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Для публикации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<sst xmlns="http://schemas.openxmlformats.org/spreadsheetml/2006/main" count="432" uniqueCount="188">
  <si>
    <t>Предварительный протокол результатов пробега</t>
  </si>
  <si>
    <t>3-й Пробег-марафон "Битцевская прямая"</t>
  </si>
  <si>
    <t>30.08.2015г</t>
  </si>
  <si>
    <t>Битцевский лесопарк</t>
  </si>
  <si>
    <t>дата</t>
  </si>
  <si>
    <t>время старта</t>
  </si>
  <si>
    <t>место</t>
  </si>
  <si>
    <t>погода</t>
  </si>
  <si>
    <t>Дистанция:</t>
  </si>
  <si>
    <t>5км</t>
  </si>
  <si>
    <t>Стартовали:</t>
  </si>
  <si>
    <t>Финишировало:</t>
  </si>
  <si>
    <t>Всего</t>
  </si>
  <si>
    <t>Зачёт</t>
  </si>
  <si>
    <t>№</t>
  </si>
  <si>
    <t>Место абс. М/Ж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</si>
  <si>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</si>
  <si>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</si>
  <si>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</si>
  <si>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</si>
  <si>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</si>
  <si>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</si>
  <si>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 xml:space="preserve">Результат часы:мин:сек (ЧЧ:ММ:СС) </t>
  </si>
  <si>
    <t>Пол</t>
  </si>
  <si>
    <t>Область</t>
  </si>
  <si>
    <t>Страна</t>
  </si>
  <si>
    <t>Ермакова</t>
  </si>
  <si>
    <t>Александра</t>
  </si>
  <si>
    <t>Котельники</t>
  </si>
  <si>
    <t>Женский</t>
  </si>
  <si>
    <t>Елистратова</t>
  </si>
  <si>
    <t>Елена</t>
  </si>
  <si>
    <t>Москва</t>
  </si>
  <si>
    <t>Жигулева</t>
  </si>
  <si>
    <t>Дарья</t>
  </si>
  <si>
    <t>Шах</t>
  </si>
  <si>
    <t>Юлия</t>
  </si>
  <si>
    <t>Адрианова</t>
  </si>
  <si>
    <t>Катерина</t>
  </si>
  <si>
    <t>Новикова</t>
  </si>
  <si>
    <t>Вера</t>
  </si>
  <si>
    <t>Родниковский</t>
  </si>
  <si>
    <t>Дмитрий</t>
  </si>
  <si>
    <t>Сочи</t>
  </si>
  <si>
    <t>Мужской</t>
  </si>
  <si>
    <t>Мацафеев</t>
  </si>
  <si>
    <t>Денис</t>
  </si>
  <si>
    <t>Санкт-Петербург</t>
  </si>
  <si>
    <t>Youla Team</t>
  </si>
  <si>
    <t>10км</t>
  </si>
  <si>
    <t>Дианова</t>
  </si>
  <si>
    <t>Екатерина</t>
  </si>
  <si>
    <t>Боровикова</t>
  </si>
  <si>
    <t>Ольга</t>
  </si>
  <si>
    <t>Подольск</t>
  </si>
  <si>
    <t>Титкова</t>
  </si>
  <si>
    <t>Татьяна</t>
  </si>
  <si>
    <t>Климовск</t>
  </si>
  <si>
    <t>Жукова</t>
  </si>
  <si>
    <t>Леена</t>
  </si>
  <si>
    <t>Барков</t>
  </si>
  <si>
    <t>Александр</t>
  </si>
  <si>
    <t>Курск</t>
  </si>
  <si>
    <t>Меркурий</t>
  </si>
  <si>
    <t>Кузнецов</t>
  </si>
  <si>
    <t>Алексей</t>
  </si>
  <si>
    <t>Грозный</t>
  </si>
  <si>
    <t>Вячеслав</t>
  </si>
  <si>
    <t>Жуков</t>
  </si>
  <si>
    <t>Георгий</t>
  </si>
  <si>
    <t>Ярошенко</t>
  </si>
  <si>
    <t>Василий</t>
  </si>
  <si>
    <t>Pro-trener</t>
  </si>
  <si>
    <t>Арзянцев</t>
  </si>
  <si>
    <t>Владислав</t>
  </si>
  <si>
    <t>15км</t>
  </si>
  <si>
    <t>Результат часы:мин:сек (ЧЧ:ММ:СС)</t>
  </si>
  <si>
    <t>Махов</t>
  </si>
  <si>
    <t>Евгений</t>
  </si>
  <si>
    <t>парсек</t>
  </si>
  <si>
    <t>Демкин</t>
  </si>
  <si>
    <t>Виталий</t>
  </si>
  <si>
    <t>Поляков</t>
  </si>
  <si>
    <t>Вичуга</t>
  </si>
  <si>
    <t>Егоров</t>
  </si>
  <si>
    <t>Михаил</t>
  </si>
  <si>
    <t>МИР</t>
  </si>
  <si>
    <t>Смирнов</t>
  </si>
  <si>
    <t>21,1км</t>
  </si>
  <si>
    <t>1,1км</t>
  </si>
  <si>
    <t>6,1км</t>
  </si>
  <si>
    <t>11,1км</t>
  </si>
  <si>
    <t>16,1км</t>
  </si>
  <si>
    <t>Мацафеева</t>
  </si>
  <si>
    <t>Ирина</t>
  </si>
  <si>
    <t>Корупаев</t>
  </si>
  <si>
    <t>Юрий</t>
  </si>
  <si>
    <t>Факел</t>
  </si>
  <si>
    <t>Патраков</t>
  </si>
  <si>
    <t>Николай</t>
  </si>
  <si>
    <t>Краснознаменск</t>
  </si>
  <si>
    <t>Real Running Club</t>
  </si>
  <si>
    <t>Пономарев</t>
  </si>
  <si>
    <t>Даниил</t>
  </si>
  <si>
    <t>Мир</t>
  </si>
  <si>
    <t>Туровский</t>
  </si>
  <si>
    <t>Геннадий</t>
  </si>
  <si>
    <t>Тонков</t>
  </si>
  <si>
    <t>Илья</t>
  </si>
  <si>
    <t>30км</t>
  </si>
  <si>
    <t>20км</t>
  </si>
  <si>
    <t>25км</t>
  </si>
  <si>
    <t>Клемешева</t>
  </si>
  <si>
    <t>Твердова</t>
  </si>
  <si>
    <t>Пахомов</t>
  </si>
  <si>
    <t>Анатолий</t>
  </si>
  <si>
    <t>IRC</t>
  </si>
  <si>
    <t>Майер</t>
  </si>
  <si>
    <t>Антон</t>
  </si>
  <si>
    <t>trilife</t>
  </si>
  <si>
    <t>Колесников</t>
  </si>
  <si>
    <t>Максим</t>
  </si>
  <si>
    <t>Антонов</t>
  </si>
  <si>
    <t>Спартак</t>
  </si>
  <si>
    <t>Загидулин</t>
  </si>
  <si>
    <t>Одинцово</t>
  </si>
  <si>
    <t>Бахин</t>
  </si>
  <si>
    <t>Григорий</t>
  </si>
  <si>
    <t>Любимов</t>
  </si>
  <si>
    <t>клб "Спарта"</t>
  </si>
  <si>
    <t>Гавриков</t>
  </si>
  <si>
    <t>Андрей</t>
  </si>
  <si>
    <t>Титков</t>
  </si>
  <si>
    <t>Козлов</t>
  </si>
  <si>
    <t>Валерий</t>
  </si>
  <si>
    <t>Монино, МО</t>
  </si>
  <si>
    <t>Толстых</t>
  </si>
  <si>
    <t>Павел</t>
  </si>
  <si>
    <t>Макаров</t>
  </si>
  <si>
    <t>Тамбовцев</t>
  </si>
  <si>
    <t>Сергей</t>
  </si>
  <si>
    <t>ЦиклON</t>
  </si>
  <si>
    <t>Кохов</t>
  </si>
  <si>
    <t>Раменское</t>
  </si>
  <si>
    <t>Роткин</t>
  </si>
  <si>
    <t>Мазанов</t>
  </si>
  <si>
    <t>Святослав</t>
  </si>
  <si>
    <t>Электроугли</t>
  </si>
  <si>
    <t>Краснухин</t>
  </si>
  <si>
    <t>Сатункин</t>
  </si>
  <si>
    <t>сошел</t>
  </si>
  <si>
    <t>42,2км</t>
  </si>
  <si>
    <t>2,2км</t>
  </si>
  <si>
    <t>7,2км</t>
  </si>
  <si>
    <t>12,2км</t>
  </si>
  <si>
    <t>17,2км</t>
  </si>
  <si>
    <t>22,2км</t>
  </si>
  <si>
    <t>27,2км</t>
  </si>
  <si>
    <t>32,2км</t>
  </si>
  <si>
    <t>37,2км</t>
  </si>
  <si>
    <t>Блейх</t>
  </si>
  <si>
    <t>Любовь</t>
  </si>
  <si>
    <t>БИМ</t>
  </si>
  <si>
    <t>Аксюта</t>
  </si>
  <si>
    <t>Зверев</t>
  </si>
  <si>
    <t>Егорьевск</t>
  </si>
  <si>
    <t>Мещера</t>
  </si>
  <si>
    <t>Честнейшин</t>
  </si>
  <si>
    <t>Гордюшенко</t>
  </si>
  <si>
    <t>Виктор</t>
  </si>
  <si>
    <t>Близнов</t>
  </si>
  <si>
    <t>Trilife</t>
  </si>
  <si>
    <t>Куприянов</t>
  </si>
  <si>
    <t>Торжок</t>
  </si>
  <si>
    <t>Новотор</t>
  </si>
  <si>
    <t>Кируша</t>
  </si>
  <si>
    <t>Реутов</t>
  </si>
  <si>
    <t>Брсоян</t>
  </si>
  <si>
    <t>Мушег</t>
  </si>
  <si>
    <t>Фейгин</t>
  </si>
  <si>
    <t>Феликс</t>
  </si>
  <si>
    <t>Всего на пробеге стартовали:</t>
  </si>
  <si>
    <t>Всего на пробеге финишировали:</t>
  </si>
  <si>
    <t>Главный судья</t>
  </si>
  <si>
    <t>Сластенников Ю.Т.</t>
  </si>
  <si>
    <t>Замечания можно присылать на maraforum-2.ru, раздел "Соревнования", подраздел "Марафоны", ветка "БЕГИ С ВЕТЕРКОМ":</t>
  </si>
  <si>
    <t>http://maraforum-2.ru/viewtopic.php?f=12&amp;t=1205&amp;start=80</t>
  </si>
  <si>
    <t>+20оС временами дождь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</si>
</sst>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dd/mm/yy;@"/>
    <numFmt numFmtId="167" formatCode="h:mm:ss;@"/>
    <numFmt numFmtId="168" formatCode="[$-F400]h:mm:ss\ AM/PM"/>
  </numFmts>
  <fonts count="40">
    <font>
      <sz val="10"/>
      <name val="Arial Cyr"/>
      <family val="0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10" xfId="0" applyNumberFormat="1" applyFill="1" applyBorder="1" applyAlignment="1" applyProtection="1">
      <alignment/>
      <protection/>
    </xf>
    <xf numFmtId="165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left"/>
    </xf>
    <xf numFmtId="1" fontId="0" fillId="35" borderId="13" xfId="0" applyNumberFormat="1" applyFill="1" applyBorder="1" applyAlignment="1">
      <alignment horizontal="center"/>
    </xf>
    <xf numFmtId="168" fontId="0" fillId="35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7" fontId="0" fillId="35" borderId="13" xfId="0" applyNumberFormat="1" applyFill="1" applyBorder="1" applyAlignment="1">
      <alignment horizontal="center"/>
    </xf>
    <xf numFmtId="0" fontId="0" fillId="0" borderId="13" xfId="0" applyBorder="1" applyAlignment="1">
      <alignment horizontal="left"/>
    </xf>
    <xf numFmtId="1" fontId="0" fillId="0" borderId="13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0" fillId="34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168" fontId="0" fillId="0" borderId="13" xfId="0" applyNumberFormat="1" applyFill="1" applyBorder="1" applyAlignment="1">
      <alignment horizontal="center"/>
    </xf>
    <xf numFmtId="21" fontId="0" fillId="0" borderId="13" xfId="0" applyNumberFormat="1" applyFill="1" applyBorder="1" applyAlignment="1">
      <alignment horizontal="center"/>
    </xf>
    <xf numFmtId="1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left"/>
    </xf>
    <xf numFmtId="0" fontId="0" fillId="35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zoomScalePageLayoutView="0" workbookViewId="0" topLeftCell="A73">
      <selection activeCell="D92" sqref="D92"/>
    </sheetView>
  </sheetViews>
  <sheetFormatPr defaultColWidth="9.00390625" defaultRowHeight="12.75"/>
  <cols>
    <col min="2" max="2" width="6.375" style="0" customWidth="1"/>
    <col min="4" max="4" width="16.75390625" style="0" customWidth="1"/>
  </cols>
  <sheetData>
    <row r="1" spans="1:23" ht="2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8.5">
      <c r="A2" s="1"/>
      <c r="B2" s="4"/>
      <c r="C2" s="5" t="s">
        <v>1</v>
      </c>
      <c r="D2" s="5"/>
      <c r="E2" s="5"/>
      <c r="F2" s="6"/>
      <c r="G2" s="6"/>
      <c r="H2" s="6"/>
      <c r="I2" s="6"/>
      <c r="J2" s="6"/>
      <c r="K2" s="6"/>
      <c r="L2" s="7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1"/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>
      <c r="A4" s="1"/>
      <c r="B4" s="9" t="s">
        <v>2</v>
      </c>
      <c r="C4" s="7"/>
      <c r="D4" s="10">
        <v>0.4375</v>
      </c>
      <c r="E4" s="7"/>
      <c r="F4" s="11" t="s">
        <v>3</v>
      </c>
      <c r="G4" s="12"/>
      <c r="H4" s="6"/>
      <c r="I4" s="7"/>
      <c r="J4" s="13"/>
      <c r="K4" s="1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2.75">
      <c r="A5" s="1"/>
      <c r="B5" s="8" t="s">
        <v>4</v>
      </c>
      <c r="C5" s="14"/>
      <c r="D5" s="8" t="s">
        <v>5</v>
      </c>
      <c r="E5" s="8"/>
      <c r="F5" s="8" t="s">
        <v>6</v>
      </c>
      <c r="G5" s="3"/>
      <c r="H5" s="8"/>
      <c r="I5" s="8"/>
      <c r="J5" s="8"/>
      <c r="K5" s="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2.75">
      <c r="A6" s="1"/>
      <c r="B6" s="56" t="s">
        <v>187</v>
      </c>
      <c r="C6" s="6"/>
      <c r="D6" s="6"/>
      <c r="E6" s="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2.75">
      <c r="A7" s="1"/>
      <c r="B7" s="8" t="s">
        <v>7</v>
      </c>
      <c r="C7" s="8"/>
      <c r="D7" s="8"/>
      <c r="E7" s="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2.75">
      <c r="A8" s="1"/>
      <c r="B8" s="3"/>
      <c r="C8" s="3"/>
      <c r="D8" s="3"/>
      <c r="E8" s="15"/>
      <c r="F8" s="16"/>
      <c r="G8" s="3"/>
      <c r="H8" s="16"/>
      <c r="I8" s="16"/>
      <c r="J8" s="16"/>
      <c r="K8" s="16"/>
      <c r="L8" s="3"/>
      <c r="M8" s="16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8.75">
      <c r="A9" s="1"/>
      <c r="B9" s="17" t="s">
        <v>8</v>
      </c>
      <c r="C9" s="18"/>
      <c r="D9" s="18" t="s">
        <v>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2.75">
      <c r="A10" s="19" t="s">
        <v>10</v>
      </c>
      <c r="B10" s="3"/>
      <c r="C10" s="3">
        <v>8</v>
      </c>
      <c r="D10" s="3"/>
      <c r="E10" s="3" t="s">
        <v>11</v>
      </c>
      <c r="F10" s="3"/>
      <c r="G10" s="3" t="s">
        <v>12</v>
      </c>
      <c r="H10" s="3">
        <v>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2.75">
      <c r="A11" s="20"/>
      <c r="B11" s="3"/>
      <c r="C11" s="3"/>
      <c r="D11" s="3"/>
      <c r="E11" s="3"/>
      <c r="F11" s="3"/>
      <c r="G11" s="3" t="s">
        <v>13</v>
      </c>
      <c r="H11" s="20"/>
      <c r="I11" s="20"/>
      <c r="J11" s="20"/>
      <c r="K11" s="3"/>
      <c r="L11" s="20"/>
      <c r="M11" s="20"/>
      <c r="N11" s="20"/>
      <c r="O11" s="3"/>
      <c r="P11" s="3"/>
      <c r="Q11" s="3"/>
      <c r="R11" s="3"/>
      <c r="S11" s="3"/>
      <c r="T11" s="3"/>
      <c r="U11" s="3"/>
      <c r="V11" s="3"/>
      <c r="W11" s="3"/>
    </row>
    <row r="12" spans="1:23" ht="76.5">
      <c r="A12" s="21" t="s">
        <v>14</v>
      </c>
      <c r="B12" s="22" t="s">
        <v>15</v>
      </c>
      <c r="C12" s="22" t="s">
        <v>16</v>
      </c>
      <c r="D12" s="22" t="s">
        <v>17</v>
      </c>
      <c r="E12" s="22" t="s">
        <v>18</v>
      </c>
      <c r="F12" s="22" t="s">
        <v>19</v>
      </c>
      <c r="G12" s="22" t="s">
        <v>20</v>
      </c>
      <c r="H12" s="23" t="s">
        <v>21</v>
      </c>
      <c r="I12" s="23" t="s">
        <v>22</v>
      </c>
      <c r="J12" s="24" t="s">
        <v>23</v>
      </c>
      <c r="K12" s="24" t="s">
        <v>15</v>
      </c>
      <c r="L12" s="24" t="s">
        <v>24</v>
      </c>
      <c r="M12" s="24" t="s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2.75">
      <c r="A13" s="3"/>
      <c r="B13" s="25"/>
      <c r="C13" s="25"/>
      <c r="D13" s="25"/>
      <c r="E13" s="25"/>
      <c r="F13" s="26"/>
      <c r="G13" s="27"/>
      <c r="H13" s="25"/>
      <c r="I13" s="28"/>
      <c r="J13" s="25"/>
      <c r="K13" s="25"/>
      <c r="L13" s="27"/>
      <c r="M13" s="27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2.75">
      <c r="A14" s="27">
        <v>1</v>
      </c>
      <c r="B14" s="29">
        <f>K14</f>
        <v>1</v>
      </c>
      <c r="C14" s="29">
        <v>6</v>
      </c>
      <c r="D14" s="30" t="s">
        <v>26</v>
      </c>
      <c r="E14" s="31" t="s">
        <v>27</v>
      </c>
      <c r="F14" s="32">
        <v>2000</v>
      </c>
      <c r="G14" s="31" t="s">
        <v>28</v>
      </c>
      <c r="H14" s="31"/>
      <c r="I14" s="33">
        <v>0.01625</v>
      </c>
      <c r="J14" s="33" t="s">
        <v>29</v>
      </c>
      <c r="K14" s="29">
        <v>1</v>
      </c>
      <c r="L14" s="34"/>
      <c r="M14" s="27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2.75">
      <c r="A15" s="27">
        <v>2</v>
      </c>
      <c r="B15" s="29">
        <f aca="true" t="shared" si="0" ref="B15:B21">K15</f>
        <v>2</v>
      </c>
      <c r="C15" s="29">
        <v>2</v>
      </c>
      <c r="D15" s="30" t="s">
        <v>30</v>
      </c>
      <c r="E15" s="31" t="s">
        <v>31</v>
      </c>
      <c r="F15" s="32">
        <v>1988</v>
      </c>
      <c r="G15" s="31" t="s">
        <v>32</v>
      </c>
      <c r="H15" s="31"/>
      <c r="I15" s="35">
        <v>0.01719907407407406</v>
      </c>
      <c r="J15" s="33" t="s">
        <v>29</v>
      </c>
      <c r="K15" s="29">
        <f>1+K14</f>
        <v>2</v>
      </c>
      <c r="L15" s="34"/>
      <c r="M15" s="27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2.75">
      <c r="A16" s="27">
        <v>3</v>
      </c>
      <c r="B16" s="29">
        <f t="shared" si="0"/>
        <v>3</v>
      </c>
      <c r="C16" s="29">
        <v>7</v>
      </c>
      <c r="D16" s="30" t="s">
        <v>33</v>
      </c>
      <c r="E16" s="31" t="s">
        <v>34</v>
      </c>
      <c r="F16" s="32">
        <v>1989</v>
      </c>
      <c r="G16" s="31" t="s">
        <v>32</v>
      </c>
      <c r="H16" s="31"/>
      <c r="I16" s="35">
        <v>0.018611111111111134</v>
      </c>
      <c r="J16" s="33" t="s">
        <v>29</v>
      </c>
      <c r="K16" s="29">
        <f aca="true" t="shared" si="1" ref="K16:K21">1+K15</f>
        <v>3</v>
      </c>
      <c r="L16" s="34"/>
      <c r="M16" s="27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2.75">
      <c r="A17" s="27">
        <v>4</v>
      </c>
      <c r="B17" s="29">
        <f t="shared" si="0"/>
        <v>4</v>
      </c>
      <c r="C17" s="29">
        <v>1</v>
      </c>
      <c r="D17" s="30" t="s">
        <v>35</v>
      </c>
      <c r="E17" s="31" t="s">
        <v>36</v>
      </c>
      <c r="F17" s="32">
        <v>1972</v>
      </c>
      <c r="G17" s="31" t="s">
        <v>32</v>
      </c>
      <c r="H17" s="31"/>
      <c r="I17" s="33">
        <v>0.02128472222222222</v>
      </c>
      <c r="J17" s="33" t="s">
        <v>29</v>
      </c>
      <c r="K17" s="29">
        <f t="shared" si="1"/>
        <v>4</v>
      </c>
      <c r="L17" s="34"/>
      <c r="M17" s="27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2.75">
      <c r="A18" s="27">
        <v>5</v>
      </c>
      <c r="B18" s="29">
        <f t="shared" si="0"/>
        <v>5</v>
      </c>
      <c r="C18" s="29">
        <v>5</v>
      </c>
      <c r="D18" s="30" t="s">
        <v>37</v>
      </c>
      <c r="E18" s="31" t="s">
        <v>38</v>
      </c>
      <c r="F18" s="32">
        <v>1993</v>
      </c>
      <c r="G18" s="31" t="s">
        <v>32</v>
      </c>
      <c r="H18" s="31"/>
      <c r="I18" s="35">
        <v>0.02444444444444449</v>
      </c>
      <c r="J18" s="33" t="s">
        <v>29</v>
      </c>
      <c r="K18" s="29">
        <f t="shared" si="1"/>
        <v>5</v>
      </c>
      <c r="L18" s="34"/>
      <c r="M18" s="27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2.75">
      <c r="A19" s="27">
        <v>6</v>
      </c>
      <c r="B19" s="29">
        <f t="shared" si="0"/>
        <v>6</v>
      </c>
      <c r="C19" s="29">
        <v>4</v>
      </c>
      <c r="D19" s="30" t="s">
        <v>39</v>
      </c>
      <c r="E19" s="31" t="s">
        <v>40</v>
      </c>
      <c r="F19" s="32">
        <v>1984</v>
      </c>
      <c r="G19" s="31" t="s">
        <v>32</v>
      </c>
      <c r="H19" s="31"/>
      <c r="I19" s="35">
        <v>0.02445601851851853</v>
      </c>
      <c r="J19" s="33" t="s">
        <v>29</v>
      </c>
      <c r="K19" s="29">
        <f t="shared" si="1"/>
        <v>6</v>
      </c>
      <c r="L19" s="27"/>
      <c r="M19" s="27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2.75">
      <c r="A20" s="27">
        <v>7</v>
      </c>
      <c r="B20" s="34">
        <f t="shared" si="0"/>
        <v>1</v>
      </c>
      <c r="C20" s="27">
        <v>8</v>
      </c>
      <c r="D20" s="25" t="s">
        <v>41</v>
      </c>
      <c r="E20" s="36" t="s">
        <v>42</v>
      </c>
      <c r="F20" s="37">
        <v>1986</v>
      </c>
      <c r="G20" s="36" t="s">
        <v>43</v>
      </c>
      <c r="H20" s="36"/>
      <c r="I20" s="38">
        <v>0.014351851851851893</v>
      </c>
      <c r="J20" s="38" t="s">
        <v>44</v>
      </c>
      <c r="K20" s="27">
        <v>1</v>
      </c>
      <c r="L20" s="27"/>
      <c r="M20" s="27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2.75">
      <c r="A21" s="27">
        <v>8</v>
      </c>
      <c r="B21" s="34">
        <f t="shared" si="0"/>
        <v>2</v>
      </c>
      <c r="C21" s="27">
        <v>3</v>
      </c>
      <c r="D21" s="25" t="s">
        <v>45</v>
      </c>
      <c r="E21" s="36" t="s">
        <v>46</v>
      </c>
      <c r="F21" s="37">
        <v>2003</v>
      </c>
      <c r="G21" s="36" t="s">
        <v>47</v>
      </c>
      <c r="H21" s="36" t="s">
        <v>48</v>
      </c>
      <c r="I21" s="38">
        <v>0.01952546296296298</v>
      </c>
      <c r="J21" s="38" t="s">
        <v>44</v>
      </c>
      <c r="K21" s="27">
        <f t="shared" si="1"/>
        <v>2</v>
      </c>
      <c r="L21" s="27"/>
      <c r="M21" s="27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2.75">
      <c r="A22" s="27"/>
      <c r="B22" s="25"/>
      <c r="C22" s="27"/>
      <c r="D22" s="25"/>
      <c r="E22" s="25"/>
      <c r="F22" s="37"/>
      <c r="G22" s="27"/>
      <c r="H22" s="25"/>
      <c r="I22" s="39"/>
      <c r="J22" s="25"/>
      <c r="K22" s="25"/>
      <c r="L22" s="27"/>
      <c r="M22" s="27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8.75">
      <c r="A24" s="1"/>
      <c r="B24" s="17" t="s">
        <v>8</v>
      </c>
      <c r="C24" s="18"/>
      <c r="D24" s="18" t="s">
        <v>49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2.75">
      <c r="A25" s="19" t="s">
        <v>10</v>
      </c>
      <c r="B25" s="3"/>
      <c r="C25" s="3">
        <v>10</v>
      </c>
      <c r="D25" s="3"/>
      <c r="E25" s="3" t="s">
        <v>11</v>
      </c>
      <c r="F25" s="3"/>
      <c r="G25" s="3" t="s">
        <v>12</v>
      </c>
      <c r="H25" s="3">
        <v>10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2.75">
      <c r="A26" s="20"/>
      <c r="B26" s="3"/>
      <c r="C26" s="3"/>
      <c r="D26" s="3"/>
      <c r="E26" s="3"/>
      <c r="F26" s="3"/>
      <c r="G26" s="3" t="s">
        <v>13</v>
      </c>
      <c r="H26" s="20"/>
      <c r="I26" s="20"/>
      <c r="J26" s="20"/>
      <c r="K26" s="3"/>
      <c r="L26" s="20"/>
      <c r="M26" s="20"/>
      <c r="N26" s="20"/>
      <c r="O26" s="20"/>
      <c r="P26" s="3"/>
      <c r="Q26" s="3"/>
      <c r="R26" s="3"/>
      <c r="S26" s="3"/>
      <c r="T26" s="3"/>
      <c r="U26" s="3"/>
      <c r="V26" s="3"/>
      <c r="W26" s="3"/>
    </row>
    <row r="27" spans="1:23" ht="76.5">
      <c r="A27" s="21" t="s">
        <v>14</v>
      </c>
      <c r="B27" s="22" t="s">
        <v>15</v>
      </c>
      <c r="C27" s="22" t="s">
        <v>16</v>
      </c>
      <c r="D27" s="22" t="s">
        <v>17</v>
      </c>
      <c r="E27" s="22" t="s">
        <v>18</v>
      </c>
      <c r="F27" s="22" t="s">
        <v>19</v>
      </c>
      <c r="G27" s="22" t="s">
        <v>20</v>
      </c>
      <c r="H27" s="23" t="s">
        <v>21</v>
      </c>
      <c r="I27" s="23" t="s">
        <v>22</v>
      </c>
      <c r="J27" s="40"/>
      <c r="K27" s="41" t="s">
        <v>23</v>
      </c>
      <c r="L27" s="24" t="s">
        <v>15</v>
      </c>
      <c r="M27" s="24" t="s">
        <v>24</v>
      </c>
      <c r="N27" s="24" t="s">
        <v>25</v>
      </c>
      <c r="O27" s="3"/>
      <c r="P27" s="3"/>
      <c r="Q27" s="3"/>
      <c r="R27" s="3"/>
      <c r="S27" s="3"/>
      <c r="T27" s="3"/>
      <c r="U27" s="3"/>
      <c r="V27" s="3"/>
      <c r="W27" s="3"/>
    </row>
    <row r="28" spans="1:23" ht="12.75">
      <c r="A28" s="3"/>
      <c r="B28" s="25"/>
      <c r="C28" s="25"/>
      <c r="D28" s="25"/>
      <c r="E28" s="25"/>
      <c r="F28" s="26"/>
      <c r="G28" s="27"/>
      <c r="H28" s="25"/>
      <c r="I28" s="28" t="s">
        <v>9</v>
      </c>
      <c r="J28" s="28" t="s">
        <v>49</v>
      </c>
      <c r="K28" s="25"/>
      <c r="L28" s="25"/>
      <c r="M28" s="27"/>
      <c r="N28" s="27"/>
      <c r="O28" s="3"/>
      <c r="P28" s="3"/>
      <c r="Q28" s="3"/>
      <c r="R28" s="3"/>
      <c r="S28" s="3"/>
      <c r="T28" s="3"/>
      <c r="U28" s="3"/>
      <c r="V28" s="3"/>
      <c r="W28" s="3"/>
    </row>
    <row r="29" spans="1:23" ht="12.75">
      <c r="A29" s="27">
        <v>1</v>
      </c>
      <c r="B29" s="29">
        <f>L29</f>
        <v>1</v>
      </c>
      <c r="C29" s="29">
        <v>25</v>
      </c>
      <c r="D29" s="30" t="s">
        <v>50</v>
      </c>
      <c r="E29" s="30" t="s">
        <v>51</v>
      </c>
      <c r="F29" s="32">
        <v>1970</v>
      </c>
      <c r="G29" s="31" t="s">
        <v>32</v>
      </c>
      <c r="H29" s="30"/>
      <c r="I29" s="33">
        <v>0.02023148148148146</v>
      </c>
      <c r="J29" s="33">
        <v>0.04011574074074076</v>
      </c>
      <c r="K29" s="33" t="s">
        <v>29</v>
      </c>
      <c r="L29" s="29">
        <v>1</v>
      </c>
      <c r="M29" s="27"/>
      <c r="N29" s="27"/>
      <c r="O29" s="3"/>
      <c r="P29" s="3"/>
      <c r="Q29" s="3"/>
      <c r="R29" s="3"/>
      <c r="S29" s="3"/>
      <c r="T29" s="3"/>
      <c r="U29" s="3"/>
      <c r="V29" s="3"/>
      <c r="W29" s="3"/>
    </row>
    <row r="30" spans="1:23" ht="12.75">
      <c r="A30" s="27">
        <f>1+A29</f>
        <v>2</v>
      </c>
      <c r="B30" s="29">
        <f aca="true" t="shared" si="2" ref="B30:B38">L30</f>
        <v>2</v>
      </c>
      <c r="C30" s="29">
        <v>28</v>
      </c>
      <c r="D30" s="30" t="s">
        <v>52</v>
      </c>
      <c r="E30" s="30" t="s">
        <v>53</v>
      </c>
      <c r="F30" s="29">
        <v>1976</v>
      </c>
      <c r="G30" s="31" t="s">
        <v>54</v>
      </c>
      <c r="H30" s="30"/>
      <c r="I30" s="33">
        <v>0.020057870370370323</v>
      </c>
      <c r="J30" s="33">
        <v>0.04053240740740749</v>
      </c>
      <c r="K30" s="33" t="s">
        <v>29</v>
      </c>
      <c r="L30" s="29">
        <f>1+L29</f>
        <v>2</v>
      </c>
      <c r="M30" s="27"/>
      <c r="N30" s="27"/>
      <c r="O30" s="3"/>
      <c r="P30" s="3"/>
      <c r="Q30" s="3"/>
      <c r="R30" s="3"/>
      <c r="S30" s="3"/>
      <c r="T30" s="3"/>
      <c r="U30" s="3"/>
      <c r="V30" s="3"/>
      <c r="W30" s="3"/>
    </row>
    <row r="31" spans="1:23" ht="12.75">
      <c r="A31" s="27">
        <f aca="true" t="shared" si="3" ref="A31:A38">1+A30</f>
        <v>3</v>
      </c>
      <c r="B31" s="29">
        <f t="shared" si="2"/>
        <v>3</v>
      </c>
      <c r="C31" s="29">
        <v>29</v>
      </c>
      <c r="D31" s="30" t="s">
        <v>55</v>
      </c>
      <c r="E31" s="30" t="s">
        <v>56</v>
      </c>
      <c r="F31" s="32">
        <v>1975</v>
      </c>
      <c r="G31" s="31" t="s">
        <v>57</v>
      </c>
      <c r="H31" s="30"/>
      <c r="I31" s="33">
        <v>0.020069444444444473</v>
      </c>
      <c r="J31" s="33">
        <v>0.040868055555555505</v>
      </c>
      <c r="K31" s="33" t="s">
        <v>29</v>
      </c>
      <c r="L31" s="29">
        <f aca="true" t="shared" si="4" ref="L31:L38">1+L30</f>
        <v>3</v>
      </c>
      <c r="M31" s="27"/>
      <c r="N31" s="27"/>
      <c r="O31" s="3"/>
      <c r="P31" s="3"/>
      <c r="Q31" s="3"/>
      <c r="R31" s="3"/>
      <c r="S31" s="3"/>
      <c r="T31" s="3"/>
      <c r="U31" s="3"/>
      <c r="V31" s="3"/>
      <c r="W31" s="3"/>
    </row>
    <row r="32" spans="1:23" ht="12.75">
      <c r="A32" s="27">
        <f t="shared" si="3"/>
        <v>4</v>
      </c>
      <c r="B32" s="29">
        <f t="shared" si="2"/>
        <v>4</v>
      </c>
      <c r="C32" s="29">
        <v>24</v>
      </c>
      <c r="D32" s="30" t="s">
        <v>58</v>
      </c>
      <c r="E32" s="30" t="s">
        <v>59</v>
      </c>
      <c r="F32" s="32">
        <v>1968</v>
      </c>
      <c r="G32" s="31" t="s">
        <v>32</v>
      </c>
      <c r="H32" s="30"/>
      <c r="I32" s="33">
        <v>0.02141203703703709</v>
      </c>
      <c r="J32" s="33">
        <v>0.043622685185185195</v>
      </c>
      <c r="K32" s="33" t="s">
        <v>29</v>
      </c>
      <c r="L32" s="29">
        <f t="shared" si="4"/>
        <v>4</v>
      </c>
      <c r="M32" s="27"/>
      <c r="N32" s="27"/>
      <c r="O32" s="3"/>
      <c r="P32" s="3"/>
      <c r="Q32" s="3"/>
      <c r="R32" s="3"/>
      <c r="S32" s="3"/>
      <c r="T32" s="3"/>
      <c r="U32" s="3"/>
      <c r="V32" s="3"/>
      <c r="W32" s="3"/>
    </row>
    <row r="33" spans="1:23" ht="12.75">
      <c r="A33" s="27">
        <f t="shared" si="3"/>
        <v>5</v>
      </c>
      <c r="B33" s="34">
        <f t="shared" si="2"/>
        <v>1</v>
      </c>
      <c r="C33" s="27">
        <v>22</v>
      </c>
      <c r="D33" s="25" t="s">
        <v>60</v>
      </c>
      <c r="E33" s="25" t="s">
        <v>61</v>
      </c>
      <c r="F33" s="27">
        <v>1984</v>
      </c>
      <c r="G33" s="36" t="s">
        <v>62</v>
      </c>
      <c r="H33" s="25" t="s">
        <v>63</v>
      </c>
      <c r="I33" s="38">
        <v>0.015138888888888868</v>
      </c>
      <c r="J33" s="38">
        <v>0.030462962962963025</v>
      </c>
      <c r="K33" s="38" t="s">
        <v>44</v>
      </c>
      <c r="L33" s="27">
        <v>1</v>
      </c>
      <c r="M33" s="27"/>
      <c r="N33" s="27"/>
      <c r="O33" s="3"/>
      <c r="P33" s="3"/>
      <c r="Q33" s="3"/>
      <c r="R33" s="3"/>
      <c r="S33" s="3"/>
      <c r="T33" s="3"/>
      <c r="U33" s="3"/>
      <c r="V33" s="3"/>
      <c r="W33" s="3"/>
    </row>
    <row r="34" spans="1:23" ht="12.75">
      <c r="A34" s="27">
        <f t="shared" si="3"/>
        <v>6</v>
      </c>
      <c r="B34" s="34">
        <f t="shared" si="2"/>
        <v>2</v>
      </c>
      <c r="C34" s="27">
        <v>30</v>
      </c>
      <c r="D34" s="25" t="s">
        <v>64</v>
      </c>
      <c r="E34" s="25" t="s">
        <v>65</v>
      </c>
      <c r="F34" s="37">
        <v>1986</v>
      </c>
      <c r="G34" s="36" t="s">
        <v>32</v>
      </c>
      <c r="H34" s="25"/>
      <c r="I34" s="38"/>
      <c r="J34" s="38">
        <v>0.03122685185185181</v>
      </c>
      <c r="K34" s="38" t="s">
        <v>44</v>
      </c>
      <c r="L34" s="27">
        <f t="shared" si="4"/>
        <v>2</v>
      </c>
      <c r="M34" s="27"/>
      <c r="N34" s="27"/>
      <c r="O34" s="3"/>
      <c r="P34" s="3"/>
      <c r="Q34" s="3"/>
      <c r="R34" s="3"/>
      <c r="S34" s="3"/>
      <c r="T34" s="3"/>
      <c r="U34" s="3"/>
      <c r="V34" s="3"/>
      <c r="W34" s="3"/>
    </row>
    <row r="35" spans="1:23" ht="12.75">
      <c r="A35" s="27">
        <f t="shared" si="3"/>
        <v>7</v>
      </c>
      <c r="B35" s="34">
        <f t="shared" si="2"/>
        <v>3</v>
      </c>
      <c r="C35" s="27">
        <v>21</v>
      </c>
      <c r="D35" s="25" t="s">
        <v>66</v>
      </c>
      <c r="E35" s="25" t="s">
        <v>67</v>
      </c>
      <c r="F35" s="37">
        <v>1976</v>
      </c>
      <c r="G35" s="36" t="s">
        <v>32</v>
      </c>
      <c r="H35" s="25"/>
      <c r="I35" s="38">
        <v>0.017685185185185248</v>
      </c>
      <c r="J35" s="38">
        <v>0.03547453703703707</v>
      </c>
      <c r="K35" s="38" t="s">
        <v>44</v>
      </c>
      <c r="L35" s="27">
        <f t="shared" si="4"/>
        <v>3</v>
      </c>
      <c r="M35" s="27"/>
      <c r="N35" s="27"/>
      <c r="O35" s="3"/>
      <c r="P35" s="3"/>
      <c r="Q35" s="3"/>
      <c r="R35" s="3"/>
      <c r="S35" s="3"/>
      <c r="T35" s="3"/>
      <c r="U35" s="3"/>
      <c r="V35" s="3"/>
      <c r="W35" s="3"/>
    </row>
    <row r="36" spans="1:23" ht="12.75">
      <c r="A36" s="27">
        <f t="shared" si="3"/>
        <v>8</v>
      </c>
      <c r="B36" s="34">
        <f t="shared" si="2"/>
        <v>4</v>
      </c>
      <c r="C36" s="27">
        <v>23</v>
      </c>
      <c r="D36" s="25" t="s">
        <v>68</v>
      </c>
      <c r="E36" s="25" t="s">
        <v>69</v>
      </c>
      <c r="F36" s="37">
        <v>1997</v>
      </c>
      <c r="G36" s="36" t="s">
        <v>32</v>
      </c>
      <c r="H36" s="25"/>
      <c r="I36" s="38">
        <v>0.017881944444444464</v>
      </c>
      <c r="J36" s="38">
        <v>0.03719907407407408</v>
      </c>
      <c r="K36" s="38" t="s">
        <v>44</v>
      </c>
      <c r="L36" s="27">
        <f t="shared" si="4"/>
        <v>4</v>
      </c>
      <c r="M36" s="27"/>
      <c r="N36" s="27"/>
      <c r="O36" s="3"/>
      <c r="P36" s="3"/>
      <c r="Q36" s="3"/>
      <c r="R36" s="3"/>
      <c r="S36" s="3"/>
      <c r="T36" s="3"/>
      <c r="U36" s="3"/>
      <c r="V36" s="3"/>
      <c r="W36" s="3"/>
    </row>
    <row r="37" spans="1:23" ht="12.75">
      <c r="A37" s="27">
        <f t="shared" si="3"/>
        <v>9</v>
      </c>
      <c r="B37" s="34">
        <f t="shared" si="2"/>
        <v>5</v>
      </c>
      <c r="C37" s="27">
        <v>26</v>
      </c>
      <c r="D37" s="25" t="s">
        <v>70</v>
      </c>
      <c r="E37" s="25" t="s">
        <v>71</v>
      </c>
      <c r="F37" s="27">
        <v>2003</v>
      </c>
      <c r="G37" s="36" t="s">
        <v>32</v>
      </c>
      <c r="H37" s="25" t="s">
        <v>72</v>
      </c>
      <c r="I37" s="38">
        <v>0.018703703703703778</v>
      </c>
      <c r="J37" s="38">
        <v>0.03732638888888895</v>
      </c>
      <c r="K37" s="38" t="s">
        <v>44</v>
      </c>
      <c r="L37" s="27">
        <f t="shared" si="4"/>
        <v>5</v>
      </c>
      <c r="M37" s="27"/>
      <c r="N37" s="27"/>
      <c r="O37" s="3"/>
      <c r="P37" s="3"/>
      <c r="Q37" s="3"/>
      <c r="R37" s="3"/>
      <c r="S37" s="3"/>
      <c r="T37" s="3"/>
      <c r="U37" s="3"/>
      <c r="V37" s="3"/>
      <c r="W37" s="3"/>
    </row>
    <row r="38" spans="1:23" ht="12.75">
      <c r="A38" s="27">
        <f t="shared" si="3"/>
        <v>10</v>
      </c>
      <c r="B38" s="34">
        <f t="shared" si="2"/>
        <v>6</v>
      </c>
      <c r="C38" s="27">
        <v>27</v>
      </c>
      <c r="D38" s="25" t="s">
        <v>73</v>
      </c>
      <c r="E38" s="25" t="s">
        <v>74</v>
      </c>
      <c r="F38" s="27">
        <v>1995</v>
      </c>
      <c r="G38" s="36" t="s">
        <v>32</v>
      </c>
      <c r="H38" s="25"/>
      <c r="I38" s="38">
        <v>0.021053240740740775</v>
      </c>
      <c r="J38" s="38">
        <v>0.04098379629629634</v>
      </c>
      <c r="K38" s="38" t="s">
        <v>44</v>
      </c>
      <c r="L38" s="27">
        <f t="shared" si="4"/>
        <v>6</v>
      </c>
      <c r="M38" s="25"/>
      <c r="N38" s="25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43"/>
      <c r="B39" s="44"/>
      <c r="C39" s="43"/>
      <c r="D39" s="44"/>
      <c r="E39" s="44"/>
      <c r="F39" s="45"/>
      <c r="G39" s="46"/>
      <c r="H39" s="44"/>
      <c r="I39" s="47"/>
      <c r="J39" s="47"/>
      <c r="K39" s="47"/>
      <c r="L39" s="44"/>
      <c r="M39" s="44"/>
      <c r="N39" s="44"/>
      <c r="O39" s="3"/>
      <c r="P39" s="3"/>
      <c r="Q39" s="3"/>
      <c r="R39" s="3"/>
      <c r="S39" s="3"/>
      <c r="T39" s="3"/>
      <c r="U39" s="3"/>
      <c r="V39" s="3"/>
      <c r="W39" s="3"/>
    </row>
    <row r="40" spans="1:23" ht="18.75">
      <c r="A40" s="1"/>
      <c r="B40" s="17" t="s">
        <v>8</v>
      </c>
      <c r="C40" s="18"/>
      <c r="D40" s="18" t="s">
        <v>75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>
      <c r="A41" s="19" t="s">
        <v>10</v>
      </c>
      <c r="B41" s="3"/>
      <c r="C41" s="48">
        <v>5</v>
      </c>
      <c r="D41" s="3"/>
      <c r="E41" s="3" t="s">
        <v>11</v>
      </c>
      <c r="F41" s="3"/>
      <c r="G41" s="3" t="s">
        <v>12</v>
      </c>
      <c r="H41" s="1">
        <v>5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>
      <c r="A42" s="20"/>
      <c r="B42" s="3"/>
      <c r="C42" s="3"/>
      <c r="D42" s="3"/>
      <c r="E42" s="3"/>
      <c r="F42" s="3"/>
      <c r="G42" s="3" t="s">
        <v>13</v>
      </c>
      <c r="H42" s="20"/>
      <c r="I42" s="20"/>
      <c r="J42" s="20"/>
      <c r="K42" s="3"/>
      <c r="L42" s="20"/>
      <c r="M42" s="20"/>
      <c r="N42" s="20"/>
      <c r="O42" s="20"/>
      <c r="P42" s="3"/>
      <c r="Q42" s="3"/>
      <c r="R42" s="3"/>
      <c r="S42" s="3"/>
      <c r="T42" s="3"/>
      <c r="U42" s="3"/>
      <c r="V42" s="3"/>
      <c r="W42" s="3"/>
    </row>
    <row r="43" spans="1:23" ht="76.5">
      <c r="A43" s="21" t="s">
        <v>14</v>
      </c>
      <c r="B43" s="22" t="s">
        <v>15</v>
      </c>
      <c r="C43" s="22" t="s">
        <v>16</v>
      </c>
      <c r="D43" s="22" t="s">
        <v>17</v>
      </c>
      <c r="E43" s="22" t="s">
        <v>18</v>
      </c>
      <c r="F43" s="22" t="s">
        <v>19</v>
      </c>
      <c r="G43" s="22" t="s">
        <v>20</v>
      </c>
      <c r="H43" s="23" t="s">
        <v>21</v>
      </c>
      <c r="I43" s="23" t="s">
        <v>76</v>
      </c>
      <c r="J43" s="49"/>
      <c r="K43" s="40"/>
      <c r="L43" s="41" t="s">
        <v>23</v>
      </c>
      <c r="M43" s="24" t="s">
        <v>15</v>
      </c>
      <c r="N43" s="24" t="s">
        <v>24</v>
      </c>
      <c r="O43" s="24" t="s">
        <v>25</v>
      </c>
      <c r="P43" s="3"/>
      <c r="Q43" s="3"/>
      <c r="R43" s="3"/>
      <c r="S43" s="3"/>
      <c r="T43" s="3"/>
      <c r="U43" s="3"/>
      <c r="V43" s="3"/>
      <c r="W43" s="3"/>
    </row>
    <row r="44" spans="1:23" ht="12.75">
      <c r="A44" s="3"/>
      <c r="B44" s="25"/>
      <c r="C44" s="25"/>
      <c r="D44" s="25"/>
      <c r="E44" s="25"/>
      <c r="F44" s="26"/>
      <c r="G44" s="27"/>
      <c r="H44" s="25"/>
      <c r="I44" s="28" t="s">
        <v>9</v>
      </c>
      <c r="J44" s="28" t="s">
        <v>49</v>
      </c>
      <c r="K44" s="28" t="s">
        <v>75</v>
      </c>
      <c r="L44" s="25"/>
      <c r="M44" s="25"/>
      <c r="N44" s="27"/>
      <c r="O44" s="27"/>
      <c r="P44" s="3"/>
      <c r="Q44" s="3"/>
      <c r="R44" s="3"/>
      <c r="S44" s="3"/>
      <c r="T44" s="3"/>
      <c r="U44" s="3"/>
      <c r="V44" s="3"/>
      <c r="W44" s="3"/>
    </row>
    <row r="45" spans="1:23" ht="12.75">
      <c r="A45" s="27">
        <v>1</v>
      </c>
      <c r="B45" s="34">
        <f>M45</f>
        <v>1</v>
      </c>
      <c r="C45" s="34">
        <v>32</v>
      </c>
      <c r="D45" s="42" t="s">
        <v>77</v>
      </c>
      <c r="E45" s="42" t="s">
        <v>78</v>
      </c>
      <c r="F45" s="50">
        <v>1978</v>
      </c>
      <c r="G45" s="51" t="s">
        <v>32</v>
      </c>
      <c r="H45" s="42" t="s">
        <v>79</v>
      </c>
      <c r="I45" s="52">
        <v>0.015115740740740735</v>
      </c>
      <c r="J45" s="52">
        <v>0.030914351851851873</v>
      </c>
      <c r="K45" s="52">
        <v>0.04670138888888886</v>
      </c>
      <c r="L45" s="52" t="s">
        <v>44</v>
      </c>
      <c r="M45" s="25">
        <v>1</v>
      </c>
      <c r="N45" s="27"/>
      <c r="O45" s="27"/>
      <c r="P45" s="3"/>
      <c r="Q45" s="3"/>
      <c r="R45" s="3"/>
      <c r="S45" s="3"/>
      <c r="T45" s="3"/>
      <c r="U45" s="3"/>
      <c r="V45" s="3"/>
      <c r="W45" s="3"/>
    </row>
    <row r="46" spans="1:23" ht="12.75">
      <c r="A46" s="27">
        <v>2</v>
      </c>
      <c r="B46" s="34">
        <f>M46</f>
        <v>2</v>
      </c>
      <c r="C46" s="34">
        <v>33</v>
      </c>
      <c r="D46" s="42" t="s">
        <v>80</v>
      </c>
      <c r="E46" s="42" t="s">
        <v>81</v>
      </c>
      <c r="F46" s="50">
        <v>1963</v>
      </c>
      <c r="G46" s="51" t="s">
        <v>32</v>
      </c>
      <c r="H46" s="42"/>
      <c r="I46" s="52">
        <v>0.01541666666666669</v>
      </c>
      <c r="J46" s="52">
        <v>0.031770833333333415</v>
      </c>
      <c r="K46" s="52">
        <v>0.04831018518518515</v>
      </c>
      <c r="L46" s="52" t="s">
        <v>44</v>
      </c>
      <c r="M46" s="25">
        <f>1+M45</f>
        <v>2</v>
      </c>
      <c r="N46" s="27"/>
      <c r="O46" s="27"/>
      <c r="P46" s="3"/>
      <c r="Q46" s="3"/>
      <c r="R46" s="3"/>
      <c r="S46" s="3"/>
      <c r="T46" s="3"/>
      <c r="U46" s="3"/>
      <c r="V46" s="3"/>
      <c r="W46" s="3"/>
    </row>
    <row r="47" spans="1:23" ht="12.75">
      <c r="A47" s="27">
        <v>3</v>
      </c>
      <c r="B47" s="34">
        <f>M47</f>
        <v>3</v>
      </c>
      <c r="C47" s="34">
        <v>34</v>
      </c>
      <c r="D47" s="42" t="s">
        <v>82</v>
      </c>
      <c r="E47" s="42" t="s">
        <v>65</v>
      </c>
      <c r="F47" s="50">
        <v>1985</v>
      </c>
      <c r="G47" s="51" t="s">
        <v>83</v>
      </c>
      <c r="H47" s="42"/>
      <c r="I47" s="52">
        <v>0.01693287037037039</v>
      </c>
      <c r="J47" s="52">
        <v>0.033055555555555505</v>
      </c>
      <c r="K47" s="52">
        <v>0.04864583333333339</v>
      </c>
      <c r="L47" s="52" t="s">
        <v>44</v>
      </c>
      <c r="M47" s="25">
        <f>1+M46</f>
        <v>3</v>
      </c>
      <c r="N47" s="27"/>
      <c r="O47" s="27"/>
      <c r="P47" s="3"/>
      <c r="Q47" s="3"/>
      <c r="R47" s="3"/>
      <c r="S47" s="3"/>
      <c r="T47" s="3"/>
      <c r="U47" s="3"/>
      <c r="V47" s="3"/>
      <c r="W47" s="3"/>
    </row>
    <row r="48" spans="1:23" ht="12.75">
      <c r="A48" s="27">
        <v>4</v>
      </c>
      <c r="B48" s="34">
        <f>M48</f>
        <v>4</v>
      </c>
      <c r="C48" s="27">
        <v>31</v>
      </c>
      <c r="D48" s="25" t="s">
        <v>84</v>
      </c>
      <c r="E48" s="25" t="s">
        <v>85</v>
      </c>
      <c r="F48" s="37">
        <v>1974</v>
      </c>
      <c r="G48" s="36" t="s">
        <v>32</v>
      </c>
      <c r="H48" s="25" t="s">
        <v>86</v>
      </c>
      <c r="I48" s="38">
        <v>0.016608796296296302</v>
      </c>
      <c r="J48" s="38">
        <v>0.03332175925925929</v>
      </c>
      <c r="K48" s="38">
        <v>0.0499074074074074</v>
      </c>
      <c r="L48" s="38" t="s">
        <v>44</v>
      </c>
      <c r="M48" s="25">
        <f>1+M47</f>
        <v>4</v>
      </c>
      <c r="N48" s="27"/>
      <c r="O48" s="27"/>
      <c r="P48" s="3"/>
      <c r="Q48" s="3"/>
      <c r="R48" s="3"/>
      <c r="S48" s="3"/>
      <c r="T48" s="3"/>
      <c r="U48" s="3"/>
      <c r="V48" s="3"/>
      <c r="W48" s="3"/>
    </row>
    <row r="49" spans="1:23" ht="12.75">
      <c r="A49" s="27">
        <v>5</v>
      </c>
      <c r="B49" s="34">
        <f>M49</f>
        <v>5</v>
      </c>
      <c r="C49" s="27">
        <v>35</v>
      </c>
      <c r="D49" s="25" t="s">
        <v>87</v>
      </c>
      <c r="E49" s="25" t="s">
        <v>67</v>
      </c>
      <c r="F49" s="37">
        <v>1960</v>
      </c>
      <c r="G49" s="36" t="s">
        <v>32</v>
      </c>
      <c r="H49" s="25" t="s">
        <v>79</v>
      </c>
      <c r="I49" s="38">
        <v>0.019201388888888893</v>
      </c>
      <c r="J49" s="38">
        <v>0.03916666666666668</v>
      </c>
      <c r="K49" s="38">
        <v>0.058969907407407374</v>
      </c>
      <c r="L49" s="38" t="s">
        <v>44</v>
      </c>
      <c r="M49" s="25">
        <f>1+M48</f>
        <v>5</v>
      </c>
      <c r="N49" s="27"/>
      <c r="O49" s="27"/>
      <c r="P49" s="44"/>
      <c r="Q49" s="3"/>
      <c r="R49" s="3"/>
      <c r="S49" s="3"/>
      <c r="T49" s="3"/>
      <c r="U49" s="3"/>
      <c r="V49" s="3"/>
      <c r="W49" s="3"/>
    </row>
    <row r="50" spans="1:2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8.75">
      <c r="A51" s="1"/>
      <c r="B51" s="17" t="s">
        <v>8</v>
      </c>
      <c r="C51" s="18"/>
      <c r="D51" s="18" t="s">
        <v>88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>
      <c r="A52" s="19" t="s">
        <v>10</v>
      </c>
      <c r="B52" s="3"/>
      <c r="C52" s="1">
        <v>8</v>
      </c>
      <c r="D52" s="3"/>
      <c r="E52" s="3" t="s">
        <v>11</v>
      </c>
      <c r="F52" s="3"/>
      <c r="G52" s="3" t="s">
        <v>12</v>
      </c>
      <c r="H52" s="1">
        <v>8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.75">
      <c r="A53" s="20"/>
      <c r="B53" s="3"/>
      <c r="C53" s="3"/>
      <c r="D53" s="3"/>
      <c r="E53" s="3"/>
      <c r="F53" s="3"/>
      <c r="G53" s="3" t="s">
        <v>13</v>
      </c>
      <c r="H53" s="20"/>
      <c r="I53" s="20"/>
      <c r="J53" s="20"/>
      <c r="K53" s="3"/>
      <c r="L53" s="20"/>
      <c r="M53" s="20"/>
      <c r="N53" s="20"/>
      <c r="O53" s="20"/>
      <c r="P53" s="3"/>
      <c r="Q53" s="3"/>
      <c r="R53" s="3"/>
      <c r="S53" s="3"/>
      <c r="T53" s="3"/>
      <c r="U53" s="3"/>
      <c r="V53" s="3"/>
      <c r="W53" s="3"/>
    </row>
    <row r="54" spans="1:23" ht="76.5">
      <c r="A54" s="21" t="s">
        <v>14</v>
      </c>
      <c r="B54" s="22" t="s">
        <v>15</v>
      </c>
      <c r="C54" s="22" t="s">
        <v>16</v>
      </c>
      <c r="D54" s="22" t="s">
        <v>17</v>
      </c>
      <c r="E54" s="22" t="s">
        <v>18</v>
      </c>
      <c r="F54" s="22" t="s">
        <v>19</v>
      </c>
      <c r="G54" s="22" t="s">
        <v>20</v>
      </c>
      <c r="H54" s="22" t="s">
        <v>21</v>
      </c>
      <c r="I54" s="22" t="s">
        <v>76</v>
      </c>
      <c r="J54" s="22"/>
      <c r="K54" s="22"/>
      <c r="L54" s="22"/>
      <c r="M54" s="22"/>
      <c r="N54" s="24" t="s">
        <v>23</v>
      </c>
      <c r="O54" s="24" t="s">
        <v>15</v>
      </c>
      <c r="P54" s="24" t="s">
        <v>24</v>
      </c>
      <c r="Q54" s="24" t="s">
        <v>25</v>
      </c>
      <c r="R54" s="3"/>
      <c r="S54" s="3"/>
      <c r="T54" s="3"/>
      <c r="U54" s="3"/>
      <c r="V54" s="3"/>
      <c r="W54" s="3"/>
    </row>
    <row r="55" spans="1:23" ht="12.75">
      <c r="A55" s="27"/>
      <c r="B55" s="25"/>
      <c r="C55" s="25"/>
      <c r="D55" s="25"/>
      <c r="E55" s="25"/>
      <c r="F55" s="26"/>
      <c r="G55" s="27"/>
      <c r="H55" s="25"/>
      <c r="I55" s="39" t="s">
        <v>89</v>
      </c>
      <c r="J55" s="39" t="s">
        <v>90</v>
      </c>
      <c r="K55" s="39" t="s">
        <v>91</v>
      </c>
      <c r="L55" s="39" t="s">
        <v>92</v>
      </c>
      <c r="M55" s="39" t="s">
        <v>88</v>
      </c>
      <c r="N55" s="25"/>
      <c r="O55" s="25"/>
      <c r="P55" s="27"/>
      <c r="Q55" s="27"/>
      <c r="R55" s="3"/>
      <c r="S55" s="3"/>
      <c r="T55" s="3"/>
      <c r="U55" s="3"/>
      <c r="V55" s="3"/>
      <c r="W55" s="3"/>
    </row>
    <row r="56" spans="1:23" ht="12.75">
      <c r="A56" s="27">
        <v>1</v>
      </c>
      <c r="B56" s="57">
        <f>O56</f>
        <v>1</v>
      </c>
      <c r="C56" s="29">
        <v>53</v>
      </c>
      <c r="D56" s="30" t="s">
        <v>37</v>
      </c>
      <c r="E56" s="30" t="s">
        <v>56</v>
      </c>
      <c r="F56" s="32">
        <v>1967</v>
      </c>
      <c r="G56" s="31" t="s">
        <v>32</v>
      </c>
      <c r="H56" s="30"/>
      <c r="I56" s="33">
        <v>0.004571759259259289</v>
      </c>
      <c r="J56" s="33">
        <v>0.02430555555555558</v>
      </c>
      <c r="K56" s="33">
        <v>0.04556712962962961</v>
      </c>
      <c r="L56" s="33">
        <v>0.06716435185185188</v>
      </c>
      <c r="M56" s="33">
        <v>0.08827546296296296</v>
      </c>
      <c r="N56" s="33" t="s">
        <v>29</v>
      </c>
      <c r="O56" s="29">
        <v>1</v>
      </c>
      <c r="P56" s="25"/>
      <c r="Q56" s="27"/>
      <c r="R56" s="3"/>
      <c r="S56" s="3"/>
      <c r="T56" s="3"/>
      <c r="U56" s="3"/>
      <c r="V56" s="3"/>
      <c r="W56" s="3"/>
    </row>
    <row r="57" spans="1:23" ht="12.75">
      <c r="A57" s="27">
        <v>2</v>
      </c>
      <c r="B57" s="57">
        <f aca="true" t="shared" si="5" ref="B57:B63">O57</f>
        <v>2</v>
      </c>
      <c r="C57" s="29">
        <v>59</v>
      </c>
      <c r="D57" s="30" t="s">
        <v>93</v>
      </c>
      <c r="E57" s="30" t="s">
        <v>94</v>
      </c>
      <c r="F57" s="32">
        <v>1994</v>
      </c>
      <c r="G57" s="31" t="s">
        <v>47</v>
      </c>
      <c r="H57" s="30" t="s">
        <v>48</v>
      </c>
      <c r="I57" s="33">
        <v>0.004398148148148151</v>
      </c>
      <c r="J57" s="33">
        <v>0.02692129629629625</v>
      </c>
      <c r="K57" s="33">
        <v>0.05064814814814811</v>
      </c>
      <c r="L57" s="33">
        <v>0.07508101851851856</v>
      </c>
      <c r="M57" s="33">
        <v>0.10100694444444447</v>
      </c>
      <c r="N57" s="33" t="s">
        <v>29</v>
      </c>
      <c r="O57" s="29">
        <f>1+O56</f>
        <v>2</v>
      </c>
      <c r="P57" s="25"/>
      <c r="Q57" s="27"/>
      <c r="R57" s="3"/>
      <c r="S57" s="3"/>
      <c r="T57" s="3"/>
      <c r="U57" s="3"/>
      <c r="V57" s="3"/>
      <c r="W57" s="3"/>
    </row>
    <row r="58" spans="1:23" ht="12.75">
      <c r="A58" s="27">
        <v>3</v>
      </c>
      <c r="B58" s="58">
        <f t="shared" si="5"/>
        <v>1</v>
      </c>
      <c r="C58" s="34">
        <v>60</v>
      </c>
      <c r="D58" s="42" t="s">
        <v>95</v>
      </c>
      <c r="E58" s="42" t="s">
        <v>96</v>
      </c>
      <c r="F58" s="50">
        <v>1961</v>
      </c>
      <c r="G58" s="51" t="s">
        <v>32</v>
      </c>
      <c r="H58" s="42" t="s">
        <v>97</v>
      </c>
      <c r="I58" s="52">
        <v>0.0029976851851851727</v>
      </c>
      <c r="J58" s="52">
        <v>0.017395833333333388</v>
      </c>
      <c r="K58" s="52">
        <v>0.03212962962962962</v>
      </c>
      <c r="L58" s="52">
        <v>0.04715277777777782</v>
      </c>
      <c r="M58" s="52">
        <v>0.061990740740740735</v>
      </c>
      <c r="N58" s="52" t="s">
        <v>44</v>
      </c>
      <c r="O58" s="34">
        <v>1</v>
      </c>
      <c r="P58" s="25"/>
      <c r="Q58" s="27"/>
      <c r="R58" s="3"/>
      <c r="S58" s="3"/>
      <c r="T58" s="3"/>
      <c r="U58" s="3"/>
      <c r="V58" s="3"/>
      <c r="W58" s="3"/>
    </row>
    <row r="59" spans="1:23" ht="12.75">
      <c r="A59" s="27">
        <v>4</v>
      </c>
      <c r="B59" s="58">
        <f t="shared" si="5"/>
        <v>2</v>
      </c>
      <c r="C59" s="34">
        <v>58</v>
      </c>
      <c r="D59" s="42" t="s">
        <v>98</v>
      </c>
      <c r="E59" s="42" t="s">
        <v>99</v>
      </c>
      <c r="F59" s="50">
        <v>1981</v>
      </c>
      <c r="G59" s="51" t="s">
        <v>100</v>
      </c>
      <c r="H59" s="42" t="s">
        <v>101</v>
      </c>
      <c r="I59" s="52">
        <v>0.003101851851851911</v>
      </c>
      <c r="J59" s="52">
        <v>0.01880787037037035</v>
      </c>
      <c r="K59" s="52">
        <v>0.03484953703703708</v>
      </c>
      <c r="L59" s="52">
        <v>0.05081018518518521</v>
      </c>
      <c r="M59" s="52">
        <v>0.06668981481481484</v>
      </c>
      <c r="N59" s="52" t="s">
        <v>44</v>
      </c>
      <c r="O59" s="34">
        <f>1+O58</f>
        <v>2</v>
      </c>
      <c r="P59" s="25"/>
      <c r="Q59" s="27"/>
      <c r="R59" s="3"/>
      <c r="S59" s="3"/>
      <c r="T59" s="3"/>
      <c r="U59" s="3"/>
      <c r="V59" s="3"/>
      <c r="W59" s="3"/>
    </row>
    <row r="60" spans="1:23" ht="12.75">
      <c r="A60" s="27">
        <v>5</v>
      </c>
      <c r="B60" s="58">
        <f t="shared" si="5"/>
        <v>3</v>
      </c>
      <c r="C60" s="34">
        <v>55</v>
      </c>
      <c r="D60" s="42" t="s">
        <v>102</v>
      </c>
      <c r="E60" s="42" t="s">
        <v>103</v>
      </c>
      <c r="F60" s="50">
        <v>1959</v>
      </c>
      <c r="G60" s="51" t="s">
        <v>32</v>
      </c>
      <c r="H60" s="42" t="s">
        <v>104</v>
      </c>
      <c r="I60" s="52">
        <v>0.0033796296296296213</v>
      </c>
      <c r="J60" s="53">
        <v>0.019456018518518525</v>
      </c>
      <c r="K60" s="52">
        <v>0.03574074074074074</v>
      </c>
      <c r="L60" s="52">
        <v>0.05209490740740741</v>
      </c>
      <c r="M60" s="52">
        <v>0.06792824074074078</v>
      </c>
      <c r="N60" s="52" t="s">
        <v>44</v>
      </c>
      <c r="O60" s="34">
        <f>1+O59</f>
        <v>3</v>
      </c>
      <c r="P60" s="25"/>
      <c r="Q60" s="27"/>
      <c r="R60" s="3"/>
      <c r="S60" s="3"/>
      <c r="T60" s="3"/>
      <c r="U60" s="3"/>
      <c r="V60" s="3"/>
      <c r="W60" s="3"/>
    </row>
    <row r="61" spans="1:23" ht="12.75">
      <c r="A61" s="27">
        <v>6</v>
      </c>
      <c r="B61" s="58">
        <f t="shared" si="5"/>
        <v>4</v>
      </c>
      <c r="C61" s="34">
        <v>57</v>
      </c>
      <c r="D61" s="42" t="s">
        <v>105</v>
      </c>
      <c r="E61" s="42" t="s">
        <v>106</v>
      </c>
      <c r="F61" s="50">
        <v>1983</v>
      </c>
      <c r="G61" s="51" t="s">
        <v>32</v>
      </c>
      <c r="H61" s="42" t="s">
        <v>79</v>
      </c>
      <c r="I61" s="52">
        <v>0.002986111111111134</v>
      </c>
      <c r="J61" s="52">
        <v>0.01825231481481482</v>
      </c>
      <c r="K61" s="52">
        <v>0.03519675925925925</v>
      </c>
      <c r="L61" s="52">
        <v>0.052719907407407396</v>
      </c>
      <c r="M61" s="52">
        <v>0.07032407407407415</v>
      </c>
      <c r="N61" s="52" t="s">
        <v>44</v>
      </c>
      <c r="O61" s="34">
        <f>1+O60</f>
        <v>4</v>
      </c>
      <c r="P61" s="25"/>
      <c r="Q61" s="27"/>
      <c r="R61" s="3"/>
      <c r="S61" s="3"/>
      <c r="T61" s="3"/>
      <c r="U61" s="3"/>
      <c r="V61" s="3"/>
      <c r="W61" s="3"/>
    </row>
    <row r="62" spans="1:23" ht="12.75">
      <c r="A62" s="27">
        <v>7</v>
      </c>
      <c r="B62" s="58">
        <f t="shared" si="5"/>
        <v>5</v>
      </c>
      <c r="C62" s="34">
        <v>54</v>
      </c>
      <c r="D62" s="42" t="s">
        <v>107</v>
      </c>
      <c r="E62" s="42" t="s">
        <v>85</v>
      </c>
      <c r="F62" s="50">
        <v>1967</v>
      </c>
      <c r="G62" s="51" t="s">
        <v>32</v>
      </c>
      <c r="H62" s="42"/>
      <c r="I62" s="52">
        <v>0.0035416666666667207</v>
      </c>
      <c r="J62" s="52">
        <v>0.02069444444444446</v>
      </c>
      <c r="K62" s="52">
        <v>0.03818287037037038</v>
      </c>
      <c r="L62" s="52">
        <v>0.055752314814814796</v>
      </c>
      <c r="M62" s="52">
        <v>0.073587962962963</v>
      </c>
      <c r="N62" s="52" t="s">
        <v>44</v>
      </c>
      <c r="O62" s="34">
        <f>1+O61</f>
        <v>5</v>
      </c>
      <c r="P62" s="25"/>
      <c r="Q62" s="27"/>
      <c r="R62" s="3"/>
      <c r="S62" s="3"/>
      <c r="T62" s="3"/>
      <c r="U62" s="3"/>
      <c r="V62" s="3"/>
      <c r="W62" s="3"/>
    </row>
    <row r="63" spans="1:23" ht="12.75">
      <c r="A63" s="27">
        <v>8</v>
      </c>
      <c r="B63" s="58">
        <f t="shared" si="5"/>
        <v>6</v>
      </c>
      <c r="C63" s="34">
        <v>56</v>
      </c>
      <c r="D63" s="42" t="s">
        <v>70</v>
      </c>
      <c r="E63" s="42" t="s">
        <v>108</v>
      </c>
      <c r="F63" s="50">
        <v>1971</v>
      </c>
      <c r="G63" s="51" t="s">
        <v>32</v>
      </c>
      <c r="H63" s="42" t="s">
        <v>72</v>
      </c>
      <c r="I63" s="52">
        <v>0.01868055555555559</v>
      </c>
      <c r="J63" s="52">
        <v>0.03737268518518522</v>
      </c>
      <c r="K63" s="52">
        <v>0.055046296296296315</v>
      </c>
      <c r="L63" s="52">
        <v>0.07325231481481487</v>
      </c>
      <c r="M63" s="52">
        <v>0.07666666666666666</v>
      </c>
      <c r="N63" s="52" t="s">
        <v>44</v>
      </c>
      <c r="O63" s="34">
        <f>1+O62</f>
        <v>6</v>
      </c>
      <c r="P63" s="25"/>
      <c r="Q63" s="27"/>
      <c r="R63" s="3"/>
      <c r="S63" s="3"/>
      <c r="T63" s="3"/>
      <c r="U63" s="3"/>
      <c r="V63" s="3"/>
      <c r="W63" s="3"/>
    </row>
    <row r="64" spans="1:2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8.75">
      <c r="A65" s="1"/>
      <c r="B65" s="17" t="s">
        <v>8</v>
      </c>
      <c r="C65" s="18"/>
      <c r="D65" s="18" t="s">
        <v>109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2.75">
      <c r="A66" s="19" t="s">
        <v>10</v>
      </c>
      <c r="B66" s="3"/>
      <c r="C66" s="48">
        <v>21</v>
      </c>
      <c r="D66" s="3"/>
      <c r="E66" s="3" t="s">
        <v>11</v>
      </c>
      <c r="F66" s="3"/>
      <c r="G66" s="3" t="s">
        <v>12</v>
      </c>
      <c r="H66" s="1">
        <v>20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2.75">
      <c r="A67" s="20"/>
      <c r="B67" s="3"/>
      <c r="C67" s="3"/>
      <c r="D67" s="3"/>
      <c r="E67" s="3"/>
      <c r="F67" s="3"/>
      <c r="G67" s="3" t="s">
        <v>13</v>
      </c>
      <c r="H67" s="20"/>
      <c r="I67" s="20"/>
      <c r="J67" s="20"/>
      <c r="K67" s="3"/>
      <c r="L67" s="20"/>
      <c r="M67" s="20"/>
      <c r="N67" s="20"/>
      <c r="O67" s="20"/>
      <c r="P67" s="3"/>
      <c r="Q67" s="3"/>
      <c r="R67" s="3"/>
      <c r="S67" s="3"/>
      <c r="T67" s="3"/>
      <c r="U67" s="3"/>
      <c r="V67" s="3"/>
      <c r="W67" s="3"/>
    </row>
    <row r="68" spans="1:23" ht="76.5">
      <c r="A68" s="21" t="s">
        <v>14</v>
      </c>
      <c r="B68" s="22" t="s">
        <v>15</v>
      </c>
      <c r="C68" s="22" t="s">
        <v>16</v>
      </c>
      <c r="D68" s="22" t="s">
        <v>17</v>
      </c>
      <c r="E68" s="22" t="s">
        <v>18</v>
      </c>
      <c r="F68" s="22" t="s">
        <v>19</v>
      </c>
      <c r="G68" s="22" t="s">
        <v>20</v>
      </c>
      <c r="H68" s="22" t="s">
        <v>21</v>
      </c>
      <c r="I68" s="22" t="s">
        <v>76</v>
      </c>
      <c r="J68" s="22"/>
      <c r="K68" s="22"/>
      <c r="L68" s="22"/>
      <c r="M68" s="22"/>
      <c r="N68" s="22"/>
      <c r="O68" s="24" t="s">
        <v>23</v>
      </c>
      <c r="P68" s="24" t="s">
        <v>15</v>
      </c>
      <c r="Q68" s="24" t="s">
        <v>24</v>
      </c>
      <c r="R68" s="24" t="s">
        <v>25</v>
      </c>
      <c r="S68" s="3"/>
      <c r="T68" s="3"/>
      <c r="U68" s="3"/>
      <c r="V68" s="3"/>
      <c r="W68" s="3"/>
    </row>
    <row r="69" spans="1:23" ht="12.75">
      <c r="A69" s="27"/>
      <c r="B69" s="25"/>
      <c r="C69" s="25"/>
      <c r="D69" s="25"/>
      <c r="E69" s="25"/>
      <c r="F69" s="26"/>
      <c r="G69" s="27"/>
      <c r="H69" s="25"/>
      <c r="I69" s="39" t="s">
        <v>9</v>
      </c>
      <c r="J69" s="39" t="s">
        <v>49</v>
      </c>
      <c r="K69" s="39" t="s">
        <v>75</v>
      </c>
      <c r="L69" s="39" t="s">
        <v>110</v>
      </c>
      <c r="M69" s="39" t="s">
        <v>111</v>
      </c>
      <c r="N69" s="27" t="s">
        <v>109</v>
      </c>
      <c r="O69" s="25"/>
      <c r="P69" s="25"/>
      <c r="Q69" s="27"/>
      <c r="R69" s="27"/>
      <c r="S69" s="3"/>
      <c r="T69" s="3"/>
      <c r="U69" s="3"/>
      <c r="V69" s="3"/>
      <c r="W69" s="3"/>
    </row>
    <row r="70" spans="1:23" ht="12.75">
      <c r="A70" s="27">
        <v>1</v>
      </c>
      <c r="B70" s="29">
        <v>1</v>
      </c>
      <c r="C70" s="29">
        <v>74</v>
      </c>
      <c r="D70" s="30" t="s">
        <v>112</v>
      </c>
      <c r="E70" s="30" t="s">
        <v>51</v>
      </c>
      <c r="F70" s="32">
        <v>1987</v>
      </c>
      <c r="G70" s="31" t="s">
        <v>32</v>
      </c>
      <c r="H70" s="30"/>
      <c r="I70" s="33"/>
      <c r="J70" s="33">
        <v>0.03909722222222223</v>
      </c>
      <c r="K70" s="33"/>
      <c r="L70" s="33">
        <v>0.0776041666666667</v>
      </c>
      <c r="M70" s="33">
        <v>0.09751157407407407</v>
      </c>
      <c r="N70" s="33">
        <v>0.11785879629629636</v>
      </c>
      <c r="O70" s="33" t="s">
        <v>29</v>
      </c>
      <c r="P70" s="30">
        <v>1</v>
      </c>
      <c r="Q70" s="25"/>
      <c r="R70" s="27"/>
      <c r="S70" s="3"/>
      <c r="T70" s="3"/>
      <c r="U70" s="3"/>
      <c r="V70" s="3"/>
      <c r="W70" s="3"/>
    </row>
    <row r="71" spans="1:23" ht="12.75">
      <c r="A71" s="27">
        <f>1+A70</f>
        <v>2</v>
      </c>
      <c r="B71" s="29">
        <f>P71</f>
        <v>2</v>
      </c>
      <c r="C71" s="29">
        <v>77</v>
      </c>
      <c r="D71" s="30" t="s">
        <v>26</v>
      </c>
      <c r="E71" s="30" t="s">
        <v>94</v>
      </c>
      <c r="F71" s="32">
        <v>1966</v>
      </c>
      <c r="G71" s="31" t="s">
        <v>28</v>
      </c>
      <c r="H71" s="30"/>
      <c r="I71" s="33">
        <v>0.01940972222222226</v>
      </c>
      <c r="J71" s="33">
        <v>0.03893518518518524</v>
      </c>
      <c r="K71" s="33">
        <v>0.05831018518518516</v>
      </c>
      <c r="L71" s="33">
        <v>0.07796296296296301</v>
      </c>
      <c r="M71" s="33">
        <v>0.09846064814814814</v>
      </c>
      <c r="N71" s="33">
        <v>0.1190972222222223</v>
      </c>
      <c r="O71" s="33" t="s">
        <v>29</v>
      </c>
      <c r="P71" s="30">
        <f>1+P70</f>
        <v>2</v>
      </c>
      <c r="Q71" s="25"/>
      <c r="R71" s="27"/>
      <c r="S71" s="3"/>
      <c r="T71" s="3"/>
      <c r="U71" s="3"/>
      <c r="V71" s="3"/>
      <c r="W71" s="3"/>
    </row>
    <row r="72" spans="1:23" ht="12.75">
      <c r="A72" s="27">
        <f aca="true" t="shared" si="6" ref="A72:A90">1+A71</f>
        <v>3</v>
      </c>
      <c r="B72" s="29">
        <f aca="true" t="shared" si="7" ref="B72:B89">P72</f>
        <v>3</v>
      </c>
      <c r="C72" s="29">
        <v>70</v>
      </c>
      <c r="D72" s="30" t="s">
        <v>113</v>
      </c>
      <c r="E72" s="30" t="s">
        <v>34</v>
      </c>
      <c r="F72" s="32">
        <v>1990</v>
      </c>
      <c r="G72" s="31" t="s">
        <v>32</v>
      </c>
      <c r="H72" s="30"/>
      <c r="I72" s="33">
        <v>0.021319444444444446</v>
      </c>
      <c r="J72" s="33">
        <v>0.04346064814814821</v>
      </c>
      <c r="K72" s="33">
        <v>0.06587962962962968</v>
      </c>
      <c r="L72" s="33">
        <v>0.08885416666666668</v>
      </c>
      <c r="M72" s="33"/>
      <c r="N72" s="33">
        <v>0.1391203703703704</v>
      </c>
      <c r="O72" s="33" t="s">
        <v>29</v>
      </c>
      <c r="P72" s="30">
        <f aca="true" t="shared" si="8" ref="P72:P89">1+P71</f>
        <v>3</v>
      </c>
      <c r="Q72" s="25"/>
      <c r="R72" s="27"/>
      <c r="S72" s="3"/>
      <c r="T72" s="3"/>
      <c r="U72" s="3"/>
      <c r="V72" s="3"/>
      <c r="W72" s="3"/>
    </row>
    <row r="73" spans="1:23" ht="12.75">
      <c r="A73" s="27">
        <f t="shared" si="6"/>
        <v>4</v>
      </c>
      <c r="B73" s="27">
        <f t="shared" si="7"/>
        <v>1</v>
      </c>
      <c r="C73" s="27">
        <v>72</v>
      </c>
      <c r="D73" s="25" t="s">
        <v>114</v>
      </c>
      <c r="E73" s="25" t="s">
        <v>115</v>
      </c>
      <c r="F73" s="27">
        <v>1964</v>
      </c>
      <c r="G73" s="36" t="s">
        <v>32</v>
      </c>
      <c r="H73" s="25" t="s">
        <v>116</v>
      </c>
      <c r="I73" s="38">
        <v>0.014618055555555565</v>
      </c>
      <c r="J73" s="38">
        <v>0.029490740740740762</v>
      </c>
      <c r="K73" s="38">
        <v>0.044502314814814814</v>
      </c>
      <c r="L73" s="38"/>
      <c r="M73" s="38">
        <v>0.0746875</v>
      </c>
      <c r="N73" s="38">
        <v>0.08967592592592599</v>
      </c>
      <c r="O73" s="27" t="s">
        <v>44</v>
      </c>
      <c r="P73" s="25">
        <v>1</v>
      </c>
      <c r="Q73" s="25"/>
      <c r="R73" s="27"/>
      <c r="S73" s="3"/>
      <c r="T73" s="3"/>
      <c r="U73" s="3"/>
      <c r="V73" s="3"/>
      <c r="W73" s="3"/>
    </row>
    <row r="74" spans="1:23" ht="12.75">
      <c r="A74" s="27">
        <f t="shared" si="6"/>
        <v>5</v>
      </c>
      <c r="B74" s="27">
        <f t="shared" si="7"/>
        <v>2</v>
      </c>
      <c r="C74" s="27">
        <v>64</v>
      </c>
      <c r="D74" s="25" t="s">
        <v>117</v>
      </c>
      <c r="E74" s="25" t="s">
        <v>118</v>
      </c>
      <c r="F74" s="27">
        <v>1995</v>
      </c>
      <c r="G74" s="36" t="s">
        <v>32</v>
      </c>
      <c r="H74" s="25" t="s">
        <v>119</v>
      </c>
      <c r="I74" s="38">
        <v>0.01634259259259263</v>
      </c>
      <c r="J74" s="38">
        <v>0.03251157407407412</v>
      </c>
      <c r="K74" s="38">
        <v>0.04893518518518525</v>
      </c>
      <c r="L74" s="38">
        <v>0.06547453703703698</v>
      </c>
      <c r="M74" s="38">
        <v>0.08185185185185184</v>
      </c>
      <c r="N74" s="38">
        <v>0.09775462962962966</v>
      </c>
      <c r="O74" s="27" t="s">
        <v>44</v>
      </c>
      <c r="P74" s="25">
        <f t="shared" si="8"/>
        <v>2</v>
      </c>
      <c r="Q74" s="25"/>
      <c r="R74" s="25"/>
      <c r="S74" s="3"/>
      <c r="T74" s="3"/>
      <c r="U74" s="3"/>
      <c r="V74" s="3"/>
      <c r="W74" s="3"/>
    </row>
    <row r="75" spans="1:23" ht="12.75">
      <c r="A75" s="27">
        <f t="shared" si="6"/>
        <v>6</v>
      </c>
      <c r="B75" s="27">
        <f t="shared" si="7"/>
        <v>3</v>
      </c>
      <c r="C75" s="27">
        <v>78</v>
      </c>
      <c r="D75" s="25" t="s">
        <v>120</v>
      </c>
      <c r="E75" s="25" t="s">
        <v>121</v>
      </c>
      <c r="F75" s="27">
        <v>1980</v>
      </c>
      <c r="G75" s="36" t="s">
        <v>32</v>
      </c>
      <c r="H75" s="25"/>
      <c r="I75" s="38">
        <v>0.017291666666666705</v>
      </c>
      <c r="J75" s="38">
        <v>0.03471064814814817</v>
      </c>
      <c r="K75" s="38">
        <v>0.05094907407407412</v>
      </c>
      <c r="L75" s="38">
        <v>0.06723379629629633</v>
      </c>
      <c r="M75" s="38">
        <v>0.08300925925925928</v>
      </c>
      <c r="N75" s="38">
        <v>0.09854166666666664</v>
      </c>
      <c r="O75" s="27" t="s">
        <v>44</v>
      </c>
      <c r="P75" s="25">
        <f t="shared" si="8"/>
        <v>3</v>
      </c>
      <c r="Q75" s="25"/>
      <c r="R75" s="25"/>
      <c r="S75" s="3"/>
      <c r="T75" s="3"/>
      <c r="U75" s="3"/>
      <c r="V75" s="3"/>
      <c r="W75" s="3"/>
    </row>
    <row r="76" spans="1:23" ht="12.75">
      <c r="A76" s="27">
        <f t="shared" si="6"/>
        <v>7</v>
      </c>
      <c r="B76" s="27">
        <f t="shared" si="7"/>
        <v>4</v>
      </c>
      <c r="C76" s="27">
        <v>71</v>
      </c>
      <c r="D76" s="25" t="s">
        <v>122</v>
      </c>
      <c r="E76" s="25" t="s">
        <v>123</v>
      </c>
      <c r="F76" s="27">
        <v>1980</v>
      </c>
      <c r="G76" s="36" t="s">
        <v>32</v>
      </c>
      <c r="H76" s="25"/>
      <c r="I76" s="38">
        <v>0.017280092592592555</v>
      </c>
      <c r="J76" s="38">
        <v>0.03469907407407413</v>
      </c>
      <c r="K76" s="38">
        <v>0.05092592592592593</v>
      </c>
      <c r="L76" s="38">
        <v>0.06721064814814814</v>
      </c>
      <c r="M76" s="38">
        <v>0.08306712962962959</v>
      </c>
      <c r="N76" s="38">
        <v>0.10071759259259261</v>
      </c>
      <c r="O76" s="27" t="s">
        <v>44</v>
      </c>
      <c r="P76" s="25">
        <f t="shared" si="8"/>
        <v>4</v>
      </c>
      <c r="Q76" s="25"/>
      <c r="R76" s="25"/>
      <c r="S76" s="3"/>
      <c r="T76" s="3"/>
      <c r="U76" s="3"/>
      <c r="V76" s="3"/>
      <c r="W76" s="3"/>
    </row>
    <row r="77" spans="1:23" ht="12.75">
      <c r="A77" s="27">
        <f t="shared" si="6"/>
        <v>8</v>
      </c>
      <c r="B77" s="27">
        <f t="shared" si="7"/>
        <v>5</v>
      </c>
      <c r="C77" s="27">
        <v>62</v>
      </c>
      <c r="D77" s="25" t="s">
        <v>124</v>
      </c>
      <c r="E77" s="25" t="s">
        <v>46</v>
      </c>
      <c r="F77" s="27">
        <v>1982</v>
      </c>
      <c r="G77" s="36" t="s">
        <v>125</v>
      </c>
      <c r="H77" s="25"/>
      <c r="I77" s="38">
        <v>0.015659722222222283</v>
      </c>
      <c r="J77" s="38">
        <v>0.031342592592592644</v>
      </c>
      <c r="K77" s="38">
        <v>0.04743055555555553</v>
      </c>
      <c r="L77" s="38">
        <v>0.06410879629629629</v>
      </c>
      <c r="M77" s="38">
        <v>0.08201388888888894</v>
      </c>
      <c r="N77" s="38">
        <v>0.10261574074074076</v>
      </c>
      <c r="O77" s="27" t="s">
        <v>44</v>
      </c>
      <c r="P77" s="25">
        <f t="shared" si="8"/>
        <v>5</v>
      </c>
      <c r="Q77" s="25"/>
      <c r="R77" s="25"/>
      <c r="S77" s="3"/>
      <c r="T77" s="3"/>
      <c r="U77" s="3"/>
      <c r="V77" s="3"/>
      <c r="W77" s="3"/>
    </row>
    <row r="78" spans="1:23" ht="12.75">
      <c r="A78" s="27">
        <f t="shared" si="6"/>
        <v>9</v>
      </c>
      <c r="B78" s="27">
        <f t="shared" si="7"/>
        <v>6</v>
      </c>
      <c r="C78" s="27">
        <v>75</v>
      </c>
      <c r="D78" s="25" t="s">
        <v>126</v>
      </c>
      <c r="E78" s="25" t="s">
        <v>127</v>
      </c>
      <c r="F78" s="27">
        <v>1986</v>
      </c>
      <c r="G78" s="36" t="s">
        <v>32</v>
      </c>
      <c r="H78" s="25"/>
      <c r="I78" s="38">
        <v>0.018923611111111183</v>
      </c>
      <c r="J78" s="38">
        <v>0.03688657407407414</v>
      </c>
      <c r="K78" s="38">
        <v>0.05409722222222224</v>
      </c>
      <c r="L78" s="38">
        <v>0.07125</v>
      </c>
      <c r="M78" s="38">
        <v>0.08875</v>
      </c>
      <c r="N78" s="38">
        <v>0.10646990740740747</v>
      </c>
      <c r="O78" s="27" t="s">
        <v>44</v>
      </c>
      <c r="P78" s="25">
        <f t="shared" si="8"/>
        <v>6</v>
      </c>
      <c r="Q78" s="25"/>
      <c r="R78" s="25"/>
      <c r="S78" s="3"/>
      <c r="T78" s="3"/>
      <c r="U78" s="3"/>
      <c r="V78" s="3"/>
      <c r="W78" s="3"/>
    </row>
    <row r="79" spans="1:23" ht="12.75">
      <c r="A79" s="27">
        <f t="shared" si="6"/>
        <v>10</v>
      </c>
      <c r="B79" s="27">
        <f t="shared" si="7"/>
        <v>7</v>
      </c>
      <c r="C79" s="27">
        <v>80</v>
      </c>
      <c r="D79" s="25" t="s">
        <v>128</v>
      </c>
      <c r="E79" s="25" t="s">
        <v>78</v>
      </c>
      <c r="F79" s="27">
        <v>1976</v>
      </c>
      <c r="G79" s="36" t="s">
        <v>32</v>
      </c>
      <c r="H79" s="25" t="s">
        <v>129</v>
      </c>
      <c r="I79" s="38">
        <v>0.018344907407407463</v>
      </c>
      <c r="J79" s="38">
        <v>0.0363310185185185</v>
      </c>
      <c r="K79" s="38">
        <v>0.05425925925925934</v>
      </c>
      <c r="L79" s="38">
        <v>0.07204861111111116</v>
      </c>
      <c r="M79" s="38">
        <v>0.0903125</v>
      </c>
      <c r="N79" s="38">
        <v>0.107488425925926</v>
      </c>
      <c r="O79" s="27" t="s">
        <v>44</v>
      </c>
      <c r="P79" s="25">
        <f t="shared" si="8"/>
        <v>7</v>
      </c>
      <c r="Q79" s="25"/>
      <c r="R79" s="25"/>
      <c r="S79" s="3"/>
      <c r="T79" s="3"/>
      <c r="U79" s="3"/>
      <c r="V79" s="3"/>
      <c r="W79" s="3"/>
    </row>
    <row r="80" spans="1:23" ht="12.75">
      <c r="A80" s="27">
        <f t="shared" si="6"/>
        <v>11</v>
      </c>
      <c r="B80" s="27">
        <f t="shared" si="7"/>
        <v>8</v>
      </c>
      <c r="C80" s="27">
        <v>69</v>
      </c>
      <c r="D80" s="25" t="s">
        <v>130</v>
      </c>
      <c r="E80" s="25" t="s">
        <v>131</v>
      </c>
      <c r="F80" s="27">
        <v>1978</v>
      </c>
      <c r="G80" s="36" t="s">
        <v>32</v>
      </c>
      <c r="H80" s="25"/>
      <c r="I80" s="38">
        <v>0.017743055555555554</v>
      </c>
      <c r="J80" s="38">
        <v>0.03543981481481484</v>
      </c>
      <c r="K80" s="38">
        <v>0.05341435185185184</v>
      </c>
      <c r="L80" s="38">
        <v>0.07115740740740739</v>
      </c>
      <c r="M80" s="38">
        <v>0.08928240740740745</v>
      </c>
      <c r="N80" s="38">
        <v>0.10806712962962961</v>
      </c>
      <c r="O80" s="27" t="s">
        <v>44</v>
      </c>
      <c r="P80" s="25">
        <f t="shared" si="8"/>
        <v>8</v>
      </c>
      <c r="Q80" s="25"/>
      <c r="R80" s="25"/>
      <c r="S80" s="3"/>
      <c r="T80" s="3"/>
      <c r="U80" s="3"/>
      <c r="V80" s="3"/>
      <c r="W80" s="3"/>
    </row>
    <row r="81" spans="1:23" ht="12.75">
      <c r="A81" s="27">
        <f t="shared" si="6"/>
        <v>12</v>
      </c>
      <c r="B81" s="27">
        <f t="shared" si="7"/>
        <v>9</v>
      </c>
      <c r="C81" s="27">
        <v>66</v>
      </c>
      <c r="D81" s="25" t="s">
        <v>132</v>
      </c>
      <c r="E81" s="25" t="s">
        <v>131</v>
      </c>
      <c r="F81" s="27">
        <v>1972</v>
      </c>
      <c r="G81" s="36" t="s">
        <v>57</v>
      </c>
      <c r="H81" s="25"/>
      <c r="I81" s="38">
        <v>0.01809027777777772</v>
      </c>
      <c r="J81" s="38">
        <v>0.03586805555555561</v>
      </c>
      <c r="K81" s="38">
        <v>0.054201388888888924</v>
      </c>
      <c r="L81" s="38">
        <v>0.07265046296296296</v>
      </c>
      <c r="M81" s="38">
        <v>0.09034722222222225</v>
      </c>
      <c r="N81" s="38">
        <v>0.10866898148148152</v>
      </c>
      <c r="O81" s="27" t="s">
        <v>44</v>
      </c>
      <c r="P81" s="25">
        <f t="shared" si="8"/>
        <v>9</v>
      </c>
      <c r="Q81" s="25"/>
      <c r="R81" s="25"/>
      <c r="S81" s="3"/>
      <c r="T81" s="3"/>
      <c r="U81" s="3"/>
      <c r="V81" s="3"/>
      <c r="W81" s="3"/>
    </row>
    <row r="82" spans="1:23" ht="12.75">
      <c r="A82" s="27">
        <f t="shared" si="6"/>
        <v>13</v>
      </c>
      <c r="B82" s="27">
        <f t="shared" si="7"/>
        <v>10</v>
      </c>
      <c r="C82" s="27">
        <v>61</v>
      </c>
      <c r="D82" s="25" t="s">
        <v>133</v>
      </c>
      <c r="E82" s="25" t="s">
        <v>134</v>
      </c>
      <c r="F82" s="27">
        <v>1968</v>
      </c>
      <c r="G82" s="36" t="s">
        <v>135</v>
      </c>
      <c r="H82" s="25"/>
      <c r="I82" s="38">
        <v>0.01908564814814817</v>
      </c>
      <c r="J82" s="38">
        <v>0.03766203703703708</v>
      </c>
      <c r="K82" s="38">
        <v>0.056215277777777795</v>
      </c>
      <c r="L82" s="38">
        <v>0.0748726851851852</v>
      </c>
      <c r="M82" s="38">
        <v>0.09346064814814814</v>
      </c>
      <c r="N82" s="38">
        <v>0.11190972222222217</v>
      </c>
      <c r="O82" s="27" t="s">
        <v>44</v>
      </c>
      <c r="P82" s="25">
        <f t="shared" si="8"/>
        <v>10</v>
      </c>
      <c r="Q82" s="25"/>
      <c r="R82" s="25"/>
      <c r="S82" s="3"/>
      <c r="T82" s="3"/>
      <c r="U82" s="3"/>
      <c r="V82" s="3"/>
      <c r="W82" s="3"/>
    </row>
    <row r="83" spans="1:23" ht="12.75">
      <c r="A83" s="27">
        <f t="shared" si="6"/>
        <v>14</v>
      </c>
      <c r="B83" s="27">
        <f t="shared" si="7"/>
        <v>11</v>
      </c>
      <c r="C83" s="27">
        <v>76</v>
      </c>
      <c r="D83" s="25" t="s">
        <v>136</v>
      </c>
      <c r="E83" s="25" t="s">
        <v>137</v>
      </c>
      <c r="F83" s="27">
        <v>1981</v>
      </c>
      <c r="G83" s="36" t="s">
        <v>32</v>
      </c>
      <c r="H83" s="25"/>
      <c r="I83" s="38">
        <v>0.018055555555555602</v>
      </c>
      <c r="J83" s="38">
        <v>0.036805555555555536</v>
      </c>
      <c r="K83" s="38">
        <v>0.05560185185185185</v>
      </c>
      <c r="L83" s="38">
        <v>0.07458333333333333</v>
      </c>
      <c r="M83" s="38">
        <v>0.09402777777777782</v>
      </c>
      <c r="N83" s="38">
        <v>0.1130902777777778</v>
      </c>
      <c r="O83" s="27" t="s">
        <v>44</v>
      </c>
      <c r="P83" s="25">
        <f t="shared" si="8"/>
        <v>11</v>
      </c>
      <c r="Q83" s="25"/>
      <c r="R83" s="25"/>
      <c r="S83" s="3"/>
      <c r="T83" s="3"/>
      <c r="U83" s="3"/>
      <c r="V83" s="3"/>
      <c r="W83" s="3"/>
    </row>
    <row r="84" spans="1:23" ht="12.75">
      <c r="A84" s="27">
        <f t="shared" si="6"/>
        <v>15</v>
      </c>
      <c r="B84" s="27">
        <f t="shared" si="7"/>
        <v>12</v>
      </c>
      <c r="C84" s="27">
        <v>65</v>
      </c>
      <c r="D84" s="25" t="s">
        <v>138</v>
      </c>
      <c r="E84" s="25" t="s">
        <v>65</v>
      </c>
      <c r="F84" s="27">
        <v>1972</v>
      </c>
      <c r="G84" s="36" t="s">
        <v>57</v>
      </c>
      <c r="H84" s="25"/>
      <c r="I84" s="38">
        <v>0.018414351851851918</v>
      </c>
      <c r="J84" s="38">
        <v>0.036388888888888915</v>
      </c>
      <c r="K84" s="38">
        <v>0.0543865740740741</v>
      </c>
      <c r="L84" s="38">
        <v>0.07266203703703711</v>
      </c>
      <c r="M84" s="38">
        <v>0.0927662037037037</v>
      </c>
      <c r="N84" s="38">
        <v>0.1138541666666667</v>
      </c>
      <c r="O84" s="27" t="s">
        <v>44</v>
      </c>
      <c r="P84" s="25">
        <f t="shared" si="8"/>
        <v>12</v>
      </c>
      <c r="Q84" s="25"/>
      <c r="R84" s="25"/>
      <c r="S84" s="3"/>
      <c r="T84" s="3"/>
      <c r="U84" s="3"/>
      <c r="V84" s="3"/>
      <c r="W84" s="3"/>
    </row>
    <row r="85" spans="1:23" ht="12.75">
      <c r="A85" s="27">
        <f t="shared" si="6"/>
        <v>16</v>
      </c>
      <c r="B85" s="27">
        <f t="shared" si="7"/>
        <v>13</v>
      </c>
      <c r="C85" s="27">
        <v>63</v>
      </c>
      <c r="D85" s="25" t="s">
        <v>139</v>
      </c>
      <c r="E85" s="25" t="s">
        <v>140</v>
      </c>
      <c r="F85" s="27">
        <v>1976</v>
      </c>
      <c r="G85" s="36" t="s">
        <v>32</v>
      </c>
      <c r="H85" s="25" t="s">
        <v>141</v>
      </c>
      <c r="I85" s="38">
        <v>0.018483796296296373</v>
      </c>
      <c r="J85" s="38">
        <v>0.036875</v>
      </c>
      <c r="K85" s="38">
        <v>0.055486111111111125</v>
      </c>
      <c r="L85" s="38">
        <v>0.07435185185185189</v>
      </c>
      <c r="M85" s="38">
        <v>0.09386574074074072</v>
      </c>
      <c r="N85" s="38">
        <v>0.11427083333333332</v>
      </c>
      <c r="O85" s="27" t="s">
        <v>44</v>
      </c>
      <c r="P85" s="25">
        <f t="shared" si="8"/>
        <v>13</v>
      </c>
      <c r="Q85" s="25"/>
      <c r="R85" s="25"/>
      <c r="S85" s="3"/>
      <c r="T85" s="3"/>
      <c r="U85" s="3"/>
      <c r="V85" s="3"/>
      <c r="W85" s="3"/>
    </row>
    <row r="86" spans="1:23" ht="12.75">
      <c r="A86" s="27">
        <f t="shared" si="6"/>
        <v>17</v>
      </c>
      <c r="B86" s="27">
        <f t="shared" si="7"/>
        <v>14</v>
      </c>
      <c r="C86" s="27">
        <v>67</v>
      </c>
      <c r="D86" s="25" t="s">
        <v>142</v>
      </c>
      <c r="E86" s="25" t="s">
        <v>42</v>
      </c>
      <c r="F86" s="27">
        <v>1977</v>
      </c>
      <c r="G86" s="36" t="s">
        <v>143</v>
      </c>
      <c r="H86" s="25"/>
      <c r="I86" s="38">
        <v>0.01864583333333336</v>
      </c>
      <c r="J86" s="38">
        <v>0.0375</v>
      </c>
      <c r="K86" s="38">
        <v>0.056770833333333326</v>
      </c>
      <c r="L86" s="38">
        <v>0.0759375</v>
      </c>
      <c r="M86" s="38">
        <v>0.09528935185185183</v>
      </c>
      <c r="N86" s="38">
        <v>0.11542824074074076</v>
      </c>
      <c r="O86" s="27" t="s">
        <v>44</v>
      </c>
      <c r="P86" s="25">
        <f t="shared" si="8"/>
        <v>14</v>
      </c>
      <c r="Q86" s="25"/>
      <c r="R86" s="25"/>
      <c r="S86" s="3"/>
      <c r="T86" s="3"/>
      <c r="U86" s="3"/>
      <c r="V86" s="3"/>
      <c r="W86" s="3"/>
    </row>
    <row r="87" spans="1:23" ht="12.75">
      <c r="A87" s="27">
        <f t="shared" si="6"/>
        <v>18</v>
      </c>
      <c r="B87" s="27">
        <f t="shared" si="7"/>
        <v>15</v>
      </c>
      <c r="C87" s="27">
        <v>73</v>
      </c>
      <c r="D87" s="25" t="s">
        <v>144</v>
      </c>
      <c r="E87" s="25" t="s">
        <v>140</v>
      </c>
      <c r="F87" s="27">
        <v>1988</v>
      </c>
      <c r="G87" s="36" t="s">
        <v>100</v>
      </c>
      <c r="H87" s="25" t="s">
        <v>101</v>
      </c>
      <c r="I87" s="38">
        <v>0.020625</v>
      </c>
      <c r="J87" s="38">
        <v>0.04156250000000006</v>
      </c>
      <c r="K87" s="38">
        <v>0.06297453703703704</v>
      </c>
      <c r="L87" s="38">
        <v>0.08398148148148155</v>
      </c>
      <c r="M87" s="38">
        <v>0.1055787037037037</v>
      </c>
      <c r="N87" s="38">
        <v>0.1271875</v>
      </c>
      <c r="O87" s="27" t="s">
        <v>44</v>
      </c>
      <c r="P87" s="25">
        <f t="shared" si="8"/>
        <v>15</v>
      </c>
      <c r="Q87" s="25"/>
      <c r="R87" s="25"/>
      <c r="S87" s="3"/>
      <c r="T87" s="3"/>
      <c r="U87" s="3"/>
      <c r="V87" s="3"/>
      <c r="W87" s="3"/>
    </row>
    <row r="88" spans="1:23" ht="12.75">
      <c r="A88" s="27">
        <f t="shared" si="6"/>
        <v>19</v>
      </c>
      <c r="B88" s="27">
        <f t="shared" si="7"/>
        <v>16</v>
      </c>
      <c r="C88" s="27">
        <v>79</v>
      </c>
      <c r="D88" s="25" t="s">
        <v>145</v>
      </c>
      <c r="E88" s="25" t="s">
        <v>146</v>
      </c>
      <c r="F88" s="27">
        <v>1986</v>
      </c>
      <c r="G88" s="36" t="s">
        <v>147</v>
      </c>
      <c r="H88" s="25"/>
      <c r="I88" s="38">
        <v>0.01984953703703707</v>
      </c>
      <c r="J88" s="38">
        <v>0.04091435185185188</v>
      </c>
      <c r="K88" s="38">
        <v>0.06295138888888896</v>
      </c>
      <c r="L88" s="38">
        <v>0.08528935185185194</v>
      </c>
      <c r="M88" s="38">
        <v>0.10836805555555562</v>
      </c>
      <c r="N88" s="38">
        <v>0.13097222222222227</v>
      </c>
      <c r="O88" s="27" t="s">
        <v>44</v>
      </c>
      <c r="P88" s="25">
        <f t="shared" si="8"/>
        <v>16</v>
      </c>
      <c r="Q88" s="25"/>
      <c r="R88" s="25"/>
      <c r="S88" s="3"/>
      <c r="T88" s="3"/>
      <c r="U88" s="3"/>
      <c r="V88" s="3"/>
      <c r="W88" s="3"/>
    </row>
    <row r="89" spans="1:23" ht="12.75">
      <c r="A89" s="27">
        <f t="shared" si="6"/>
        <v>20</v>
      </c>
      <c r="B89" s="27">
        <f t="shared" si="7"/>
        <v>17</v>
      </c>
      <c r="C89" s="27">
        <v>81</v>
      </c>
      <c r="D89" s="25" t="s">
        <v>148</v>
      </c>
      <c r="E89" s="25" t="s">
        <v>140</v>
      </c>
      <c r="F89" s="27">
        <v>1983</v>
      </c>
      <c r="G89" s="36" t="s">
        <v>32</v>
      </c>
      <c r="H89" s="25"/>
      <c r="I89" s="38">
        <v>0.019004629629629677</v>
      </c>
      <c r="J89" s="38">
        <v>0.03967592592592595</v>
      </c>
      <c r="K89" s="38">
        <v>0.06081018518518522</v>
      </c>
      <c r="L89" s="38">
        <v>0.08228009259259261</v>
      </c>
      <c r="M89" s="38">
        <v>0.1051157407407407</v>
      </c>
      <c r="N89" s="38">
        <v>0.1385995370370371</v>
      </c>
      <c r="O89" s="27" t="s">
        <v>44</v>
      </c>
      <c r="P89" s="25">
        <f t="shared" si="8"/>
        <v>17</v>
      </c>
      <c r="Q89" s="25"/>
      <c r="R89" s="25"/>
      <c r="S89" s="3"/>
      <c r="T89" s="3"/>
      <c r="U89" s="3"/>
      <c r="V89" s="3"/>
      <c r="W89" s="3"/>
    </row>
    <row r="90" spans="1:23" ht="12.75">
      <c r="A90" s="27">
        <f t="shared" si="6"/>
        <v>21</v>
      </c>
      <c r="B90" s="27"/>
      <c r="C90" s="27">
        <v>68</v>
      </c>
      <c r="D90" s="25" t="s">
        <v>149</v>
      </c>
      <c r="E90" s="25" t="s">
        <v>99</v>
      </c>
      <c r="F90" s="27">
        <v>1982</v>
      </c>
      <c r="G90" s="36" t="s">
        <v>32</v>
      </c>
      <c r="H90" s="25"/>
      <c r="I90" s="38">
        <v>0.019270833333333348</v>
      </c>
      <c r="J90" s="38">
        <v>0.038252314814814836</v>
      </c>
      <c r="K90" s="27" t="s">
        <v>150</v>
      </c>
      <c r="L90" s="38"/>
      <c r="M90" s="38"/>
      <c r="N90" s="38"/>
      <c r="O90" s="27" t="s">
        <v>44</v>
      </c>
      <c r="P90" s="25"/>
      <c r="Q90" s="25"/>
      <c r="R90" s="25"/>
      <c r="S90" s="3"/>
      <c r="T90" s="3"/>
      <c r="U90" s="3"/>
      <c r="V90" s="3"/>
      <c r="W90" s="3"/>
    </row>
    <row r="91" spans="1:2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8.75">
      <c r="A92" s="1"/>
      <c r="B92" s="17" t="s">
        <v>8</v>
      </c>
      <c r="C92" s="18"/>
      <c r="D92" s="18" t="s">
        <v>151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>
      <c r="A93" s="19" t="s">
        <v>10</v>
      </c>
      <c r="B93" s="3"/>
      <c r="C93" s="48">
        <v>10</v>
      </c>
      <c r="D93" s="3"/>
      <c r="E93" s="3" t="s">
        <v>11</v>
      </c>
      <c r="F93" s="3"/>
      <c r="G93" s="3" t="s">
        <v>12</v>
      </c>
      <c r="H93" s="3">
        <v>9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.75">
      <c r="A94" s="20"/>
      <c r="B94" s="3"/>
      <c r="C94" s="3"/>
      <c r="D94" s="3"/>
      <c r="E94" s="3"/>
      <c r="F94" s="3"/>
      <c r="G94" s="3" t="s">
        <v>13</v>
      </c>
      <c r="H94" s="20"/>
      <c r="I94" s="20"/>
      <c r="J94" s="20"/>
      <c r="K94" s="3"/>
      <c r="L94" s="20"/>
      <c r="M94" s="20"/>
      <c r="N94" s="20"/>
      <c r="O94" s="20"/>
      <c r="P94" s="3"/>
      <c r="Q94" s="3"/>
      <c r="R94" s="3"/>
      <c r="S94" s="3"/>
      <c r="T94" s="3"/>
      <c r="U94" s="3"/>
      <c r="V94" s="3"/>
      <c r="W94" s="3"/>
    </row>
    <row r="95" spans="1:23" ht="76.5">
      <c r="A95" s="21" t="s">
        <v>14</v>
      </c>
      <c r="B95" s="22" t="s">
        <v>15</v>
      </c>
      <c r="C95" s="22" t="s">
        <v>16</v>
      </c>
      <c r="D95" s="22" t="s">
        <v>17</v>
      </c>
      <c r="E95" s="22" t="s">
        <v>18</v>
      </c>
      <c r="F95" s="22" t="s">
        <v>19</v>
      </c>
      <c r="G95" s="22" t="s">
        <v>20</v>
      </c>
      <c r="H95" s="22" t="s">
        <v>21</v>
      </c>
      <c r="I95" s="22" t="s">
        <v>76</v>
      </c>
      <c r="J95" s="22"/>
      <c r="K95" s="22"/>
      <c r="L95" s="22"/>
      <c r="M95" s="22"/>
      <c r="N95" s="22"/>
      <c r="O95" s="22"/>
      <c r="P95" s="22"/>
      <c r="Q95" s="22"/>
      <c r="R95" s="22"/>
      <c r="S95" s="24" t="s">
        <v>23</v>
      </c>
      <c r="T95" s="24" t="s">
        <v>15</v>
      </c>
      <c r="U95" s="24" t="s">
        <v>24</v>
      </c>
      <c r="V95" s="24" t="s">
        <v>25</v>
      </c>
      <c r="W95" s="3"/>
    </row>
    <row r="96" spans="1:23" ht="12.75">
      <c r="A96" s="25"/>
      <c r="B96" s="25"/>
      <c r="C96" s="25"/>
      <c r="D96" s="25"/>
      <c r="E96" s="25"/>
      <c r="F96" s="25"/>
      <c r="G96" s="25"/>
      <c r="H96" s="25"/>
      <c r="I96" s="27" t="s">
        <v>89</v>
      </c>
      <c r="J96" s="27" t="s">
        <v>152</v>
      </c>
      <c r="K96" s="27" t="s">
        <v>153</v>
      </c>
      <c r="L96" s="27" t="s">
        <v>154</v>
      </c>
      <c r="M96" s="27" t="s">
        <v>155</v>
      </c>
      <c r="N96" s="27" t="s">
        <v>156</v>
      </c>
      <c r="O96" s="27" t="s">
        <v>157</v>
      </c>
      <c r="P96" s="27" t="s">
        <v>158</v>
      </c>
      <c r="Q96" s="27" t="s">
        <v>159</v>
      </c>
      <c r="R96" s="27" t="s">
        <v>151</v>
      </c>
      <c r="S96" s="25"/>
      <c r="T96" s="25"/>
      <c r="U96" s="25"/>
      <c r="V96" s="25"/>
      <c r="W96" s="3"/>
    </row>
    <row r="97" spans="1:23" ht="12.75">
      <c r="A97" s="27">
        <v>1</v>
      </c>
      <c r="B97" s="30">
        <v>1</v>
      </c>
      <c r="C97" s="29">
        <v>204</v>
      </c>
      <c r="D97" s="30" t="s">
        <v>160</v>
      </c>
      <c r="E97" s="30" t="s">
        <v>161</v>
      </c>
      <c r="F97" s="32">
        <v>1947</v>
      </c>
      <c r="G97" s="31" t="s">
        <v>32</v>
      </c>
      <c r="H97" s="30" t="s">
        <v>162</v>
      </c>
      <c r="I97" s="33"/>
      <c r="J97" s="33"/>
      <c r="K97" s="33"/>
      <c r="L97" s="33"/>
      <c r="M97" s="33"/>
      <c r="N97" s="33"/>
      <c r="O97" s="33"/>
      <c r="P97" s="33"/>
      <c r="Q97" s="33"/>
      <c r="R97" s="33">
        <v>0.3042476851851852</v>
      </c>
      <c r="S97" s="33" t="s">
        <v>29</v>
      </c>
      <c r="T97" s="30">
        <v>1</v>
      </c>
      <c r="U97" s="25"/>
      <c r="V97" s="27"/>
      <c r="W97" s="3"/>
    </row>
    <row r="98" spans="1:23" ht="12.75">
      <c r="A98" s="27">
        <f>1+A97</f>
        <v>2</v>
      </c>
      <c r="B98" s="25">
        <f>T98</f>
        <v>1</v>
      </c>
      <c r="C98" s="27">
        <v>208</v>
      </c>
      <c r="D98" s="25" t="s">
        <v>163</v>
      </c>
      <c r="E98" s="25" t="s">
        <v>61</v>
      </c>
      <c r="F98" s="37">
        <v>1966</v>
      </c>
      <c r="G98" s="36" t="s">
        <v>32</v>
      </c>
      <c r="H98" s="25" t="s">
        <v>116</v>
      </c>
      <c r="I98" s="38">
        <v>0.003356481481481488</v>
      </c>
      <c r="J98" s="38">
        <v>0.006724537037037015</v>
      </c>
      <c r="K98" s="38">
        <v>0.02273148148148152</v>
      </c>
      <c r="L98" s="38">
        <v>0.039409722222222165</v>
      </c>
      <c r="M98" s="38">
        <v>0.055208333333333415</v>
      </c>
      <c r="N98" s="38">
        <v>0.07148148148148148</v>
      </c>
      <c r="O98" s="38">
        <v>0.08788194444444442</v>
      </c>
      <c r="P98" s="38"/>
      <c r="Q98" s="38">
        <v>0.12170138888888893</v>
      </c>
      <c r="R98" s="38">
        <v>0.1390162037037037</v>
      </c>
      <c r="S98" s="38" t="s">
        <v>44</v>
      </c>
      <c r="T98" s="25">
        <v>1</v>
      </c>
      <c r="U98" s="25"/>
      <c r="V98" s="27"/>
      <c r="W98" s="3"/>
    </row>
    <row r="99" spans="1:23" ht="12.75">
      <c r="A99" s="27">
        <f aca="true" t="shared" si="9" ref="A99:A106">1+A98</f>
        <v>3</v>
      </c>
      <c r="B99" s="25">
        <f aca="true" t="shared" si="10" ref="B99:B105">T99</f>
        <v>2</v>
      </c>
      <c r="C99" s="27">
        <v>201</v>
      </c>
      <c r="D99" s="25" t="s">
        <v>164</v>
      </c>
      <c r="E99" s="25" t="s">
        <v>67</v>
      </c>
      <c r="F99" s="37">
        <v>1960</v>
      </c>
      <c r="G99" s="36" t="s">
        <v>165</v>
      </c>
      <c r="H99" s="25" t="s">
        <v>166</v>
      </c>
      <c r="I99" s="38">
        <v>0.0038425925925926196</v>
      </c>
      <c r="J99" s="38">
        <v>0.007673611111111089</v>
      </c>
      <c r="K99" s="38">
        <v>0.026111111111111085</v>
      </c>
      <c r="L99" s="38">
        <v>0.045219907407407445</v>
      </c>
      <c r="M99" s="38">
        <v>0.06438657407407411</v>
      </c>
      <c r="N99" s="38">
        <v>0.08181712962962961</v>
      </c>
      <c r="O99" s="38">
        <v>0.10054398148148147</v>
      </c>
      <c r="P99" s="38">
        <v>0.12003472222222222</v>
      </c>
      <c r="Q99" s="38">
        <v>0.13938657407407407</v>
      </c>
      <c r="R99" s="38">
        <v>0.16045138888888888</v>
      </c>
      <c r="S99" s="38" t="s">
        <v>44</v>
      </c>
      <c r="T99" s="25">
        <f>1+T98</f>
        <v>2</v>
      </c>
      <c r="U99" s="25"/>
      <c r="V99" s="27"/>
      <c r="W99" s="3"/>
    </row>
    <row r="100" spans="1:23" ht="12.75">
      <c r="A100" s="27">
        <f t="shared" si="9"/>
        <v>4</v>
      </c>
      <c r="B100" s="25">
        <f t="shared" si="10"/>
        <v>3</v>
      </c>
      <c r="C100" s="27">
        <v>210</v>
      </c>
      <c r="D100" s="25" t="s">
        <v>167</v>
      </c>
      <c r="E100" s="25" t="s">
        <v>61</v>
      </c>
      <c r="F100" s="37">
        <v>1967</v>
      </c>
      <c r="G100" s="36" t="s">
        <v>32</v>
      </c>
      <c r="H100" s="25" t="s">
        <v>79</v>
      </c>
      <c r="I100" s="38">
        <v>0.004074074074074119</v>
      </c>
      <c r="J100" s="38">
        <v>0.008171296296296315</v>
      </c>
      <c r="K100" s="38">
        <v>0.026967592592592626</v>
      </c>
      <c r="L100" s="38">
        <v>0.045648148148148215</v>
      </c>
      <c r="M100" s="38">
        <v>0.06442129629629634</v>
      </c>
      <c r="N100" s="38">
        <v>0.08261574074074074</v>
      </c>
      <c r="O100" s="38">
        <v>0.10138888888888886</v>
      </c>
      <c r="P100" s="38">
        <v>0.1213657407407408</v>
      </c>
      <c r="Q100" s="38">
        <v>0.14290509259259265</v>
      </c>
      <c r="R100" s="38">
        <v>0.16855324074074074</v>
      </c>
      <c r="S100" s="38" t="s">
        <v>44</v>
      </c>
      <c r="T100" s="25">
        <f aca="true" t="shared" si="11" ref="T100:T105">1+T99</f>
        <v>3</v>
      </c>
      <c r="U100" s="25"/>
      <c r="V100" s="27"/>
      <c r="W100" s="3"/>
    </row>
    <row r="101" spans="1:23" ht="12.75">
      <c r="A101" s="27">
        <f t="shared" si="9"/>
        <v>5</v>
      </c>
      <c r="B101" s="25">
        <f t="shared" si="10"/>
        <v>4</v>
      </c>
      <c r="C101" s="27">
        <v>206</v>
      </c>
      <c r="D101" s="25" t="s">
        <v>168</v>
      </c>
      <c r="E101" s="25" t="s">
        <v>169</v>
      </c>
      <c r="F101" s="37">
        <v>1957</v>
      </c>
      <c r="G101" s="36" t="s">
        <v>32</v>
      </c>
      <c r="H101" s="25" t="s">
        <v>79</v>
      </c>
      <c r="I101" s="38">
        <v>0.0040046296296296635</v>
      </c>
      <c r="J101" s="38">
        <v>0.008148148148148182</v>
      </c>
      <c r="K101" s="38">
        <v>0.02778935185185183</v>
      </c>
      <c r="L101" s="38">
        <v>0.048680555555555505</v>
      </c>
      <c r="M101" s="38">
        <v>0.07040509259259264</v>
      </c>
      <c r="N101" s="38">
        <v>0.0919212962962963</v>
      </c>
      <c r="O101" s="38">
        <v>0.11271990740740745</v>
      </c>
      <c r="P101" s="38">
        <v>0.13342592592592595</v>
      </c>
      <c r="Q101" s="38">
        <v>0.1537615740740741</v>
      </c>
      <c r="R101" s="38">
        <v>0.17215277777777782</v>
      </c>
      <c r="S101" s="38" t="s">
        <v>44</v>
      </c>
      <c r="T101" s="25">
        <f t="shared" si="11"/>
        <v>4</v>
      </c>
      <c r="U101" s="25"/>
      <c r="V101" s="27"/>
      <c r="W101" s="3"/>
    </row>
    <row r="102" spans="1:23" ht="12.75">
      <c r="A102" s="27">
        <f t="shared" si="9"/>
        <v>6</v>
      </c>
      <c r="B102" s="25">
        <f t="shared" si="10"/>
        <v>5</v>
      </c>
      <c r="C102" s="27">
        <v>207</v>
      </c>
      <c r="D102" s="25" t="s">
        <v>170</v>
      </c>
      <c r="E102" s="25" t="s">
        <v>65</v>
      </c>
      <c r="F102" s="37">
        <v>1983</v>
      </c>
      <c r="G102" s="36" t="s">
        <v>32</v>
      </c>
      <c r="H102" s="25" t="s">
        <v>171</v>
      </c>
      <c r="I102" s="38">
        <v>0.0040509259259259855</v>
      </c>
      <c r="J102" s="38">
        <v>0.008182870370370354</v>
      </c>
      <c r="K102" s="38">
        <v>0.026979166666666665</v>
      </c>
      <c r="L102" s="38">
        <v>0.045659722222222254</v>
      </c>
      <c r="M102" s="38">
        <v>0.064375</v>
      </c>
      <c r="N102" s="38">
        <v>0.08180555555555558</v>
      </c>
      <c r="O102" s="38">
        <v>0.10056712962962966</v>
      </c>
      <c r="P102" s="38">
        <v>0.12244212962962964</v>
      </c>
      <c r="Q102" s="38">
        <v>0.15273148148148152</v>
      </c>
      <c r="R102" s="38">
        <v>0.18098379629629624</v>
      </c>
      <c r="S102" s="38" t="s">
        <v>44</v>
      </c>
      <c r="T102" s="25">
        <f t="shared" si="11"/>
        <v>5</v>
      </c>
      <c r="U102" s="25"/>
      <c r="V102" s="27"/>
      <c r="W102" s="3"/>
    </row>
    <row r="103" spans="1:23" ht="12.75">
      <c r="A103" s="27">
        <f t="shared" si="9"/>
        <v>7</v>
      </c>
      <c r="B103" s="25">
        <f t="shared" si="10"/>
        <v>6</v>
      </c>
      <c r="C103" s="27">
        <v>202</v>
      </c>
      <c r="D103" s="25" t="s">
        <v>172</v>
      </c>
      <c r="E103" s="25" t="s">
        <v>85</v>
      </c>
      <c r="F103" s="37">
        <v>1966</v>
      </c>
      <c r="G103" s="36" t="s">
        <v>173</v>
      </c>
      <c r="H103" s="25" t="s">
        <v>174</v>
      </c>
      <c r="I103" s="38">
        <v>0.003854166666666714</v>
      </c>
      <c r="J103" s="38">
        <v>0.007673611111111089</v>
      </c>
      <c r="K103" s="38">
        <v>0.026122685185185235</v>
      </c>
      <c r="L103" s="38">
        <v>0.045219907407407445</v>
      </c>
      <c r="M103" s="38">
        <v>0.06515046296296301</v>
      </c>
      <c r="N103" s="38">
        <v>0.08625000000000005</v>
      </c>
      <c r="O103" s="38">
        <v>0.10902777777777783</v>
      </c>
      <c r="P103" s="38">
        <v>0.13223379629629628</v>
      </c>
      <c r="Q103" s="38">
        <v>0.15790509259259256</v>
      </c>
      <c r="R103" s="38">
        <v>0.185613425925926</v>
      </c>
      <c r="S103" s="38" t="s">
        <v>44</v>
      </c>
      <c r="T103" s="25">
        <f t="shared" si="11"/>
        <v>6</v>
      </c>
      <c r="U103" s="25"/>
      <c r="V103" s="27"/>
      <c r="W103" s="3"/>
    </row>
    <row r="104" spans="1:23" ht="12.75">
      <c r="A104" s="27">
        <f t="shared" si="9"/>
        <v>8</v>
      </c>
      <c r="B104" s="25">
        <f t="shared" si="10"/>
        <v>7</v>
      </c>
      <c r="C104" s="27">
        <v>209</v>
      </c>
      <c r="D104" s="25" t="s">
        <v>175</v>
      </c>
      <c r="E104" s="25" t="s">
        <v>42</v>
      </c>
      <c r="F104" s="37">
        <v>1961</v>
      </c>
      <c r="G104" s="36" t="s">
        <v>176</v>
      </c>
      <c r="H104" s="25" t="s">
        <v>79</v>
      </c>
      <c r="I104" s="38">
        <v>0.004537037037037062</v>
      </c>
      <c r="J104" s="38">
        <v>0.00940972222222225</v>
      </c>
      <c r="K104" s="38">
        <v>0.031597222222222165</v>
      </c>
      <c r="L104" s="38">
        <v>0.053865740740740686</v>
      </c>
      <c r="M104" s="38">
        <v>0.07734953703703706</v>
      </c>
      <c r="N104" s="38">
        <v>0.10089120370370375</v>
      </c>
      <c r="O104" s="38">
        <v>0.1252199074074074</v>
      </c>
      <c r="P104" s="38">
        <v>0.14969907407407412</v>
      </c>
      <c r="Q104" s="38">
        <v>0.1732986111111111</v>
      </c>
      <c r="R104" s="38">
        <v>0.19792824074074078</v>
      </c>
      <c r="S104" s="38" t="s">
        <v>44</v>
      </c>
      <c r="T104" s="25">
        <f t="shared" si="11"/>
        <v>7</v>
      </c>
      <c r="U104" s="25"/>
      <c r="V104" s="27"/>
      <c r="W104" s="3"/>
    </row>
    <row r="105" spans="1:23" ht="12.75">
      <c r="A105" s="27">
        <f t="shared" si="9"/>
        <v>9</v>
      </c>
      <c r="B105" s="25">
        <f t="shared" si="10"/>
        <v>8</v>
      </c>
      <c r="C105" s="27">
        <v>205</v>
      </c>
      <c r="D105" s="25" t="s">
        <v>177</v>
      </c>
      <c r="E105" s="25" t="s">
        <v>178</v>
      </c>
      <c r="F105" s="27">
        <v>1954</v>
      </c>
      <c r="G105" s="36" t="s">
        <v>54</v>
      </c>
      <c r="H105" s="25" t="s">
        <v>79</v>
      </c>
      <c r="I105" s="38"/>
      <c r="J105" s="38"/>
      <c r="K105" s="38"/>
      <c r="L105" s="38"/>
      <c r="M105" s="38"/>
      <c r="N105" s="38"/>
      <c r="O105" s="38"/>
      <c r="P105" s="38"/>
      <c r="Q105" s="38"/>
      <c r="R105" s="38">
        <v>0.24836805555555555</v>
      </c>
      <c r="S105" s="27" t="s">
        <v>44</v>
      </c>
      <c r="T105" s="25">
        <f t="shared" si="11"/>
        <v>8</v>
      </c>
      <c r="U105" s="25"/>
      <c r="V105" s="25"/>
      <c r="W105" s="3"/>
    </row>
    <row r="106" spans="1:23" ht="12.75">
      <c r="A106" s="27">
        <f t="shared" si="9"/>
        <v>10</v>
      </c>
      <c r="B106" s="25"/>
      <c r="C106" s="27">
        <v>203</v>
      </c>
      <c r="D106" s="25" t="s">
        <v>179</v>
      </c>
      <c r="E106" s="25" t="s">
        <v>180</v>
      </c>
      <c r="F106" s="27">
        <v>1938</v>
      </c>
      <c r="G106" s="36" t="s">
        <v>32</v>
      </c>
      <c r="H106" s="25" t="s">
        <v>162</v>
      </c>
      <c r="I106" s="38"/>
      <c r="J106" s="38"/>
      <c r="K106" s="38"/>
      <c r="L106" s="38"/>
      <c r="M106" s="38"/>
      <c r="N106" s="38"/>
      <c r="O106" s="38"/>
      <c r="P106" s="38"/>
      <c r="Q106" s="38"/>
      <c r="R106" s="38" t="s">
        <v>150</v>
      </c>
      <c r="S106" s="27" t="s">
        <v>44</v>
      </c>
      <c r="T106" s="25"/>
      <c r="U106" s="25"/>
      <c r="V106" s="25"/>
      <c r="W106" s="3"/>
    </row>
    <row r="107" spans="1:2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.75">
      <c r="A108" s="3"/>
      <c r="B108" s="3" t="s">
        <v>181</v>
      </c>
      <c r="C108" s="3"/>
      <c r="D108" s="3"/>
      <c r="E108" s="3">
        <v>62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.75">
      <c r="A109" s="3"/>
      <c r="B109" s="3" t="s">
        <v>182</v>
      </c>
      <c r="C109" s="3"/>
      <c r="D109" s="3"/>
      <c r="E109" s="3">
        <v>60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>
      <c r="A110" s="3" t="s">
        <v>183</v>
      </c>
      <c r="B110" s="3"/>
      <c r="C110" s="3" t="s">
        <v>184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.75">
      <c r="A111" s="3" t="s">
        <v>185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.75">
      <c r="A112" s="43"/>
      <c r="B112" s="44" t="s">
        <v>186</v>
      </c>
      <c r="C112" s="44"/>
      <c r="D112" s="44"/>
      <c r="E112" s="44"/>
      <c r="F112" s="54"/>
      <c r="G112" s="43"/>
      <c r="H112" s="44"/>
      <c r="I112" s="47"/>
      <c r="J112" s="47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>
      <c r="A113" s="43"/>
      <c r="B113" s="44"/>
      <c r="C113" s="44"/>
      <c r="D113" s="44"/>
      <c r="E113" s="44"/>
      <c r="F113" s="54"/>
      <c r="G113" s="43"/>
      <c r="H113" s="44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55"/>
      <c r="T113" s="44"/>
      <c r="U113" s="43"/>
      <c r="V113" s="43"/>
      <c r="W113" s="3"/>
    </row>
  </sheetData>
  <sheetProtection/>
  <conditionalFormatting sqref="M70:M72 R69:R73 L13:M22 U113:V113 Q69 Q55:Q63 L57:L63 P55 N44:O49 M28:N37 V97:V104">
    <cfRule type="cellIs" priority="1" dxfId="8" operator="equal" stopIfTrue="1">
      <formula>1</formula>
    </cfRule>
  </conditionalFormatting>
  <conditionalFormatting sqref="M70:M72 R69:R73 L13:M22 U113:V113 Q69 Q55:Q63 L57:L63 P55 N44:O49 M28:N37 V97:V104">
    <cfRule type="cellIs" priority="2" dxfId="9" operator="equal" stopIfTrue="1">
      <formula>2</formula>
    </cfRule>
  </conditionalFormatting>
  <conditionalFormatting sqref="M70:M72 R69:R73 L13:M22 U113:V113 Q69 Q55:Q63 L57:L63 P55 N44:O49 M28:N37 V97:V104">
    <cfRule type="cellIs" priority="3" dxfId="10" operator="equal" stopIfTrue="1">
      <formula>1</formula>
    </cfRule>
  </conditionalFormatting>
  <conditionalFormatting sqref="M70:M72 R69:R73 L13:M22 U113:V113 Q69 Q55:Q63 L57:L63 P55 N44:O49 M28:N37 V97:V104">
    <cfRule type="cellIs" priority="4" dxfId="11" operator="equal" stopIfTrue="1">
      <formula>2</formula>
    </cfRule>
  </conditionalFormatting>
  <conditionalFormatting sqref="M70:M72 R69:R73 L13:M22 U113:V113 Q69 Q55:Q63 L57:L63 P55 N44:O49 M28:N37 V97:V104">
    <cfRule type="cellIs" priority="5" dxfId="12" operator="equal" stopIfTrue="1">
      <formula>3</formula>
    </cfRule>
  </conditionalFormatting>
  <conditionalFormatting sqref="M70:M72 R69:R73 L13:M22 U113:V113 Q69 Q55:Q63 L57:L63 P55 N44:O49 M28:N37 V97:V104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slastennikov</dc:creator>
  <cp:keywords/>
  <dc:description/>
  <cp:lastModifiedBy>Admin</cp:lastModifiedBy>
  <dcterms:created xsi:type="dcterms:W3CDTF">2015-08-31T10:38:26Z</dcterms:created>
  <dcterms:modified xsi:type="dcterms:W3CDTF">2015-09-01T04:45:12Z</dcterms:modified>
  <cp:category/>
  <cp:version/>
  <cp:contentType/>
  <cp:contentStatus/>
</cp:coreProperties>
</file>