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6" tabRatio="366" activeTab="2"/>
  </bookViews>
  <sheets>
    <sheet name="Титульный" sheetId="1" r:id="rId1"/>
    <sheet name="м21" sheetId="2" r:id="rId2"/>
    <sheet name="ж21" sheetId="3" r:id="rId3"/>
    <sheet name="м5" sheetId="4" r:id="rId4"/>
    <sheet name="ж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2" hidden="1">'ж21'!$A$5:$K$294</definedName>
    <definedName name="_xlnm._FilterDatabase" localSheetId="4" hidden="1">'ж5'!$A$5:$K$187</definedName>
    <definedName name="_xlnm._FilterDatabase" localSheetId="1" hidden="1">'м21'!$A$5:$K$608</definedName>
    <definedName name="_xlnm._FilterDatabase" localSheetId="3" hidden="1">'м5'!$A$5:$K$163</definedName>
    <definedName name="vv" localSheetId="2">#REF!</definedName>
    <definedName name="vv" localSheetId="4">#REF!</definedName>
    <definedName name="vv" localSheetId="1">#REF!</definedName>
    <definedName name="vv" localSheetId="3">#REF!</definedName>
    <definedName name="vv">#REF!</definedName>
    <definedName name="wrn.Распечатка._.финишки." localSheetId="2" hidden="1">{#N/A,#N/A,TRUE,"Ф"}</definedName>
    <definedName name="wrn.Распечатка._.финишки." localSheetId="4" hidden="1">{#N/A,#N/A,TRUE,"Ф"}</definedName>
    <definedName name="wrn.Распечатка._.финишки." localSheetId="1" hidden="1">{#N/A,#N/A,TRUE,"Ф"}</definedName>
    <definedName name="wrn.Распечатка._.финишки." localSheetId="3" hidden="1">{#N/A,#N/A,TRUE,"Ф"}</definedName>
    <definedName name="wrn.Распечатка._.финишки." hidden="1">{#N/A,#N/A,TRUE,"Ф"}</definedName>
    <definedName name="ВГР" localSheetId="2">#REF!</definedName>
    <definedName name="ВГР" localSheetId="4">#REF!</definedName>
    <definedName name="ВГР" localSheetId="1">#REF!</definedName>
    <definedName name="ВГР" localSheetId="3">#REF!</definedName>
    <definedName name="ВГР">#REF!</definedName>
    <definedName name="ВИДЫ" localSheetId="2">'[9]м5'!#REF!</definedName>
    <definedName name="ВИДЫ" localSheetId="4">'[9]м5'!#REF!</definedName>
    <definedName name="ВИДЫ" localSheetId="1">'[9]м5'!#REF!</definedName>
    <definedName name="ВИДЫ" localSheetId="3">'[9]м5'!#REF!</definedName>
    <definedName name="ВИДЫ">'[7]м5'!#REF!</definedName>
    <definedName name="Город" localSheetId="2">#REF!</definedName>
    <definedName name="Город" localSheetId="4">#REF!</definedName>
    <definedName name="Город" localSheetId="1">#REF!</definedName>
    <definedName name="Город" localSheetId="3">#REF!</definedName>
    <definedName name="Город">#REF!</definedName>
    <definedName name="гр" localSheetId="2">#REF!</definedName>
    <definedName name="гр" localSheetId="4">#REF!</definedName>
    <definedName name="гр" localSheetId="1">#REF!</definedName>
    <definedName name="гр" localSheetId="3">#REF!</definedName>
    <definedName name="гр">#REF!</definedName>
    <definedName name="Гр_ж_10км" localSheetId="2">'[3]Группы'!#REF!</definedName>
    <definedName name="Гр_ж_10км" localSheetId="4">'[3]Группы'!#REF!</definedName>
    <definedName name="Гр_ж_10км" localSheetId="1">'[3]Группы'!#REF!</definedName>
    <definedName name="Гр_ж_10км">'[3]Группы'!#REF!</definedName>
    <definedName name="Гр_ж_5км" localSheetId="2">'[3]Группы'!#REF!</definedName>
    <definedName name="Гр_ж_5км" localSheetId="4">'[3]Группы'!#REF!</definedName>
    <definedName name="Гр_ж_5км" localSheetId="1">'[3]Группы'!#REF!</definedName>
    <definedName name="Гр_ж_5км">'[3]Группы'!#REF!</definedName>
    <definedName name="Гр_ж10" localSheetId="2">'[3]Группы'!#REF!</definedName>
    <definedName name="Гр_ж10" localSheetId="4">'[3]Группы'!#REF!</definedName>
    <definedName name="Гр_ж10" localSheetId="1">'[3]Группы'!#REF!</definedName>
    <definedName name="Гр_ж10">'[3]Группы'!#REF!</definedName>
    <definedName name="Гр_м_10км" localSheetId="2">'[3]Группы'!#REF!</definedName>
    <definedName name="Гр_м_10км" localSheetId="4">'[3]Группы'!#REF!</definedName>
    <definedName name="Гр_м_10км" localSheetId="1">'[3]Группы'!#REF!</definedName>
    <definedName name="Гр_м_10км">'[3]Группы'!#REF!</definedName>
    <definedName name="гр_м_30" localSheetId="2">'[2]м30'!#REF!</definedName>
    <definedName name="гр_м_30" localSheetId="4">'[2]м30'!#REF!</definedName>
    <definedName name="гр_м_30" localSheetId="1">'[2]м30'!#REF!</definedName>
    <definedName name="гр_м_30">'[2]м30'!#REF!</definedName>
    <definedName name="Гр_м_5км" localSheetId="2">'[3]Группы'!#REF!</definedName>
    <definedName name="Гр_м_5км" localSheetId="4">'[3]Группы'!#REF!</definedName>
    <definedName name="Гр_м_5км" localSheetId="1">'[3]Группы'!#REF!</definedName>
    <definedName name="Гр_м_5км">'[3]Группы'!#REF!</definedName>
    <definedName name="Гр_м10" localSheetId="2">'[3]Группы'!#REF!</definedName>
    <definedName name="Гр_м10" localSheetId="4">'[3]Группы'!#REF!</definedName>
    <definedName name="Гр_м10" localSheetId="1">'[3]Группы'!#REF!</definedName>
    <definedName name="Гр_м10">'[3]Группы'!#REF!</definedName>
    <definedName name="гр_Пол_Дист" localSheetId="2">#REF!</definedName>
    <definedName name="гр_Пол_Дист" localSheetId="4">#REF!</definedName>
    <definedName name="гр_Пол_Дист" localSheetId="1">#REF!</definedName>
    <definedName name="гр_Пол_Дист" localSheetId="3">#REF!</definedName>
    <definedName name="гр_Пол_Дист">#REF!</definedName>
    <definedName name="Дист" localSheetId="2">#REF!</definedName>
    <definedName name="Дист" localSheetId="4">#REF!</definedName>
    <definedName name="Дист" localSheetId="1">#REF!</definedName>
    <definedName name="Дист" localSheetId="3">#REF!</definedName>
    <definedName name="Дист">#REF!</definedName>
    <definedName name="Дист_ВГР" localSheetId="2">#REF!</definedName>
    <definedName name="Дист_ВГР" localSheetId="4">#REF!</definedName>
    <definedName name="Дист_ВГР" localSheetId="1">#REF!</definedName>
    <definedName name="Дист_ВГР" localSheetId="3">#REF!</definedName>
    <definedName name="Дист_ВГР">#REF!</definedName>
    <definedName name="Дубль">#REF!</definedName>
    <definedName name="_xlnm.Print_Titles" localSheetId="2">'ж21'!$1:$6</definedName>
    <definedName name="_xlnm.Print_Titles" localSheetId="4">'ж5'!$1:$6</definedName>
    <definedName name="_xlnm.Print_Titles" localSheetId="1">'м21'!$1:$6</definedName>
    <definedName name="_xlnm.Print_Titles" localSheetId="3">'м5'!$1:$6</definedName>
    <definedName name="ИМЯ" localSheetId="2">#REF!</definedName>
    <definedName name="ИМЯ" localSheetId="4">#REF!</definedName>
    <definedName name="ИМЯ" localSheetId="1">#REF!</definedName>
    <definedName name="ИМЯ" localSheetId="3">#REF!</definedName>
    <definedName name="ИМЯ">#REF!</definedName>
    <definedName name="к_1юн" localSheetId="2">'[9]м5'!#REF!</definedName>
    <definedName name="к_1юн" localSheetId="4">'[9]м5'!#REF!</definedName>
    <definedName name="к_1юн" localSheetId="1">'[9]м5'!#REF!</definedName>
    <definedName name="к_1юн" localSheetId="3">'[9]м5'!#REF!</definedName>
    <definedName name="к_1юн">'[7]м5'!#REF!</definedName>
    <definedName name="к_2юн" localSheetId="2">'[9]м5'!#REF!</definedName>
    <definedName name="к_2юн" localSheetId="4">'[9]м5'!#REF!</definedName>
    <definedName name="к_2юн" localSheetId="1">'[9]м5'!#REF!</definedName>
    <definedName name="к_2юн" localSheetId="3">'[9]м5'!#REF!</definedName>
    <definedName name="к_2юн">'[7]м5'!#REF!</definedName>
    <definedName name="к_3юн" localSheetId="2">'[9]м5'!#REF!</definedName>
    <definedName name="к_3юн" localSheetId="4">'[9]м5'!#REF!</definedName>
    <definedName name="к_3юн" localSheetId="1">'[9]м5'!#REF!</definedName>
    <definedName name="к_3юн" localSheetId="3">'[9]м5'!#REF!</definedName>
    <definedName name="к_3юн">'[7]м5'!#REF!</definedName>
    <definedName name="к_I" localSheetId="2">'[9]м5'!#REF!</definedName>
    <definedName name="к_I" localSheetId="4">'[9]м5'!#REF!</definedName>
    <definedName name="к_I" localSheetId="1">'[9]м5'!#REF!</definedName>
    <definedName name="к_I" localSheetId="3">'[9]м5'!#REF!</definedName>
    <definedName name="к_I">'[7]м5'!#REF!</definedName>
    <definedName name="к_II" localSheetId="2">'[9]м5'!#REF!</definedName>
    <definedName name="к_II" localSheetId="4">'[9]м5'!#REF!</definedName>
    <definedName name="к_II" localSheetId="1">'[9]м5'!#REF!</definedName>
    <definedName name="к_II" localSheetId="3">'[9]м5'!#REF!</definedName>
    <definedName name="к_II">'[7]м5'!#REF!</definedName>
    <definedName name="к_III" localSheetId="2">'[9]м5'!#REF!</definedName>
    <definedName name="к_III" localSheetId="4">'[9]м5'!#REF!</definedName>
    <definedName name="к_III" localSheetId="1">'[9]м5'!#REF!</definedName>
    <definedName name="к_III" localSheetId="3">'[9]м5'!#REF!</definedName>
    <definedName name="к_III">'[7]м5'!#REF!</definedName>
    <definedName name="к_кмс" localSheetId="2">'[9]м5'!#REF!</definedName>
    <definedName name="к_кмс" localSheetId="4">'[9]м5'!#REF!</definedName>
    <definedName name="к_кмс" localSheetId="1">'[9]м5'!#REF!</definedName>
    <definedName name="к_кмс" localSheetId="3">'[9]м5'!#REF!</definedName>
    <definedName name="к_кмс">'[7]м5'!#REF!</definedName>
    <definedName name="к_мс" localSheetId="2">'[9]м5'!#REF!</definedName>
    <definedName name="к_мс" localSheetId="4">'[9]м5'!#REF!</definedName>
    <definedName name="к_мс" localSheetId="1">'[9]м5'!#REF!</definedName>
    <definedName name="к_мс" localSheetId="3">'[9]м5'!#REF!</definedName>
    <definedName name="к_мс">'[7]м5'!#REF!</definedName>
    <definedName name="к_мсмк" localSheetId="2">'[9]м5'!#REF!</definedName>
    <definedName name="к_мсмк" localSheetId="4">'[9]м5'!#REF!</definedName>
    <definedName name="к_мсмк" localSheetId="1">'[9]м5'!#REF!</definedName>
    <definedName name="к_мсмк" localSheetId="3">'[9]м5'!#REF!</definedName>
    <definedName name="к_мсмк">'[7]м5'!#REF!</definedName>
    <definedName name="Клуб" localSheetId="2">#REF!</definedName>
    <definedName name="Клуб" localSheetId="4">#REF!</definedName>
    <definedName name="Клуб" localSheetId="1">#REF!</definedName>
    <definedName name="Клуб" localSheetId="3">#REF!</definedName>
    <definedName name="Клуб">#REF!</definedName>
    <definedName name="НОМ" localSheetId="2">#REF!</definedName>
    <definedName name="НОМ" localSheetId="4">#REF!</definedName>
    <definedName name="НОМ" localSheetId="1">#REF!</definedName>
    <definedName name="НОМ" localSheetId="3">#REF!</definedName>
    <definedName name="НОМ">#REF!</definedName>
    <definedName name="НОМ_Ж_15км" localSheetId="2">'[6]Z_№'!#REF!</definedName>
    <definedName name="НОМ_Ж_15км" localSheetId="4">'[6]Z_№'!#REF!</definedName>
    <definedName name="НОМ_Ж_15км" localSheetId="1">'[6]Z_№'!#REF!</definedName>
    <definedName name="НОМ_Ж_15км">'[6]Z_№'!#REF!</definedName>
    <definedName name="НОМ_Ж_5км" localSheetId="2">'[6]Z_№'!#REF!</definedName>
    <definedName name="НОМ_Ж_5км" localSheetId="4">'[6]Z_№'!#REF!</definedName>
    <definedName name="НОМ_Ж_5км" localSheetId="1">'[6]Z_№'!#REF!</definedName>
    <definedName name="НОМ_Ж_5км">'[6]Z_№'!#REF!</definedName>
    <definedName name="НОМ_М_15км" localSheetId="2">'[6]Z_№'!#REF!</definedName>
    <definedName name="НОМ_М_15км" localSheetId="4">'[6]Z_№'!#REF!</definedName>
    <definedName name="НОМ_М_15км" localSheetId="1">'[6]Z_№'!#REF!</definedName>
    <definedName name="НОМ_М_15км">'[6]Z_№'!#REF!</definedName>
    <definedName name="НОМ_М_5км" localSheetId="2">'[6]Z_№'!#REF!</definedName>
    <definedName name="НОМ_М_5км" localSheetId="4">'[6]Z_№'!#REF!</definedName>
    <definedName name="НОМ_М_5км" localSheetId="1">'[6]Z_№'!#REF!</definedName>
    <definedName name="НОМ_М_5км">'[6]Z_№'!#REF!</definedName>
    <definedName name="Общество" localSheetId="2">#REF!</definedName>
    <definedName name="Общество" localSheetId="4">#REF!</definedName>
    <definedName name="Общество" localSheetId="1">#REF!</definedName>
    <definedName name="Общество" localSheetId="3">#REF!</definedName>
    <definedName name="Общество">#REF!</definedName>
    <definedName name="Особо" localSheetId="2">#REF!</definedName>
    <definedName name="Особо" localSheetId="4">#REF!</definedName>
    <definedName name="Особо" localSheetId="1">#REF!</definedName>
    <definedName name="Особо" localSheetId="3">#REF!</definedName>
    <definedName name="Особо">#REF!</definedName>
    <definedName name="Пол" localSheetId="2">#REF!</definedName>
    <definedName name="Пол" localSheetId="4">#REF!</definedName>
    <definedName name="Пол" localSheetId="1">#REF!</definedName>
    <definedName name="Пол" localSheetId="3">#REF!</definedName>
    <definedName name="Пол">#REF!</definedName>
    <definedName name="Пол_Дист" localSheetId="2">#REF!</definedName>
    <definedName name="Пол_Дист" localSheetId="4">#REF!</definedName>
    <definedName name="Пол_Дист" localSheetId="1">#REF!</definedName>
    <definedName name="Пол_Дист" localSheetId="3">#REF!</definedName>
    <definedName name="Пол_Дист">#REF!</definedName>
    <definedName name="р_1юн" localSheetId="2">'[9]м5'!#REF!</definedName>
    <definedName name="р_1юн" localSheetId="4">'[9]м5'!#REF!</definedName>
    <definedName name="р_1юн" localSheetId="1">'[9]м5'!#REF!</definedName>
    <definedName name="р_1юн" localSheetId="3">'[9]м5'!#REF!</definedName>
    <definedName name="р_1юн">'[7]м5'!#REF!</definedName>
    <definedName name="р_2юн" localSheetId="2">'[9]м5'!#REF!</definedName>
    <definedName name="р_2юн" localSheetId="4">'[9]м5'!#REF!</definedName>
    <definedName name="р_2юн" localSheetId="1">'[9]м5'!#REF!</definedName>
    <definedName name="р_2юн" localSheetId="3">'[9]м5'!#REF!</definedName>
    <definedName name="р_2юн">'[7]м5'!#REF!</definedName>
    <definedName name="р_3юн" localSheetId="2">'[9]м5'!#REF!</definedName>
    <definedName name="р_3юн" localSheetId="4">'[9]м5'!#REF!</definedName>
    <definedName name="р_3юн" localSheetId="1">'[9]м5'!#REF!</definedName>
    <definedName name="р_3юн" localSheetId="3">'[9]м5'!#REF!</definedName>
    <definedName name="р_3юн">'[7]м5'!#REF!</definedName>
    <definedName name="р_I" localSheetId="2">'[9]м5'!#REF!</definedName>
    <definedName name="р_I" localSheetId="4">'[9]м5'!#REF!</definedName>
    <definedName name="р_I" localSheetId="1">'[9]м5'!#REF!</definedName>
    <definedName name="р_I" localSheetId="3">'[9]м5'!#REF!</definedName>
    <definedName name="р_I">'[7]м5'!#REF!</definedName>
    <definedName name="р_II" localSheetId="2">'[9]м5'!#REF!</definedName>
    <definedName name="р_II" localSheetId="4">'[9]м5'!#REF!</definedName>
    <definedName name="р_II" localSheetId="1">'[9]м5'!#REF!</definedName>
    <definedName name="р_II" localSheetId="3">'[9]м5'!#REF!</definedName>
    <definedName name="р_II">'[7]м5'!#REF!</definedName>
    <definedName name="р_III" localSheetId="2">'[9]м5'!#REF!</definedName>
    <definedName name="р_III" localSheetId="4">'[9]м5'!#REF!</definedName>
    <definedName name="р_III" localSheetId="1">'[9]м5'!#REF!</definedName>
    <definedName name="р_III" localSheetId="3">'[9]м5'!#REF!</definedName>
    <definedName name="р_III">'[7]м5'!#REF!</definedName>
    <definedName name="р_кмс" localSheetId="2">'[9]м5'!#REF!</definedName>
    <definedName name="р_кмс" localSheetId="4">'[9]м5'!#REF!</definedName>
    <definedName name="р_кмс" localSheetId="1">'[9]м5'!#REF!</definedName>
    <definedName name="р_кмс" localSheetId="3">'[9]м5'!#REF!</definedName>
    <definedName name="р_кмс">'[7]м5'!#REF!</definedName>
    <definedName name="р_мс" localSheetId="2">'[9]м5'!#REF!</definedName>
    <definedName name="р_мс" localSheetId="4">'[9]м5'!#REF!</definedName>
    <definedName name="р_мс" localSheetId="1">'[9]м5'!#REF!</definedName>
    <definedName name="р_мс" localSheetId="3">'[9]м5'!#REF!</definedName>
    <definedName name="р_мс">'[7]м5'!#REF!</definedName>
    <definedName name="р_мсмк" localSheetId="2">'[9]м5'!#REF!</definedName>
    <definedName name="р_мсмк" localSheetId="4">'[9]м5'!#REF!</definedName>
    <definedName name="р_мсмк" localSheetId="1">'[9]м5'!#REF!</definedName>
    <definedName name="р_мсмк" localSheetId="3">'[9]м5'!#REF!</definedName>
    <definedName name="р_мсмк">'[7]м5'!#REF!</definedName>
    <definedName name="Разр" localSheetId="2">#REF!</definedName>
    <definedName name="Разр" localSheetId="4">#REF!</definedName>
    <definedName name="Разр" localSheetId="1">#REF!</definedName>
    <definedName name="Разр" localSheetId="3">#REF!</definedName>
    <definedName name="Разр">#REF!</definedName>
    <definedName name="РЕЗ_Ж_15км" localSheetId="2">'[6]Z_№'!#REF!</definedName>
    <definedName name="РЕЗ_Ж_15км" localSheetId="4">'[6]Z_№'!#REF!</definedName>
    <definedName name="РЕЗ_Ж_15км" localSheetId="1">'[6]Z_№'!#REF!</definedName>
    <definedName name="РЕЗ_Ж_15км">'[6]Z_№'!#REF!</definedName>
    <definedName name="РЕЗ_ж_5км" localSheetId="2">'[6]Z_№'!#REF!</definedName>
    <definedName name="РЕЗ_ж_5км" localSheetId="4">'[6]Z_№'!#REF!</definedName>
    <definedName name="РЕЗ_ж_5км" localSheetId="1">'[6]Z_№'!#REF!</definedName>
    <definedName name="РЕЗ_ж_5км">'[6]Z_№'!#REF!</definedName>
    <definedName name="РЕЗ_М_15км" localSheetId="2">'[6]Z_№'!#REF!</definedName>
    <definedName name="РЕЗ_М_15км" localSheetId="4">'[6]Z_№'!#REF!</definedName>
    <definedName name="РЕЗ_М_15км" localSheetId="1">'[6]Z_№'!#REF!</definedName>
    <definedName name="РЕЗ_М_15км">'[6]Z_№'!#REF!</definedName>
    <definedName name="РЕЗ_М_5км" localSheetId="2">'[6]Z_№'!#REF!</definedName>
    <definedName name="РЕЗ_М_5км" localSheetId="4">'[6]Z_№'!#REF!</definedName>
    <definedName name="РЕЗ_М_5км" localSheetId="1">'[6]Z_№'!#REF!</definedName>
    <definedName name="РЕЗ_М_5км">'[6]Z_№'!#REF!</definedName>
    <definedName name="Респ" localSheetId="2">#REF!</definedName>
    <definedName name="Респ" localSheetId="4">#REF!</definedName>
    <definedName name="Респ" localSheetId="1">#REF!</definedName>
    <definedName name="Респ" localSheetId="3">#REF!</definedName>
    <definedName name="Респ">#REF!</definedName>
    <definedName name="СТР" localSheetId="2">#REF!</definedName>
    <definedName name="СТР" localSheetId="4">#REF!</definedName>
    <definedName name="СТР" localSheetId="1">#REF!</definedName>
    <definedName name="СТР" localSheetId="3">#REF!</definedName>
    <definedName name="СТР">#REF!</definedName>
    <definedName name="стр_старт" localSheetId="2">'ж21'!#REF!</definedName>
    <definedName name="стр_старт" localSheetId="4">'ж5'!#REF!</definedName>
    <definedName name="стр_старт" localSheetId="1">'м21'!#REF!</definedName>
    <definedName name="стр_старт" localSheetId="3">'м5'!#REF!</definedName>
    <definedName name="стр_старт">#REF!</definedName>
    <definedName name="ФАМ" localSheetId="2">#REF!</definedName>
    <definedName name="ФАМ" localSheetId="4">#REF!</definedName>
    <definedName name="ФАМ" localSheetId="1">#REF!</definedName>
    <definedName name="ФАМ" localSheetId="3">#REF!</definedName>
    <definedName name="ФАМ">#REF!</definedName>
    <definedName name="Фвр">#REF!</definedName>
    <definedName name="ФНом">#REF!</definedName>
    <definedName name="ццц" localSheetId="2">'[5]м30'!#REF!</definedName>
    <definedName name="ццц" localSheetId="4">'[5]м30'!#REF!</definedName>
    <definedName name="ццц" localSheetId="1">'[5]м30'!#REF!</definedName>
    <definedName name="ццц">'[5]м30'!#REF!</definedName>
  </definedNames>
  <calcPr fullCalcOnLoad="1"/>
</workbook>
</file>

<file path=xl/sharedStrings.xml><?xml version="1.0" encoding="utf-8"?>
<sst xmlns="http://schemas.openxmlformats.org/spreadsheetml/2006/main" count="5122" uniqueCount="2055">
  <si>
    <t>1:52.28</t>
  </si>
  <si>
    <t>1:52.32</t>
  </si>
  <si>
    <t>1:52.38</t>
  </si>
  <si>
    <t>1:52.42</t>
  </si>
  <si>
    <t>1:52.47</t>
  </si>
  <si>
    <t>1:52.51</t>
  </si>
  <si>
    <t>1:52.59</t>
  </si>
  <si>
    <t>1:53.11</t>
  </si>
  <si>
    <t>1:51.14</t>
  </si>
  <si>
    <t>1:51.06</t>
  </si>
  <si>
    <t>1:53.16</t>
  </si>
  <si>
    <t>1:53.25</t>
  </si>
  <si>
    <t>1:53.29</t>
  </si>
  <si>
    <t>1:53.35</t>
  </si>
  <si>
    <t>1:53.37</t>
  </si>
  <si>
    <t>1:53.42</t>
  </si>
  <si>
    <t>1:53.46</t>
  </si>
  <si>
    <t>1:53.47</t>
  </si>
  <si>
    <t>1:53.50</t>
  </si>
  <si>
    <t>1:53.59</t>
  </si>
  <si>
    <t>1:54.11</t>
  </si>
  <si>
    <t>1:54.12</t>
  </si>
  <si>
    <t>1:54.20</t>
  </si>
  <si>
    <t>1:54.23</t>
  </si>
  <si>
    <t>1:54.26</t>
  </si>
  <si>
    <t>1:54.32</t>
  </si>
  <si>
    <t>1:54.56</t>
  </si>
  <si>
    <t>1:54.59</t>
  </si>
  <si>
    <t>1:55.22</t>
  </si>
  <si>
    <t>1:55.29</t>
  </si>
  <si>
    <t>1:55.37</t>
  </si>
  <si>
    <t>1:55.54</t>
  </si>
  <si>
    <t>1:56.03</t>
  </si>
  <si>
    <t>1:56.06</t>
  </si>
  <si>
    <t>1:56.07</t>
  </si>
  <si>
    <t>1:56.49</t>
  </si>
  <si>
    <t>1:56.40</t>
  </si>
  <si>
    <t>1:55.59</t>
  </si>
  <si>
    <t>1:57.02</t>
  </si>
  <si>
    <t>1:57.05</t>
  </si>
  <si>
    <t>1:57.06</t>
  </si>
  <si>
    <t>1:57.21</t>
  </si>
  <si>
    <t>1:57.24</t>
  </si>
  <si>
    <t>1:57.44</t>
  </si>
  <si>
    <t>1:57.52</t>
  </si>
  <si>
    <t>1:57.53</t>
  </si>
  <si>
    <t>1:57.57</t>
  </si>
  <si>
    <t>1:58.18</t>
  </si>
  <si>
    <t>1:58.32</t>
  </si>
  <si>
    <t>1:58.36</t>
  </si>
  <si>
    <t>1:58.40</t>
  </si>
  <si>
    <t>1:59.04</t>
  </si>
  <si>
    <t>1:59.14</t>
  </si>
  <si>
    <t>1:59.19</t>
  </si>
  <si>
    <t>1:59.23</t>
  </si>
  <si>
    <t>1:59.37</t>
  </si>
  <si>
    <t>1:59.46</t>
  </si>
  <si>
    <t>1:59.51</t>
  </si>
  <si>
    <t>1:59.54</t>
  </si>
  <si>
    <t>1:59.55</t>
  </si>
  <si>
    <t>2:00.14</t>
  </si>
  <si>
    <t>2:00.19</t>
  </si>
  <si>
    <t>2:00.26</t>
  </si>
  <si>
    <t>2:00.40</t>
  </si>
  <si>
    <t>2:00.44</t>
  </si>
  <si>
    <t>2:00.46</t>
  </si>
  <si>
    <t>2:00.50</t>
  </si>
  <si>
    <t>2:00.52</t>
  </si>
  <si>
    <t>2:01.16</t>
  </si>
  <si>
    <t>2:01.21</t>
  </si>
  <si>
    <t>2:01.26</t>
  </si>
  <si>
    <t>2:01.29</t>
  </si>
  <si>
    <t>2:01.39</t>
  </si>
  <si>
    <t>Воробьев Александр</t>
  </si>
  <si>
    <t>Албашков Александр</t>
  </si>
  <si>
    <t>Санкт-Петербург 17 мая 2015 г., старт 11:10</t>
  </si>
  <si>
    <t>2:01.45</t>
  </si>
  <si>
    <t>2:01.55</t>
  </si>
  <si>
    <t>2:01.57</t>
  </si>
  <si>
    <t>2:01.59</t>
  </si>
  <si>
    <t>2:02.00</t>
  </si>
  <si>
    <t>2:02.11</t>
  </si>
  <si>
    <t>2:03.18</t>
  </si>
  <si>
    <t>2:03.22</t>
  </si>
  <si>
    <t>2:03.40</t>
  </si>
  <si>
    <t>2:04.18</t>
  </si>
  <si>
    <t>2:04.20</t>
  </si>
  <si>
    <t>2:04.38</t>
  </si>
  <si>
    <t>2:05.14</t>
  </si>
  <si>
    <t>2:05.20</t>
  </si>
  <si>
    <t>2:05.29</t>
  </si>
  <si>
    <t>2:05.32</t>
  </si>
  <si>
    <t>2:05.45</t>
  </si>
  <si>
    <t>2:06.44</t>
  </si>
  <si>
    <t>2:07.13</t>
  </si>
  <si>
    <t>2:07.22</t>
  </si>
  <si>
    <t>2:07.29</t>
  </si>
  <si>
    <t>2:07.48</t>
  </si>
  <si>
    <t>2:08.25</t>
  </si>
  <si>
    <t>2:08.43</t>
  </si>
  <si>
    <t>2:09.18</t>
  </si>
  <si>
    <t>2:09.56</t>
  </si>
  <si>
    <t>2:10.14</t>
  </si>
  <si>
    <t>2:11.07</t>
  </si>
  <si>
    <t>2:11.32</t>
  </si>
  <si>
    <t>2:11.36</t>
  </si>
  <si>
    <t>2:13.06</t>
  </si>
  <si>
    <t>2:15.20</t>
  </si>
  <si>
    <t>2:15.47</t>
  </si>
  <si>
    <t>2:15.55</t>
  </si>
  <si>
    <t>2:16.39</t>
  </si>
  <si>
    <t>2:16.50</t>
  </si>
  <si>
    <t>2:17.23</t>
  </si>
  <si>
    <t>2:17.45</t>
  </si>
  <si>
    <t>2:17.58</t>
  </si>
  <si>
    <t>2:18.39</t>
  </si>
  <si>
    <t>2:20.05</t>
  </si>
  <si>
    <t>2:21.13</t>
  </si>
  <si>
    <t>2:21.54</t>
  </si>
  <si>
    <t>2:22.56</t>
  </si>
  <si>
    <t>2:23.32</t>
  </si>
  <si>
    <t>2:24.29</t>
  </si>
  <si>
    <t>2:26.05</t>
  </si>
  <si>
    <t>2:26.42</t>
  </si>
  <si>
    <t>2:30.29</t>
  </si>
  <si>
    <t>2:33.22</t>
  </si>
  <si>
    <t>2:34.40</t>
  </si>
  <si>
    <t>2:14.12</t>
  </si>
  <si>
    <t>2:27.10</t>
  </si>
  <si>
    <t>1:57.14</t>
  </si>
  <si>
    <t>1:57.28</t>
  </si>
  <si>
    <t>2:09.30</t>
  </si>
  <si>
    <t>Санкт-Петербург 17 мая 2015 г., старт 11:00</t>
  </si>
  <si>
    <t>Кол-во участников</t>
  </si>
  <si>
    <t>Кротович Александр</t>
  </si>
  <si>
    <t>1:22.05</t>
  </si>
  <si>
    <t>Тимофеев Павел</t>
  </si>
  <si>
    <t>Выросткевич  Сергей</t>
  </si>
  <si>
    <t>Пак Чжин Ки</t>
  </si>
  <si>
    <t>Гудков Алексей</t>
  </si>
  <si>
    <t>Тимков Владимир</t>
  </si>
  <si>
    <t>Василенко Юрий</t>
  </si>
  <si>
    <t>Тепляков Анатолий</t>
  </si>
  <si>
    <t>Иван Гришин</t>
  </si>
  <si>
    <t>Цветков Константин</t>
  </si>
  <si>
    <t>Топорков Игорь</t>
  </si>
  <si>
    <t>Сироткин Павел</t>
  </si>
  <si>
    <t>Потемин Илья</t>
  </si>
  <si>
    <t>Ображеев Сергей</t>
  </si>
  <si>
    <t>Афанасьев Валерий</t>
  </si>
  <si>
    <t>Аэроклуб</t>
  </si>
  <si>
    <t>Новая Ижора</t>
  </si>
  <si>
    <t>Антонова Ольга</t>
  </si>
  <si>
    <t>Болгова Юлия</t>
  </si>
  <si>
    <t>Пономарева Вера</t>
  </si>
  <si>
    <t>Иванова  Инна</t>
  </si>
  <si>
    <t>Морозова Марина</t>
  </si>
  <si>
    <t>Жукова Екатерина</t>
  </si>
  <si>
    <t>Ивашкина Анастасия</t>
  </si>
  <si>
    <t>Прикамье</t>
  </si>
  <si>
    <t>Арсентьева Наталья</t>
  </si>
  <si>
    <t>Грушко Юлия</t>
  </si>
  <si>
    <t>20.59</t>
  </si>
  <si>
    <t>21.06</t>
  </si>
  <si>
    <t>23.16</t>
  </si>
  <si>
    <t>23.29</t>
  </si>
  <si>
    <t>24.02</t>
  </si>
  <si>
    <t>25.11</t>
  </si>
  <si>
    <t>26.16</t>
  </si>
  <si>
    <t>26.28</t>
  </si>
  <si>
    <t>26.32</t>
  </si>
  <si>
    <t>28.42</t>
  </si>
  <si>
    <t>29.43</t>
  </si>
  <si>
    <t>29.44</t>
  </si>
  <si>
    <t>29.59</t>
  </si>
  <si>
    <t>30.38</t>
  </si>
  <si>
    <t>30.39</t>
  </si>
  <si>
    <t>34.07</t>
  </si>
  <si>
    <t>35.33</t>
  </si>
  <si>
    <t>40.06</t>
  </si>
  <si>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</si>
  <si>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</si>
  <si>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</si>
  <si>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</si>
  <si>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</si>
  <si>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</si>
  <si>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</si>
  <si>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</si>
  <si>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</si>
  <si>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г. Санкт-Петербург</t>
  </si>
  <si>
    <t>Санкт-Петербург</t>
  </si>
  <si>
    <t>Кировец</t>
  </si>
  <si>
    <t>Электросила</t>
  </si>
  <si>
    <t>Динамо</t>
  </si>
  <si>
    <t>БиМ</t>
  </si>
  <si>
    <t>Гатчина</t>
  </si>
  <si>
    <t>Сильвия</t>
  </si>
  <si>
    <t>Красногвардеец</t>
  </si>
  <si>
    <t>Северная верфь</t>
  </si>
  <si>
    <t>СКА</t>
  </si>
  <si>
    <t>ЖБЛ</t>
  </si>
  <si>
    <t>Ижорец</t>
  </si>
  <si>
    <t>Адмиралтеец</t>
  </si>
  <si>
    <t>Кронштадт</t>
  </si>
  <si>
    <t>Galaxy</t>
  </si>
  <si>
    <t>Комитет по физической культуре и спорту
Отдел физической культуры и спорта администрации Курортного района
Центр подготовки спортивных сборных команд
Федерация легкой атлетики</t>
  </si>
  <si>
    <t>Москва</t>
  </si>
  <si>
    <t>Сестрорецкий полумарафон</t>
  </si>
  <si>
    <t>Сестрорецк</t>
  </si>
  <si>
    <t>Тихвин</t>
  </si>
  <si>
    <t>Коряжма</t>
  </si>
  <si>
    <t>Олимп, Труд</t>
  </si>
  <si>
    <t>Токсово</t>
  </si>
  <si>
    <t>Пушкин</t>
  </si>
  <si>
    <t>Колпино</t>
  </si>
  <si>
    <t>Великий Новгород</t>
  </si>
  <si>
    <t>Красное Село</t>
  </si>
  <si>
    <t>Spectrum GP</t>
  </si>
  <si>
    <t>World Class</t>
  </si>
  <si>
    <t>Кириши</t>
  </si>
  <si>
    <t>Итоговый протокол
Сестрорецкий полумарафон</t>
  </si>
  <si>
    <r>
      <t xml:space="preserve">ИТОГОВЫЙ  ПРОТОКОЛ          </t>
    </r>
    <r>
      <rPr>
        <b/>
        <sz val="16"/>
        <color indexed="10"/>
        <rFont val="Arial Narrow"/>
        <family val="2"/>
      </rPr>
      <t>Женщины 5 км</t>
    </r>
  </si>
  <si>
    <r>
      <t xml:space="preserve">ИТОГОВЫЙ  ПРОТОКОЛ         </t>
    </r>
    <r>
      <rPr>
        <b/>
        <sz val="16"/>
        <color indexed="10"/>
        <rFont val="Arial Narrow"/>
        <family val="2"/>
      </rPr>
      <t xml:space="preserve"> Женщины 21 км 97 м</t>
    </r>
  </si>
  <si>
    <r>
      <t xml:space="preserve">ИТОГОВЫЙ  ПРОТОКОЛ          </t>
    </r>
    <r>
      <rPr>
        <b/>
        <sz val="16"/>
        <color indexed="56"/>
        <rFont val="Arial Narrow"/>
        <family val="2"/>
      </rPr>
      <t>Мужчины 21 км 97 м</t>
    </r>
  </si>
  <si>
    <r>
      <t xml:space="preserve">ИТОГОВЫЙ  ПРОТОКОЛ          </t>
    </r>
    <r>
      <rPr>
        <b/>
        <sz val="16"/>
        <color indexed="56"/>
        <rFont val="Arial Narrow"/>
        <family val="2"/>
      </rPr>
      <t>Мужчины 5 км</t>
    </r>
  </si>
  <si>
    <t>Страна</t>
  </si>
  <si>
    <t>YULA TEAM</t>
  </si>
  <si>
    <t>лично</t>
  </si>
  <si>
    <t>Шушары</t>
  </si>
  <si>
    <t>Динамо СПб</t>
  </si>
  <si>
    <t>КЛБ "Акрон"</t>
  </si>
  <si>
    <t>Школа бега</t>
  </si>
  <si>
    <t>КЛБ "АКРОН"</t>
  </si>
  <si>
    <t>Prorunning</t>
  </si>
  <si>
    <t>Старая Ладога</t>
  </si>
  <si>
    <t>Всеволожск</t>
  </si>
  <si>
    <t>Вологда</t>
  </si>
  <si>
    <t>Котельники</t>
  </si>
  <si>
    <t>Сосновый Бор</t>
  </si>
  <si>
    <t>Fitness House</t>
  </si>
  <si>
    <t>SBR88</t>
  </si>
  <si>
    <t>ВЦ Метрострой</t>
  </si>
  <si>
    <t>ЯRoller</t>
  </si>
  <si>
    <t>Лично</t>
  </si>
  <si>
    <t>Снежинка</t>
  </si>
  <si>
    <t>Балтийская звезда</t>
  </si>
  <si>
    <t>Школа Бега</t>
  </si>
  <si>
    <t>Haminan Ponteva RY</t>
  </si>
  <si>
    <t>Отм.</t>
  </si>
  <si>
    <t>МВАА</t>
  </si>
  <si>
    <t>Yula-Team</t>
  </si>
  <si>
    <t>I Run</t>
  </si>
  <si>
    <t>Бокситогорск</t>
  </si>
  <si>
    <t>Академия л/а</t>
  </si>
  <si>
    <t>ШВСМ, Красногвардеец</t>
  </si>
  <si>
    <t>д. Бегуницы</t>
  </si>
  <si>
    <t>Лодейное Поле</t>
  </si>
  <si>
    <t>Выборг</t>
  </si>
  <si>
    <t>Кировск</t>
  </si>
  <si>
    <t>ВКА</t>
  </si>
  <si>
    <t>Череповец</t>
  </si>
  <si>
    <t>KOR</t>
  </si>
  <si>
    <t>Зеленогорская СДЮСШОР</t>
  </si>
  <si>
    <t>Nike +</t>
  </si>
  <si>
    <t>TJK</t>
  </si>
  <si>
    <t>RUS</t>
  </si>
  <si>
    <t>FIN</t>
  </si>
  <si>
    <t>BLR</t>
  </si>
  <si>
    <t>18.43</t>
  </si>
  <si>
    <t>19.23</t>
  </si>
  <si>
    <t>19.49</t>
  </si>
  <si>
    <t>20.49</t>
  </si>
  <si>
    <t>21.08</t>
  </si>
  <si>
    <t>21.36</t>
  </si>
  <si>
    <t>22.56</t>
  </si>
  <si>
    <t>24.05</t>
  </si>
  <si>
    <t>24.17</t>
  </si>
  <si>
    <t>25.02</t>
  </si>
  <si>
    <t>25.13</t>
  </si>
  <si>
    <t>25.25</t>
  </si>
  <si>
    <t>26.19</t>
  </si>
  <si>
    <t>27.10</t>
  </si>
  <si>
    <t>25.36</t>
  </si>
  <si>
    <t>28.01</t>
  </si>
  <si>
    <t>28.03</t>
  </si>
  <si>
    <t>28.09</t>
  </si>
  <si>
    <t>28.21</t>
  </si>
  <si>
    <t>28.38</t>
  </si>
  <si>
    <t>28.41</t>
  </si>
  <si>
    <t>29.09</t>
  </si>
  <si>
    <t>30.14</t>
  </si>
  <si>
    <t>31.11</t>
  </si>
  <si>
    <t>31.12</t>
  </si>
  <si>
    <t>31.23</t>
  </si>
  <si>
    <t>31.30</t>
  </si>
  <si>
    <t>28.26</t>
  </si>
  <si>
    <t>28.39</t>
  </si>
  <si>
    <t>33.35</t>
  </si>
  <si>
    <t>41.42</t>
  </si>
  <si>
    <t>25.05</t>
  </si>
  <si>
    <t>1:09.23</t>
  </si>
  <si>
    <t>1:15.31</t>
  </si>
  <si>
    <t>1:26.47</t>
  </si>
  <si>
    <t>1:27.45</t>
  </si>
  <si>
    <t>1:27.58</t>
  </si>
  <si>
    <t>1:28.07</t>
  </si>
  <si>
    <t>1:28.12</t>
  </si>
  <si>
    <t>1:28.44</t>
  </si>
  <si>
    <t>1:28.58</t>
  </si>
  <si>
    <t>1:30.29</t>
  </si>
  <si>
    <t>1:32.04</t>
  </si>
  <si>
    <t>1:32.39</t>
  </si>
  <si>
    <t>1:32.45</t>
  </si>
  <si>
    <t>1:32.48</t>
  </si>
  <si>
    <t>1:34.51</t>
  </si>
  <si>
    <t>1:35.00</t>
  </si>
  <si>
    <t>1:36.18</t>
  </si>
  <si>
    <t>1:37.05</t>
  </si>
  <si>
    <t>1:37.10</t>
  </si>
  <si>
    <t>1:37.13</t>
  </si>
  <si>
    <t>1:39.06</t>
  </si>
  <si>
    <t>1:39.07</t>
  </si>
  <si>
    <t>1:39.08</t>
  </si>
  <si>
    <t>1:39.19</t>
  </si>
  <si>
    <t>1:39.30</t>
  </si>
  <si>
    <t>1:39.33</t>
  </si>
  <si>
    <t>1:39.53</t>
  </si>
  <si>
    <t>1:40.30</t>
  </si>
  <si>
    <t>1:40.52</t>
  </si>
  <si>
    <t>1:40.55</t>
  </si>
  <si>
    <t>1:41.13</t>
  </si>
  <si>
    <t>1:41.22</t>
  </si>
  <si>
    <t>1:41.55</t>
  </si>
  <si>
    <t>1:42.06</t>
  </si>
  <si>
    <t>1:42.24</t>
  </si>
  <si>
    <t>1:43.30</t>
  </si>
  <si>
    <t>1:43.41</t>
  </si>
  <si>
    <t>1:43.54</t>
  </si>
  <si>
    <t>1:43.57</t>
  </si>
  <si>
    <t>1:44.25</t>
  </si>
  <si>
    <t>1:44.27</t>
  </si>
  <si>
    <t>1:45.40</t>
  </si>
  <si>
    <t>1:46.18</t>
  </si>
  <si>
    <t>1:46.35</t>
  </si>
  <si>
    <t>1:46.40</t>
  </si>
  <si>
    <t>1:46.42</t>
  </si>
  <si>
    <t>1:46.55</t>
  </si>
  <si>
    <t>1:47.31</t>
  </si>
  <si>
    <t>1:48.03</t>
  </si>
  <si>
    <t>1:48.18</t>
  </si>
  <si>
    <t>1:48.30</t>
  </si>
  <si>
    <t>1:50.36</t>
  </si>
  <si>
    <t>1:50.52</t>
  </si>
  <si>
    <t>1:50.55</t>
  </si>
  <si>
    <t>1:51.38</t>
  </si>
  <si>
    <t>1:52.02</t>
  </si>
  <si>
    <t>1:53.22</t>
  </si>
  <si>
    <t>1:55.11</t>
  </si>
  <si>
    <t>1:55.32</t>
  </si>
  <si>
    <t>1:55.40</t>
  </si>
  <si>
    <t>1:55.47</t>
  </si>
  <si>
    <t>1:56.56</t>
  </si>
  <si>
    <t>1:57.35</t>
  </si>
  <si>
    <t>1:59.06</t>
  </si>
  <si>
    <t>2:03.55</t>
  </si>
  <si>
    <t>30.42</t>
  </si>
  <si>
    <t>1:31.59</t>
  </si>
  <si>
    <t>17 мая 2015</t>
  </si>
  <si>
    <t>Vu Son</t>
  </si>
  <si>
    <t>Аббасов Эмин</t>
  </si>
  <si>
    <t>Багрянцев Алексей</t>
  </si>
  <si>
    <t>Бас Евгений</t>
  </si>
  <si>
    <t>Блинов Андрей</t>
  </si>
  <si>
    <t>Бражников Сергей</t>
  </si>
  <si>
    <t>Васильев Виктор</t>
  </si>
  <si>
    <t>Васильев Илья</t>
  </si>
  <si>
    <t>Веселов Александр</t>
  </si>
  <si>
    <t>Витязев Юрий</t>
  </si>
  <si>
    <t>Власенков Алексей</t>
  </si>
  <si>
    <t>Грибанов Иван</t>
  </si>
  <si>
    <t>Громов Андрей</t>
  </si>
  <si>
    <t>Гулард Адриен</t>
  </si>
  <si>
    <t>Евич Евгений</t>
  </si>
  <si>
    <t>Замятин Эдуард</t>
  </si>
  <si>
    <t>Зольников Михаил</t>
  </si>
  <si>
    <t>Им Сангкенг</t>
  </si>
  <si>
    <t>Казарян Карен</t>
  </si>
  <si>
    <t>Квон Му Су</t>
  </si>
  <si>
    <t>Ким Чулхван</t>
  </si>
  <si>
    <t>Клейнгоф Денис</t>
  </si>
  <si>
    <t>Колесник Игорь</t>
  </si>
  <si>
    <t>Комаров Алексей</t>
  </si>
  <si>
    <t>Кочарян Валерий</t>
  </si>
  <si>
    <t>Крестов Алексей</t>
  </si>
  <si>
    <t>Круглов Александр</t>
  </si>
  <si>
    <t>Кузнецов Алексей</t>
  </si>
  <si>
    <t>Кузнецов Дмитрий</t>
  </si>
  <si>
    <t>Кукушкин Дмитрий</t>
  </si>
  <si>
    <t>Куликов Дмитрий</t>
  </si>
  <si>
    <t>Лысов Павел</t>
  </si>
  <si>
    <t>Максиков Алексей</t>
  </si>
  <si>
    <t>Никаноров Андрей</t>
  </si>
  <si>
    <t>Никитин Игорь</t>
  </si>
  <si>
    <t>Николаев Александр</t>
  </si>
  <si>
    <t>Онучин Николай</t>
  </si>
  <si>
    <t>Пак Духван</t>
  </si>
  <si>
    <t>Парфенов Андрей</t>
  </si>
  <si>
    <t>Полынский Сергей</t>
  </si>
  <si>
    <t>Портнов Виталий</t>
  </si>
  <si>
    <t>Ромодин Николай</t>
  </si>
  <si>
    <t>Рю Инхюнг</t>
  </si>
  <si>
    <t>Селюнин Никита</t>
  </si>
  <si>
    <t>Скурихин Андрей</t>
  </si>
  <si>
    <t>Созинов Алексей</t>
  </si>
  <si>
    <t>Степанов Кирилл</t>
  </si>
  <si>
    <t>Сук Хун</t>
  </si>
  <si>
    <t>Тимофеев Ярослав</t>
  </si>
  <si>
    <t>Ус Ренат</t>
  </si>
  <si>
    <t>Фомин Александр</t>
  </si>
  <si>
    <t>Ходос Сергей</t>
  </si>
  <si>
    <t>Чжанг Чжэхо</t>
  </si>
  <si>
    <t>Чо Кванг Ха</t>
  </si>
  <si>
    <t>Чо Юндог</t>
  </si>
  <si>
    <t>Чой Кенг Хван</t>
  </si>
  <si>
    <t>Чу Сынгхва</t>
  </si>
  <si>
    <t>Шигапов Равиль</t>
  </si>
  <si>
    <t>Яковлев Роман</t>
  </si>
  <si>
    <t>Яруцкий Никита</t>
  </si>
  <si>
    <t>Hyundai</t>
  </si>
  <si>
    <t>proRunning</t>
  </si>
  <si>
    <t>Спирос</t>
  </si>
  <si>
    <t>Бег в удовольствие</t>
  </si>
  <si>
    <t>RunLepraRun</t>
  </si>
  <si>
    <t>Sergio Tachiny</t>
  </si>
  <si>
    <t>Anteater Running Club</t>
  </si>
  <si>
    <t>on-line</t>
  </si>
  <si>
    <t>Рег. Номер</t>
  </si>
  <si>
    <t>Nguyen Yen</t>
  </si>
  <si>
    <t>Аксенова Татьяна</t>
  </si>
  <si>
    <t>Андреева Марина</t>
  </si>
  <si>
    <t>Васильева Надежда</t>
  </si>
  <si>
    <t>Васильева Татьяна</t>
  </si>
  <si>
    <t>Виноградова Зоя</t>
  </si>
  <si>
    <t>Владимирова Анастасия</t>
  </si>
  <si>
    <t>Власенкова Татьяна</t>
  </si>
  <si>
    <t>Волкова Елена</t>
  </si>
  <si>
    <t>Головкина Ольга</t>
  </si>
  <si>
    <t>Голубева Мария</t>
  </si>
  <si>
    <t>Гонохина Мария</t>
  </si>
  <si>
    <t>Григорьева Ольга</t>
  </si>
  <si>
    <t>IRC</t>
  </si>
  <si>
    <t>Дедович Лора</t>
  </si>
  <si>
    <t>Денисова Дарья</t>
  </si>
  <si>
    <t>Днепровская Татьяна</t>
  </si>
  <si>
    <t>Егорова Галина</t>
  </si>
  <si>
    <t>Загрядская Елена</t>
  </si>
  <si>
    <t>прлдждэ\ж/</t>
  </si>
  <si>
    <t>Зайцев Вячеслав</t>
  </si>
  <si>
    <t>Зимина Татьяна</t>
  </si>
  <si>
    <t>Им Наён</t>
  </si>
  <si>
    <t>Киктенко Анна</t>
  </si>
  <si>
    <t>Коваленко Татьяна</t>
  </si>
  <si>
    <t>Кожухова Мария</t>
  </si>
  <si>
    <t>Кольцова Алиса</t>
  </si>
  <si>
    <t>Кольцова</t>
  </si>
  <si>
    <t>Кореневская Юлия</t>
  </si>
  <si>
    <t>Косогова Оксана</t>
  </si>
  <si>
    <t>Кузнецова Ольга</t>
  </si>
  <si>
    <t>Лебедева Ольга</t>
  </si>
  <si>
    <t>Малышева Екатерина</t>
  </si>
  <si>
    <t>Марочкина Ксения</t>
  </si>
  <si>
    <t>Маслова Олеся</t>
  </si>
  <si>
    <t>Митина Юлия</t>
  </si>
  <si>
    <t>Мурашова Екатерина</t>
  </si>
  <si>
    <t>Надоша Дарья</t>
  </si>
  <si>
    <t>Никифорова Надежда</t>
  </si>
  <si>
    <t>Онучина Алена</t>
  </si>
  <si>
    <t>Паньшина Екатерина</t>
  </si>
  <si>
    <t>Nike Plus Running Club</t>
  </si>
  <si>
    <t>Перовская Светлана</t>
  </si>
  <si>
    <t>Петренко Татьяна</t>
  </si>
  <si>
    <t>Петрова Людмила</t>
  </si>
  <si>
    <t>Оптимисты</t>
  </si>
  <si>
    <t>Петрова Наталья</t>
  </si>
  <si>
    <t>Пикалова Евгения</t>
  </si>
  <si>
    <t>Полторак Мария</t>
  </si>
  <si>
    <t>Попова Анна</t>
  </si>
  <si>
    <t>Пудовкина Полина</t>
  </si>
  <si>
    <t>Романова Светлана</t>
  </si>
  <si>
    <t>Ромодина Валерия</t>
  </si>
  <si>
    <t>Сафонова Зоя</t>
  </si>
  <si>
    <t>Семина Виктория</t>
  </si>
  <si>
    <t>Середенко Татьяна</t>
  </si>
  <si>
    <t>Сурина Елена</t>
  </si>
  <si>
    <t>Сухарева Елена</t>
  </si>
  <si>
    <t>Сысоева Виктория</t>
  </si>
  <si>
    <t>Терентьва Екатерина</t>
  </si>
  <si>
    <t>Тимофеева Екатерина</t>
  </si>
  <si>
    <t>Фролова Рита</t>
  </si>
  <si>
    <t>Халилова Сабина</t>
  </si>
  <si>
    <t>Юсупова Елена</t>
  </si>
  <si>
    <t>Яковлева Виктория</t>
  </si>
  <si>
    <t>Декатлон</t>
  </si>
  <si>
    <t>Яскевич Евгения</t>
  </si>
  <si>
    <t>Спарта</t>
  </si>
  <si>
    <t>Яцевич Елена</t>
  </si>
  <si>
    <t>Shumakova Katrina</t>
  </si>
  <si>
    <t>Mint Running Club</t>
  </si>
  <si>
    <t>Vedernikova Alena</t>
  </si>
  <si>
    <t>Акимочкина Елена</t>
  </si>
  <si>
    <t>Орловские ворота</t>
  </si>
  <si>
    <t xml:space="preserve">Анжелика Яшина </t>
  </si>
  <si>
    <t>Северодвинск</t>
  </si>
  <si>
    <t>Анисимова Елена</t>
  </si>
  <si>
    <t>Артемьева Мария</t>
  </si>
  <si>
    <t>КЛБ Динамо СПб</t>
  </si>
  <si>
    <t>Ахметьянова Алина</t>
  </si>
  <si>
    <t>Баладзе Соня</t>
  </si>
  <si>
    <t>Балаева Татьяна</t>
  </si>
  <si>
    <t>Барановская Наталия</t>
  </si>
  <si>
    <t>Белолипецкая Елена</t>
  </si>
  <si>
    <t>Бильданова Евгения</t>
  </si>
  <si>
    <t>Богданова Елена</t>
  </si>
  <si>
    <t>п.г.т. Чупа</t>
  </si>
  <si>
    <t>Бегать modno</t>
  </si>
  <si>
    <t>Бондарева Нина</t>
  </si>
  <si>
    <t>Борисова Анастасия</t>
  </si>
  <si>
    <t>Булыгина Наталия</t>
  </si>
  <si>
    <t>Верлан Ольга</t>
  </si>
  <si>
    <t>Воробьева Екатерина</t>
  </si>
  <si>
    <t>SuperRun</t>
  </si>
  <si>
    <t>Воробьева Ирина</t>
  </si>
  <si>
    <t>Галина Милова</t>
  </si>
  <si>
    <t>Голуб Ольга</t>
  </si>
  <si>
    <t>Гончарова Вера</t>
  </si>
  <si>
    <t>Горохова Ирина</t>
  </si>
  <si>
    <t>kbxyj</t>
  </si>
  <si>
    <t>Дедина Ольга</t>
  </si>
  <si>
    <t>Демченко Евгения</t>
  </si>
  <si>
    <t>Дмитрова Татьяна</t>
  </si>
  <si>
    <t>Евдокимова Анна</t>
  </si>
  <si>
    <t>Войсковицы</t>
  </si>
  <si>
    <t>Приорат</t>
  </si>
  <si>
    <t xml:space="preserve">Ермолаева Елена </t>
  </si>
  <si>
    <t>Жинкина Марина</t>
  </si>
  <si>
    <t>Журавель Мария</t>
  </si>
  <si>
    <t>Заводова Анна</t>
  </si>
  <si>
    <t>Ибрагимова Елена</t>
  </si>
  <si>
    <t>Иванова Ирина</t>
  </si>
  <si>
    <t>Ионова Елена</t>
  </si>
  <si>
    <t>Каменек Наталия</t>
  </si>
  <si>
    <t>Карпова Александра</t>
  </si>
  <si>
    <t>Касаткина Наталья</t>
  </si>
  <si>
    <t>Кацапова Ольга</t>
  </si>
  <si>
    <t>Качалова Светлана</t>
  </si>
  <si>
    <t>г. Лодейное Поле</t>
  </si>
  <si>
    <t>Клинкова Юлия</t>
  </si>
  <si>
    <t>ЗАО "Зенит- Трейд"</t>
  </si>
  <si>
    <t>Крутова Елена</t>
  </si>
  <si>
    <t>Владимир</t>
  </si>
  <si>
    <t>Кудряшова Мария</t>
  </si>
  <si>
    <t>Кулагина Наташа</t>
  </si>
  <si>
    <t>Куликова Елена</t>
  </si>
  <si>
    <t>Кутная Елена</t>
  </si>
  <si>
    <t>Низино</t>
  </si>
  <si>
    <t>Лабонина Елена</t>
  </si>
  <si>
    <t>Второе Дыхание</t>
  </si>
  <si>
    <t>Лоран Марина</t>
  </si>
  <si>
    <t>Лувсандугар Ирина</t>
  </si>
  <si>
    <t>Мадьянова Екатерина</t>
  </si>
  <si>
    <t>Максимова Екатерина</t>
  </si>
  <si>
    <t>Hydromet</t>
  </si>
  <si>
    <t>Малаховская Анастасия</t>
  </si>
  <si>
    <t>Мартынова Лилия</t>
  </si>
  <si>
    <t>Меланич Ольга</t>
  </si>
  <si>
    <t>Soul Team</t>
  </si>
  <si>
    <t>Мельянкина Екатерина</t>
  </si>
  <si>
    <t>Меринова Мария</t>
  </si>
  <si>
    <t>Меркурьева Валерия</t>
  </si>
  <si>
    <t>Миронова Яна</t>
  </si>
  <si>
    <t>Морозова Светлана</t>
  </si>
  <si>
    <t>Nike+SPb</t>
  </si>
  <si>
    <t>Нетяга Ольга</t>
  </si>
  <si>
    <t>Синявино</t>
  </si>
  <si>
    <t>Никитина Светлана</t>
  </si>
  <si>
    <t>Николаева Олеся</t>
  </si>
  <si>
    <t>Чита</t>
  </si>
  <si>
    <t>Ольга Соколова</t>
  </si>
  <si>
    <t>Осипова Инна</t>
  </si>
  <si>
    <t>ESCAPE</t>
  </si>
  <si>
    <t>Павлова Марина</t>
  </si>
  <si>
    <t>Первовская Елена</t>
  </si>
  <si>
    <t>Петрова Алла</t>
  </si>
  <si>
    <t>Полякова Мария</t>
  </si>
  <si>
    <t>Понизовская Евгения</t>
  </si>
  <si>
    <t>ПЕДАЛЬКИ</t>
  </si>
  <si>
    <t>Пономарева Екатерина</t>
  </si>
  <si>
    <t>Попова Ольга</t>
  </si>
  <si>
    <t>Прозорова Татьяна</t>
  </si>
  <si>
    <t>Пузырёва Анастасия</t>
  </si>
  <si>
    <t>Piranha</t>
  </si>
  <si>
    <t>Ревука Дарья</t>
  </si>
  <si>
    <t>Рейпольская Татьяна</t>
  </si>
  <si>
    <t>Романова Екатерина</t>
  </si>
  <si>
    <t>Савельева Татьяна</t>
  </si>
  <si>
    <t>Сарайникова Алла</t>
  </si>
  <si>
    <t xml:space="preserve">Семахина Юлия </t>
  </si>
  <si>
    <t>Трилайф</t>
  </si>
  <si>
    <t>Семенова Дарья</t>
  </si>
  <si>
    <t>Семенушкина Мария</t>
  </si>
  <si>
    <t>Сербова Елизавета</t>
  </si>
  <si>
    <t>сидоренко евгения</t>
  </si>
  <si>
    <t>Склянина Вита</t>
  </si>
  <si>
    <t>Спорт, Здоровье, Нация</t>
  </si>
  <si>
    <t>Соловьева Анна</t>
  </si>
  <si>
    <t>Стулова Екатерина</t>
  </si>
  <si>
    <t>Татьяна Родина</t>
  </si>
  <si>
    <t>Типенкова Надежда</t>
  </si>
  <si>
    <t>Томашевич Сусанна</t>
  </si>
  <si>
    <t>Трегубова Екатерина</t>
  </si>
  <si>
    <t xml:space="preserve">Третьякова  Евгения </t>
  </si>
  <si>
    <t>Уварова Елена</t>
  </si>
  <si>
    <t>Ё-Team</t>
  </si>
  <si>
    <t>Фершалова Карина</t>
  </si>
  <si>
    <t>Ходченко Наталья</t>
  </si>
  <si>
    <t xml:space="preserve">Хорушко  Ольга </t>
  </si>
  <si>
    <t>КЛБ "Сильвия"</t>
  </si>
  <si>
    <t>Чебрякова Екатерина</t>
  </si>
  <si>
    <t>Чугреева Ольга</t>
  </si>
  <si>
    <t>Шловикова Мария</t>
  </si>
  <si>
    <t>Щербакова Валерия</t>
  </si>
  <si>
    <t xml:space="preserve">Щербенко Екатерина                                         </t>
  </si>
  <si>
    <t>Энаятуден Алима</t>
  </si>
  <si>
    <t>Новое Девяткино</t>
  </si>
  <si>
    <t>Спирос, РТА (филиал СПб)</t>
  </si>
  <si>
    <t>Юдович Валерия</t>
  </si>
  <si>
    <t>Яковлева Екатерина</t>
  </si>
  <si>
    <t>ШколаНеправильногоБега</t>
  </si>
  <si>
    <t>Вырица</t>
  </si>
  <si>
    <t>Мещера</t>
  </si>
  <si>
    <t>Katugin Slava</t>
  </si>
  <si>
    <t>lazarev sergey</t>
  </si>
  <si>
    <t xml:space="preserve">Le Nhan </t>
  </si>
  <si>
    <t>Minin Sergey</t>
  </si>
  <si>
    <t xml:space="preserve">Абрамов Вячеслав </t>
  </si>
  <si>
    <t>Брянск</t>
  </si>
  <si>
    <t>Абубекеров Альмир</t>
  </si>
  <si>
    <t>Самара</t>
  </si>
  <si>
    <t>Samara Run</t>
  </si>
  <si>
    <t>Аверин Павел</t>
  </si>
  <si>
    <t>Агеев Михаил</t>
  </si>
  <si>
    <t>Vyborg'a Run</t>
  </si>
  <si>
    <t>Агиевич Виталий</t>
  </si>
  <si>
    <t>Аксинович Герман</t>
  </si>
  <si>
    <t>Logos sport</t>
  </si>
  <si>
    <t>Александров Георгий</t>
  </si>
  <si>
    <t>Александров Юрий</t>
  </si>
  <si>
    <t>Алексеев Станислав</t>
  </si>
  <si>
    <t>Амелин Антон</t>
  </si>
  <si>
    <t>Андреев Анатолий</t>
  </si>
  <si>
    <t>Андреев Андрей</t>
  </si>
  <si>
    <t>Архипов Андрей</t>
  </si>
  <si>
    <t>Афанасьев Максим</t>
  </si>
  <si>
    <t>Бабыкин Александр</t>
  </si>
  <si>
    <t>Бакута Григорий</t>
  </si>
  <si>
    <t>Балакшин Александр</t>
  </si>
  <si>
    <t>Балакшин Николай</t>
  </si>
  <si>
    <t>Бараев Сергей</t>
  </si>
  <si>
    <t>Баранов Александр</t>
  </si>
  <si>
    <t>Баранов Дмитрий</t>
  </si>
  <si>
    <t>Барсуков Александр</t>
  </si>
  <si>
    <t>Бахтюков Андрей</t>
  </si>
  <si>
    <t>Безуленко Николай</t>
  </si>
  <si>
    <t>Белов Сергей</t>
  </si>
  <si>
    <t>Толстые девочки</t>
  </si>
  <si>
    <t>30 полумарафонов</t>
  </si>
  <si>
    <t>Белов Юрий</t>
  </si>
  <si>
    <t>СПб Красногвардеец</t>
  </si>
  <si>
    <t>Белоусов Сергей</t>
  </si>
  <si>
    <t>Белугин Игорь</t>
  </si>
  <si>
    <t>Бендер Александр</t>
  </si>
  <si>
    <t>Бесклинский Артем</t>
  </si>
  <si>
    <t>Беспалов Дмитрий</t>
  </si>
  <si>
    <t>Бичурин Александр</t>
  </si>
  <si>
    <t>Богачев Иван</t>
  </si>
  <si>
    <t>БИМ</t>
  </si>
  <si>
    <t>Богданов Василий</t>
  </si>
  <si>
    <t>Богословов Анатолий</t>
  </si>
  <si>
    <t>Бойцов Александр</t>
  </si>
  <si>
    <t>Борзенин Игорь</t>
  </si>
  <si>
    <t>Брилёв Илья</t>
  </si>
  <si>
    <t>Бриль Дмитрий</t>
  </si>
  <si>
    <t>Бугаев Александр</t>
  </si>
  <si>
    <t>Бугаев Денис</t>
  </si>
  <si>
    <t>Бурцев Даниил</t>
  </si>
  <si>
    <t>Буянов Александр</t>
  </si>
  <si>
    <t>Working on yourself with ЦиклON</t>
  </si>
  <si>
    <t>Быков Михаил</t>
  </si>
  <si>
    <t>ВЯТХДКНХ</t>
  </si>
  <si>
    <t>Валдаев Федор</t>
  </si>
  <si>
    <t>Валов Павел</t>
  </si>
  <si>
    <t>Варухин Павел</t>
  </si>
  <si>
    <t xml:space="preserve">Васильев  Вадим </t>
  </si>
  <si>
    <t>ВСЕВОЛОЖСК</t>
  </si>
  <si>
    <t>Васильев Игорь</t>
  </si>
  <si>
    <t>школа бега "Чемпион"</t>
  </si>
  <si>
    <t>Васютин  Андрей</t>
  </si>
  <si>
    <t>Вдовец Василий</t>
  </si>
  <si>
    <t>ОАО "МТС"</t>
  </si>
  <si>
    <t xml:space="preserve">Вилков Геннадий </t>
  </si>
  <si>
    <t>Виноградов Александр</t>
  </si>
  <si>
    <t>Виталий Ерин</t>
  </si>
  <si>
    <t>Волков Сергей</t>
  </si>
  <si>
    <t>Волокитин Иван</t>
  </si>
  <si>
    <t>Ворожцов Борис</t>
  </si>
  <si>
    <t>osinavsem.ru</t>
  </si>
  <si>
    <t>Воронков  Максим</t>
  </si>
  <si>
    <t>Воскобович Антон</t>
  </si>
  <si>
    <t>Northcapen</t>
  </si>
  <si>
    <t>Воякин Никита</t>
  </si>
  <si>
    <t>Вязгин Андрей</t>
  </si>
  <si>
    <t>Вязников Яков</t>
  </si>
  <si>
    <t>Газдиев Ислам</t>
  </si>
  <si>
    <t>Гайдамович Дмитрий</t>
  </si>
  <si>
    <t>Голубков Денис</t>
  </si>
  <si>
    <t>Горизонтов Дмитрий</t>
  </si>
  <si>
    <t>Городов Сергей</t>
  </si>
  <si>
    <t>Григорьев Алексей</t>
  </si>
  <si>
    <t xml:space="preserve">Григорьев Алексей </t>
  </si>
  <si>
    <t>Гришкин Иван</t>
  </si>
  <si>
    <t>Груздев Павел</t>
  </si>
  <si>
    <t>Бологое</t>
  </si>
  <si>
    <t>Грушко Михаил</t>
  </si>
  <si>
    <t>Гулов Юрий</t>
  </si>
  <si>
    <t>I LOVE RUNNING</t>
  </si>
  <si>
    <t xml:space="preserve">Гура Александр </t>
  </si>
  <si>
    <t>Гусев Геннадий</t>
  </si>
  <si>
    <t>Гусев Сергей</t>
  </si>
  <si>
    <t>Зенит-Трейд</t>
  </si>
  <si>
    <t>Деменков Денис</t>
  </si>
  <si>
    <t>Демченко Александр</t>
  </si>
  <si>
    <t>Деревянкин Дмитрий</t>
  </si>
  <si>
    <t>Джиоев Тимур</t>
  </si>
  <si>
    <t>Дмитрий Студеникин</t>
  </si>
  <si>
    <t>Купчино</t>
  </si>
  <si>
    <t>До Хынг</t>
  </si>
  <si>
    <t>Домжо Ростислав</t>
  </si>
  <si>
    <t>Дончевский Иван</t>
  </si>
  <si>
    <t>Super Best Friends</t>
  </si>
  <si>
    <t>Дьяченко Анатолий</t>
  </si>
  <si>
    <t>Евсеев Алексей</t>
  </si>
  <si>
    <t>Евсюков Дмитрий</t>
  </si>
  <si>
    <t>Егоров Артём</t>
  </si>
  <si>
    <t>Ежов Сергей</t>
  </si>
  <si>
    <t>"Царское Село"</t>
  </si>
  <si>
    <t>Емельянов Игорь</t>
  </si>
  <si>
    <t>Емцев Константин</t>
  </si>
  <si>
    <t>Ермаков Тимофей</t>
  </si>
  <si>
    <t>Только Бегом</t>
  </si>
  <si>
    <t>Ермолаев Николай</t>
  </si>
  <si>
    <t>Ерохин Павел</t>
  </si>
  <si>
    <t>Ефимов Даниил</t>
  </si>
  <si>
    <t>Ефимов Сергей</t>
  </si>
  <si>
    <t>Жариков Александр</t>
  </si>
  <si>
    <t>Жаринов Александр</t>
  </si>
  <si>
    <t>Жигарев Андрей</t>
  </si>
  <si>
    <t>КЛБ Динамо СПб, ДИНАМО СПб</t>
  </si>
  <si>
    <t>Житухин Дмитрий</t>
  </si>
  <si>
    <t>Жоржин Руслан</t>
  </si>
  <si>
    <t>Жоров Александр</t>
  </si>
  <si>
    <t>Журавлев Роман</t>
  </si>
  <si>
    <t>Загрядский Игорь</t>
  </si>
  <si>
    <t>чимитмьбтбюью.</t>
  </si>
  <si>
    <t>Зайцев Виталий</t>
  </si>
  <si>
    <t>Зайцев Сергей</t>
  </si>
  <si>
    <t>Политех</t>
  </si>
  <si>
    <t>Зальнов Сергей</t>
  </si>
  <si>
    <t>Захаров Максим</t>
  </si>
  <si>
    <t>Зверев Григор</t>
  </si>
  <si>
    <t>Зибин Владимир</t>
  </si>
  <si>
    <t>Огненный дракон</t>
  </si>
  <si>
    <t>Зигангиров Родион</t>
  </si>
  <si>
    <t>Тосненский район, г. Никольское</t>
  </si>
  <si>
    <t>Зиновьев Виталий</t>
  </si>
  <si>
    <t>Золотарев  Максим</t>
  </si>
  <si>
    <t>Зубанов Кирилл</t>
  </si>
  <si>
    <t>Личное</t>
  </si>
  <si>
    <t>Иванов Алексей</t>
  </si>
  <si>
    <t>Иванов Антон</t>
  </si>
  <si>
    <t>Иванов Евгений</t>
  </si>
  <si>
    <t>.....</t>
  </si>
  <si>
    <t>Иванов Иван</t>
  </si>
  <si>
    <t>Иванов Павел</t>
  </si>
  <si>
    <t>Иваншин Дмитрий</t>
  </si>
  <si>
    <t>Ившичев Сергей</t>
  </si>
  <si>
    <t>Игнатюк Павел</t>
  </si>
  <si>
    <t>PSI Systems</t>
  </si>
  <si>
    <t>Идиатуллов Руслан</t>
  </si>
  <si>
    <t>Ильинский Дмитрий</t>
  </si>
  <si>
    <t>Toksovo bike team</t>
  </si>
  <si>
    <t>Истомин Роман</t>
  </si>
  <si>
    <t>Парголово</t>
  </si>
  <si>
    <t>Кабанов Константин</t>
  </si>
  <si>
    <t>Казак Антон</t>
  </si>
  <si>
    <t>Казаков Владимир</t>
  </si>
  <si>
    <t>Казаков Владислав</t>
  </si>
  <si>
    <t>Калитин Сергей</t>
  </si>
  <si>
    <t>Капитун Андрей</t>
  </si>
  <si>
    <t>Псков</t>
  </si>
  <si>
    <t>Каргин Алексей</t>
  </si>
  <si>
    <t>СЦПК</t>
  </si>
  <si>
    <t>Каргин Марк</t>
  </si>
  <si>
    <t>Качаев Евгений</t>
  </si>
  <si>
    <t>Качалов Василий</t>
  </si>
  <si>
    <t>Керчин Андрей</t>
  </si>
  <si>
    <t>Ким Енгман</t>
  </si>
  <si>
    <t>Ким Константин</t>
  </si>
  <si>
    <t>Кириленко Александр</t>
  </si>
  <si>
    <t>Кириллов Юрий</t>
  </si>
  <si>
    <t>Киселев Игорь</t>
  </si>
  <si>
    <t>Кислинский Сергей</t>
  </si>
  <si>
    <t>Крылья Советов</t>
  </si>
  <si>
    <t>Клочков Андрей</t>
  </si>
  <si>
    <t>КЛБ Сильвия</t>
  </si>
  <si>
    <t>Князев Ярослав</t>
  </si>
  <si>
    <t>Петергоф</t>
  </si>
  <si>
    <t>команда ВИ(ЖДВ и ВОСО)</t>
  </si>
  <si>
    <t>Козлов Константин</t>
  </si>
  <si>
    <t>Козлов Никита</t>
  </si>
  <si>
    <t>Колесников Владимир</t>
  </si>
  <si>
    <t>Кольцов Михаил</t>
  </si>
  <si>
    <t>Кольцов</t>
  </si>
  <si>
    <t>Кондратьев Виктор</t>
  </si>
  <si>
    <t>Король Георгий</t>
  </si>
  <si>
    <t>Новый Свет</t>
  </si>
  <si>
    <t>Космачев Олег</t>
  </si>
  <si>
    <t>Котов Сергей</t>
  </si>
  <si>
    <t>RUN-35</t>
  </si>
  <si>
    <t>Кравчук Петр</t>
  </si>
  <si>
    <t>Краснобаев Константин</t>
  </si>
  <si>
    <t>Кувалдин Александр</t>
  </si>
  <si>
    <t>Кукарин Игорь</t>
  </si>
  <si>
    <t>Кулагин Андрей</t>
  </si>
  <si>
    <t>Кулешов Евгений</t>
  </si>
  <si>
    <t>Клуб Vsporte_Sila</t>
  </si>
  <si>
    <t>Кунивер Юрий</t>
  </si>
  <si>
    <t>Курганов Янис</t>
  </si>
  <si>
    <t>Курдюков Владимир</t>
  </si>
  <si>
    <t>Курилович Сергей</t>
  </si>
  <si>
    <t>Лабонин Юрий</t>
  </si>
  <si>
    <t>Лавренюк Павел</t>
  </si>
  <si>
    <t>Ласковец Максим</t>
  </si>
  <si>
    <t>Лебедев Сергей</t>
  </si>
  <si>
    <t>Левчук Александр</t>
  </si>
  <si>
    <t>Ледус Игорь</t>
  </si>
  <si>
    <t>Леоненко Антон</t>
  </si>
  <si>
    <t>Nike+ SPB</t>
  </si>
  <si>
    <t>Леонычев Ярослав</t>
  </si>
  <si>
    <t>Литвинов Артем</t>
  </si>
  <si>
    <t>Лиходедов Кирилл</t>
  </si>
  <si>
    <t>Ловыгин Дмитрий</t>
  </si>
  <si>
    <t>Логунов Дмитрий</t>
  </si>
  <si>
    <t>Вилючинск</t>
  </si>
  <si>
    <t>Сам</t>
  </si>
  <si>
    <t>Лосев Сергей</t>
  </si>
  <si>
    <t>Vyborg's Run</t>
  </si>
  <si>
    <t>Лошманов Виктор</t>
  </si>
  <si>
    <t>Лувсандугар Евгений</t>
  </si>
  <si>
    <t>Лукьянов Алексей</t>
  </si>
  <si>
    <t>Лысов Юрий</t>
  </si>
  <si>
    <t xml:space="preserve">Любименко Евгений </t>
  </si>
  <si>
    <t>Маеров Роман</t>
  </si>
  <si>
    <t>Токсово Ски Тим</t>
  </si>
  <si>
    <t xml:space="preserve">Макаревич Сергей </t>
  </si>
  <si>
    <t>Невель</t>
  </si>
  <si>
    <t>Макаров Евгений</t>
  </si>
  <si>
    <t>Макаров Юрий</t>
  </si>
  <si>
    <t>Макрухин Семен</t>
  </si>
  <si>
    <t>Малаховский Олег</t>
  </si>
  <si>
    <t>Малин Александр</t>
  </si>
  <si>
    <t>Малинов Василий</t>
  </si>
  <si>
    <t>Малышев Евгений</t>
  </si>
  <si>
    <t>Печоры</t>
  </si>
  <si>
    <t>Чемпион</t>
  </si>
  <si>
    <t>Мамонтов Вячеслав</t>
  </si>
  <si>
    <t>Новоуральск</t>
  </si>
  <si>
    <t>Мамонтов Евгений</t>
  </si>
  <si>
    <t>Манаков Александр</t>
  </si>
  <si>
    <t>Марков Олег</t>
  </si>
  <si>
    <t xml:space="preserve">TriKirishi </t>
  </si>
  <si>
    <t>Мартиновский Сергей</t>
  </si>
  <si>
    <t>Марчук Алексей</t>
  </si>
  <si>
    <t>Боровичи</t>
  </si>
  <si>
    <t>КЛБ Кентавр</t>
  </si>
  <si>
    <t>Матвеев Николай</t>
  </si>
  <si>
    <t>ххх</t>
  </si>
  <si>
    <t>Матвиенко Валерий</t>
  </si>
  <si>
    <t>Матухин Игорь</t>
  </si>
  <si>
    <t>Матюкевич Сергей</t>
  </si>
  <si>
    <t>Махненко Николай</t>
  </si>
  <si>
    <t>Махов Александр</t>
  </si>
  <si>
    <t>Мельник  Андрей</t>
  </si>
  <si>
    <t>Меньшов Алексей</t>
  </si>
  <si>
    <t>Run for fun</t>
  </si>
  <si>
    <t>Мехов Иван</t>
  </si>
  <si>
    <t>Миколайчук Николай</t>
  </si>
  <si>
    <t>Миронов Андрей</t>
  </si>
  <si>
    <t>Миронов Никита</t>
  </si>
  <si>
    <t>Слюдянка</t>
  </si>
  <si>
    <t>Мирошник Максим</t>
  </si>
  <si>
    <t>Михайлов Сергей</t>
  </si>
  <si>
    <t>ОАО "Авиакомпания РОССИЯ"</t>
  </si>
  <si>
    <t>Михалев Евгений</t>
  </si>
  <si>
    <t>Мишуринский Станислав</t>
  </si>
  <si>
    <t>Моисеенко Алексей</t>
  </si>
  <si>
    <t xml:space="preserve">Моисейкин Андрей </t>
  </si>
  <si>
    <t>Мокеев Сергей</t>
  </si>
  <si>
    <t>Москвин Михаил</t>
  </si>
  <si>
    <t>Мясников Алексей</t>
  </si>
  <si>
    <t>Yula team</t>
  </si>
  <si>
    <t>Наймушин Алексей</t>
  </si>
  <si>
    <t>Воткинск</t>
  </si>
  <si>
    <t>Невидимов Роман</t>
  </si>
  <si>
    <t>Нечаев Михаил</t>
  </si>
  <si>
    <t>Николаев Алексей</t>
  </si>
  <si>
    <t>Николаев Дмитрий</t>
  </si>
  <si>
    <t>Николаев Илья</t>
  </si>
  <si>
    <t>Николаёнок Максим</t>
  </si>
  <si>
    <t>Никоноров Максим</t>
  </si>
  <si>
    <t>Новиков Александр</t>
  </si>
  <si>
    <t>Новицкий Сергей</t>
  </si>
  <si>
    <t>Кипень</t>
  </si>
  <si>
    <t xml:space="preserve">Окружнов Андрей </t>
  </si>
  <si>
    <t>Горняк (Горный университет)</t>
  </si>
  <si>
    <t>Олег Рожков</t>
  </si>
  <si>
    <t xml:space="preserve">Олег Степченков </t>
  </si>
  <si>
    <t>Олейник Денис</t>
  </si>
  <si>
    <t>Янино-1</t>
  </si>
  <si>
    <t>Омелин Владимир</t>
  </si>
  <si>
    <t>Орловский Константин</t>
  </si>
  <si>
    <t>Оя Евгений</t>
  </si>
  <si>
    <t>Сланцы</t>
  </si>
  <si>
    <t>Павел Забугин</t>
  </si>
  <si>
    <t xml:space="preserve">Павел Туманов </t>
  </si>
  <si>
    <t>Пестово</t>
  </si>
  <si>
    <t>polar-star</t>
  </si>
  <si>
    <t>Павлов Дмитрий</t>
  </si>
  <si>
    <t>Парр Григорий</t>
  </si>
  <si>
    <t>Паше Александр</t>
  </si>
  <si>
    <t>Пашинский Андрей</t>
  </si>
  <si>
    <t>Перепеч Игорь</t>
  </si>
  <si>
    <t>Перман Андрей</t>
  </si>
  <si>
    <t>Vyborg\</t>
  </si>
  <si>
    <t>Петренко Денис</t>
  </si>
  <si>
    <t>Петров Денис</t>
  </si>
  <si>
    <t>OMEGA</t>
  </si>
  <si>
    <t>Петров Павел</t>
  </si>
  <si>
    <t>СК "Горняк"</t>
  </si>
  <si>
    <t>Петрушенко Илья</t>
  </si>
  <si>
    <t>Пилипко Михаил</t>
  </si>
  <si>
    <t>СПбПУ</t>
  </si>
  <si>
    <t>Пирогов Константин</t>
  </si>
  <si>
    <t>Писанов Дмитрий</t>
  </si>
  <si>
    <t>Писарев Дмитрий</t>
  </si>
  <si>
    <t>Пихтин Антон</t>
  </si>
  <si>
    <t>Пиюков Олег</t>
  </si>
  <si>
    <t>Погарев Дмитрий</t>
  </si>
  <si>
    <t>Положий Артем</t>
  </si>
  <si>
    <t>Полукаров Иван</t>
  </si>
  <si>
    <t>Пономарев Антон</t>
  </si>
  <si>
    <t>Пономарев Кирилл</t>
  </si>
  <si>
    <t>Потапов Андрей</t>
  </si>
  <si>
    <t>Поташко Евгений</t>
  </si>
  <si>
    <t>Поташов Максим</t>
  </si>
  <si>
    <t>Потемин Алексей</t>
  </si>
  <si>
    <t>Новый Уренгой</t>
  </si>
  <si>
    <t>Потешкин Дмитрий</t>
  </si>
  <si>
    <t>Пржевальский Петр</t>
  </si>
  <si>
    <t>Прихожденко Максим</t>
  </si>
  <si>
    <t>Прокатор Илья</t>
  </si>
  <si>
    <t>Протасов Павел</t>
  </si>
  <si>
    <t>Петрозаводск</t>
  </si>
  <si>
    <t>Прошкин Юрий</t>
  </si>
  <si>
    <t>Второе дыхание</t>
  </si>
  <si>
    <t>Пряничников Владимир</t>
  </si>
  <si>
    <t>Пугачев Игорь</t>
  </si>
  <si>
    <t>Пустовалов Андрей</t>
  </si>
  <si>
    <t>Пушкарев Виталий</t>
  </si>
  <si>
    <t>Рагозин Евгений</t>
  </si>
  <si>
    <t>Рак Владимир</t>
  </si>
  <si>
    <t>Решанов Денис</t>
  </si>
  <si>
    <t>#ReshanRuns</t>
  </si>
  <si>
    <t>Романов Анатолий</t>
  </si>
  <si>
    <t>Романов Михаил</t>
  </si>
  <si>
    <t>Роспутько Михаил</t>
  </si>
  <si>
    <t>Архангельск</t>
  </si>
  <si>
    <t>Румянцев Максим</t>
  </si>
  <si>
    <t>Царское село</t>
  </si>
  <si>
    <t>Рюмин Дмитрий</t>
  </si>
  <si>
    <t>Савин Андрей</t>
  </si>
  <si>
    <t>Савостин Антон</t>
  </si>
  <si>
    <t>Сазонов Максим</t>
  </si>
  <si>
    <t>вета</t>
  </si>
  <si>
    <t>Самончик Алексей</t>
  </si>
  <si>
    <t>Самусенко Павел</t>
  </si>
  <si>
    <t>Светлов Кирилл</t>
  </si>
  <si>
    <t>Кирилл</t>
  </si>
  <si>
    <t>Селяев Сергей</t>
  </si>
  <si>
    <t>Семенец Кирилл</t>
  </si>
  <si>
    <t>Семенов Антон</t>
  </si>
  <si>
    <t>Семенов Артемий</t>
  </si>
  <si>
    <t>Семенов Сергей</t>
  </si>
  <si>
    <t>Семёнов Сергей</t>
  </si>
  <si>
    <t>Старая Русса</t>
  </si>
  <si>
    <t>Клаве</t>
  </si>
  <si>
    <t>Семенов Юрий</t>
  </si>
  <si>
    <t>Паломники</t>
  </si>
  <si>
    <t>клб родник</t>
  </si>
  <si>
    <t>Сердюк Евгений</t>
  </si>
  <si>
    <t>yula team</t>
  </si>
  <si>
    <t>Серебряков Евгений</t>
  </si>
  <si>
    <t>Сибирцев Иван</t>
  </si>
  <si>
    <t>Синицын Антон</t>
  </si>
  <si>
    <t>Сироткин Иван</t>
  </si>
  <si>
    <t>Гусиноозерск</t>
  </si>
  <si>
    <t>Скворцов Павел</t>
  </si>
  <si>
    <t>Волгоград</t>
  </si>
  <si>
    <t>Бег на Крестовском</t>
  </si>
  <si>
    <t>Смирнов Андрей</t>
  </si>
  <si>
    <t>Кузнечное</t>
  </si>
  <si>
    <t>Смирнов Сергей</t>
  </si>
  <si>
    <t>piranha</t>
  </si>
  <si>
    <t>Смык Александр</t>
  </si>
  <si>
    <t>Александр Смык</t>
  </si>
  <si>
    <t>Сноп Павел</t>
  </si>
  <si>
    <t>Антифитнесс</t>
  </si>
  <si>
    <t>Соколов Александр</t>
  </si>
  <si>
    <t>Соколов Алексей</t>
  </si>
  <si>
    <t>Соколов Виктор</t>
  </si>
  <si>
    <t>Соловьев Алексей</t>
  </si>
  <si>
    <t>Сон Чжунгхун</t>
  </si>
  <si>
    <t>Соснин Александр</t>
  </si>
  <si>
    <t>Спирин Илья</t>
  </si>
  <si>
    <t>Степанов Дмитрий</t>
  </si>
  <si>
    <t>Степанов Константин</t>
  </si>
  <si>
    <t>Стрекаловский Дмитрий</t>
  </si>
  <si>
    <t>Строков Дмитрий</t>
  </si>
  <si>
    <t>Стуров Алексей</t>
  </si>
  <si>
    <t>Суслов Юрий</t>
  </si>
  <si>
    <t xml:space="preserve">Суханов Дима.  </t>
  </si>
  <si>
    <t>Сыругин Иван</t>
  </si>
  <si>
    <t>Тарасов Алексей</t>
  </si>
  <si>
    <t>Темченко Анатолий</t>
  </si>
  <si>
    <t>Мурманск</t>
  </si>
  <si>
    <t>Жихарево</t>
  </si>
  <si>
    <t>Титов Андрей</t>
  </si>
  <si>
    <t>Толмачев Андрей</t>
  </si>
  <si>
    <t>Травин Андрей</t>
  </si>
  <si>
    <t>Трофимов Алексей</t>
  </si>
  <si>
    <t>пос.им. Морозова</t>
  </si>
  <si>
    <t xml:space="preserve">Трукшанин  Сергей </t>
  </si>
  <si>
    <t>Тумель Дмитрий</t>
  </si>
  <si>
    <t>Турусов Георгий</t>
  </si>
  <si>
    <t>Тюканов Олег</t>
  </si>
  <si>
    <t>Тюкин Олег</t>
  </si>
  <si>
    <t>Фатхудинов Анджон</t>
  </si>
  <si>
    <t>Федоров Алексей</t>
  </si>
  <si>
    <t>Федотов Михаил</t>
  </si>
  <si>
    <t>ВИ ЖДВ</t>
  </si>
  <si>
    <t>Филчев Эдуард</t>
  </si>
  <si>
    <t>Филюрин Валерий</t>
  </si>
  <si>
    <t>Финичев Анатолий</t>
  </si>
  <si>
    <t>Фомин Вадим</t>
  </si>
  <si>
    <t>Шугозеро</t>
  </si>
  <si>
    <t>Фомичев Семен</t>
  </si>
  <si>
    <t>Франк Егор</t>
  </si>
  <si>
    <t>Фурман Семен</t>
  </si>
  <si>
    <t>Хегай Валерий</t>
  </si>
  <si>
    <t>Хеликов Сергей</t>
  </si>
  <si>
    <t>Хлобыстов Иван</t>
  </si>
  <si>
    <t>Trilife</t>
  </si>
  <si>
    <t>Храмцов Дмитрий</t>
  </si>
  <si>
    <t>Худобин Олег</t>
  </si>
  <si>
    <t>Цветаев Алексей</t>
  </si>
  <si>
    <t>Цветков Юрий</t>
  </si>
  <si>
    <t>Цекало Андрей</t>
  </si>
  <si>
    <t>Сельцо</t>
  </si>
  <si>
    <t xml:space="preserve">Цуба  Валерий </t>
  </si>
  <si>
    <t>Цушко Тимофей</t>
  </si>
  <si>
    <t>Чавдарь Фёдор</t>
  </si>
  <si>
    <t>Чапурин Евгений</t>
  </si>
  <si>
    <t>VAS ili NAS</t>
  </si>
  <si>
    <t>Чернов Сергей</t>
  </si>
  <si>
    <t>Чернов Юрий</t>
  </si>
  <si>
    <t>Черноножкин Василий</t>
  </si>
  <si>
    <t>Черноножкин Семен</t>
  </si>
  <si>
    <t>juknkyhouse</t>
  </si>
  <si>
    <t>Черняк Эдуард</t>
  </si>
  <si>
    <t>Чирков Николай</t>
  </si>
  <si>
    <t>Чумаков Сергей</t>
  </si>
  <si>
    <t>ski76</t>
  </si>
  <si>
    <t>Шевчук Артем</t>
  </si>
  <si>
    <t>TriBrothers</t>
  </si>
  <si>
    <t>Шемякинский Борис</t>
  </si>
  <si>
    <t>Шестаков Евгений</t>
  </si>
  <si>
    <t>Шкода Владимир</t>
  </si>
  <si>
    <t>Шумилин Игорь</t>
  </si>
  <si>
    <t>Шумихин Константин</t>
  </si>
  <si>
    <t>Когорта Богородицы</t>
  </si>
  <si>
    <t>Щербаков Дмитрий</t>
  </si>
  <si>
    <t>Кинешма</t>
  </si>
  <si>
    <t>Щербина Игорь</t>
  </si>
  <si>
    <t>Щербо Алексей</t>
  </si>
  <si>
    <t>Тайцы</t>
  </si>
  <si>
    <t>АМТ</t>
  </si>
  <si>
    <t>Щипунов Иван</t>
  </si>
  <si>
    <t>Щучинов Александр</t>
  </si>
  <si>
    <t>Яковлев Алексей</t>
  </si>
  <si>
    <t>Яковлев Вячеслав</t>
  </si>
  <si>
    <t>Якубчук Александр</t>
  </si>
  <si>
    <t>Яшин Валерий</t>
  </si>
  <si>
    <t>Солнцева Анна</t>
  </si>
  <si>
    <t>Беспалова Дарина</t>
  </si>
  <si>
    <t>Хвоенок Михаил</t>
  </si>
  <si>
    <t>Тонышев Андрей</t>
  </si>
  <si>
    <t>Самые Тонышых</t>
  </si>
  <si>
    <t>Локтев Андрей</t>
  </si>
  <si>
    <t>Попов Сергей</t>
  </si>
  <si>
    <t>Ашихмина Екатерина</t>
  </si>
  <si>
    <t>Молочкова Вера</t>
  </si>
  <si>
    <t>Крылова Мария</t>
  </si>
  <si>
    <t>Бутурович Наталия</t>
  </si>
  <si>
    <t>Герасимова Екатерина</t>
  </si>
  <si>
    <t>Мацафеева Ирина</t>
  </si>
  <si>
    <t>Yula Team</t>
  </si>
  <si>
    <t>Кулебакима Наталья</t>
  </si>
  <si>
    <t>Тоц Александра</t>
  </si>
  <si>
    <t>Павловск</t>
  </si>
  <si>
    <t>Варганова Марина</t>
  </si>
  <si>
    <t>Гущина Екатерина</t>
  </si>
  <si>
    <t>Шорникова Дарья</t>
  </si>
  <si>
    <t>Федотова Ирина</t>
  </si>
  <si>
    <t>Полынская Оксана</t>
  </si>
  <si>
    <t>Алексеева Елена</t>
  </si>
  <si>
    <t>Воробей Олеся</t>
  </si>
  <si>
    <t>Погосян Нелли</t>
  </si>
  <si>
    <t>Тябут Светослав</t>
  </si>
  <si>
    <t>ВАС</t>
  </si>
  <si>
    <t>Мирошник Валентина</t>
  </si>
  <si>
    <t>Балтийская Звезда</t>
  </si>
  <si>
    <t>Радионов Алексей</t>
  </si>
  <si>
    <t>Зосименко Владимир</t>
  </si>
  <si>
    <t>Конюхов Артем</t>
  </si>
  <si>
    <t>Гареев Даниил</t>
  </si>
  <si>
    <t>Мацафеев Денис</t>
  </si>
  <si>
    <t>Зянтереков Станислав</t>
  </si>
  <si>
    <t>п. Сиверский</t>
  </si>
  <si>
    <t>Солодкий Антон</t>
  </si>
  <si>
    <t>Иванов Артем</t>
  </si>
  <si>
    <t>Ярыгина Мария</t>
  </si>
  <si>
    <t>Макарова Наталья</t>
  </si>
  <si>
    <t>Партия ЧШ</t>
  </si>
  <si>
    <t>Уйк Ульяна</t>
  </si>
  <si>
    <t>Цой Сунг Кю</t>
  </si>
  <si>
    <t>Ли Ду Хюнг</t>
  </si>
  <si>
    <t>Ким Нак Хван</t>
  </si>
  <si>
    <t>Чой Донг Ель</t>
  </si>
  <si>
    <t>Ким Джонг Су</t>
  </si>
  <si>
    <t>Чжун Чже Хун</t>
  </si>
  <si>
    <t>Юн Сангхек</t>
  </si>
  <si>
    <t>Лак Чжэ Гюн</t>
  </si>
  <si>
    <t>Кенг Кю Шок</t>
  </si>
  <si>
    <t>Чжонг Чжунхо</t>
  </si>
  <si>
    <t>Ю Чжинвунг</t>
  </si>
  <si>
    <t>Ким Дэик</t>
  </si>
  <si>
    <t>Пак Сун Ик</t>
  </si>
  <si>
    <t>Ким Хен Чжун</t>
  </si>
  <si>
    <t>Ким Сынг Мин</t>
  </si>
  <si>
    <t>Пак Чун Ханг</t>
  </si>
  <si>
    <t>Ким Кюнтэ</t>
  </si>
  <si>
    <t>Иванов Александр</t>
  </si>
  <si>
    <t>Рю Вунгрюль</t>
  </si>
  <si>
    <t>Мун Кю Хюн</t>
  </si>
  <si>
    <t>Но Чжэ Сонг</t>
  </si>
  <si>
    <t>Ан Хонг Су</t>
  </si>
  <si>
    <t>Ли Намчжун</t>
  </si>
  <si>
    <t>Пак Чжунхо</t>
  </si>
  <si>
    <t>Ли Чжингу</t>
  </si>
  <si>
    <t>Ким Намеб</t>
  </si>
  <si>
    <t>Ким Кюн Хи</t>
  </si>
  <si>
    <t>Симонов Дмитрий</t>
  </si>
  <si>
    <t>Осокин Виктор</t>
  </si>
  <si>
    <t>Дмитриев Алексей</t>
  </si>
  <si>
    <t>Веденеев Евгений</t>
  </si>
  <si>
    <t>Тарасов Кирилл</t>
  </si>
  <si>
    <t>Уйк Антон</t>
  </si>
  <si>
    <t>Гаврилюк Никита</t>
  </si>
  <si>
    <t>Гродно</t>
  </si>
  <si>
    <t>Hyndai</t>
  </si>
  <si>
    <t>Бараусова Валерия</t>
  </si>
  <si>
    <t>Леонова Карина</t>
  </si>
  <si>
    <t>Иногамова Диляра</t>
  </si>
  <si>
    <t>Смык Сергей</t>
  </si>
  <si>
    <t>Шошков Николай</t>
  </si>
  <si>
    <t>Иванов Герман</t>
  </si>
  <si>
    <t>Чо Чочанджу</t>
  </si>
  <si>
    <t>Шарапов Ильгиз</t>
  </si>
  <si>
    <t>ВИФК</t>
  </si>
  <si>
    <t>Соколов Сергей</t>
  </si>
  <si>
    <t>Осенний Игорь</t>
  </si>
  <si>
    <t>IBM</t>
  </si>
  <si>
    <t>Елисеев Евгений</t>
  </si>
  <si>
    <t>ИТМонстры</t>
  </si>
  <si>
    <t>Самофалов Николай</t>
  </si>
  <si>
    <t>Алексеев Андрей</t>
  </si>
  <si>
    <t>Бабчин Олег</t>
  </si>
  <si>
    <t>Беневоленский Михаил</t>
  </si>
  <si>
    <t>Афанасьев Сергей</t>
  </si>
  <si>
    <t>Канаев Дмитрий</t>
  </si>
  <si>
    <t>Земляной Андрей</t>
  </si>
  <si>
    <t>Дубченко Валерий</t>
  </si>
  <si>
    <t>#Вечерние_пробежки</t>
  </si>
  <si>
    <t>Дианов Юрий</t>
  </si>
  <si>
    <t>Усатый Станислав</t>
  </si>
  <si>
    <t>Гойхман Вадим</t>
  </si>
  <si>
    <t>Лепин Андрей</t>
  </si>
  <si>
    <t>Сухоручко Алексей</t>
  </si>
  <si>
    <t>Макаров Тимофей</t>
  </si>
  <si>
    <t>Попов Дмитрий</t>
  </si>
  <si>
    <t>Болотин Климентий</t>
  </si>
  <si>
    <t>Алушба</t>
  </si>
  <si>
    <t>Мера</t>
  </si>
  <si>
    <t>Костюков Алексей</t>
  </si>
  <si>
    <t>Рудов Роман</t>
  </si>
  <si>
    <t>ТМТ</t>
  </si>
  <si>
    <t>Кудин Юрий</t>
  </si>
  <si>
    <t>Калинин Алексей</t>
  </si>
  <si>
    <t>ВС РФ</t>
  </si>
  <si>
    <t>Лахно Павел</t>
  </si>
  <si>
    <t>Холодик Дмитрий</t>
  </si>
  <si>
    <t>Тельтевский Керим</t>
  </si>
  <si>
    <t>Зинин Алексей</t>
  </si>
  <si>
    <t>Строфилов Юрий</t>
  </si>
  <si>
    <t>Загродский Евгений</t>
  </si>
  <si>
    <t>Кубинка</t>
  </si>
  <si>
    <t>Забугин Павел</t>
  </si>
  <si>
    <t>Сестрорецкий лицей им. С.И. Мосина</t>
  </si>
  <si>
    <t>Ведерников Роман</t>
  </si>
  <si>
    <t>Буйвалов Павел</t>
  </si>
  <si>
    <t>Дорошенко Александр</t>
  </si>
  <si>
    <t>Белых Денис</t>
  </si>
  <si>
    <t>Тоц Александр</t>
  </si>
  <si>
    <t>Мчерлишвили Георгий</t>
  </si>
  <si>
    <t>Бег на крестовском</t>
  </si>
  <si>
    <t>Пенкин Геннадий</t>
  </si>
  <si>
    <t>п. Первомайское</t>
  </si>
  <si>
    <t>Молодцов Андрей</t>
  </si>
  <si>
    <t>Сыктывкар</t>
  </si>
  <si>
    <t>Немов Павел</t>
  </si>
  <si>
    <t>БК Воин</t>
  </si>
  <si>
    <t>Орлов Александр</t>
  </si>
  <si>
    <t>д. Оржицы</t>
  </si>
  <si>
    <t>Шпилев Илья</t>
  </si>
  <si>
    <t>Шпилев Леонид</t>
  </si>
  <si>
    <t>Котов Игорь</t>
  </si>
  <si>
    <t>Румянцев Павел</t>
  </si>
  <si>
    <t>Кировская СДЮСШОР</t>
  </si>
  <si>
    <t>Кириченко Елена</t>
  </si>
  <si>
    <t>Воронов Денис</t>
  </si>
  <si>
    <t>Сорока Игорь</t>
  </si>
  <si>
    <t>Тябут Степан</t>
  </si>
  <si>
    <t>Маркелов Михаил</t>
  </si>
  <si>
    <t>ЦФКиС Пушкинского р-на</t>
  </si>
  <si>
    <t>Веселов Алексей</t>
  </si>
  <si>
    <t>Хлобыстова Елена</t>
  </si>
  <si>
    <t>АК МАИ</t>
  </si>
  <si>
    <t>Нефедова Анна</t>
  </si>
  <si>
    <t>Нестерова Елена</t>
  </si>
  <si>
    <t>Кандалакша</t>
  </si>
  <si>
    <t>Филиппова Елизавета</t>
  </si>
  <si>
    <t>Невская СДЮСШОР №2</t>
  </si>
  <si>
    <t>Шаляпина Екатерина</t>
  </si>
  <si>
    <t>Майорова Людмила</t>
  </si>
  <si>
    <t>Архипов Кирилл</t>
  </si>
  <si>
    <t>Загреков Михаил</t>
  </si>
  <si>
    <t>Лехтуси</t>
  </si>
  <si>
    <t>ВКА им. А.Ф. Можайского</t>
  </si>
  <si>
    <t>Любавский Никита</t>
  </si>
  <si>
    <t>Любавский Максим</t>
  </si>
  <si>
    <t>Любавский Андрей</t>
  </si>
  <si>
    <t>Кондопоги</t>
  </si>
  <si>
    <t>ООО "Карелетранс"</t>
  </si>
  <si>
    <t>Черноусова Валентина</t>
  </si>
  <si>
    <t>Тюрин Игорь</t>
  </si>
  <si>
    <t>Кокшаров Александр</t>
  </si>
  <si>
    <t>Михайлов Дмитрий</t>
  </si>
  <si>
    <t>Васильев Денис</t>
  </si>
  <si>
    <t>Павленин Александр</t>
  </si>
  <si>
    <t>Зализнюк Александр</t>
  </si>
  <si>
    <t>Юсова Елена</t>
  </si>
  <si>
    <t>Калабин Григорий</t>
  </si>
  <si>
    <t>Федоренко Кристина</t>
  </si>
  <si>
    <t>KAZ</t>
  </si>
  <si>
    <t>Алматы</t>
  </si>
  <si>
    <t>Дымченко Дмитрий</t>
  </si>
  <si>
    <t>Владивосток</t>
  </si>
  <si>
    <t>Воронов Валерий</t>
  </si>
  <si>
    <t>Иванов Юрий</t>
  </si>
  <si>
    <t>Богатырева Ольга</t>
  </si>
  <si>
    <t>Сафронов Виктор</t>
  </si>
  <si>
    <t>Урожай, Чемпион</t>
  </si>
  <si>
    <t>Васильченко Игорь</t>
  </si>
  <si>
    <t>Стариско Павел</t>
  </si>
  <si>
    <t>Динамо, БиМ</t>
  </si>
  <si>
    <t>Смирнов Василий</t>
  </si>
  <si>
    <t>Громов Михаил</t>
  </si>
  <si>
    <t>Григорьева Анна</t>
  </si>
  <si>
    <t>Нестеров Леонид</t>
  </si>
  <si>
    <t>Рачук Константин</t>
  </si>
  <si>
    <t>Красноярск</t>
  </si>
  <si>
    <t>Triatleta</t>
  </si>
  <si>
    <t>Малаев Дмитрий</t>
  </si>
  <si>
    <t>Иванов Олег</t>
  </si>
  <si>
    <t>Флавьянов Игорь</t>
  </si>
  <si>
    <t>Суранза</t>
  </si>
  <si>
    <t>Алтышов Павел</t>
  </si>
  <si>
    <t>Тампель Антон</t>
  </si>
  <si>
    <t>Мокрый Праздник</t>
  </si>
  <si>
    <t>Пименов Игорь</t>
  </si>
  <si>
    <t>Слободенюк Светлана</t>
  </si>
  <si>
    <t>Кряжев Даниил</t>
  </si>
  <si>
    <t>Ивиркун Ксения</t>
  </si>
  <si>
    <t>Биржчева Сотатьяна</t>
  </si>
  <si>
    <t>Разлив</t>
  </si>
  <si>
    <t>Гилева Наталия</t>
  </si>
  <si>
    <t>Исаченко Зинаида</t>
  </si>
  <si>
    <t>Глушкова Надежда</t>
  </si>
  <si>
    <t>Алексеева Татьяна</t>
  </si>
  <si>
    <t>Глушкова Екатерина</t>
  </si>
  <si>
    <t>Дубенкова Таисия</t>
  </si>
  <si>
    <t>Малышева Евгения</t>
  </si>
  <si>
    <t>Alko-stop</t>
  </si>
  <si>
    <t>Смиронова Ирина</t>
  </si>
  <si>
    <t>Бурцева Нюргуяна</t>
  </si>
  <si>
    <t>Шушкет Наталья</t>
  </si>
  <si>
    <t>Фрумкис Юлия</t>
  </si>
  <si>
    <t>Павлов Егор</t>
  </si>
  <si>
    <t>ЦФК Московского р-на</t>
  </si>
  <si>
    <t>Бирючев Алексей</t>
  </si>
  <si>
    <t>Агапов Дмитрий</t>
  </si>
  <si>
    <t>Грачевский Юрий</t>
  </si>
  <si>
    <t>Пестряк-Головатый Василий</t>
  </si>
  <si>
    <t>Ахиллес</t>
  </si>
  <si>
    <t>Опор.</t>
  </si>
  <si>
    <t>Люлякин Валентин</t>
  </si>
  <si>
    <t>Ефимов Максим</t>
  </si>
  <si>
    <t>Крупачев Павел</t>
  </si>
  <si>
    <t>Гальвас Артем</t>
  </si>
  <si>
    <t>Горелов Дмитрий</t>
  </si>
  <si>
    <t>Михайлюк Олег</t>
  </si>
  <si>
    <t>Плаксин Григорий</t>
  </si>
  <si>
    <t>Клюенков Павел</t>
  </si>
  <si>
    <t>Арсентьев Дмитрий</t>
  </si>
  <si>
    <t>Владимиров Алексей</t>
  </si>
  <si>
    <t>Владимиров Геннадий</t>
  </si>
  <si>
    <t>Ганелин Геннадий</t>
  </si>
  <si>
    <t>Лапин Егор</t>
  </si>
  <si>
    <t>Алешин Иван</t>
  </si>
  <si>
    <t>Евсин Михаил</t>
  </si>
  <si>
    <t>Самохотов Максим</t>
  </si>
  <si>
    <t>Макаров Андрей</t>
  </si>
  <si>
    <t>Блудов Николай</t>
  </si>
  <si>
    <t>п. Ленинское</t>
  </si>
  <si>
    <t>Олимп, ШИК</t>
  </si>
  <si>
    <t>Никонов Иван</t>
  </si>
  <si>
    <t>ДЮСШ Красногвардейского р-на</t>
  </si>
  <si>
    <t>Тимофеев Николай</t>
  </si>
  <si>
    <t>Гершман Михаил</t>
  </si>
  <si>
    <t>Опор. ЖБЛ</t>
  </si>
  <si>
    <t>Славина Евгения</t>
  </si>
  <si>
    <t>Баранова Валерия</t>
  </si>
  <si>
    <t>Кяяр Ольга</t>
  </si>
  <si>
    <t>Гольдштейн Кира</t>
  </si>
  <si>
    <t>Тимофеева Наталия</t>
  </si>
  <si>
    <t>Редина Анастасия</t>
  </si>
  <si>
    <t>Чешкова Айлона</t>
  </si>
  <si>
    <t>Бычкова Виктория</t>
  </si>
  <si>
    <t>Персняков Павел</t>
  </si>
  <si>
    <t>Коновалов Дмитрий</t>
  </si>
  <si>
    <t>Никитин Геннадий</t>
  </si>
  <si>
    <t>Карин Алексей</t>
  </si>
  <si>
    <t>Гольдштейн Дмитрий</t>
  </si>
  <si>
    <t>Гольдштейн Тонер</t>
  </si>
  <si>
    <t>Елисеев Игорь</t>
  </si>
  <si>
    <t>Мешалкин Алексей</t>
  </si>
  <si>
    <t>Масленынкова Ксения</t>
  </si>
  <si>
    <t>Богданова Евгения</t>
  </si>
  <si>
    <t>Алексапольская Людмила</t>
  </si>
  <si>
    <t>Корнилова Наталия</t>
  </si>
  <si>
    <t>Шарипова Наргиза</t>
  </si>
  <si>
    <t>Svoboda</t>
  </si>
  <si>
    <t>Завражнев Александр</t>
  </si>
  <si>
    <t>Парыгин Александр</t>
  </si>
  <si>
    <t>Неижмаков Павел</t>
  </si>
  <si>
    <t>Седов Владимир</t>
  </si>
  <si>
    <t>Европа</t>
  </si>
  <si>
    <t>Петров Александр</t>
  </si>
  <si>
    <t>Купцов Александр</t>
  </si>
  <si>
    <t>Желнинов Михаил</t>
  </si>
  <si>
    <t>Посочева Анна</t>
  </si>
  <si>
    <t>Русаков Сергей</t>
  </si>
  <si>
    <t>Азимут</t>
  </si>
  <si>
    <t>Сомов Алексей</t>
  </si>
  <si>
    <t>Пятко Александр</t>
  </si>
  <si>
    <t>Кулаков Михаил</t>
  </si>
  <si>
    <t>Царенко Сергей</t>
  </si>
  <si>
    <t>Михайличенко Максим</t>
  </si>
  <si>
    <t>Волосово</t>
  </si>
  <si>
    <t>Радаев Владимир</t>
  </si>
  <si>
    <t>Куликов Петр</t>
  </si>
  <si>
    <t>д. Ян-Тёсово</t>
  </si>
  <si>
    <t>Доценко Александр</t>
  </si>
  <si>
    <t>Сильвия, + Ультра</t>
  </si>
  <si>
    <t>Лукин Сергей</t>
  </si>
  <si>
    <t xml:space="preserve">Волков Яков </t>
  </si>
  <si>
    <t>Дружинин Сергей</t>
  </si>
  <si>
    <t>Евсиков Николай</t>
  </si>
  <si>
    <t>Радченко Александр</t>
  </si>
  <si>
    <t>Урал 100</t>
  </si>
  <si>
    <t>Чулаков Токен</t>
  </si>
  <si>
    <t>Барченков Михаил</t>
  </si>
  <si>
    <t>Моровщик Сергей</t>
  </si>
  <si>
    <t>Кожин Петр</t>
  </si>
  <si>
    <t>Хаванов Дмитрий</t>
  </si>
  <si>
    <t>Багрянцев Николай</t>
  </si>
  <si>
    <t>Новиков Игорь</t>
  </si>
  <si>
    <t>Павлюченко Сергей</t>
  </si>
  <si>
    <t>Синяя собака</t>
  </si>
  <si>
    <t>Забелин Юрий</t>
  </si>
  <si>
    <t>Скурихин Георгий</t>
  </si>
  <si>
    <t>Новиков Сергей</t>
  </si>
  <si>
    <t>Трушинский Артем</t>
  </si>
  <si>
    <t>Билан Владимир</t>
  </si>
  <si>
    <t>Пирогов Николай</t>
  </si>
  <si>
    <t>Лукашов Владимир</t>
  </si>
  <si>
    <t>Отавин Сергей</t>
  </si>
  <si>
    <t>Добровольные священники</t>
  </si>
  <si>
    <t>Русак Михаил</t>
  </si>
  <si>
    <t>Ваулин Василий</t>
  </si>
  <si>
    <t>Дорвий Михаил</t>
  </si>
  <si>
    <t>Антонов Леонид</t>
  </si>
  <si>
    <t>Прищепенко Борис</t>
  </si>
  <si>
    <t>Коберник Дмитрий</t>
  </si>
  <si>
    <t>Ваулин Андрей</t>
  </si>
  <si>
    <t>Самохин Юрий</t>
  </si>
  <si>
    <t>Филиппов Виктор</t>
  </si>
  <si>
    <t>Ахиллес, Мултон</t>
  </si>
  <si>
    <t>гр. Б</t>
  </si>
  <si>
    <t>Лукин Дмитрий</t>
  </si>
  <si>
    <t>п. Токсово</t>
  </si>
  <si>
    <t>Стародубов Александр</t>
  </si>
  <si>
    <t>Агапов Артем</t>
  </si>
  <si>
    <t>Galaxy, Академи л/а</t>
  </si>
  <si>
    <t>Сокольников Вячеслав</t>
  </si>
  <si>
    <t>Журавлев Вячеслав</t>
  </si>
  <si>
    <t>Хорошайло Александр</t>
  </si>
  <si>
    <t>Морозов Сергей</t>
  </si>
  <si>
    <t>Крушин Евгений</t>
  </si>
  <si>
    <t>Кузин Владимир</t>
  </si>
  <si>
    <t>Суханов Александр</t>
  </si>
  <si>
    <t>Синюков Рустам</t>
  </si>
  <si>
    <t>Белов Александр</t>
  </si>
  <si>
    <t>Кондратов Андрей</t>
  </si>
  <si>
    <t>Тарашук Василий</t>
  </si>
  <si>
    <t>Клименко Вячеслав</t>
  </si>
  <si>
    <t>Бакулев Михаил</t>
  </si>
  <si>
    <t>Абишев Тимур</t>
  </si>
  <si>
    <t>Зарубин Егор</t>
  </si>
  <si>
    <t>Мова Иван</t>
  </si>
  <si>
    <t>Белгород</t>
  </si>
  <si>
    <t>Григорьев Александр</t>
  </si>
  <si>
    <t>Кулешов Владимир</t>
  </si>
  <si>
    <t>Пийрайнен Станислав</t>
  </si>
  <si>
    <t>Лялишев Петр</t>
  </si>
  <si>
    <t>Березин Алексей</t>
  </si>
  <si>
    <t>Писковитин Владимир</t>
  </si>
  <si>
    <t>Железный Ганс</t>
  </si>
  <si>
    <t>Черныш Иван</t>
  </si>
  <si>
    <t>Мялькин Максим</t>
  </si>
  <si>
    <t>Непочатых Сергей</t>
  </si>
  <si>
    <t>Бабушкин Сергей</t>
  </si>
  <si>
    <t>Борисов Дмитрий</t>
  </si>
  <si>
    <t>Креков Дмитрий</t>
  </si>
  <si>
    <t>Богданов Дмитрий</t>
  </si>
  <si>
    <t>Куортти Константин</t>
  </si>
  <si>
    <t>Канжелев Юрий</t>
  </si>
  <si>
    <t>п. Песочный</t>
  </si>
  <si>
    <t>Банк России</t>
  </si>
  <si>
    <t>Веретенников Игорь</t>
  </si>
  <si>
    <t>Кировец, Академия л/а</t>
  </si>
  <si>
    <t>Ромашкин Амир</t>
  </si>
  <si>
    <t>Нугуманов Максим</t>
  </si>
  <si>
    <t>Баранов Михаил</t>
  </si>
  <si>
    <t>Заботин Сергей</t>
  </si>
  <si>
    <t>Щеглов Максим</t>
  </si>
  <si>
    <t>Бжевский Ростислав</t>
  </si>
  <si>
    <t>Петров Юрий</t>
  </si>
  <si>
    <t>Кустов Алексей</t>
  </si>
  <si>
    <t>Минск</t>
  </si>
  <si>
    <t>Тычкин Игорь</t>
  </si>
  <si>
    <t>Репин Дмитрий</t>
  </si>
  <si>
    <t>Васильев Александр</t>
  </si>
  <si>
    <t>Васильев Николай</t>
  </si>
  <si>
    <t>Садомов Алексей</t>
  </si>
  <si>
    <t>Конобеев Артем</t>
  </si>
  <si>
    <t>Хамов Сергей</t>
  </si>
  <si>
    <t>Тихонов Леонид</t>
  </si>
  <si>
    <t>Вершилов Игорь</t>
  </si>
  <si>
    <t>FitFashion</t>
  </si>
  <si>
    <t>Шабалин Олег</t>
  </si>
  <si>
    <t>Мальцев Вячеслав</t>
  </si>
  <si>
    <t>Чвиженко Станислав</t>
  </si>
  <si>
    <t>JusTTri</t>
  </si>
  <si>
    <t>Борякин Александр</t>
  </si>
  <si>
    <t>Лямин Михаил</t>
  </si>
  <si>
    <t>Корнштадт</t>
  </si>
  <si>
    <t>Волна, Динамо</t>
  </si>
  <si>
    <t>Лямин Сергей</t>
  </si>
  <si>
    <t>Самков Владимир</t>
  </si>
  <si>
    <t>Гусейнов Роман</t>
  </si>
  <si>
    <t>Тольятти</t>
  </si>
  <si>
    <t>Mel Gibson's</t>
  </si>
  <si>
    <t>Пшеницын Евгений</t>
  </si>
  <si>
    <t>Кузьмолово</t>
  </si>
  <si>
    <t>Луньков Валентин</t>
  </si>
  <si>
    <t>Малин Денис</t>
  </si>
  <si>
    <t>IronMan</t>
  </si>
  <si>
    <t>Рязанцев Максим</t>
  </si>
  <si>
    <t>Афонин Александр</t>
  </si>
  <si>
    <t>Афанасьев Василий</t>
  </si>
  <si>
    <t>Спицин Александр</t>
  </si>
  <si>
    <t>Липатов Линар</t>
  </si>
  <si>
    <t>Рачинская Анастасия</t>
  </si>
  <si>
    <t>Белоусова Наталия</t>
  </si>
  <si>
    <t>Терентьева Екатерина</t>
  </si>
  <si>
    <t>Нефедова Наталья</t>
  </si>
  <si>
    <t>Миронович Денис</t>
  </si>
  <si>
    <t>Плоткина Мария</t>
  </si>
  <si>
    <t>Кузнецова Татьяна</t>
  </si>
  <si>
    <t>VIE</t>
  </si>
  <si>
    <t>16.37</t>
  </si>
  <si>
    <t>17.43</t>
  </si>
  <si>
    <t>18.31</t>
  </si>
  <si>
    <t>18.37</t>
  </si>
  <si>
    <t>18.49</t>
  </si>
  <si>
    <t>19.18</t>
  </si>
  <si>
    <t>19.34</t>
  </si>
  <si>
    <t>19.52</t>
  </si>
  <si>
    <t>20.01</t>
  </si>
  <si>
    <t>20.04</t>
  </si>
  <si>
    <t>20.05</t>
  </si>
  <si>
    <t>20.07</t>
  </si>
  <si>
    <t>Виноградов Юрий</t>
  </si>
  <si>
    <t>20.21</t>
  </si>
  <si>
    <t>20.30</t>
  </si>
  <si>
    <t>20.34</t>
  </si>
  <si>
    <t>20.35</t>
  </si>
  <si>
    <t>20.43</t>
  </si>
  <si>
    <t>20.53</t>
  </si>
  <si>
    <t>21.48</t>
  </si>
  <si>
    <t>21.56</t>
  </si>
  <si>
    <t>22.04</t>
  </si>
  <si>
    <t>22.11</t>
  </si>
  <si>
    <t>22.15</t>
  </si>
  <si>
    <t>22.16</t>
  </si>
  <si>
    <t>21.28</t>
  </si>
  <si>
    <t>22.17</t>
  </si>
  <si>
    <t>22.37</t>
  </si>
  <si>
    <t>22.44</t>
  </si>
  <si>
    <t>23.05</t>
  </si>
  <si>
    <t>23.10</t>
  </si>
  <si>
    <t>23.15</t>
  </si>
  <si>
    <t>23.19</t>
  </si>
  <si>
    <t>23.25</t>
  </si>
  <si>
    <t>23.26</t>
  </si>
  <si>
    <t>23.48</t>
  </si>
  <si>
    <t>22.50</t>
  </si>
  <si>
    <t>23.27</t>
  </si>
  <si>
    <t>24.16</t>
  </si>
  <si>
    <t>24.19</t>
  </si>
  <si>
    <t>24.24</t>
  </si>
  <si>
    <t>24.25</t>
  </si>
  <si>
    <t>24.30</t>
  </si>
  <si>
    <t>24.37</t>
  </si>
  <si>
    <t>24.43</t>
  </si>
  <si>
    <t>24.44</t>
  </si>
  <si>
    <t>24.45</t>
  </si>
  <si>
    <t>24.47</t>
  </si>
  <si>
    <t>24.50</t>
  </si>
  <si>
    <t>25.04</t>
  </si>
  <si>
    <t>25.14</t>
  </si>
  <si>
    <t>25.15</t>
  </si>
  <si>
    <t>25.20</t>
  </si>
  <si>
    <t>25.23</t>
  </si>
  <si>
    <t>25.32</t>
  </si>
  <si>
    <t>25.33</t>
  </si>
  <si>
    <t>25.37</t>
  </si>
  <si>
    <t>26.00</t>
  </si>
  <si>
    <t>26.03</t>
  </si>
  <si>
    <t>26.04</t>
  </si>
  <si>
    <t>26.08</t>
  </si>
  <si>
    <t>26.11</t>
  </si>
  <si>
    <t>26.23</t>
  </si>
  <si>
    <t>26.37</t>
  </si>
  <si>
    <t>26.51</t>
  </si>
  <si>
    <t>26.53</t>
  </si>
  <si>
    <t>26.55</t>
  </si>
  <si>
    <t>26.56</t>
  </si>
  <si>
    <t>26.57</t>
  </si>
  <si>
    <t>27.01</t>
  </si>
  <si>
    <t>27.03</t>
  </si>
  <si>
    <t>27.07</t>
  </si>
  <si>
    <t>27.16</t>
  </si>
  <si>
    <t>27.23</t>
  </si>
  <si>
    <t>27.25</t>
  </si>
  <si>
    <t>27.36</t>
  </si>
  <si>
    <t>27.39</t>
  </si>
  <si>
    <t>27.41</t>
  </si>
  <si>
    <t>27.55</t>
  </si>
  <si>
    <t>27.54</t>
  </si>
  <si>
    <t>Квон Чжки Хо</t>
  </si>
  <si>
    <t>25.42</t>
  </si>
  <si>
    <t>27.59</t>
  </si>
  <si>
    <t>28.29</t>
  </si>
  <si>
    <t>28.30</t>
  </si>
  <si>
    <t>28.32</t>
  </si>
  <si>
    <t>28.33</t>
  </si>
  <si>
    <t>28.35</t>
  </si>
  <si>
    <t>28.44</t>
  </si>
  <si>
    <t>28.45</t>
  </si>
  <si>
    <t>28.50</t>
  </si>
  <si>
    <t>28.53</t>
  </si>
  <si>
    <t>28.54</t>
  </si>
  <si>
    <t>28.56</t>
  </si>
  <si>
    <t>29.03</t>
  </si>
  <si>
    <t>29.06</t>
  </si>
  <si>
    <t>29.15</t>
  </si>
  <si>
    <t>29.16</t>
  </si>
  <si>
    <t>29.18</t>
  </si>
  <si>
    <t>29.20</t>
  </si>
  <si>
    <t>29.26</t>
  </si>
  <si>
    <t>28.52</t>
  </si>
  <si>
    <t>29.35</t>
  </si>
  <si>
    <t>29.42</t>
  </si>
  <si>
    <t>29.46</t>
  </si>
  <si>
    <t>30.00</t>
  </si>
  <si>
    <t>30.20</t>
  </si>
  <si>
    <t>30.21</t>
  </si>
  <si>
    <t>30.24</t>
  </si>
  <si>
    <t>30.26</t>
  </si>
  <si>
    <t>31.09</t>
  </si>
  <si>
    <t>31.17</t>
  </si>
  <si>
    <t>31.33</t>
  </si>
  <si>
    <t>31.35</t>
  </si>
  <si>
    <t>31.36</t>
  </si>
  <si>
    <t>31.42</t>
  </si>
  <si>
    <t>32.00</t>
  </si>
  <si>
    <t>32.30</t>
  </si>
  <si>
    <t>32.35</t>
  </si>
  <si>
    <t>33.10</t>
  </si>
  <si>
    <t>33.37</t>
  </si>
  <si>
    <t>33.43</t>
  </si>
  <si>
    <t>33.45</t>
  </si>
  <si>
    <t>34.36</t>
  </si>
  <si>
    <t>34.54</t>
  </si>
  <si>
    <t>35.54</t>
  </si>
  <si>
    <t>35.55</t>
  </si>
  <si>
    <t>36.35</t>
  </si>
  <si>
    <t>36.46</t>
  </si>
  <si>
    <t>37.00</t>
  </si>
  <si>
    <t>37.31</t>
  </si>
  <si>
    <t>38.06</t>
  </si>
  <si>
    <t>39.50</t>
  </si>
  <si>
    <t>39.58</t>
  </si>
  <si>
    <t>45.08</t>
  </si>
  <si>
    <t>49.19</t>
  </si>
  <si>
    <t>52.24</t>
  </si>
  <si>
    <t>52.28</t>
  </si>
  <si>
    <t>29.29</t>
  </si>
  <si>
    <t>22.40</t>
  </si>
  <si>
    <t>29.30</t>
  </si>
  <si>
    <t>30.10</t>
  </si>
  <si>
    <t>33.20</t>
  </si>
  <si>
    <t>1:05.48</t>
  </si>
  <si>
    <t>1:05.59</t>
  </si>
  <si>
    <t>1:07.34</t>
  </si>
  <si>
    <t>1:08.45</t>
  </si>
  <si>
    <t>1:09.11</t>
  </si>
  <si>
    <t>1:09.16</t>
  </si>
  <si>
    <t>СКА, Второе Дыхание, ЦФК Василеостровского р-на</t>
  </si>
  <si>
    <t>ЦФК Василеостровского р-на</t>
  </si>
  <si>
    <t>1:09.18</t>
  </si>
  <si>
    <t>1:10.30</t>
  </si>
  <si>
    <t>1:10.51</t>
  </si>
  <si>
    <t>1:11.06</t>
  </si>
  <si>
    <t>1:11.35</t>
  </si>
  <si>
    <t>1:12.43</t>
  </si>
  <si>
    <t>1:13.01</t>
  </si>
  <si>
    <t>1:13.37</t>
  </si>
  <si>
    <t>1:13.40</t>
  </si>
  <si>
    <t>1:13.48</t>
  </si>
  <si>
    <t>1:13.57</t>
  </si>
  <si>
    <t>1:14.37</t>
  </si>
  <si>
    <t>1:14.53</t>
  </si>
  <si>
    <t>1:15.13</t>
  </si>
  <si>
    <t>1:15.34</t>
  </si>
  <si>
    <t>1:16.05</t>
  </si>
  <si>
    <t>1:16.11</t>
  </si>
  <si>
    <t>1:16.19</t>
  </si>
  <si>
    <t>1:17.19</t>
  </si>
  <si>
    <t>1:17.39</t>
  </si>
  <si>
    <t>1:17.41</t>
  </si>
  <si>
    <t>1:18.17</t>
  </si>
  <si>
    <t>1:18.38</t>
  </si>
  <si>
    <t>1:18.42</t>
  </si>
  <si>
    <t>1:18.43</t>
  </si>
  <si>
    <t>1:18.59</t>
  </si>
  <si>
    <t>1:19.06</t>
  </si>
  <si>
    <t>1:19.20</t>
  </si>
  <si>
    <t>1:19.48</t>
  </si>
  <si>
    <t>1:20.08</t>
  </si>
  <si>
    <t>1:20.11</t>
  </si>
  <si>
    <t>1:20.46</t>
  </si>
  <si>
    <t>1:21.15</t>
  </si>
  <si>
    <t>1:21.28</t>
  </si>
  <si>
    <t>1:21.32</t>
  </si>
  <si>
    <t>1:21.43</t>
  </si>
  <si>
    <t>1:21.54</t>
  </si>
  <si>
    <t>1:22.04</t>
  </si>
  <si>
    <t>1:22.03</t>
  </si>
  <si>
    <t>1:22.15</t>
  </si>
  <si>
    <t>1:22.18</t>
  </si>
  <si>
    <t>1:22.19</t>
  </si>
  <si>
    <t>1:22.20</t>
  </si>
  <si>
    <t>1:22.24</t>
  </si>
  <si>
    <t>1:22.31</t>
  </si>
  <si>
    <t>1:20.52</t>
  </si>
  <si>
    <t>1:22.51</t>
  </si>
  <si>
    <t>1:22.59</t>
  </si>
  <si>
    <t>1:23.03</t>
  </si>
  <si>
    <t>1:23.11</t>
  </si>
  <si>
    <t>1:23.14</t>
  </si>
  <si>
    <t>1:23.18</t>
  </si>
  <si>
    <t>1:23.35</t>
  </si>
  <si>
    <t>1:23.51</t>
  </si>
  <si>
    <t>1:23.56</t>
  </si>
  <si>
    <t>1:24.03</t>
  </si>
  <si>
    <t>1:24.10</t>
  </si>
  <si>
    <t>1:24.18</t>
  </si>
  <si>
    <t>1:24.19</t>
  </si>
  <si>
    <t>1:24.25</t>
  </si>
  <si>
    <t>1:24.27</t>
  </si>
  <si>
    <t>1:24.37</t>
  </si>
  <si>
    <t>1:24.40</t>
  </si>
  <si>
    <t>1:24.46</t>
  </si>
  <si>
    <t>1:24.56</t>
  </si>
  <si>
    <t>1:24.57</t>
  </si>
  <si>
    <t>1:25.10</t>
  </si>
  <si>
    <t>1:25.12</t>
  </si>
  <si>
    <t>1:25.21</t>
  </si>
  <si>
    <t>1:25.36</t>
  </si>
  <si>
    <t>1:25.40</t>
  </si>
  <si>
    <t>1:25.47</t>
  </si>
  <si>
    <t>1:25.56</t>
  </si>
  <si>
    <t>1:26.05</t>
  </si>
  <si>
    <t>1:26.08</t>
  </si>
  <si>
    <t>1:26.10</t>
  </si>
  <si>
    <t>1:26.15</t>
  </si>
  <si>
    <t>1:26.19</t>
  </si>
  <si>
    <t>1:26.23</t>
  </si>
  <si>
    <t>1:26.31</t>
  </si>
  <si>
    <t>1:26.35</t>
  </si>
  <si>
    <t>1:19.47</t>
  </si>
  <si>
    <t>1:26.48</t>
  </si>
  <si>
    <t>1:26.53</t>
  </si>
  <si>
    <t>1:26.59</t>
  </si>
  <si>
    <t>1:27.02</t>
  </si>
  <si>
    <t>1:27.05</t>
  </si>
  <si>
    <t>1:27.25</t>
  </si>
  <si>
    <t>1:27.43</t>
  </si>
  <si>
    <t>1:27.44</t>
  </si>
  <si>
    <t>1:27.48</t>
  </si>
  <si>
    <t>1:27.51</t>
  </si>
  <si>
    <t>1:28.01</t>
  </si>
  <si>
    <t>1:28.05</t>
  </si>
  <si>
    <t>1:28.08</t>
  </si>
  <si>
    <t>1:28.09</t>
  </si>
  <si>
    <t>1:27.16</t>
  </si>
  <si>
    <t>1:28.14</t>
  </si>
  <si>
    <t>1:28.15</t>
  </si>
  <si>
    <t>1:28.18</t>
  </si>
  <si>
    <t>1:28.24</t>
  </si>
  <si>
    <t>1:28.30</t>
  </si>
  <si>
    <t>1:28.34</t>
  </si>
  <si>
    <t>1:28.54</t>
  </si>
  <si>
    <t>1:29.05</t>
  </si>
  <si>
    <t>1:29.13</t>
  </si>
  <si>
    <t>1:29.22</t>
  </si>
  <si>
    <t>1:29.23</t>
  </si>
  <si>
    <t>1:29.47</t>
  </si>
  <si>
    <t>1:29.51</t>
  </si>
  <si>
    <t>Кан Наталья</t>
  </si>
  <si>
    <t>1:29.58</t>
  </si>
  <si>
    <t>1:30.01</t>
  </si>
  <si>
    <t>1:30.07</t>
  </si>
  <si>
    <t>1:30.09</t>
  </si>
  <si>
    <t>1:30.15</t>
  </si>
  <si>
    <t>1:30.17</t>
  </si>
  <si>
    <t>1:30.22</t>
  </si>
  <si>
    <t>1:30.34</t>
  </si>
  <si>
    <t>1:30.45</t>
  </si>
  <si>
    <t>1:30.50</t>
  </si>
  <si>
    <t>1:30.51</t>
  </si>
  <si>
    <t>1:30.53</t>
  </si>
  <si>
    <t>1:30.58</t>
  </si>
  <si>
    <t>1:31.03</t>
  </si>
  <si>
    <t>1:31.08</t>
  </si>
  <si>
    <t>1:31.19</t>
  </si>
  <si>
    <t>1:31.22</t>
  </si>
  <si>
    <t>1:31.23</t>
  </si>
  <si>
    <t>1:31.24</t>
  </si>
  <si>
    <t>1:31.25</t>
  </si>
  <si>
    <t>1:31.29</t>
  </si>
  <si>
    <t>1:31.35</t>
  </si>
  <si>
    <t>1:31.42</t>
  </si>
  <si>
    <t>1:31.45</t>
  </si>
  <si>
    <t>1:31.47</t>
  </si>
  <si>
    <t>1:31.57</t>
  </si>
  <si>
    <t>1:32.00</t>
  </si>
  <si>
    <t>1:32.09</t>
  </si>
  <si>
    <t>1:32.30</t>
  </si>
  <si>
    <t>1:32.37</t>
  </si>
  <si>
    <t>1:32.55</t>
  </si>
  <si>
    <t>1:32.58</t>
  </si>
  <si>
    <t>1:32.59</t>
  </si>
  <si>
    <t>1:33.14</t>
  </si>
  <si>
    <t>1:33.17</t>
  </si>
  <si>
    <t>1:33.27</t>
  </si>
  <si>
    <t>1:33.28</t>
  </si>
  <si>
    <t>1:33.31</t>
  </si>
  <si>
    <t>1:33.41</t>
  </si>
  <si>
    <t>1:33.44</t>
  </si>
  <si>
    <t>1:33.54</t>
  </si>
  <si>
    <t>1:33.58</t>
  </si>
  <si>
    <t>1:31.48</t>
  </si>
  <si>
    <t>1:33.02</t>
  </si>
  <si>
    <t>1:33.05</t>
  </si>
  <si>
    <t>1:33.36</t>
  </si>
  <si>
    <t>1:34.02</t>
  </si>
  <si>
    <t>1:34.03</t>
  </si>
  <si>
    <t>1:34.14</t>
  </si>
  <si>
    <t>1:34.18</t>
  </si>
  <si>
    <t>1:34.20</t>
  </si>
  <si>
    <t>1:34.29</t>
  </si>
  <si>
    <t>1:34.32</t>
  </si>
  <si>
    <t>1:34.49</t>
  </si>
  <si>
    <t>1:34.54</t>
  </si>
  <si>
    <t>1:34.55</t>
  </si>
  <si>
    <t>1:35.03</t>
  </si>
  <si>
    <t>1:35.05</t>
  </si>
  <si>
    <t>1:35.09</t>
  </si>
  <si>
    <t>1:35.10</t>
  </si>
  <si>
    <t>Головин Николай</t>
  </si>
  <si>
    <t>1:35.12</t>
  </si>
  <si>
    <t>1:35.18</t>
  </si>
  <si>
    <t>1:35.25</t>
  </si>
  <si>
    <t>1:35.31</t>
  </si>
  <si>
    <t>1:35.35</t>
  </si>
  <si>
    <t>1:35.36</t>
  </si>
  <si>
    <t>1:35.40</t>
  </si>
  <si>
    <t>1:35.41</t>
  </si>
  <si>
    <t>1:35.45</t>
  </si>
  <si>
    <t>1:35.54</t>
  </si>
  <si>
    <t>1:35.57</t>
  </si>
  <si>
    <t>1:36.04</t>
  </si>
  <si>
    <t>1:36.13</t>
  </si>
  <si>
    <t>1:36.21</t>
  </si>
  <si>
    <t>1:36.28</t>
  </si>
  <si>
    <t>1:36.33</t>
  </si>
  <si>
    <t>1:36.19</t>
  </si>
  <si>
    <t>1:34.37</t>
  </si>
  <si>
    <t>1:36.49</t>
  </si>
  <si>
    <t>1:37.11</t>
  </si>
  <si>
    <t>1:37.14</t>
  </si>
  <si>
    <t>1:37.15</t>
  </si>
  <si>
    <t>1:37.20</t>
  </si>
  <si>
    <t>1:37.34</t>
  </si>
  <si>
    <t>1:37.38</t>
  </si>
  <si>
    <t>1:37.39</t>
  </si>
  <si>
    <t>1:37.42</t>
  </si>
  <si>
    <t>1:37.48</t>
  </si>
  <si>
    <t>1:37.50</t>
  </si>
  <si>
    <t>1:37.53</t>
  </si>
  <si>
    <t>1:38.12</t>
  </si>
  <si>
    <t>1:37.40</t>
  </si>
  <si>
    <t>1:38.04</t>
  </si>
  <si>
    <t>1:38.20</t>
  </si>
  <si>
    <t>1:38.22</t>
  </si>
  <si>
    <t>1:38.36</t>
  </si>
  <si>
    <t>1:38.39</t>
  </si>
  <si>
    <t>1:38.48</t>
  </si>
  <si>
    <t>1:39.00</t>
  </si>
  <si>
    <t>1:39.16</t>
  </si>
  <si>
    <t>1:39.17</t>
  </si>
  <si>
    <t>1:39.20</t>
  </si>
  <si>
    <t>1:39.29</t>
  </si>
  <si>
    <t>1:39.35</t>
  </si>
  <si>
    <t>1:39.36</t>
  </si>
  <si>
    <t>1:39.38</t>
  </si>
  <si>
    <t>1:39.41</t>
  </si>
  <si>
    <t>1:39.47</t>
  </si>
  <si>
    <t>1:39.56</t>
  </si>
  <si>
    <t>1:39.58</t>
  </si>
  <si>
    <t>1:40.04</t>
  </si>
  <si>
    <t>1:40.12</t>
  </si>
  <si>
    <t>1:40.15</t>
  </si>
  <si>
    <t>1:40.27</t>
  </si>
  <si>
    <t>1:40.45</t>
  </si>
  <si>
    <t>1:40.46</t>
  </si>
  <si>
    <t>1:40.51</t>
  </si>
  <si>
    <t>1:40.09</t>
  </si>
  <si>
    <t>1:40.29</t>
  </si>
  <si>
    <t>1:41.44</t>
  </si>
  <si>
    <t>1:41.51</t>
  </si>
  <si>
    <t>1:41.53</t>
  </si>
  <si>
    <t>1:41.56</t>
  </si>
  <si>
    <t>1:41.58</t>
  </si>
  <si>
    <t>1:42.00</t>
  </si>
  <si>
    <t>1:42.05</t>
  </si>
  <si>
    <t>1:42.07</t>
  </si>
  <si>
    <t>1:42.14</t>
  </si>
  <si>
    <t>1:42.27</t>
  </si>
  <si>
    <t>1:42.30</t>
  </si>
  <si>
    <t>1:42.31</t>
  </si>
  <si>
    <t>1:42.35</t>
  </si>
  <si>
    <t>1:42.37</t>
  </si>
  <si>
    <t>1:42.39</t>
  </si>
  <si>
    <t>1:41.00</t>
  </si>
  <si>
    <t>1:41.08</t>
  </si>
  <si>
    <t>1:41.11</t>
  </si>
  <si>
    <t>1:41.15</t>
  </si>
  <si>
    <t>1:41.20</t>
  </si>
  <si>
    <t>1:41.24</t>
  </si>
  <si>
    <t>1:41.25</t>
  </si>
  <si>
    <t>1:41.26</t>
  </si>
  <si>
    <t>1:41.33</t>
  </si>
  <si>
    <t>1:41.36</t>
  </si>
  <si>
    <t>1:41.45</t>
  </si>
  <si>
    <t>1:42.46</t>
  </si>
  <si>
    <t>1:43.49</t>
  </si>
  <si>
    <t>1:43.52</t>
  </si>
  <si>
    <t>1:43.55</t>
  </si>
  <si>
    <t>1:43.00</t>
  </si>
  <si>
    <t>1:43.08</t>
  </si>
  <si>
    <t>1:43.14</t>
  </si>
  <si>
    <t>1:43.27</t>
  </si>
  <si>
    <t>1:43.31</t>
  </si>
  <si>
    <t>1:43.32</t>
  </si>
  <si>
    <t>1:43.33</t>
  </si>
  <si>
    <t>1:43.38</t>
  </si>
  <si>
    <t>1:44.02</t>
  </si>
  <si>
    <t>1:44.03</t>
  </si>
  <si>
    <t>1:44.05</t>
  </si>
  <si>
    <t>1:44.12</t>
  </si>
  <si>
    <t>1:44.13</t>
  </si>
  <si>
    <t>1:44.31</t>
  </si>
  <si>
    <t>1:44.43</t>
  </si>
  <si>
    <t>1:44.47</t>
  </si>
  <si>
    <t>1:44.51</t>
  </si>
  <si>
    <t>1:45.00</t>
  </si>
  <si>
    <t>1:45.05</t>
  </si>
  <si>
    <t>1:45.06</t>
  </si>
  <si>
    <t>1:45.15</t>
  </si>
  <si>
    <t>1:45.22</t>
  </si>
  <si>
    <t>1:45.32</t>
  </si>
  <si>
    <t>1:45.33</t>
  </si>
  <si>
    <t>1:45.42</t>
  </si>
  <si>
    <t>1:45.46</t>
  </si>
  <si>
    <t>1:46.02</t>
  </si>
  <si>
    <t>1:45.52</t>
  </si>
  <si>
    <t>1:45.48</t>
  </si>
  <si>
    <t>1:45.21</t>
  </si>
  <si>
    <t>1:46.04</t>
  </si>
  <si>
    <t>1:46.12</t>
  </si>
  <si>
    <t>1:46.14</t>
  </si>
  <si>
    <t>1:46.16</t>
  </si>
  <si>
    <t>1:46.33</t>
  </si>
  <si>
    <t>1:46.36</t>
  </si>
  <si>
    <t>1:46.46</t>
  </si>
  <si>
    <t>1:46.52</t>
  </si>
  <si>
    <t>1:46.54</t>
  </si>
  <si>
    <t>1:47.02</t>
  </si>
  <si>
    <t>1:47.04</t>
  </si>
  <si>
    <t>1:47.23</t>
  </si>
  <si>
    <t>1:47.28</t>
  </si>
  <si>
    <t>1:47.39</t>
  </si>
  <si>
    <t>1:47.46</t>
  </si>
  <si>
    <t>1:47.47</t>
  </si>
  <si>
    <t>1:47.50</t>
  </si>
  <si>
    <t>1:47.54</t>
  </si>
  <si>
    <t>1:48.09</t>
  </si>
  <si>
    <t>1:48.11</t>
  </si>
  <si>
    <t>1:48.21</t>
  </si>
  <si>
    <t>1:48.24</t>
  </si>
  <si>
    <t>1:48.40</t>
  </si>
  <si>
    <t>1:48.43</t>
  </si>
  <si>
    <t>1:48.46</t>
  </si>
  <si>
    <t>1:48.48</t>
  </si>
  <si>
    <t>1:48.50</t>
  </si>
  <si>
    <t>1:48.51</t>
  </si>
  <si>
    <t>1:48.56</t>
  </si>
  <si>
    <t>1:48.57</t>
  </si>
  <si>
    <t>1:49.02</t>
  </si>
  <si>
    <t>1:49.04</t>
  </si>
  <si>
    <t>1:49.05</t>
  </si>
  <si>
    <t>1:49.17</t>
  </si>
  <si>
    <t>1:49.25</t>
  </si>
  <si>
    <t>1:49.38</t>
  </si>
  <si>
    <t>1:47.41</t>
  </si>
  <si>
    <t>1:48.47</t>
  </si>
  <si>
    <t>1:49.42</t>
  </si>
  <si>
    <t>1:50.09</t>
  </si>
  <si>
    <t>1:50.16</t>
  </si>
  <si>
    <t>1:50.28</t>
  </si>
  <si>
    <t>1:50.39</t>
  </si>
  <si>
    <t>1:51.33</t>
  </si>
  <si>
    <t>1:51.35</t>
  </si>
  <si>
    <t>1:51.36</t>
  </si>
  <si>
    <t>1:51.44</t>
  </si>
  <si>
    <t>1:51.50</t>
  </si>
  <si>
    <t>1:51.51</t>
  </si>
  <si>
    <t>1:51.52</t>
  </si>
  <si>
    <t>1:52.09</t>
  </si>
  <si>
    <t>1:52.16</t>
  </si>
  <si>
    <t>1:52.19</t>
  </si>
  <si>
    <t>1:52.23</t>
  </si>
  <si>
    <t>1:52.24</t>
  </si>
  <si>
    <t>1:52.25</t>
  </si>
  <si>
    <t>1:52.27</t>
  </si>
  <si>
    <t>Ахтаров Даниил</t>
  </si>
  <si>
    <t>Красногвардеец, Второе дыхание</t>
  </si>
  <si>
    <t>1:21.29</t>
  </si>
  <si>
    <t>н/я</t>
  </si>
  <si>
    <t>сошёл</t>
  </si>
  <si>
    <t>Сидоренков Семен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</si>
</sst>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прот-л  &quot;###"/>
    <numFmt numFmtId="173" formatCode="&quot;заявка  &quot;###"/>
    <numFmt numFmtId="174" formatCode="#&quot; стр.&quot;"/>
    <numFmt numFmtId="175" formatCode="h:mm/ss"/>
    <numFmt numFmtId="176" formatCode="##&quot; км&quot;"/>
    <numFmt numFmtId="177" formatCode="####&quot; г.г. р.)&quot;"/>
    <numFmt numFmtId="178" formatCode="&quot;(&quot;####&quot; - &quot;"/>
    <numFmt numFmtId="179" formatCode="&quot;неявилось:  &quot;\ ###"/>
    <numFmt numFmtId="180" formatCode="&quot;сошло:   &quot;\ ##"/>
    <numFmt numFmtId="181" formatCode="&quot;в прот.  &quot;\ ###"/>
    <numFmt numFmtId="182" formatCode="&quot;прот. &quot;###"/>
    <numFmt numFmtId="183" formatCode="&quot;заявка &quot;###"/>
    <numFmt numFmtId="184" formatCode="&quot;заявка&quot;###"/>
    <numFmt numFmtId="185" formatCode="&quot;з &quot;###"/>
    <numFmt numFmtId="186" formatCode="h:mm/ss.0"/>
    <numFmt numFmtId="187" formatCode="##&quot;   &quot;##"/>
    <numFmt numFmtId="188" formatCode="&quot;в протоколе &quot;###"/>
    <numFmt numFmtId="189" formatCode="dd/mm/yy&quot;     &quot;\ h:m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######&quot;-&quot;####&quot;-&quot;####"/>
    <numFmt numFmtId="194" formatCode="#&quot;:&quot;##&quot;.&quot;##&quot;,&quot;##&quot;-&quot;####&quot;-&quot;####"/>
    <numFmt numFmtId="195" formatCode="[h]:mm/ss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h:mm/ss.00"/>
    <numFmt numFmtId="205" formatCode="##&quot;.&quot;##"/>
    <numFmt numFmtId="206" formatCode="#&quot;:&quot;##&quot;.&quot;##"/>
    <numFmt numFmtId="207" formatCode="mm/ss"/>
    <numFmt numFmtId="208" formatCode="h:mm:ss;@"/>
    <numFmt numFmtId="209" formatCode="[$€-2]\ ###,000_);[Red]\([$€-2]\ ###,000\)"/>
  </numFmts>
  <fonts count="49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7.5"/>
      <name val="Arial Cyr"/>
      <family val="2"/>
    </font>
    <font>
      <sz val="11"/>
      <name val="Arial Cyr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28"/>
      <name val="Arial Cyr"/>
      <family val="0"/>
    </font>
    <font>
      <b/>
      <sz val="22"/>
      <name val="Arial Narrow"/>
      <family val="2"/>
    </font>
    <font>
      <b/>
      <sz val="16"/>
      <color indexed="10"/>
      <name val="Arial Narrow"/>
      <family val="2"/>
    </font>
    <font>
      <b/>
      <sz val="16"/>
      <color indexed="5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4" fillId="0" borderId="0" xfId="54" applyFont="1" applyBorder="1" applyProtection="1">
      <alignment/>
      <protection hidden="1"/>
    </xf>
    <xf numFmtId="0" fontId="6" fillId="0" borderId="0" xfId="54" applyFont="1" applyBorder="1" applyProtection="1">
      <alignment/>
      <protection hidden="1"/>
    </xf>
    <xf numFmtId="0" fontId="9" fillId="0" borderId="0" xfId="53" applyFont="1" applyFill="1" applyBorder="1" applyAlignment="1" applyProtection="1">
      <alignment vertical="center" wrapText="1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1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 shrinkToFit="1"/>
      <protection hidden="1"/>
    </xf>
    <xf numFmtId="0" fontId="3" fillId="0" borderId="0" xfId="53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 wrapText="1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left" vertical="center" shrinkToFit="1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 wrapText="1"/>
      <protection hidden="1"/>
    </xf>
    <xf numFmtId="0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vertical="center" shrinkToFit="1"/>
      <protection hidden="1"/>
    </xf>
    <xf numFmtId="0" fontId="11" fillId="0" borderId="0" xfId="53" applyFont="1" applyFill="1" applyBorder="1" applyAlignment="1" applyProtection="1">
      <alignment horizontal="center" vertical="center" shrinkToFit="1"/>
      <protection hidden="1"/>
    </xf>
    <xf numFmtId="0" fontId="5" fillId="0" borderId="0" xfId="53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4" fillId="0" borderId="0" xfId="54" applyFont="1" applyBorder="1" applyAlignment="1" applyProtection="1">
      <alignment shrinkToFit="1"/>
      <protection hidden="1"/>
    </xf>
    <xf numFmtId="0" fontId="0" fillId="0" borderId="0" xfId="53" applyFont="1" applyFill="1" applyBorder="1" applyAlignment="1" applyProtection="1">
      <alignment horizontal="left" vertical="center" shrinkToFit="1"/>
      <protection hidden="1"/>
    </xf>
    <xf numFmtId="0" fontId="9" fillId="0" borderId="0" xfId="53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10" xfId="53" applyFont="1" applyFill="1" applyBorder="1" applyAlignment="1" applyProtection="1">
      <alignment horizontal="center" vertical="center"/>
      <protection hidden="1"/>
    </xf>
    <xf numFmtId="0" fontId="9" fillId="0" borderId="10" xfId="53" applyFont="1" applyFill="1" applyBorder="1" applyAlignment="1" applyProtection="1">
      <alignment vertical="center" shrinkToFit="1"/>
      <protection hidden="1"/>
    </xf>
    <xf numFmtId="0" fontId="9" fillId="0" borderId="10" xfId="53" applyNumberFormat="1" applyFont="1" applyFill="1" applyBorder="1" applyAlignment="1" applyProtection="1">
      <alignment horizontal="center" vertical="center" shrinkToFit="1"/>
      <protection hidden="1"/>
    </xf>
    <xf numFmtId="1" fontId="9" fillId="0" borderId="10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10" xfId="53" applyFont="1" applyFill="1" applyBorder="1" applyAlignment="1" applyProtection="1">
      <alignment horizontal="center" vertical="center" shrinkToFit="1"/>
      <protection hidden="1"/>
    </xf>
    <xf numFmtId="49" fontId="9" fillId="0" borderId="10" xfId="53" applyNumberFormat="1" applyFont="1" applyFill="1" applyBorder="1" applyAlignment="1" applyProtection="1">
      <alignment horizontal="center" vertical="center" shrinkToFit="1"/>
      <protection hidden="1"/>
    </xf>
    <xf numFmtId="1" fontId="9" fillId="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10" xfId="53" applyFont="1" applyFill="1" applyBorder="1" applyAlignment="1" applyProtection="1">
      <alignment horizontal="left" vertical="center" shrinkToFit="1"/>
      <protection hidden="1"/>
    </xf>
    <xf numFmtId="49" fontId="9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Fill="1" applyBorder="1" applyAlignment="1" applyProtection="1">
      <alignment horizontal="center" vertical="center"/>
      <protection hidden="1"/>
    </xf>
    <xf numFmtId="0" fontId="9" fillId="0" borderId="10" xfId="53" applyFont="1" applyFill="1" applyBorder="1" applyAlignment="1" applyProtection="1">
      <alignment horizontal="left" vertical="center"/>
      <protection hidden="1"/>
    </xf>
    <xf numFmtId="0" fontId="9" fillId="0" borderId="10" xfId="53" applyFont="1" applyFill="1" applyBorder="1" applyAlignment="1" applyProtection="1">
      <alignment horizontal="center" vertical="center" wrapText="1"/>
      <protection hidden="1"/>
    </xf>
    <xf numFmtId="9" fontId="9" fillId="0" borderId="10" xfId="53" applyNumberFormat="1" applyFont="1" applyFill="1" applyBorder="1" applyAlignment="1" applyProtection="1">
      <alignment horizontal="center" vertical="center" shrinkToFit="1"/>
      <protection hidden="1"/>
    </xf>
    <xf numFmtId="49" fontId="9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" fontId="8" fillId="32" borderId="11" xfId="53" applyNumberFormat="1" applyFont="1" applyFill="1" applyBorder="1" applyAlignment="1" applyProtection="1">
      <alignment horizontal="center" vertical="center" wrapText="1"/>
      <protection hidden="1"/>
    </xf>
    <xf numFmtId="1" fontId="8" fillId="32" borderId="12" xfId="53" applyNumberFormat="1" applyFont="1" applyFill="1" applyBorder="1" applyAlignment="1" applyProtection="1">
      <alignment horizontal="center" vertical="center" wrapText="1"/>
      <protection hidden="1"/>
    </xf>
    <xf numFmtId="0" fontId="8" fillId="32" borderId="11" xfId="53" applyNumberFormat="1" applyFont="1" applyFill="1" applyBorder="1" applyAlignment="1" applyProtection="1">
      <alignment horizontal="center" vertical="center" shrinkToFit="1"/>
      <protection hidden="1"/>
    </xf>
    <xf numFmtId="0" fontId="8" fillId="32" borderId="12" xfId="53" applyNumberFormat="1" applyFont="1" applyFill="1" applyBorder="1" applyAlignment="1" applyProtection="1">
      <alignment horizontal="center" vertical="center" shrinkToFit="1"/>
      <protection hidden="1"/>
    </xf>
    <xf numFmtId="0" fontId="8" fillId="32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32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32" borderId="11" xfId="53" applyFont="1" applyFill="1" applyBorder="1" applyAlignment="1" applyProtection="1">
      <alignment horizontal="center" vertical="center" wrapText="1"/>
      <protection hidden="1"/>
    </xf>
    <xf numFmtId="0" fontId="8" fillId="32" borderId="12" xfId="53" applyFont="1" applyFill="1" applyBorder="1" applyAlignment="1" applyProtection="1">
      <alignment horizontal="center" vertical="center" wrapText="1"/>
      <protection hidden="1"/>
    </xf>
    <xf numFmtId="0" fontId="8" fillId="32" borderId="11" xfId="53" applyFont="1" applyFill="1" applyBorder="1" applyAlignment="1" applyProtection="1">
      <alignment horizontal="center" vertical="center" shrinkToFit="1"/>
      <protection hidden="1"/>
    </xf>
    <xf numFmtId="0" fontId="8" fillId="32" borderId="12" xfId="53" applyFont="1" applyFill="1" applyBorder="1" applyAlignment="1" applyProtection="1">
      <alignment horizontal="center" vertical="center" shrinkToFi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 4_06.05.2012-PoRubegam" xfId="53"/>
    <cellStyle name="Обычный_ИС_baz 4_06.05.2012-PoRubegam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15</xdr:row>
      <xdr:rowOff>133350</xdr:rowOff>
    </xdr:from>
    <xdr:to>
      <xdr:col>7</xdr:col>
      <xdr:colOff>9525</xdr:colOff>
      <xdr:row>39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076700"/>
          <a:ext cx="34385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</xdr:row>
      <xdr:rowOff>9525</xdr:rowOff>
    </xdr:from>
    <xdr:to>
      <xdr:col>9</xdr:col>
      <xdr:colOff>180975</xdr:colOff>
      <xdr:row>3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915025" y="36195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1</xdr:row>
      <xdr:rowOff>9525</xdr:rowOff>
    </xdr:from>
    <xdr:to>
      <xdr:col>9</xdr:col>
      <xdr:colOff>247650</xdr:colOff>
      <xdr:row>3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962650" y="36195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</xdr:row>
      <xdr:rowOff>9525</xdr:rowOff>
    </xdr:from>
    <xdr:to>
      <xdr:col>9</xdr:col>
      <xdr:colOff>180975</xdr:colOff>
      <xdr:row>3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86450" y="36195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371475</xdr:colOff>
      <xdr:row>1</xdr:row>
      <xdr:rowOff>9525</xdr:rowOff>
    </xdr:from>
    <xdr:to>
      <xdr:col>9</xdr:col>
      <xdr:colOff>180975</xdr:colOff>
      <xdr:row>3</xdr:row>
      <xdr:rowOff>104775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886450" y="36195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</xdr:row>
      <xdr:rowOff>9525</xdr:rowOff>
    </xdr:from>
    <xdr:to>
      <xdr:col>9</xdr:col>
      <xdr:colOff>180975</xdr:colOff>
      <xdr:row>3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905500" y="36195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371475</xdr:colOff>
      <xdr:row>1</xdr:row>
      <xdr:rowOff>9525</xdr:rowOff>
    </xdr:from>
    <xdr:to>
      <xdr:col>9</xdr:col>
      <xdr:colOff>180975</xdr:colOff>
      <xdr:row>3</xdr:row>
      <xdr:rowOff>104775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905500" y="36195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invITOG_&#1055;&#1057;&#1055;&#1073;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rez_wn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K6" sqref="K6"/>
    </sheetView>
  </sheetViews>
  <sheetFormatPr defaultColWidth="9.00390625" defaultRowHeight="12.75"/>
  <sheetData>
    <row r="1" spans="1:9" ht="89.25" customHeight="1">
      <c r="A1" s="45" t="s">
        <v>205</v>
      </c>
      <c r="B1" s="46"/>
      <c r="C1" s="46"/>
      <c r="D1" s="46"/>
      <c r="E1" s="46"/>
      <c r="F1" s="46"/>
      <c r="G1" s="46"/>
      <c r="H1" s="46"/>
      <c r="I1" s="46"/>
    </row>
    <row r="12" spans="1:9" ht="12.75">
      <c r="A12" s="47" t="s">
        <v>220</v>
      </c>
      <c r="B12" s="47"/>
      <c r="C12" s="47"/>
      <c r="D12" s="47"/>
      <c r="E12" s="47"/>
      <c r="F12" s="47"/>
      <c r="G12" s="47"/>
      <c r="H12" s="47"/>
      <c r="I12" s="47"/>
    </row>
    <row r="13" spans="1:9" ht="12.7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55.5" customHeight="1">
      <c r="A14" s="47"/>
      <c r="B14" s="47"/>
      <c r="C14" s="47"/>
      <c r="D14" s="47"/>
      <c r="E14" s="47"/>
      <c r="F14" s="47"/>
      <c r="G14" s="47"/>
      <c r="H14" s="47"/>
      <c r="I14" s="47"/>
    </row>
    <row r="48" spans="1:9" ht="12.75">
      <c r="A48" s="44" t="s">
        <v>367</v>
      </c>
      <c r="B48" s="44"/>
      <c r="C48" s="44"/>
      <c r="D48" s="44"/>
      <c r="E48" s="44"/>
      <c r="F48" s="44"/>
      <c r="G48" s="44"/>
      <c r="H48" s="44"/>
      <c r="I48" s="44"/>
    </row>
    <row r="49" spans="1:9" ht="12.75">
      <c r="A49" s="44" t="s">
        <v>189</v>
      </c>
      <c r="B49" s="44"/>
      <c r="C49" s="44"/>
      <c r="D49" s="44"/>
      <c r="E49" s="44"/>
      <c r="F49" s="44"/>
      <c r="G49" s="44"/>
      <c r="H49" s="44"/>
      <c r="I49" s="44"/>
    </row>
  </sheetData>
  <sheetProtection/>
  <mergeCells count="4">
    <mergeCell ref="A48:I48"/>
    <mergeCell ref="A49:I49"/>
    <mergeCell ref="A1:I1"/>
    <mergeCell ref="A12: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6"/>
  <sheetViews>
    <sheetView showGridLines="0" zoomScale="130" zoomScaleNormal="130" zoomScalePageLayoutView="0" workbookViewId="0" topLeftCell="A1">
      <selection activeCell="F12" sqref="F12"/>
    </sheetView>
  </sheetViews>
  <sheetFormatPr defaultColWidth="9.125" defaultRowHeight="12.75" customHeight="1"/>
  <cols>
    <col min="1" max="1" width="4.375" style="6" customWidth="1"/>
    <col min="2" max="2" width="4.50390625" style="11" customWidth="1"/>
    <col min="3" max="3" width="21.50390625" style="26" customWidth="1"/>
    <col min="4" max="4" width="4.375" style="8" customWidth="1"/>
    <col min="5" max="5" width="5.00390625" style="8" customWidth="1"/>
    <col min="6" max="6" width="14.50390625" style="7" customWidth="1"/>
    <col min="7" max="7" width="18.50390625" style="13" customWidth="1"/>
    <col min="8" max="8" width="6.50390625" style="14" customWidth="1"/>
    <col min="9" max="9" width="4.00390625" style="15" customWidth="1"/>
    <col min="10" max="10" width="3.875" style="15" customWidth="1"/>
    <col min="11" max="11" width="3.875" style="21" customWidth="1"/>
    <col min="12" max="12" width="9.125" style="2" customWidth="1"/>
    <col min="13" max="18" width="9.125" style="2" hidden="1" customWidth="1"/>
    <col min="19" max="16384" width="9.125" style="2" customWidth="1"/>
  </cols>
  <sheetData>
    <row r="1" spans="1:11" ht="27.75">
      <c r="A1" s="54" t="s">
        <v>207</v>
      </c>
      <c r="B1" s="55"/>
      <c r="C1" s="55"/>
      <c r="D1" s="55"/>
      <c r="E1" s="55"/>
      <c r="F1" s="55"/>
      <c r="G1" s="55"/>
      <c r="H1" s="55"/>
      <c r="I1" s="55"/>
      <c r="J1" s="55"/>
      <c r="K1" s="22"/>
    </row>
    <row r="2" spans="1:11" ht="17.25" customHeight="1">
      <c r="A2" s="56" t="s">
        <v>223</v>
      </c>
      <c r="B2" s="56"/>
      <c r="C2" s="56"/>
      <c r="D2" s="56"/>
      <c r="E2" s="56"/>
      <c r="F2" s="56"/>
      <c r="G2" s="56"/>
      <c r="H2" s="56"/>
      <c r="I2" s="56"/>
      <c r="J2" s="56"/>
      <c r="K2" s="23"/>
    </row>
    <row r="3" spans="1:11" s="3" customFormat="1" ht="18" customHeight="1">
      <c r="A3" s="57" t="s">
        <v>132</v>
      </c>
      <c r="B3" s="57"/>
      <c r="C3" s="57"/>
      <c r="D3" s="57"/>
      <c r="E3" s="57"/>
      <c r="F3" s="57"/>
      <c r="G3" s="57"/>
      <c r="H3" s="57"/>
      <c r="I3" s="57"/>
      <c r="J3" s="57"/>
      <c r="K3" s="24"/>
    </row>
    <row r="4" spans="1:18" s="3" customFormat="1" ht="13.5" customHeight="1">
      <c r="A4" s="4"/>
      <c r="C4" s="24"/>
      <c r="D4" s="1"/>
      <c r="E4" s="1"/>
      <c r="F4" s="1"/>
      <c r="G4" s="1"/>
      <c r="H4" s="1"/>
      <c r="I4" s="1"/>
      <c r="K4" s="25"/>
      <c r="R4" s="3" t="s">
        <v>133</v>
      </c>
    </row>
    <row r="5" spans="1:13" s="5" customFormat="1" ht="7.5" customHeight="1">
      <c r="A5" s="58" t="s">
        <v>180</v>
      </c>
      <c r="B5" s="58" t="s">
        <v>181</v>
      </c>
      <c r="C5" s="60" t="s">
        <v>182</v>
      </c>
      <c r="D5" s="48" t="s">
        <v>183</v>
      </c>
      <c r="E5" s="48" t="s">
        <v>225</v>
      </c>
      <c r="F5" s="48" t="s">
        <v>184</v>
      </c>
      <c r="G5" s="48" t="s">
        <v>185</v>
      </c>
      <c r="H5" s="52" t="s">
        <v>186</v>
      </c>
      <c r="I5" s="52" t="s">
        <v>187</v>
      </c>
      <c r="J5" s="52" t="s">
        <v>188</v>
      </c>
      <c r="K5" s="50" t="s">
        <v>248</v>
      </c>
      <c r="M5" s="5" t="s">
        <v>436</v>
      </c>
    </row>
    <row r="6" spans="1:11" s="5" customFormat="1" ht="7.5" customHeight="1">
      <c r="A6" s="59"/>
      <c r="B6" s="59"/>
      <c r="C6" s="61"/>
      <c r="D6" s="49"/>
      <c r="E6" s="49"/>
      <c r="F6" s="49"/>
      <c r="G6" s="49"/>
      <c r="H6" s="53"/>
      <c r="I6" s="53"/>
      <c r="J6" s="53"/>
      <c r="K6" s="51"/>
    </row>
    <row r="7" spans="1:18" ht="12.75" customHeight="1">
      <c r="A7" s="29">
        <v>1</v>
      </c>
      <c r="B7" s="29">
        <v>793</v>
      </c>
      <c r="C7" s="37" t="s">
        <v>1037</v>
      </c>
      <c r="D7" s="31">
        <v>1983</v>
      </c>
      <c r="E7" s="32" t="s">
        <v>265</v>
      </c>
      <c r="F7" s="33" t="s">
        <v>190</v>
      </c>
      <c r="G7" s="33" t="s">
        <v>197</v>
      </c>
      <c r="H7" s="38" t="s">
        <v>1693</v>
      </c>
      <c r="I7" s="29">
        <f aca="true" t="shared" si="0" ref="I7:I38">IF(AND(D7&gt;=1941,D7&lt;=1945),"М70",IF(AND(D7&gt;=1946,D7&lt;=1955),"М60",IF(AND(D7&gt;=1956,D7&lt;=1965),"М50",IF(AND(D7&gt;=1966,D7&lt;=1975),"М40",""))))</f>
      </c>
      <c r="J7" s="29"/>
      <c r="K7" s="33" t="s">
        <v>435</v>
      </c>
      <c r="L7" s="9"/>
      <c r="M7" s="9">
        <v>259</v>
      </c>
      <c r="Q7" s="2">
        <v>3948</v>
      </c>
      <c r="R7" s="2">
        <f>COUNTA(A7:A608)</f>
        <v>495</v>
      </c>
    </row>
    <row r="8" spans="1:17" ht="12.75" customHeight="1">
      <c r="A8" s="29">
        <v>2</v>
      </c>
      <c r="B8" s="29">
        <v>1150</v>
      </c>
      <c r="C8" s="37" t="s">
        <v>1297</v>
      </c>
      <c r="D8" s="35">
        <v>1991</v>
      </c>
      <c r="E8" s="35" t="s">
        <v>265</v>
      </c>
      <c r="F8" s="33" t="s">
        <v>190</v>
      </c>
      <c r="G8" s="33" t="s">
        <v>1699</v>
      </c>
      <c r="H8" s="38" t="s">
        <v>1694</v>
      </c>
      <c r="I8" s="29">
        <f t="shared" si="0"/>
      </c>
      <c r="J8" s="29"/>
      <c r="K8" s="33"/>
      <c r="L8" s="9"/>
      <c r="M8" s="9"/>
      <c r="Q8" s="2">
        <v>3959</v>
      </c>
    </row>
    <row r="9" spans="1:17" ht="12.75" customHeight="1">
      <c r="A9" s="29">
        <v>3</v>
      </c>
      <c r="B9" s="29">
        <v>800</v>
      </c>
      <c r="C9" s="37" t="s">
        <v>697</v>
      </c>
      <c r="D9" s="35">
        <v>1983</v>
      </c>
      <c r="E9" s="35" t="s">
        <v>265</v>
      </c>
      <c r="F9" s="33" t="s">
        <v>190</v>
      </c>
      <c r="G9" s="33" t="s">
        <v>1272</v>
      </c>
      <c r="H9" s="38" t="s">
        <v>1695</v>
      </c>
      <c r="I9" s="29">
        <f t="shared" si="0"/>
      </c>
      <c r="J9" s="29"/>
      <c r="K9" s="33"/>
      <c r="L9" s="9"/>
      <c r="M9" s="9"/>
      <c r="Q9" s="2">
        <v>4054</v>
      </c>
    </row>
    <row r="10" spans="1:17" ht="12.75" customHeight="1">
      <c r="A10" s="29">
        <v>4</v>
      </c>
      <c r="B10" s="29">
        <v>1149</v>
      </c>
      <c r="C10" s="37" t="s">
        <v>1296</v>
      </c>
      <c r="D10" s="35">
        <v>1989</v>
      </c>
      <c r="E10" s="35" t="s">
        <v>265</v>
      </c>
      <c r="F10" s="33" t="s">
        <v>190</v>
      </c>
      <c r="G10" s="33" t="s">
        <v>1700</v>
      </c>
      <c r="H10" s="38" t="s">
        <v>1696</v>
      </c>
      <c r="I10" s="29">
        <f t="shared" si="0"/>
      </c>
      <c r="J10" s="29"/>
      <c r="K10" s="33"/>
      <c r="L10" s="9"/>
      <c r="M10" s="9"/>
      <c r="Q10" s="2">
        <v>4125</v>
      </c>
    </row>
    <row r="11" spans="1:17" ht="12.75" customHeight="1">
      <c r="A11" s="29">
        <v>5</v>
      </c>
      <c r="B11" s="29">
        <v>1187</v>
      </c>
      <c r="C11" s="37" t="s">
        <v>1458</v>
      </c>
      <c r="D11" s="35">
        <v>1981</v>
      </c>
      <c r="E11" s="35" t="s">
        <v>265</v>
      </c>
      <c r="F11" s="33" t="s">
        <v>1459</v>
      </c>
      <c r="G11" s="33" t="s">
        <v>231</v>
      </c>
      <c r="H11" s="38" t="s">
        <v>1697</v>
      </c>
      <c r="I11" s="29">
        <f t="shared" si="0"/>
      </c>
      <c r="J11" s="29"/>
      <c r="K11" s="33"/>
      <c r="L11" s="9"/>
      <c r="M11" s="9"/>
      <c r="Q11" s="2">
        <v>4151</v>
      </c>
    </row>
    <row r="12" spans="1:17" ht="12.75" customHeight="1">
      <c r="A12" s="29">
        <v>6</v>
      </c>
      <c r="B12" s="29">
        <v>721</v>
      </c>
      <c r="C12" s="37" t="s">
        <v>134</v>
      </c>
      <c r="D12" s="35">
        <v>1990</v>
      </c>
      <c r="E12" s="35" t="s">
        <v>265</v>
      </c>
      <c r="F12" s="33" t="s">
        <v>190</v>
      </c>
      <c r="G12" s="33" t="s">
        <v>1272</v>
      </c>
      <c r="H12" s="38" t="s">
        <v>1698</v>
      </c>
      <c r="I12" s="29">
        <f t="shared" si="0"/>
      </c>
      <c r="J12" s="29"/>
      <c r="K12" s="33"/>
      <c r="L12" s="9"/>
      <c r="M12" s="9"/>
      <c r="Q12" s="2">
        <v>4156</v>
      </c>
    </row>
    <row r="13" spans="1:17" ht="12.75" customHeight="1">
      <c r="A13" s="29">
        <v>7</v>
      </c>
      <c r="B13" s="29">
        <v>1143</v>
      </c>
      <c r="C13" s="37" t="s">
        <v>1423</v>
      </c>
      <c r="D13" s="35">
        <v>1975</v>
      </c>
      <c r="E13" s="35" t="s">
        <v>265</v>
      </c>
      <c r="F13" s="33" t="s">
        <v>190</v>
      </c>
      <c r="G13" s="33"/>
      <c r="H13" s="38" t="s">
        <v>1701</v>
      </c>
      <c r="I13" s="29" t="str">
        <f t="shared" si="0"/>
        <v>М40</v>
      </c>
      <c r="J13" s="29">
        <v>1</v>
      </c>
      <c r="K13" s="33"/>
      <c r="L13" s="9"/>
      <c r="M13" s="9"/>
      <c r="Q13" s="2">
        <v>4158</v>
      </c>
    </row>
    <row r="14" spans="1:17" ht="12.75" customHeight="1">
      <c r="A14" s="29">
        <v>8</v>
      </c>
      <c r="B14" s="29">
        <v>605</v>
      </c>
      <c r="C14" s="37" t="s">
        <v>1111</v>
      </c>
      <c r="D14" s="32">
        <v>1977</v>
      </c>
      <c r="E14" s="35" t="s">
        <v>265</v>
      </c>
      <c r="F14" s="33" t="s">
        <v>190</v>
      </c>
      <c r="G14" s="33" t="s">
        <v>197</v>
      </c>
      <c r="H14" s="38" t="s">
        <v>300</v>
      </c>
      <c r="I14" s="29">
        <f t="shared" si="0"/>
      </c>
      <c r="J14" s="29"/>
      <c r="K14" s="33" t="s">
        <v>435</v>
      </c>
      <c r="L14" s="9"/>
      <c r="M14" s="9">
        <v>247</v>
      </c>
      <c r="Q14" s="2">
        <v>4163</v>
      </c>
    </row>
    <row r="15" spans="1:17" ht="12" customHeight="1">
      <c r="A15" s="29">
        <v>9</v>
      </c>
      <c r="B15" s="29">
        <v>1190</v>
      </c>
      <c r="C15" s="37" t="s">
        <v>1461</v>
      </c>
      <c r="D15" s="35">
        <v>1989</v>
      </c>
      <c r="E15" s="35" t="s">
        <v>265</v>
      </c>
      <c r="F15" s="33" t="s">
        <v>190</v>
      </c>
      <c r="G15" s="33" t="s">
        <v>1462</v>
      </c>
      <c r="H15" s="38" t="s">
        <v>1702</v>
      </c>
      <c r="I15" s="29">
        <f t="shared" si="0"/>
      </c>
      <c r="J15" s="29"/>
      <c r="K15" s="33"/>
      <c r="L15" s="9"/>
      <c r="M15" s="9"/>
      <c r="Q15" s="2">
        <v>4230</v>
      </c>
    </row>
    <row r="16" spans="1:17" ht="12.75" customHeight="1">
      <c r="A16" s="29">
        <v>10</v>
      </c>
      <c r="B16" s="29">
        <v>1189</v>
      </c>
      <c r="C16" s="37" t="s">
        <v>1460</v>
      </c>
      <c r="D16" s="35">
        <v>1981</v>
      </c>
      <c r="E16" s="35" t="s">
        <v>265</v>
      </c>
      <c r="F16" s="33" t="s">
        <v>190</v>
      </c>
      <c r="G16" s="33" t="s">
        <v>197</v>
      </c>
      <c r="H16" s="38" t="s">
        <v>1703</v>
      </c>
      <c r="I16" s="29">
        <f t="shared" si="0"/>
      </c>
      <c r="J16" s="29"/>
      <c r="K16" s="33"/>
      <c r="L16" s="9"/>
      <c r="M16" s="9"/>
      <c r="Q16" s="2">
        <v>4251</v>
      </c>
    </row>
    <row r="17" spans="1:17" ht="12.75" customHeight="1">
      <c r="A17" s="29">
        <v>11</v>
      </c>
      <c r="B17" s="29">
        <v>817</v>
      </c>
      <c r="C17" s="37" t="s">
        <v>716</v>
      </c>
      <c r="D17" s="31">
        <v>1982</v>
      </c>
      <c r="E17" s="32" t="s">
        <v>265</v>
      </c>
      <c r="F17" s="33" t="s">
        <v>190</v>
      </c>
      <c r="G17" s="33" t="s">
        <v>204</v>
      </c>
      <c r="H17" s="38" t="s">
        <v>1704</v>
      </c>
      <c r="I17" s="29">
        <f t="shared" si="0"/>
      </c>
      <c r="J17" s="29"/>
      <c r="K17" s="33" t="s">
        <v>435</v>
      </c>
      <c r="L17" s="9"/>
      <c r="M17" s="9">
        <v>167</v>
      </c>
      <c r="Q17" s="2">
        <v>4266</v>
      </c>
    </row>
    <row r="18" spans="1:17" ht="12.75" customHeight="1">
      <c r="A18" s="29">
        <v>12</v>
      </c>
      <c r="B18" s="29">
        <v>722</v>
      </c>
      <c r="C18" s="37" t="s">
        <v>1273</v>
      </c>
      <c r="D18" s="35">
        <v>1979</v>
      </c>
      <c r="E18" s="35" t="s">
        <v>265</v>
      </c>
      <c r="F18" s="33" t="s">
        <v>190</v>
      </c>
      <c r="G18" s="33" t="s">
        <v>1272</v>
      </c>
      <c r="H18" s="38" t="s">
        <v>1705</v>
      </c>
      <c r="I18" s="29">
        <f t="shared" si="0"/>
      </c>
      <c r="J18" s="29"/>
      <c r="K18" s="33"/>
      <c r="L18" s="9"/>
      <c r="M18" s="9"/>
      <c r="Q18" s="2">
        <v>4295</v>
      </c>
    </row>
    <row r="19" spans="1:17" ht="12.75" customHeight="1">
      <c r="A19" s="29">
        <v>13</v>
      </c>
      <c r="B19" s="29">
        <v>830</v>
      </c>
      <c r="C19" s="37" t="s">
        <v>1028</v>
      </c>
      <c r="D19" s="32">
        <v>1970</v>
      </c>
      <c r="E19" s="32" t="s">
        <v>265</v>
      </c>
      <c r="F19" s="33" t="s">
        <v>1029</v>
      </c>
      <c r="G19" s="33"/>
      <c r="H19" s="38" t="s">
        <v>1706</v>
      </c>
      <c r="I19" s="29" t="str">
        <f t="shared" si="0"/>
        <v>М40</v>
      </c>
      <c r="J19" s="29">
        <v>2</v>
      </c>
      <c r="K19" s="33" t="s">
        <v>435</v>
      </c>
      <c r="L19" s="9"/>
      <c r="M19" s="9">
        <v>20</v>
      </c>
      <c r="Q19" s="2">
        <v>4363</v>
      </c>
    </row>
    <row r="20" spans="1:17" ht="12.75" customHeight="1">
      <c r="A20" s="29">
        <v>14</v>
      </c>
      <c r="B20" s="29">
        <v>992</v>
      </c>
      <c r="C20" s="37" t="s">
        <v>1498</v>
      </c>
      <c r="D20" s="35">
        <v>1985</v>
      </c>
      <c r="E20" s="32" t="s">
        <v>265</v>
      </c>
      <c r="F20" s="33" t="s">
        <v>190</v>
      </c>
      <c r="G20" s="33" t="s">
        <v>1499</v>
      </c>
      <c r="H20" s="38" t="s">
        <v>1707</v>
      </c>
      <c r="I20" s="29">
        <f t="shared" si="0"/>
      </c>
      <c r="J20" s="29"/>
      <c r="K20" s="33"/>
      <c r="L20" s="9"/>
      <c r="M20" s="9"/>
      <c r="Q20" s="2">
        <v>4381</v>
      </c>
    </row>
    <row r="21" spans="1:17" ht="12.75" customHeight="1">
      <c r="A21" s="29">
        <v>15</v>
      </c>
      <c r="B21" s="29">
        <v>998</v>
      </c>
      <c r="C21" s="37" t="s">
        <v>1480</v>
      </c>
      <c r="D21" s="35">
        <v>1984</v>
      </c>
      <c r="E21" s="32" t="s">
        <v>265</v>
      </c>
      <c r="F21" s="33" t="s">
        <v>808</v>
      </c>
      <c r="G21" s="33" t="s">
        <v>883</v>
      </c>
      <c r="H21" s="38" t="s">
        <v>1708</v>
      </c>
      <c r="I21" s="29">
        <f t="shared" si="0"/>
      </c>
      <c r="J21" s="29"/>
      <c r="K21" s="33"/>
      <c r="L21" s="9"/>
      <c r="M21" s="9"/>
      <c r="Q21" s="2">
        <v>4417</v>
      </c>
    </row>
    <row r="22" spans="1:17" ht="12.75" customHeight="1">
      <c r="A22" s="29">
        <v>16</v>
      </c>
      <c r="B22" s="29">
        <v>704</v>
      </c>
      <c r="C22" s="37" t="s">
        <v>1225</v>
      </c>
      <c r="D22" s="31">
        <v>1984</v>
      </c>
      <c r="E22" s="32" t="s">
        <v>265</v>
      </c>
      <c r="F22" s="33" t="s">
        <v>213</v>
      </c>
      <c r="G22" s="33" t="s">
        <v>204</v>
      </c>
      <c r="H22" s="38" t="s">
        <v>1709</v>
      </c>
      <c r="I22" s="29">
        <f t="shared" si="0"/>
      </c>
      <c r="J22" s="29"/>
      <c r="K22" s="33"/>
      <c r="L22" s="9"/>
      <c r="M22" s="9"/>
      <c r="Q22" s="2">
        <v>4420</v>
      </c>
    </row>
    <row r="23" spans="1:17" ht="12.75" customHeight="1">
      <c r="A23" s="29">
        <v>17</v>
      </c>
      <c r="B23" s="29">
        <v>1135</v>
      </c>
      <c r="C23" s="37" t="s">
        <v>1426</v>
      </c>
      <c r="D23" s="35">
        <v>1992</v>
      </c>
      <c r="E23" s="32" t="s">
        <v>265</v>
      </c>
      <c r="F23" s="33" t="s">
        <v>190</v>
      </c>
      <c r="G23" s="33" t="s">
        <v>197</v>
      </c>
      <c r="H23" s="38" t="s">
        <v>1710</v>
      </c>
      <c r="I23" s="29">
        <f t="shared" si="0"/>
      </c>
      <c r="J23" s="29"/>
      <c r="K23" s="33"/>
      <c r="L23" s="9"/>
      <c r="M23" s="9"/>
      <c r="Q23" s="2">
        <v>4428</v>
      </c>
    </row>
    <row r="24" spans="1:17" ht="12.75" customHeight="1">
      <c r="A24" s="29">
        <v>18</v>
      </c>
      <c r="B24" s="29">
        <v>618</v>
      </c>
      <c r="C24" s="37" t="s">
        <v>873</v>
      </c>
      <c r="D24" s="31">
        <v>1987</v>
      </c>
      <c r="E24" s="32" t="s">
        <v>265</v>
      </c>
      <c r="F24" s="33" t="s">
        <v>874</v>
      </c>
      <c r="G24" s="33"/>
      <c r="H24" s="38" t="s">
        <v>1711</v>
      </c>
      <c r="I24" s="29">
        <f t="shared" si="0"/>
      </c>
      <c r="J24" s="29"/>
      <c r="K24" s="33" t="s">
        <v>435</v>
      </c>
      <c r="L24" s="9"/>
      <c r="M24" s="9">
        <v>634</v>
      </c>
      <c r="Q24" s="2">
        <v>4437</v>
      </c>
    </row>
    <row r="25" spans="1:17" ht="12.75" customHeight="1">
      <c r="A25" s="29">
        <v>19</v>
      </c>
      <c r="B25" s="29">
        <v>988</v>
      </c>
      <c r="C25" s="37" t="s">
        <v>1474</v>
      </c>
      <c r="D25" s="35">
        <v>1988</v>
      </c>
      <c r="E25" s="32" t="s">
        <v>265</v>
      </c>
      <c r="F25" s="33" t="s">
        <v>1459</v>
      </c>
      <c r="G25" s="33"/>
      <c r="H25" s="38" t="s">
        <v>1712</v>
      </c>
      <c r="I25" s="29">
        <f t="shared" si="0"/>
      </c>
      <c r="J25" s="29"/>
      <c r="K25" s="33"/>
      <c r="L25" s="9"/>
      <c r="M25" s="9"/>
      <c r="Q25" s="2">
        <v>4477</v>
      </c>
    </row>
    <row r="26" spans="1:17" ht="12.75" customHeight="1">
      <c r="A26" s="29">
        <v>20</v>
      </c>
      <c r="B26" s="29">
        <v>814</v>
      </c>
      <c r="C26" s="37" t="s">
        <v>707</v>
      </c>
      <c r="D26" s="35">
        <v>1979</v>
      </c>
      <c r="E26" s="32" t="s">
        <v>265</v>
      </c>
      <c r="F26" s="33" t="s">
        <v>190</v>
      </c>
      <c r="G26" s="33" t="s">
        <v>566</v>
      </c>
      <c r="H26" s="38" t="s">
        <v>1713</v>
      </c>
      <c r="I26" s="29">
        <f t="shared" si="0"/>
      </c>
      <c r="J26" s="29"/>
      <c r="K26" s="33" t="s">
        <v>435</v>
      </c>
      <c r="L26" s="9"/>
      <c r="M26" s="9">
        <v>77</v>
      </c>
      <c r="Q26" s="2">
        <v>4493</v>
      </c>
    </row>
    <row r="27" spans="1:17" ht="12.75" customHeight="1">
      <c r="A27" s="29">
        <v>21</v>
      </c>
      <c r="B27" s="29">
        <v>666</v>
      </c>
      <c r="C27" s="37" t="s">
        <v>1215</v>
      </c>
      <c r="D27" s="31">
        <v>1985</v>
      </c>
      <c r="E27" s="32" t="s">
        <v>265</v>
      </c>
      <c r="F27" s="33" t="s">
        <v>190</v>
      </c>
      <c r="G27" s="33" t="s">
        <v>566</v>
      </c>
      <c r="H27" s="38" t="s">
        <v>1713</v>
      </c>
      <c r="I27" s="29">
        <f t="shared" si="0"/>
      </c>
      <c r="J27" s="29"/>
      <c r="K27" s="33"/>
      <c r="L27" s="9"/>
      <c r="M27" s="9"/>
      <c r="Q27" s="2">
        <v>4493</v>
      </c>
    </row>
    <row r="28" spans="1:17" ht="12.75" customHeight="1">
      <c r="A28" s="29">
        <v>22</v>
      </c>
      <c r="B28" s="29">
        <v>728</v>
      </c>
      <c r="C28" s="37" t="s">
        <v>781</v>
      </c>
      <c r="D28" s="35">
        <v>1979</v>
      </c>
      <c r="E28" s="32" t="s">
        <v>265</v>
      </c>
      <c r="F28" s="33" t="s">
        <v>782</v>
      </c>
      <c r="G28" s="33"/>
      <c r="H28" s="38" t="s">
        <v>1714</v>
      </c>
      <c r="I28" s="29">
        <f t="shared" si="0"/>
      </c>
      <c r="J28" s="29"/>
      <c r="K28" s="33" t="s">
        <v>435</v>
      </c>
      <c r="L28" s="9"/>
      <c r="M28" s="9">
        <v>583</v>
      </c>
      <c r="Q28" s="2">
        <v>4513</v>
      </c>
    </row>
    <row r="29" spans="1:17" ht="12.75" customHeight="1">
      <c r="A29" s="29">
        <v>23</v>
      </c>
      <c r="B29" s="29">
        <v>1160</v>
      </c>
      <c r="C29" s="37" t="s">
        <v>1412</v>
      </c>
      <c r="D29" s="35">
        <v>1986</v>
      </c>
      <c r="E29" s="32" t="s">
        <v>265</v>
      </c>
      <c r="F29" s="33" t="s">
        <v>808</v>
      </c>
      <c r="G29" s="33" t="s">
        <v>883</v>
      </c>
      <c r="H29" s="38" t="s">
        <v>301</v>
      </c>
      <c r="I29" s="29">
        <f t="shared" si="0"/>
      </c>
      <c r="J29" s="29"/>
      <c r="K29" s="33"/>
      <c r="L29" s="9"/>
      <c r="M29" s="9"/>
      <c r="Q29" s="2">
        <v>4531</v>
      </c>
    </row>
    <row r="30" spans="1:17" ht="12.75" customHeight="1">
      <c r="A30" s="29">
        <v>24</v>
      </c>
      <c r="B30" s="29">
        <v>616</v>
      </c>
      <c r="C30" s="37" t="s">
        <v>958</v>
      </c>
      <c r="D30" s="32">
        <v>1983</v>
      </c>
      <c r="E30" s="32" t="s">
        <v>265</v>
      </c>
      <c r="F30" s="33" t="s">
        <v>190</v>
      </c>
      <c r="G30" s="33" t="s">
        <v>197</v>
      </c>
      <c r="H30" s="38" t="s">
        <v>1715</v>
      </c>
      <c r="I30" s="29">
        <f t="shared" si="0"/>
      </c>
      <c r="J30" s="29"/>
      <c r="K30" s="33" t="s">
        <v>435</v>
      </c>
      <c r="L30" s="9"/>
      <c r="M30" s="9">
        <v>446</v>
      </c>
      <c r="Q30" s="2">
        <v>4534</v>
      </c>
    </row>
    <row r="31" spans="1:17" ht="12.75" customHeight="1">
      <c r="A31" s="29">
        <v>25</v>
      </c>
      <c r="B31" s="29">
        <v>1010</v>
      </c>
      <c r="C31" s="37" t="s">
        <v>1529</v>
      </c>
      <c r="D31" s="35">
        <v>1989</v>
      </c>
      <c r="E31" s="32" t="s">
        <v>265</v>
      </c>
      <c r="F31" s="33" t="s">
        <v>1530</v>
      </c>
      <c r="G31" s="33" t="s">
        <v>1531</v>
      </c>
      <c r="H31" s="38" t="s">
        <v>1716</v>
      </c>
      <c r="I31" s="29">
        <f t="shared" si="0"/>
      </c>
      <c r="J31" s="29"/>
      <c r="K31" s="33"/>
      <c r="L31" s="9"/>
      <c r="M31" s="9"/>
      <c r="Q31" s="2">
        <v>4565</v>
      </c>
    </row>
    <row r="32" spans="1:17" ht="12.75" customHeight="1">
      <c r="A32" s="29">
        <v>26</v>
      </c>
      <c r="B32" s="29">
        <v>686</v>
      </c>
      <c r="C32" s="37" t="s">
        <v>767</v>
      </c>
      <c r="D32" s="32">
        <v>1990</v>
      </c>
      <c r="E32" s="32" t="s">
        <v>265</v>
      </c>
      <c r="F32" s="33" t="s">
        <v>190</v>
      </c>
      <c r="G32" s="33" t="s">
        <v>428</v>
      </c>
      <c r="H32" s="38" t="s">
        <v>1717</v>
      </c>
      <c r="I32" s="29">
        <f t="shared" si="0"/>
      </c>
      <c r="J32" s="29"/>
      <c r="K32" s="33" t="s">
        <v>435</v>
      </c>
      <c r="L32" s="9"/>
      <c r="M32" s="9">
        <v>545</v>
      </c>
      <c r="Q32" s="2">
        <v>4571</v>
      </c>
    </row>
    <row r="33" spans="1:17" ht="12.75" customHeight="1">
      <c r="A33" s="29">
        <v>27</v>
      </c>
      <c r="B33" s="29">
        <v>1146</v>
      </c>
      <c r="C33" s="37" t="s">
        <v>1419</v>
      </c>
      <c r="D33" s="35">
        <v>1964</v>
      </c>
      <c r="E33" s="32" t="s">
        <v>265</v>
      </c>
      <c r="F33" s="33" t="s">
        <v>1420</v>
      </c>
      <c r="G33" s="33" t="s">
        <v>196</v>
      </c>
      <c r="H33" s="38" t="s">
        <v>1718</v>
      </c>
      <c r="I33" s="29" t="str">
        <f t="shared" si="0"/>
        <v>М50</v>
      </c>
      <c r="J33" s="29">
        <v>1</v>
      </c>
      <c r="K33" s="33"/>
      <c r="L33" s="9"/>
      <c r="M33" s="9"/>
      <c r="Q33" s="2">
        <v>4579</v>
      </c>
    </row>
    <row r="34" spans="1:17" ht="12.75" customHeight="1">
      <c r="A34" s="29">
        <v>28</v>
      </c>
      <c r="B34" s="29">
        <v>1166</v>
      </c>
      <c r="C34" s="37" t="s">
        <v>1407</v>
      </c>
      <c r="D34" s="35">
        <v>1968</v>
      </c>
      <c r="E34" s="32" t="s">
        <v>265</v>
      </c>
      <c r="F34" s="33" t="s">
        <v>808</v>
      </c>
      <c r="G34" s="33" t="s">
        <v>196</v>
      </c>
      <c r="H34" s="38" t="s">
        <v>1719</v>
      </c>
      <c r="I34" s="29" t="str">
        <f t="shared" si="0"/>
        <v>М40</v>
      </c>
      <c r="J34" s="29">
        <v>3</v>
      </c>
      <c r="K34" s="33"/>
      <c r="L34" s="9"/>
      <c r="M34" s="9"/>
      <c r="Q34" s="2">
        <v>4639</v>
      </c>
    </row>
    <row r="35" spans="1:17" ht="12.75" customHeight="1">
      <c r="A35" s="29">
        <v>29</v>
      </c>
      <c r="B35" s="29">
        <v>1129</v>
      </c>
      <c r="C35" s="37" t="s">
        <v>1430</v>
      </c>
      <c r="D35" s="35">
        <v>1972</v>
      </c>
      <c r="E35" s="32" t="s">
        <v>265</v>
      </c>
      <c r="F35" s="33" t="s">
        <v>190</v>
      </c>
      <c r="G35" s="33" t="s">
        <v>197</v>
      </c>
      <c r="H35" s="38" t="s">
        <v>1720</v>
      </c>
      <c r="I35" s="29" t="str">
        <f t="shared" si="0"/>
        <v>М40</v>
      </c>
      <c r="J35" s="29">
        <v>4</v>
      </c>
      <c r="K35" s="33"/>
      <c r="L35" s="9"/>
      <c r="M35" s="9"/>
      <c r="Q35" s="2">
        <v>4659</v>
      </c>
    </row>
    <row r="36" spans="1:17" ht="12.75" customHeight="1">
      <c r="A36" s="29">
        <v>30</v>
      </c>
      <c r="B36" s="29">
        <v>583</v>
      </c>
      <c r="C36" s="37" t="s">
        <v>1204</v>
      </c>
      <c r="D36" s="31">
        <v>1968</v>
      </c>
      <c r="E36" s="32" t="s">
        <v>265</v>
      </c>
      <c r="F36" s="33" t="s">
        <v>190</v>
      </c>
      <c r="G36" s="33" t="s">
        <v>193</v>
      </c>
      <c r="H36" s="38" t="s">
        <v>1721</v>
      </c>
      <c r="I36" s="29" t="str">
        <f t="shared" si="0"/>
        <v>М40</v>
      </c>
      <c r="J36" s="29">
        <v>5</v>
      </c>
      <c r="K36" s="33"/>
      <c r="L36" s="9"/>
      <c r="M36" s="9"/>
      <c r="Q36" s="2">
        <v>4661</v>
      </c>
    </row>
    <row r="37" spans="1:17" ht="12.75" customHeight="1">
      <c r="A37" s="29">
        <v>31</v>
      </c>
      <c r="B37" s="29">
        <v>757</v>
      </c>
      <c r="C37" s="37" t="s">
        <v>1228</v>
      </c>
      <c r="D37" s="31">
        <v>1993</v>
      </c>
      <c r="E37" s="32" t="s">
        <v>265</v>
      </c>
      <c r="F37" s="33"/>
      <c r="G37" s="33" t="s">
        <v>193</v>
      </c>
      <c r="H37" s="38" t="s">
        <v>1722</v>
      </c>
      <c r="I37" s="29">
        <f t="shared" si="0"/>
      </c>
      <c r="J37" s="29"/>
      <c r="K37" s="33"/>
      <c r="L37" s="9"/>
      <c r="M37" s="9"/>
      <c r="Q37" s="2">
        <v>4697</v>
      </c>
    </row>
    <row r="38" spans="1:17" ht="12.75" customHeight="1">
      <c r="A38" s="29">
        <v>32</v>
      </c>
      <c r="B38" s="29">
        <v>770</v>
      </c>
      <c r="C38" s="37" t="s">
        <v>1072</v>
      </c>
      <c r="D38" s="32">
        <v>1991</v>
      </c>
      <c r="E38" s="32" t="s">
        <v>265</v>
      </c>
      <c r="F38" s="33" t="s">
        <v>1073</v>
      </c>
      <c r="G38" s="33" t="s">
        <v>204</v>
      </c>
      <c r="H38" s="38" t="s">
        <v>1723</v>
      </c>
      <c r="I38" s="29">
        <f t="shared" si="0"/>
      </c>
      <c r="J38" s="29"/>
      <c r="K38" s="33" t="s">
        <v>435</v>
      </c>
      <c r="L38" s="9"/>
      <c r="M38" s="9">
        <v>418</v>
      </c>
      <c r="Q38" s="2">
        <v>4718</v>
      </c>
    </row>
    <row r="39" spans="1:17" ht="12.75" customHeight="1">
      <c r="A39" s="29">
        <v>33</v>
      </c>
      <c r="B39" s="29">
        <v>1198</v>
      </c>
      <c r="C39" s="37" t="s">
        <v>1505</v>
      </c>
      <c r="D39" s="35">
        <v>1971</v>
      </c>
      <c r="E39" s="32" t="s">
        <v>265</v>
      </c>
      <c r="F39" s="33" t="s">
        <v>808</v>
      </c>
      <c r="G39" s="33"/>
      <c r="H39" s="38" t="s">
        <v>1724</v>
      </c>
      <c r="I39" s="29" t="str">
        <f aca="true" t="shared" si="1" ref="I39:I70">IF(AND(D39&gt;=1941,D39&lt;=1945),"М70",IF(AND(D39&gt;=1946,D39&lt;=1955),"М60",IF(AND(D39&gt;=1956,D39&lt;=1965),"М50",IF(AND(D39&gt;=1966,D39&lt;=1975),"М40",""))))</f>
        <v>М40</v>
      </c>
      <c r="J39" s="29">
        <v>6</v>
      </c>
      <c r="K39" s="33"/>
      <c r="L39" s="9"/>
      <c r="M39" s="9"/>
      <c r="Q39" s="2">
        <v>4722</v>
      </c>
    </row>
    <row r="40" spans="1:17" ht="12.75" customHeight="1">
      <c r="A40" s="29">
        <v>34</v>
      </c>
      <c r="B40" s="29">
        <v>1020</v>
      </c>
      <c r="C40" s="37" t="s">
        <v>1488</v>
      </c>
      <c r="D40" s="35">
        <v>1978</v>
      </c>
      <c r="E40" s="32" t="s">
        <v>265</v>
      </c>
      <c r="F40" s="33" t="s">
        <v>190</v>
      </c>
      <c r="G40" s="33" t="s">
        <v>566</v>
      </c>
      <c r="H40" s="38" t="s">
        <v>1725</v>
      </c>
      <c r="I40" s="29">
        <f t="shared" si="1"/>
      </c>
      <c r="J40" s="29"/>
      <c r="K40" s="33"/>
      <c r="L40" s="9"/>
      <c r="M40" s="9"/>
      <c r="Q40" s="2">
        <v>4723</v>
      </c>
    </row>
    <row r="41" spans="1:17" ht="12.75" customHeight="1">
      <c r="A41" s="29">
        <v>35</v>
      </c>
      <c r="B41" s="29">
        <v>1130</v>
      </c>
      <c r="C41" s="37" t="s">
        <v>1429</v>
      </c>
      <c r="D41" s="35">
        <v>1996</v>
      </c>
      <c r="E41" s="32" t="s">
        <v>265</v>
      </c>
      <c r="F41" s="33" t="s">
        <v>190</v>
      </c>
      <c r="G41" s="33" t="s">
        <v>259</v>
      </c>
      <c r="H41" s="38" t="s">
        <v>1726</v>
      </c>
      <c r="I41" s="29">
        <f t="shared" si="1"/>
      </c>
      <c r="J41" s="29"/>
      <c r="K41" s="33"/>
      <c r="L41" s="9"/>
      <c r="M41" s="9"/>
      <c r="Q41" s="2">
        <v>4739</v>
      </c>
    </row>
    <row r="42" spans="1:17" ht="12.75" customHeight="1">
      <c r="A42" s="29">
        <v>36</v>
      </c>
      <c r="B42" s="29">
        <v>438</v>
      </c>
      <c r="C42" s="37" t="s">
        <v>1265</v>
      </c>
      <c r="D42" s="35">
        <v>1991</v>
      </c>
      <c r="E42" s="32" t="s">
        <v>265</v>
      </c>
      <c r="F42" s="33" t="s">
        <v>190</v>
      </c>
      <c r="G42" s="33" t="s">
        <v>1266</v>
      </c>
      <c r="H42" s="38" t="s">
        <v>1727</v>
      </c>
      <c r="I42" s="29">
        <f t="shared" si="1"/>
      </c>
      <c r="J42" s="29"/>
      <c r="K42" s="33"/>
      <c r="L42" s="9"/>
      <c r="M42" s="9"/>
      <c r="Q42" s="2">
        <v>4746</v>
      </c>
    </row>
    <row r="43" spans="1:17" ht="12.75" customHeight="1">
      <c r="A43" s="29">
        <v>37</v>
      </c>
      <c r="B43" s="29">
        <v>588</v>
      </c>
      <c r="C43" s="37" t="s">
        <v>1045</v>
      </c>
      <c r="D43" s="35">
        <v>1993</v>
      </c>
      <c r="E43" s="32" t="s">
        <v>265</v>
      </c>
      <c r="F43" s="33" t="s">
        <v>190</v>
      </c>
      <c r="G43" s="33" t="s">
        <v>204</v>
      </c>
      <c r="H43" s="38" t="s">
        <v>1728</v>
      </c>
      <c r="I43" s="29">
        <f t="shared" si="1"/>
      </c>
      <c r="J43" s="29"/>
      <c r="K43" s="33" t="s">
        <v>435</v>
      </c>
      <c r="L43" s="9"/>
      <c r="M43" s="9">
        <v>627</v>
      </c>
      <c r="Q43" s="2">
        <v>4760</v>
      </c>
    </row>
    <row r="44" spans="1:17" ht="12.75" customHeight="1">
      <c r="A44" s="29">
        <v>38</v>
      </c>
      <c r="B44" s="29">
        <v>505</v>
      </c>
      <c r="C44" s="37" t="s">
        <v>854</v>
      </c>
      <c r="D44" s="35">
        <v>1970</v>
      </c>
      <c r="E44" s="35" t="s">
        <v>265</v>
      </c>
      <c r="F44" s="33" t="s">
        <v>190</v>
      </c>
      <c r="G44" s="33"/>
      <c r="H44" s="38" t="s">
        <v>1782</v>
      </c>
      <c r="I44" s="29" t="str">
        <f t="shared" si="1"/>
        <v>М40</v>
      </c>
      <c r="J44" s="29">
        <v>7</v>
      </c>
      <c r="K44" s="33" t="s">
        <v>435</v>
      </c>
      <c r="L44" s="9"/>
      <c r="M44" s="9">
        <v>134</v>
      </c>
      <c r="Q44" s="2">
        <v>4787</v>
      </c>
    </row>
    <row r="45" spans="1:17" ht="12.75" customHeight="1">
      <c r="A45" s="29">
        <v>39</v>
      </c>
      <c r="B45" s="29">
        <v>619</v>
      </c>
      <c r="C45" s="37" t="s">
        <v>982</v>
      </c>
      <c r="D45" s="35">
        <v>1973</v>
      </c>
      <c r="E45" s="32" t="s">
        <v>265</v>
      </c>
      <c r="F45" s="33" t="s">
        <v>190</v>
      </c>
      <c r="G45" s="33" t="s">
        <v>983</v>
      </c>
      <c r="H45" s="38" t="s">
        <v>1729</v>
      </c>
      <c r="I45" s="29" t="str">
        <f t="shared" si="1"/>
        <v>М40</v>
      </c>
      <c r="J45" s="29">
        <v>8</v>
      </c>
      <c r="K45" s="33" t="s">
        <v>435</v>
      </c>
      <c r="L45" s="9"/>
      <c r="M45" s="9">
        <v>304</v>
      </c>
      <c r="Q45" s="2">
        <v>4788</v>
      </c>
    </row>
    <row r="46" spans="1:17" ht="12.75" customHeight="1">
      <c r="A46" s="29">
        <v>40</v>
      </c>
      <c r="B46" s="29">
        <v>477</v>
      </c>
      <c r="C46" s="37" t="s">
        <v>1242</v>
      </c>
      <c r="D46" s="31">
        <v>1965</v>
      </c>
      <c r="E46" s="32" t="s">
        <v>265</v>
      </c>
      <c r="F46" s="33" t="s">
        <v>190</v>
      </c>
      <c r="G46" s="34"/>
      <c r="H46" s="38" t="s">
        <v>1730</v>
      </c>
      <c r="I46" s="29" t="str">
        <f t="shared" si="1"/>
        <v>М50</v>
      </c>
      <c r="J46" s="29">
        <v>2</v>
      </c>
      <c r="K46" s="33"/>
      <c r="L46" s="9"/>
      <c r="M46" s="9"/>
      <c r="Q46" s="2">
        <v>4808</v>
      </c>
    </row>
    <row r="47" spans="1:17" ht="12.75" customHeight="1">
      <c r="A47" s="29">
        <v>41</v>
      </c>
      <c r="B47" s="29">
        <v>589</v>
      </c>
      <c r="C47" s="37" t="s">
        <v>996</v>
      </c>
      <c r="D47" s="31">
        <v>1980</v>
      </c>
      <c r="E47" s="32" t="s">
        <v>265</v>
      </c>
      <c r="F47" s="33" t="s">
        <v>213</v>
      </c>
      <c r="G47" s="33" t="s">
        <v>997</v>
      </c>
      <c r="H47" s="38" t="s">
        <v>1731</v>
      </c>
      <c r="I47" s="29">
        <f t="shared" si="1"/>
      </c>
      <c r="J47" s="29"/>
      <c r="K47" s="33" t="s">
        <v>435</v>
      </c>
      <c r="L47" s="9"/>
      <c r="M47" s="9">
        <v>291</v>
      </c>
      <c r="Q47" s="2">
        <v>4811</v>
      </c>
    </row>
    <row r="48" spans="1:17" ht="12.75" customHeight="1">
      <c r="A48" s="29">
        <v>42</v>
      </c>
      <c r="B48" s="29">
        <v>421</v>
      </c>
      <c r="C48" s="37" t="s">
        <v>788</v>
      </c>
      <c r="D48" s="35">
        <v>1984</v>
      </c>
      <c r="E48" s="32" t="s">
        <v>265</v>
      </c>
      <c r="F48" s="33" t="s">
        <v>190</v>
      </c>
      <c r="G48" s="33" t="s">
        <v>430</v>
      </c>
      <c r="H48" s="38" t="s">
        <v>1732</v>
      </c>
      <c r="I48" s="29">
        <f t="shared" si="1"/>
      </c>
      <c r="J48" s="29"/>
      <c r="K48" s="33" t="s">
        <v>435</v>
      </c>
      <c r="L48" s="9"/>
      <c r="M48" s="9">
        <v>218</v>
      </c>
      <c r="Q48" s="2">
        <v>4846</v>
      </c>
    </row>
    <row r="49" spans="1:17" ht="12.75" customHeight="1">
      <c r="A49" s="29">
        <v>43</v>
      </c>
      <c r="B49" s="29">
        <v>1138</v>
      </c>
      <c r="C49" s="37" t="s">
        <v>1425</v>
      </c>
      <c r="D49" s="35">
        <v>1977</v>
      </c>
      <c r="E49" s="32" t="s">
        <v>265</v>
      </c>
      <c r="F49" s="33" t="s">
        <v>190</v>
      </c>
      <c r="G49" s="33" t="s">
        <v>192</v>
      </c>
      <c r="H49" s="38" t="s">
        <v>1746</v>
      </c>
      <c r="I49" s="29">
        <f t="shared" si="1"/>
      </c>
      <c r="J49" s="29"/>
      <c r="K49" s="33"/>
      <c r="L49" s="9"/>
      <c r="M49" s="9"/>
      <c r="Q49" s="2">
        <v>4852</v>
      </c>
    </row>
    <row r="50" spans="1:17" ht="12.75" customHeight="1">
      <c r="A50" s="29">
        <v>44</v>
      </c>
      <c r="B50" s="29">
        <v>652</v>
      </c>
      <c r="C50" s="37" t="s">
        <v>794</v>
      </c>
      <c r="D50" s="31">
        <v>1975</v>
      </c>
      <c r="E50" s="32" t="s">
        <v>265</v>
      </c>
      <c r="F50" s="33" t="s">
        <v>190</v>
      </c>
      <c r="G50" s="33" t="s">
        <v>1207</v>
      </c>
      <c r="H50" s="38" t="s">
        <v>1733</v>
      </c>
      <c r="I50" s="29" t="str">
        <f t="shared" si="1"/>
        <v>М40</v>
      </c>
      <c r="J50" s="29">
        <v>9</v>
      </c>
      <c r="K50" s="33"/>
      <c r="L50" s="9"/>
      <c r="M50" s="9"/>
      <c r="Q50" s="2">
        <v>4875</v>
      </c>
    </row>
    <row r="51" spans="1:17" ht="12.75" customHeight="1">
      <c r="A51" s="29">
        <v>45</v>
      </c>
      <c r="B51" s="29">
        <v>1029</v>
      </c>
      <c r="C51" s="37" t="s">
        <v>1516</v>
      </c>
      <c r="D51" s="35">
        <v>1956</v>
      </c>
      <c r="E51" s="32" t="s">
        <v>265</v>
      </c>
      <c r="F51" s="33" t="s">
        <v>190</v>
      </c>
      <c r="G51" s="33" t="s">
        <v>192</v>
      </c>
      <c r="H51" s="38" t="s">
        <v>1734</v>
      </c>
      <c r="I51" s="29" t="str">
        <f t="shared" si="1"/>
        <v>М50</v>
      </c>
      <c r="J51" s="29">
        <v>3</v>
      </c>
      <c r="K51" s="33"/>
      <c r="L51" s="9"/>
      <c r="M51" s="9"/>
      <c r="Q51" s="2">
        <v>4888</v>
      </c>
    </row>
    <row r="52" spans="1:17" ht="12.75" customHeight="1">
      <c r="A52" s="29">
        <v>46</v>
      </c>
      <c r="B52" s="29">
        <v>620</v>
      </c>
      <c r="C52" s="37" t="s">
        <v>998</v>
      </c>
      <c r="D52" s="31">
        <v>1985</v>
      </c>
      <c r="E52" s="32" t="s">
        <v>265</v>
      </c>
      <c r="F52" s="33" t="s">
        <v>219</v>
      </c>
      <c r="G52" s="33"/>
      <c r="H52" s="38" t="s">
        <v>2051</v>
      </c>
      <c r="I52" s="29">
        <f t="shared" si="1"/>
      </c>
      <c r="J52" s="29"/>
      <c r="K52" s="33" t="s">
        <v>435</v>
      </c>
      <c r="L52" s="9"/>
      <c r="M52" s="9">
        <v>585</v>
      </c>
      <c r="Q52" s="2">
        <v>4889</v>
      </c>
    </row>
    <row r="53" spans="1:17" ht="12.75" customHeight="1">
      <c r="A53" s="29">
        <v>47</v>
      </c>
      <c r="B53" s="29">
        <v>703</v>
      </c>
      <c r="C53" s="37" t="s">
        <v>959</v>
      </c>
      <c r="D53" s="31">
        <v>1984</v>
      </c>
      <c r="E53" s="32" t="s">
        <v>265</v>
      </c>
      <c r="F53" s="33" t="s">
        <v>190</v>
      </c>
      <c r="G53" s="33" t="s">
        <v>960</v>
      </c>
      <c r="H53" s="38" t="s">
        <v>1735</v>
      </c>
      <c r="I53" s="29">
        <f t="shared" si="1"/>
      </c>
      <c r="J53" s="29"/>
      <c r="K53" s="33" t="s">
        <v>435</v>
      </c>
      <c r="L53" s="9"/>
      <c r="M53" s="9">
        <v>629</v>
      </c>
      <c r="Q53" s="2">
        <v>4892</v>
      </c>
    </row>
    <row r="54" spans="1:17" ht="12.75" customHeight="1">
      <c r="A54" s="29">
        <v>48</v>
      </c>
      <c r="B54" s="29">
        <v>610</v>
      </c>
      <c r="C54" s="37" t="s">
        <v>993</v>
      </c>
      <c r="D54" s="31">
        <v>1960</v>
      </c>
      <c r="E54" s="32" t="s">
        <v>265</v>
      </c>
      <c r="F54" s="33" t="s">
        <v>190</v>
      </c>
      <c r="G54" s="33" t="s">
        <v>227</v>
      </c>
      <c r="H54" s="38" t="s">
        <v>1736</v>
      </c>
      <c r="I54" s="29" t="str">
        <f t="shared" si="1"/>
        <v>М50</v>
      </c>
      <c r="J54" s="29">
        <v>4</v>
      </c>
      <c r="K54" s="33" t="s">
        <v>435</v>
      </c>
      <c r="L54" s="9"/>
      <c r="M54" s="9">
        <v>60</v>
      </c>
      <c r="Q54" s="2">
        <v>4903</v>
      </c>
    </row>
    <row r="55" spans="1:17" ht="12.75" customHeight="1">
      <c r="A55" s="29">
        <v>49</v>
      </c>
      <c r="B55" s="29">
        <v>1142</v>
      </c>
      <c r="C55" s="37" t="s">
        <v>1293</v>
      </c>
      <c r="D55" s="35">
        <v>1978</v>
      </c>
      <c r="E55" s="35" t="s">
        <v>265</v>
      </c>
      <c r="F55" s="33" t="s">
        <v>213</v>
      </c>
      <c r="G55" s="33"/>
      <c r="H55" s="38" t="s">
        <v>1737</v>
      </c>
      <c r="I55" s="29">
        <f t="shared" si="1"/>
      </c>
      <c r="J55" s="29"/>
      <c r="K55" s="33"/>
      <c r="L55" s="9"/>
      <c r="M55" s="9"/>
      <c r="Q55" s="2">
        <v>4914</v>
      </c>
    </row>
    <row r="56" spans="1:17" ht="12.75" customHeight="1">
      <c r="A56" s="29">
        <v>50</v>
      </c>
      <c r="B56" s="29">
        <v>785</v>
      </c>
      <c r="C56" s="37" t="s">
        <v>753</v>
      </c>
      <c r="D56" s="31">
        <v>1979</v>
      </c>
      <c r="E56" s="32" t="s">
        <v>265</v>
      </c>
      <c r="F56" s="33" t="s">
        <v>213</v>
      </c>
      <c r="G56" s="33" t="s">
        <v>754</v>
      </c>
      <c r="H56" s="38" t="s">
        <v>1739</v>
      </c>
      <c r="I56" s="29">
        <f t="shared" si="1"/>
      </c>
      <c r="J56" s="29"/>
      <c r="K56" s="33" t="s">
        <v>435</v>
      </c>
      <c r="L56" s="9"/>
      <c r="M56" s="9">
        <v>26</v>
      </c>
      <c r="Q56" s="2">
        <v>4923</v>
      </c>
    </row>
    <row r="57" spans="1:17" ht="12.75" customHeight="1">
      <c r="A57" s="29">
        <v>51</v>
      </c>
      <c r="B57" s="29">
        <v>631</v>
      </c>
      <c r="C57" s="37" t="s">
        <v>1206</v>
      </c>
      <c r="D57" s="31">
        <v>1964</v>
      </c>
      <c r="E57" s="35" t="s">
        <v>265</v>
      </c>
      <c r="F57" s="33" t="s">
        <v>190</v>
      </c>
      <c r="G57" s="33"/>
      <c r="H57" s="38" t="s">
        <v>1739</v>
      </c>
      <c r="I57" s="29" t="str">
        <f t="shared" si="1"/>
        <v>М50</v>
      </c>
      <c r="J57" s="29">
        <v>5</v>
      </c>
      <c r="K57" s="33"/>
      <c r="L57" s="9"/>
      <c r="M57" s="9"/>
      <c r="Q57" s="2">
        <v>4923</v>
      </c>
    </row>
    <row r="58" spans="1:17" ht="12.75" customHeight="1">
      <c r="A58" s="29">
        <v>52</v>
      </c>
      <c r="B58" s="29">
        <v>594</v>
      </c>
      <c r="C58" s="37" t="s">
        <v>747</v>
      </c>
      <c r="D58" s="31">
        <v>1990</v>
      </c>
      <c r="E58" s="32" t="s">
        <v>265</v>
      </c>
      <c r="F58" s="33" t="s">
        <v>190</v>
      </c>
      <c r="G58" s="33" t="s">
        <v>748</v>
      </c>
      <c r="H58" s="38" t="s">
        <v>1738</v>
      </c>
      <c r="I58" s="29">
        <f t="shared" si="1"/>
      </c>
      <c r="J58" s="29"/>
      <c r="K58" s="33" t="s">
        <v>435</v>
      </c>
      <c r="L58" s="9"/>
      <c r="M58" s="9">
        <v>181</v>
      </c>
      <c r="Q58" s="2">
        <v>4924</v>
      </c>
    </row>
    <row r="59" spans="1:17" ht="12.75" customHeight="1">
      <c r="A59" s="29">
        <v>53</v>
      </c>
      <c r="B59" s="29">
        <v>512</v>
      </c>
      <c r="C59" s="37" t="s">
        <v>657</v>
      </c>
      <c r="D59" s="31">
        <v>1973</v>
      </c>
      <c r="E59" s="32" t="s">
        <v>265</v>
      </c>
      <c r="F59" s="33" t="s">
        <v>190</v>
      </c>
      <c r="G59" s="33"/>
      <c r="H59" s="38" t="s">
        <v>135</v>
      </c>
      <c r="I59" s="29" t="str">
        <f t="shared" si="1"/>
        <v>М40</v>
      </c>
      <c r="J59" s="29">
        <v>10</v>
      </c>
      <c r="K59" s="33" t="s">
        <v>435</v>
      </c>
      <c r="L59" s="9"/>
      <c r="M59" s="9">
        <v>147</v>
      </c>
      <c r="Q59" s="2">
        <v>4925</v>
      </c>
    </row>
    <row r="60" spans="1:17" ht="12.75" customHeight="1">
      <c r="A60" s="29">
        <v>54</v>
      </c>
      <c r="B60" s="29">
        <v>1188</v>
      </c>
      <c r="C60" s="37" t="s">
        <v>1323</v>
      </c>
      <c r="D60" s="35">
        <v>1970</v>
      </c>
      <c r="E60" s="35" t="s">
        <v>265</v>
      </c>
      <c r="F60" s="33" t="s">
        <v>190</v>
      </c>
      <c r="G60" s="33" t="s">
        <v>1324</v>
      </c>
      <c r="H60" s="38" t="s">
        <v>1740</v>
      </c>
      <c r="I60" s="29" t="str">
        <f t="shared" si="1"/>
        <v>М40</v>
      </c>
      <c r="J60" s="29">
        <v>11</v>
      </c>
      <c r="K60" s="33"/>
      <c r="L60" s="9"/>
      <c r="M60" s="9"/>
      <c r="Q60" s="2">
        <v>4935</v>
      </c>
    </row>
    <row r="61" spans="1:17" ht="12.75" customHeight="1">
      <c r="A61" s="29">
        <v>55</v>
      </c>
      <c r="B61" s="29">
        <v>833</v>
      </c>
      <c r="C61" s="37" t="s">
        <v>948</v>
      </c>
      <c r="D61" s="35">
        <v>1984</v>
      </c>
      <c r="E61" s="35" t="s">
        <v>265</v>
      </c>
      <c r="F61" s="33" t="s">
        <v>190</v>
      </c>
      <c r="G61" s="33"/>
      <c r="H61" s="38" t="s">
        <v>1741</v>
      </c>
      <c r="I61" s="29">
        <f t="shared" si="1"/>
      </c>
      <c r="J61" s="29"/>
      <c r="K61" s="33" t="s">
        <v>435</v>
      </c>
      <c r="L61" s="9"/>
      <c r="M61" s="9">
        <v>574</v>
      </c>
      <c r="Q61" s="2">
        <v>4938</v>
      </c>
    </row>
    <row r="62" spans="1:17" ht="12.75" customHeight="1">
      <c r="A62" s="29">
        <v>56</v>
      </c>
      <c r="B62" s="29">
        <v>615</v>
      </c>
      <c r="C62" s="37" t="s">
        <v>813</v>
      </c>
      <c r="D62" s="35">
        <v>1968</v>
      </c>
      <c r="E62" s="35" t="s">
        <v>265</v>
      </c>
      <c r="F62" s="33" t="s">
        <v>555</v>
      </c>
      <c r="G62" s="33"/>
      <c r="H62" s="38" t="s">
        <v>1742</v>
      </c>
      <c r="I62" s="29" t="str">
        <f t="shared" si="1"/>
        <v>М40</v>
      </c>
      <c r="J62" s="29">
        <v>12</v>
      </c>
      <c r="K62" s="33" t="s">
        <v>435</v>
      </c>
      <c r="L62" s="9"/>
      <c r="M62" s="9">
        <v>343</v>
      </c>
      <c r="Q62" s="2">
        <v>4939</v>
      </c>
    </row>
    <row r="63" spans="1:17" ht="12.75" customHeight="1">
      <c r="A63" s="29">
        <v>57</v>
      </c>
      <c r="B63" s="29">
        <v>630</v>
      </c>
      <c r="C63" s="37" t="s">
        <v>1046</v>
      </c>
      <c r="D63" s="31">
        <v>1981</v>
      </c>
      <c r="E63" s="32" t="s">
        <v>265</v>
      </c>
      <c r="F63" s="33" t="s">
        <v>190</v>
      </c>
      <c r="G63" s="33" t="s">
        <v>566</v>
      </c>
      <c r="H63" s="38" t="s">
        <v>1743</v>
      </c>
      <c r="I63" s="29">
        <f t="shared" si="1"/>
      </c>
      <c r="J63" s="29"/>
      <c r="K63" s="33" t="s">
        <v>435</v>
      </c>
      <c r="L63" s="9"/>
      <c r="M63" s="9">
        <v>362</v>
      </c>
      <c r="Q63" s="2">
        <v>4940</v>
      </c>
    </row>
    <row r="64" spans="1:17" ht="12.75" customHeight="1">
      <c r="A64" s="29">
        <v>58</v>
      </c>
      <c r="B64" s="29">
        <v>552</v>
      </c>
      <c r="C64" s="37" t="s">
        <v>1007</v>
      </c>
      <c r="D64" s="35">
        <v>1990</v>
      </c>
      <c r="E64" s="35" t="s">
        <v>265</v>
      </c>
      <c r="F64" s="33" t="s">
        <v>190</v>
      </c>
      <c r="G64" s="33" t="s">
        <v>197</v>
      </c>
      <c r="H64" s="38" t="s">
        <v>1744</v>
      </c>
      <c r="I64" s="29">
        <f t="shared" si="1"/>
      </c>
      <c r="J64" s="29"/>
      <c r="K64" s="33" t="s">
        <v>435</v>
      </c>
      <c r="L64" s="9"/>
      <c r="M64" s="9">
        <v>101</v>
      </c>
      <c r="Q64" s="2">
        <v>4944</v>
      </c>
    </row>
    <row r="65" spans="1:17" ht="12.75" customHeight="1">
      <c r="A65" s="29">
        <v>59</v>
      </c>
      <c r="B65" s="29">
        <v>468</v>
      </c>
      <c r="C65" s="37" t="s">
        <v>1115</v>
      </c>
      <c r="D65" s="31">
        <v>1977</v>
      </c>
      <c r="E65" s="32" t="s">
        <v>265</v>
      </c>
      <c r="F65" s="33" t="s">
        <v>190</v>
      </c>
      <c r="G65" s="33" t="s">
        <v>600</v>
      </c>
      <c r="H65" s="38" t="s">
        <v>1745</v>
      </c>
      <c r="I65" s="29">
        <f t="shared" si="1"/>
      </c>
      <c r="J65" s="29"/>
      <c r="K65" s="33" t="s">
        <v>435</v>
      </c>
      <c r="L65" s="9"/>
      <c r="M65" s="9">
        <v>593</v>
      </c>
      <c r="Q65" s="2">
        <v>4951</v>
      </c>
    </row>
    <row r="66" spans="1:17" ht="12.75" customHeight="1">
      <c r="A66" s="29">
        <v>60</v>
      </c>
      <c r="B66" s="29">
        <v>761</v>
      </c>
      <c r="C66" s="37" t="s">
        <v>1235</v>
      </c>
      <c r="D66" s="31">
        <v>1977</v>
      </c>
      <c r="E66" s="35" t="s">
        <v>265</v>
      </c>
      <c r="F66" s="33" t="s">
        <v>190</v>
      </c>
      <c r="G66" s="33" t="s">
        <v>202</v>
      </c>
      <c r="H66" s="38" t="s">
        <v>1747</v>
      </c>
      <c r="I66" s="29">
        <f t="shared" si="1"/>
      </c>
      <c r="J66" s="29"/>
      <c r="K66" s="33"/>
      <c r="L66" s="9"/>
      <c r="M66" s="9"/>
      <c r="Q66" s="2">
        <v>4971</v>
      </c>
    </row>
    <row r="67" spans="1:17" ht="12.75" customHeight="1">
      <c r="A67" s="29">
        <v>61</v>
      </c>
      <c r="B67" s="29">
        <v>753</v>
      </c>
      <c r="C67" s="37" t="s">
        <v>802</v>
      </c>
      <c r="D67" s="35">
        <v>1982</v>
      </c>
      <c r="E67" s="35" t="s">
        <v>265</v>
      </c>
      <c r="F67" s="33" t="s">
        <v>195</v>
      </c>
      <c r="G67" s="33" t="s">
        <v>626</v>
      </c>
      <c r="H67" s="38" t="s">
        <v>1748</v>
      </c>
      <c r="I67" s="29"/>
      <c r="J67" s="29"/>
      <c r="K67" s="33" t="s">
        <v>435</v>
      </c>
      <c r="L67" s="9"/>
      <c r="M67" s="9">
        <v>580</v>
      </c>
      <c r="Q67" s="2">
        <v>4979</v>
      </c>
    </row>
    <row r="68" spans="1:17" ht="12.75" customHeight="1">
      <c r="A68" s="29">
        <v>62</v>
      </c>
      <c r="B68" s="29">
        <v>1157</v>
      </c>
      <c r="C68" s="37" t="s">
        <v>1414</v>
      </c>
      <c r="D68" s="35">
        <v>1994</v>
      </c>
      <c r="E68" s="32" t="s">
        <v>265</v>
      </c>
      <c r="F68" s="33" t="s">
        <v>190</v>
      </c>
      <c r="G68" s="33"/>
      <c r="H68" s="38" t="s">
        <v>1749</v>
      </c>
      <c r="I68" s="29">
        <f t="shared" si="1"/>
      </c>
      <c r="J68" s="29"/>
      <c r="K68" s="33"/>
      <c r="L68" s="9"/>
      <c r="M68" s="9"/>
      <c r="Q68" s="2">
        <v>4983</v>
      </c>
    </row>
    <row r="69" spans="1:17" ht="12.75" customHeight="1">
      <c r="A69" s="29">
        <v>63</v>
      </c>
      <c r="B69" s="29">
        <v>1169</v>
      </c>
      <c r="C69" s="37" t="s">
        <v>1309</v>
      </c>
      <c r="D69" s="35">
        <v>1958</v>
      </c>
      <c r="E69" s="32" t="s">
        <v>265</v>
      </c>
      <c r="F69" s="33" t="s">
        <v>808</v>
      </c>
      <c r="G69" s="33" t="s">
        <v>1310</v>
      </c>
      <c r="H69" s="38" t="s">
        <v>1750</v>
      </c>
      <c r="I69" s="29" t="str">
        <f t="shared" si="1"/>
        <v>М50</v>
      </c>
      <c r="J69" s="29">
        <v>6</v>
      </c>
      <c r="K69" s="33"/>
      <c r="L69" s="9"/>
      <c r="M69" s="9"/>
      <c r="Q69" s="2">
        <v>4991</v>
      </c>
    </row>
    <row r="70" spans="1:17" ht="12.75" customHeight="1">
      <c r="A70" s="29">
        <v>64</v>
      </c>
      <c r="B70" s="29">
        <v>1175</v>
      </c>
      <c r="C70" s="37" t="s">
        <v>1403</v>
      </c>
      <c r="D70" s="35">
        <v>1988</v>
      </c>
      <c r="E70" s="32" t="s">
        <v>265</v>
      </c>
      <c r="F70" s="33"/>
      <c r="G70" s="33"/>
      <c r="H70" s="38" t="s">
        <v>1751</v>
      </c>
      <c r="I70" s="29">
        <f t="shared" si="1"/>
      </c>
      <c r="J70" s="29"/>
      <c r="K70" s="33"/>
      <c r="L70" s="9"/>
      <c r="M70" s="9"/>
      <c r="Q70" s="2">
        <v>4994</v>
      </c>
    </row>
    <row r="71" spans="1:17" ht="12.75" customHeight="1">
      <c r="A71" s="29">
        <v>65</v>
      </c>
      <c r="B71" s="29">
        <v>1004</v>
      </c>
      <c r="C71" s="37" t="s">
        <v>1506</v>
      </c>
      <c r="D71" s="35">
        <v>1953</v>
      </c>
      <c r="E71" s="32" t="s">
        <v>265</v>
      </c>
      <c r="F71" s="33" t="s">
        <v>214</v>
      </c>
      <c r="G71" s="33" t="s">
        <v>201</v>
      </c>
      <c r="H71" s="38" t="s">
        <v>1752</v>
      </c>
      <c r="I71" s="29" t="str">
        <f aca="true" t="shared" si="2" ref="I71:I102">IF(AND(D71&gt;=1941,D71&lt;=1945),"М70",IF(AND(D71&gt;=1946,D71&lt;=1955),"М60",IF(AND(D71&gt;=1956,D71&lt;=1965),"М50",IF(AND(D71&gt;=1966,D71&lt;=1975),"М40",""))))</f>
        <v>М60</v>
      </c>
      <c r="J71" s="29">
        <v>1</v>
      </c>
      <c r="K71" s="33"/>
      <c r="L71" s="9"/>
      <c r="M71" s="9"/>
      <c r="Q71" s="2">
        <v>4998</v>
      </c>
    </row>
    <row r="72" spans="1:17" ht="12.75" customHeight="1">
      <c r="A72" s="29">
        <v>66</v>
      </c>
      <c r="B72" s="29">
        <v>1152</v>
      </c>
      <c r="C72" s="37" t="s">
        <v>1406</v>
      </c>
      <c r="D72" s="35">
        <v>1973</v>
      </c>
      <c r="E72" s="32" t="s">
        <v>265</v>
      </c>
      <c r="F72" s="33" t="s">
        <v>255</v>
      </c>
      <c r="G72" s="33" t="s">
        <v>204</v>
      </c>
      <c r="H72" s="38" t="s">
        <v>1753</v>
      </c>
      <c r="I72" s="29" t="str">
        <f t="shared" si="2"/>
        <v>М40</v>
      </c>
      <c r="J72" s="29">
        <v>13</v>
      </c>
      <c r="K72" s="33"/>
      <c r="L72" s="9"/>
      <c r="M72" s="9"/>
      <c r="Q72" s="2">
        <v>5015</v>
      </c>
    </row>
    <row r="73" spans="1:17" ht="12.75" customHeight="1">
      <c r="A73" s="29">
        <v>67</v>
      </c>
      <c r="B73" s="29">
        <v>1193</v>
      </c>
      <c r="C73" s="37" t="s">
        <v>1326</v>
      </c>
      <c r="D73" s="35">
        <v>1977</v>
      </c>
      <c r="E73" s="32" t="s">
        <v>265</v>
      </c>
      <c r="F73" s="33" t="s">
        <v>190</v>
      </c>
      <c r="G73" s="33" t="s">
        <v>1327</v>
      </c>
      <c r="H73" s="38" t="s">
        <v>1754</v>
      </c>
      <c r="I73" s="29">
        <f t="shared" si="2"/>
      </c>
      <c r="J73" s="29"/>
      <c r="K73" s="33"/>
      <c r="L73" s="9"/>
      <c r="M73" s="9"/>
      <c r="Q73" s="2">
        <v>5031</v>
      </c>
    </row>
    <row r="74" spans="1:17" ht="12.75" customHeight="1">
      <c r="A74" s="29">
        <v>68</v>
      </c>
      <c r="B74" s="29">
        <v>558</v>
      </c>
      <c r="C74" s="37" t="s">
        <v>806</v>
      </c>
      <c r="D74" s="32">
        <v>1981</v>
      </c>
      <c r="E74" s="32" t="s">
        <v>265</v>
      </c>
      <c r="F74" s="33" t="s">
        <v>190</v>
      </c>
      <c r="G74" s="33" t="s">
        <v>600</v>
      </c>
      <c r="H74" s="38" t="s">
        <v>1755</v>
      </c>
      <c r="I74" s="29">
        <f t="shared" si="2"/>
      </c>
      <c r="J74" s="29"/>
      <c r="K74" s="33" t="s">
        <v>435</v>
      </c>
      <c r="L74" s="9"/>
      <c r="M74" s="9">
        <v>442</v>
      </c>
      <c r="Q74" s="2">
        <v>5036</v>
      </c>
    </row>
    <row r="75" spans="1:17" ht="12.75" customHeight="1">
      <c r="A75" s="29">
        <v>69</v>
      </c>
      <c r="B75" s="29">
        <v>981</v>
      </c>
      <c r="C75" s="37" t="s">
        <v>1469</v>
      </c>
      <c r="D75" s="35">
        <v>1983</v>
      </c>
      <c r="E75" s="32" t="s">
        <v>265</v>
      </c>
      <c r="F75" s="33" t="s">
        <v>216</v>
      </c>
      <c r="G75" s="33" t="s">
        <v>196</v>
      </c>
      <c r="H75" s="38" t="s">
        <v>1755</v>
      </c>
      <c r="I75" s="29">
        <f t="shared" si="2"/>
      </c>
      <c r="J75" s="29"/>
      <c r="K75" s="33"/>
      <c r="L75" s="9"/>
      <c r="M75" s="9"/>
      <c r="Q75" s="2">
        <v>5036</v>
      </c>
    </row>
    <row r="76" spans="1:17" ht="12.75" customHeight="1">
      <c r="A76" s="29">
        <v>70</v>
      </c>
      <c r="B76" s="29">
        <v>1008</v>
      </c>
      <c r="C76" s="37" t="s">
        <v>1485</v>
      </c>
      <c r="D76" s="35">
        <v>1976</v>
      </c>
      <c r="E76" s="32" t="s">
        <v>265</v>
      </c>
      <c r="F76" s="33" t="s">
        <v>190</v>
      </c>
      <c r="G76" s="33" t="s">
        <v>1486</v>
      </c>
      <c r="H76" s="38" t="s">
        <v>1756</v>
      </c>
      <c r="I76" s="29">
        <f t="shared" si="2"/>
      </c>
      <c r="J76" s="29"/>
      <c r="K76" s="33"/>
      <c r="L76" s="9"/>
      <c r="M76" s="9"/>
      <c r="Q76" s="2">
        <v>5043</v>
      </c>
    </row>
    <row r="77" spans="1:17" ht="12.75" customHeight="1">
      <c r="A77" s="29">
        <v>71</v>
      </c>
      <c r="B77" s="29">
        <v>1014</v>
      </c>
      <c r="C77" s="37" t="s">
        <v>1535</v>
      </c>
      <c r="D77" s="35">
        <v>1980</v>
      </c>
      <c r="E77" s="32" t="s">
        <v>265</v>
      </c>
      <c r="F77" s="33" t="s">
        <v>190</v>
      </c>
      <c r="G77" s="33" t="s">
        <v>1536</v>
      </c>
      <c r="H77" s="38" t="s">
        <v>1757</v>
      </c>
      <c r="I77" s="29">
        <f t="shared" si="2"/>
      </c>
      <c r="J77" s="29"/>
      <c r="K77" s="33"/>
      <c r="L77" s="9"/>
      <c r="M77" s="9"/>
      <c r="Q77" s="2">
        <v>5050</v>
      </c>
    </row>
    <row r="78" spans="1:17" ht="12.75" customHeight="1">
      <c r="A78" s="29">
        <v>72</v>
      </c>
      <c r="B78" s="29">
        <v>808</v>
      </c>
      <c r="C78" s="37" t="s">
        <v>943</v>
      </c>
      <c r="D78" s="32">
        <v>1995</v>
      </c>
      <c r="E78" s="32" t="s">
        <v>265</v>
      </c>
      <c r="F78" s="33" t="s">
        <v>944</v>
      </c>
      <c r="G78" s="33" t="s">
        <v>945</v>
      </c>
      <c r="H78" s="38" t="s">
        <v>1758</v>
      </c>
      <c r="I78" s="29">
        <f t="shared" si="2"/>
      </c>
      <c r="J78" s="29"/>
      <c r="K78" s="33" t="s">
        <v>435</v>
      </c>
      <c r="L78" s="9"/>
      <c r="M78" s="9">
        <v>573</v>
      </c>
      <c r="Q78" s="2">
        <v>5058</v>
      </c>
    </row>
    <row r="79" spans="1:17" ht="12.75" customHeight="1">
      <c r="A79" s="29">
        <v>73</v>
      </c>
      <c r="B79" s="29">
        <v>789</v>
      </c>
      <c r="C79" s="37" t="s">
        <v>1020</v>
      </c>
      <c r="D79" s="31">
        <v>1989</v>
      </c>
      <c r="E79" s="32" t="s">
        <v>265</v>
      </c>
      <c r="F79" s="33" t="s">
        <v>190</v>
      </c>
      <c r="G79" s="33" t="s">
        <v>600</v>
      </c>
      <c r="H79" s="38" t="s">
        <v>1759</v>
      </c>
      <c r="I79" s="29">
        <f t="shared" si="2"/>
      </c>
      <c r="J79" s="29"/>
      <c r="K79" s="33" t="s">
        <v>435</v>
      </c>
      <c r="L79" s="9"/>
      <c r="M79" s="9">
        <v>477</v>
      </c>
      <c r="Q79" s="2">
        <v>5059</v>
      </c>
    </row>
    <row r="80" spans="1:17" ht="12.75" customHeight="1">
      <c r="A80" s="29">
        <v>74</v>
      </c>
      <c r="B80" s="29">
        <v>707</v>
      </c>
      <c r="C80" s="37" t="s">
        <v>727</v>
      </c>
      <c r="D80" s="31">
        <v>1983</v>
      </c>
      <c r="E80" s="32" t="s">
        <v>265</v>
      </c>
      <c r="F80" s="33" t="s">
        <v>252</v>
      </c>
      <c r="G80" s="33" t="s">
        <v>674</v>
      </c>
      <c r="H80" s="38" t="s">
        <v>1760</v>
      </c>
      <c r="I80" s="29">
        <f t="shared" si="2"/>
      </c>
      <c r="J80" s="29"/>
      <c r="K80" s="33" t="s">
        <v>435</v>
      </c>
      <c r="L80" s="9"/>
      <c r="M80" s="9">
        <v>611</v>
      </c>
      <c r="Q80" s="2">
        <v>5065</v>
      </c>
    </row>
    <row r="81" spans="1:17" ht="12.75" customHeight="1">
      <c r="A81" s="29">
        <v>75</v>
      </c>
      <c r="B81" s="29">
        <v>662</v>
      </c>
      <c r="C81" s="37" t="s">
        <v>778</v>
      </c>
      <c r="D81" s="35">
        <v>1971</v>
      </c>
      <c r="E81" s="35" t="s">
        <v>265</v>
      </c>
      <c r="F81" s="33" t="s">
        <v>190</v>
      </c>
      <c r="G81" s="33"/>
      <c r="H81" s="38" t="s">
        <v>1761</v>
      </c>
      <c r="I81" s="29" t="str">
        <f t="shared" si="2"/>
        <v>М40</v>
      </c>
      <c r="J81" s="29">
        <v>14</v>
      </c>
      <c r="K81" s="33" t="s">
        <v>435</v>
      </c>
      <c r="L81" s="9"/>
      <c r="M81" s="9">
        <v>290</v>
      </c>
      <c r="Q81" s="2">
        <v>5067</v>
      </c>
    </row>
    <row r="82" spans="1:17" ht="12.75" customHeight="1">
      <c r="A82" s="29">
        <v>76</v>
      </c>
      <c r="B82" s="29">
        <v>529</v>
      </c>
      <c r="C82" s="37" t="s">
        <v>1268</v>
      </c>
      <c r="D82" s="35">
        <v>1988</v>
      </c>
      <c r="E82" s="35" t="s">
        <v>265</v>
      </c>
      <c r="F82" s="33" t="s">
        <v>190</v>
      </c>
      <c r="G82" s="33" t="s">
        <v>263</v>
      </c>
      <c r="H82" s="38" t="s">
        <v>1762</v>
      </c>
      <c r="I82" s="29">
        <f t="shared" si="2"/>
      </c>
      <c r="J82" s="29"/>
      <c r="K82" s="33"/>
      <c r="L82" s="9"/>
      <c r="M82" s="9"/>
      <c r="Q82" s="2">
        <v>5077</v>
      </c>
    </row>
    <row r="83" spans="1:17" ht="12.75" customHeight="1">
      <c r="A83" s="29">
        <v>77</v>
      </c>
      <c r="B83" s="29">
        <v>563</v>
      </c>
      <c r="C83" s="37"/>
      <c r="D83" s="35"/>
      <c r="E83" s="35"/>
      <c r="F83" s="33"/>
      <c r="G83" s="33"/>
      <c r="H83" s="38" t="s">
        <v>1763</v>
      </c>
      <c r="I83" s="29">
        <f t="shared" si="2"/>
      </c>
      <c r="J83" s="29"/>
      <c r="K83" s="33"/>
      <c r="L83" s="9"/>
      <c r="M83" s="9"/>
      <c r="Q83" s="2">
        <v>5080</v>
      </c>
    </row>
    <row r="84" spans="1:17" ht="12.75" customHeight="1">
      <c r="A84" s="29">
        <v>78</v>
      </c>
      <c r="B84" s="29">
        <v>1165</v>
      </c>
      <c r="C84" s="37" t="s">
        <v>1307</v>
      </c>
      <c r="D84" s="35">
        <v>1969</v>
      </c>
      <c r="E84" s="35" t="s">
        <v>265</v>
      </c>
      <c r="F84" s="33" t="s">
        <v>808</v>
      </c>
      <c r="G84" s="33" t="s">
        <v>883</v>
      </c>
      <c r="H84" s="38" t="s">
        <v>1764</v>
      </c>
      <c r="I84" s="29" t="str">
        <f t="shared" si="2"/>
        <v>М40</v>
      </c>
      <c r="J84" s="29">
        <v>15</v>
      </c>
      <c r="K84" s="33"/>
      <c r="L84" s="9"/>
      <c r="M84" s="9"/>
      <c r="Q84" s="2">
        <v>5086</v>
      </c>
    </row>
    <row r="85" spans="1:17" ht="12.75" customHeight="1">
      <c r="A85" s="29">
        <v>79</v>
      </c>
      <c r="B85" s="29">
        <v>718</v>
      </c>
      <c r="C85" s="37" t="s">
        <v>901</v>
      </c>
      <c r="D85" s="35">
        <v>1982</v>
      </c>
      <c r="E85" s="35" t="s">
        <v>265</v>
      </c>
      <c r="F85" s="33" t="s">
        <v>190</v>
      </c>
      <c r="G85" s="33"/>
      <c r="H85" s="38" t="s">
        <v>1765</v>
      </c>
      <c r="I85" s="29">
        <f t="shared" si="2"/>
      </c>
      <c r="J85" s="29"/>
      <c r="K85" s="33" t="s">
        <v>435</v>
      </c>
      <c r="L85" s="9"/>
      <c r="M85" s="9">
        <v>58</v>
      </c>
      <c r="Q85" s="2">
        <v>5096</v>
      </c>
    </row>
    <row r="86" spans="1:17" ht="12.75" customHeight="1">
      <c r="A86" s="29">
        <v>80</v>
      </c>
      <c r="B86" s="29">
        <v>806</v>
      </c>
      <c r="C86" s="37" t="s">
        <v>762</v>
      </c>
      <c r="D86" s="31">
        <v>1956</v>
      </c>
      <c r="E86" s="32" t="s">
        <v>265</v>
      </c>
      <c r="F86" s="33" t="s">
        <v>195</v>
      </c>
      <c r="G86" s="33"/>
      <c r="H86" s="38" t="s">
        <v>1766</v>
      </c>
      <c r="I86" s="29" t="str">
        <f t="shared" si="2"/>
        <v>М50</v>
      </c>
      <c r="J86" s="29">
        <v>7</v>
      </c>
      <c r="K86" s="33" t="s">
        <v>435</v>
      </c>
      <c r="L86" s="9"/>
      <c r="M86" s="9">
        <v>204</v>
      </c>
      <c r="Q86" s="2">
        <v>5097</v>
      </c>
    </row>
    <row r="87" spans="1:17" ht="12.75" customHeight="1">
      <c r="A87" s="29">
        <v>81</v>
      </c>
      <c r="B87" s="29">
        <v>697</v>
      </c>
      <c r="C87" s="37" t="s">
        <v>1120</v>
      </c>
      <c r="D87" s="35">
        <v>1987</v>
      </c>
      <c r="E87" s="35" t="s">
        <v>265</v>
      </c>
      <c r="F87" s="33" t="s">
        <v>190</v>
      </c>
      <c r="G87" s="33" t="s">
        <v>428</v>
      </c>
      <c r="H87" s="38" t="s">
        <v>1767</v>
      </c>
      <c r="I87" s="29">
        <f t="shared" si="2"/>
      </c>
      <c r="J87" s="29"/>
      <c r="K87" s="33" t="s">
        <v>435</v>
      </c>
      <c r="L87" s="9"/>
      <c r="M87" s="9">
        <v>559</v>
      </c>
      <c r="Q87" s="2">
        <v>5110</v>
      </c>
    </row>
    <row r="88" spans="1:17" ht="12.75" customHeight="1">
      <c r="A88" s="29">
        <v>82</v>
      </c>
      <c r="B88" s="29">
        <v>413</v>
      </c>
      <c r="C88" s="37" t="s">
        <v>909</v>
      </c>
      <c r="D88" s="31">
        <v>1976</v>
      </c>
      <c r="E88" s="32" t="s">
        <v>265</v>
      </c>
      <c r="F88" s="33" t="s">
        <v>190</v>
      </c>
      <c r="G88" s="33" t="s">
        <v>245</v>
      </c>
      <c r="H88" s="38" t="s">
        <v>1768</v>
      </c>
      <c r="I88" s="29">
        <f t="shared" si="2"/>
      </c>
      <c r="J88" s="29"/>
      <c r="K88" s="33" t="s">
        <v>435</v>
      </c>
      <c r="L88" s="9"/>
      <c r="M88" s="9">
        <v>421</v>
      </c>
      <c r="Q88" s="2">
        <v>5112</v>
      </c>
    </row>
    <row r="89" spans="1:17" ht="12.75" customHeight="1">
      <c r="A89" s="29">
        <v>83</v>
      </c>
      <c r="B89" s="29">
        <v>1137</v>
      </c>
      <c r="C89" s="37" t="s">
        <v>1289</v>
      </c>
      <c r="D89" s="35">
        <v>1970</v>
      </c>
      <c r="E89" s="35" t="s">
        <v>265</v>
      </c>
      <c r="F89" s="33" t="s">
        <v>1290</v>
      </c>
      <c r="G89" s="33" t="s">
        <v>1291</v>
      </c>
      <c r="H89" s="38" t="s">
        <v>1769</v>
      </c>
      <c r="I89" s="29" t="str">
        <f t="shared" si="2"/>
        <v>М40</v>
      </c>
      <c r="J89" s="29">
        <v>16</v>
      </c>
      <c r="K89" s="33"/>
      <c r="L89" s="9"/>
      <c r="M89" s="9"/>
      <c r="Q89" s="2">
        <v>5121</v>
      </c>
    </row>
    <row r="90" spans="1:17" ht="12.75" customHeight="1">
      <c r="A90" s="29">
        <v>84</v>
      </c>
      <c r="B90" s="29">
        <v>1027</v>
      </c>
      <c r="C90" s="37" t="s">
        <v>1523</v>
      </c>
      <c r="D90" s="35">
        <v>1994</v>
      </c>
      <c r="E90" s="35" t="s">
        <v>265</v>
      </c>
      <c r="F90" s="33" t="s">
        <v>190</v>
      </c>
      <c r="G90" s="33"/>
      <c r="H90" s="38" t="s">
        <v>1770</v>
      </c>
      <c r="I90" s="29">
        <f t="shared" si="2"/>
      </c>
      <c r="J90" s="29"/>
      <c r="K90" s="33"/>
      <c r="L90" s="9"/>
      <c r="M90" s="9"/>
      <c r="Q90" s="2">
        <v>5136</v>
      </c>
    </row>
    <row r="91" spans="1:17" ht="12.75" customHeight="1">
      <c r="A91" s="29">
        <v>85</v>
      </c>
      <c r="B91" s="29">
        <v>1172</v>
      </c>
      <c r="C91" s="37" t="s">
        <v>1312</v>
      </c>
      <c r="D91" s="35">
        <v>1974</v>
      </c>
      <c r="E91" s="35" t="s">
        <v>265</v>
      </c>
      <c r="F91" s="33" t="s">
        <v>190</v>
      </c>
      <c r="G91" s="33" t="s">
        <v>1313</v>
      </c>
      <c r="H91" s="38" t="s">
        <v>1771</v>
      </c>
      <c r="I91" s="29" t="str">
        <f t="shared" si="2"/>
        <v>М40</v>
      </c>
      <c r="J91" s="29">
        <v>17</v>
      </c>
      <c r="K91" s="33"/>
      <c r="L91" s="9"/>
      <c r="M91" s="9"/>
      <c r="Q91" s="2">
        <v>5140</v>
      </c>
    </row>
    <row r="92" spans="1:17" ht="12.75" customHeight="1">
      <c r="A92" s="29">
        <v>86</v>
      </c>
      <c r="B92" s="29">
        <v>1131</v>
      </c>
      <c r="C92" s="37" t="s">
        <v>1284</v>
      </c>
      <c r="D92" s="35">
        <v>1997</v>
      </c>
      <c r="E92" s="35" t="s">
        <v>265</v>
      </c>
      <c r="F92" s="33" t="s">
        <v>1285</v>
      </c>
      <c r="G92" s="33" t="s">
        <v>1286</v>
      </c>
      <c r="H92" s="38" t="s">
        <v>1772</v>
      </c>
      <c r="I92" s="29">
        <f t="shared" si="2"/>
      </c>
      <c r="J92" s="29"/>
      <c r="K92" s="33"/>
      <c r="L92" s="9"/>
      <c r="M92" s="9"/>
      <c r="Q92" s="2">
        <v>5147</v>
      </c>
    </row>
    <row r="93" spans="1:17" ht="12.75" customHeight="1">
      <c r="A93" s="29">
        <v>87</v>
      </c>
      <c r="B93" s="29">
        <v>977</v>
      </c>
      <c r="C93" s="37" t="s">
        <v>1467</v>
      </c>
      <c r="D93" s="35">
        <v>1989</v>
      </c>
      <c r="E93" s="35" t="s">
        <v>265</v>
      </c>
      <c r="F93" s="33" t="s">
        <v>190</v>
      </c>
      <c r="G93" s="33"/>
      <c r="H93" s="38" t="s">
        <v>1773</v>
      </c>
      <c r="I93" s="29">
        <f t="shared" si="2"/>
      </c>
      <c r="J93" s="29"/>
      <c r="K93" s="33"/>
      <c r="L93" s="9"/>
      <c r="M93" s="9"/>
      <c r="Q93" s="2">
        <v>5156</v>
      </c>
    </row>
    <row r="94" spans="1:17" ht="12.75" customHeight="1">
      <c r="A94" s="29">
        <v>88</v>
      </c>
      <c r="B94" s="29">
        <v>517</v>
      </c>
      <c r="C94" s="37" t="s">
        <v>751</v>
      </c>
      <c r="D94" s="31">
        <v>1985</v>
      </c>
      <c r="E94" s="35" t="s">
        <v>265</v>
      </c>
      <c r="F94" s="33" t="s">
        <v>190</v>
      </c>
      <c r="G94" s="33" t="s">
        <v>622</v>
      </c>
      <c r="H94" s="38" t="s">
        <v>1774</v>
      </c>
      <c r="I94" s="29">
        <f t="shared" si="2"/>
      </c>
      <c r="J94" s="29"/>
      <c r="K94" s="33" t="s">
        <v>435</v>
      </c>
      <c r="L94" s="9"/>
      <c r="M94" s="9">
        <v>104</v>
      </c>
      <c r="Q94" s="2">
        <v>5165</v>
      </c>
    </row>
    <row r="95" spans="1:17" ht="12.75" customHeight="1">
      <c r="A95" s="29">
        <v>89</v>
      </c>
      <c r="B95" s="29">
        <v>989</v>
      </c>
      <c r="C95" s="37" t="s">
        <v>1475</v>
      </c>
      <c r="D95" s="35">
        <v>1986</v>
      </c>
      <c r="E95" s="35" t="s">
        <v>265</v>
      </c>
      <c r="F95" s="33" t="s">
        <v>209</v>
      </c>
      <c r="G95" s="33" t="s">
        <v>209</v>
      </c>
      <c r="H95" s="38" t="s">
        <v>1775</v>
      </c>
      <c r="I95" s="29">
        <f t="shared" si="2"/>
      </c>
      <c r="J95" s="29"/>
      <c r="K95" s="33"/>
      <c r="L95" s="9"/>
      <c r="M95" s="9"/>
      <c r="Q95" s="2">
        <v>5168</v>
      </c>
    </row>
    <row r="96" spans="1:17" ht="12.75" customHeight="1">
      <c r="A96" s="29">
        <v>90</v>
      </c>
      <c r="B96" s="29">
        <v>1158</v>
      </c>
      <c r="C96" s="37" t="s">
        <v>1304</v>
      </c>
      <c r="D96" s="35">
        <v>1989</v>
      </c>
      <c r="E96" s="35" t="s">
        <v>265</v>
      </c>
      <c r="F96" s="33" t="s">
        <v>1305</v>
      </c>
      <c r="G96" s="33" t="s">
        <v>233</v>
      </c>
      <c r="H96" s="38" t="s">
        <v>1776</v>
      </c>
      <c r="I96" s="29">
        <f t="shared" si="2"/>
      </c>
      <c r="J96" s="29"/>
      <c r="K96" s="33"/>
      <c r="L96" s="9"/>
      <c r="M96" s="9"/>
      <c r="Q96" s="2">
        <v>5170</v>
      </c>
    </row>
    <row r="97" spans="1:17" ht="12.75" customHeight="1">
      <c r="A97" s="29">
        <v>91</v>
      </c>
      <c r="B97" s="29">
        <v>975</v>
      </c>
      <c r="C97" s="37" t="s">
        <v>1466</v>
      </c>
      <c r="D97" s="35">
        <v>1988</v>
      </c>
      <c r="E97" s="35" t="s">
        <v>265</v>
      </c>
      <c r="F97" s="33" t="s">
        <v>190</v>
      </c>
      <c r="G97" s="33" t="s">
        <v>244</v>
      </c>
      <c r="H97" s="38" t="s">
        <v>1776</v>
      </c>
      <c r="I97" s="29">
        <f t="shared" si="2"/>
      </c>
      <c r="J97" s="29"/>
      <c r="K97" s="33"/>
      <c r="L97" s="9"/>
      <c r="M97" s="9"/>
      <c r="Q97" s="2">
        <v>5170</v>
      </c>
    </row>
    <row r="98" spans="1:17" ht="12.75" customHeight="1">
      <c r="A98" s="29">
        <v>92</v>
      </c>
      <c r="B98" s="29">
        <v>803</v>
      </c>
      <c r="C98" s="37" t="s">
        <v>824</v>
      </c>
      <c r="D98" s="31">
        <v>1995</v>
      </c>
      <c r="E98" s="32" t="s">
        <v>265</v>
      </c>
      <c r="F98" s="33" t="s">
        <v>825</v>
      </c>
      <c r="G98" s="33" t="s">
        <v>826</v>
      </c>
      <c r="H98" s="38" t="s">
        <v>1777</v>
      </c>
      <c r="I98" s="29">
        <f t="shared" si="2"/>
      </c>
      <c r="J98" s="29"/>
      <c r="K98" s="33" t="s">
        <v>435</v>
      </c>
      <c r="L98" s="9"/>
      <c r="M98" s="9">
        <v>143</v>
      </c>
      <c r="Q98" s="2">
        <v>5175</v>
      </c>
    </row>
    <row r="99" spans="1:17" ht="12.75" customHeight="1">
      <c r="A99" s="29">
        <v>93</v>
      </c>
      <c r="B99" s="29">
        <v>752</v>
      </c>
      <c r="C99" s="37" t="s">
        <v>822</v>
      </c>
      <c r="D99" s="32">
        <v>1977</v>
      </c>
      <c r="E99" s="32" t="s">
        <v>265</v>
      </c>
      <c r="F99" s="33" t="s">
        <v>195</v>
      </c>
      <c r="G99" s="33" t="s">
        <v>823</v>
      </c>
      <c r="H99" s="38" t="s">
        <v>1778</v>
      </c>
      <c r="I99" s="29">
        <f t="shared" si="2"/>
      </c>
      <c r="J99" s="29"/>
      <c r="K99" s="33" t="s">
        <v>435</v>
      </c>
      <c r="L99" s="9"/>
      <c r="M99" s="9">
        <v>393</v>
      </c>
      <c r="Q99" s="2">
        <v>5179</v>
      </c>
    </row>
    <row r="100" spans="1:17" ht="12.75" customHeight="1">
      <c r="A100" s="29">
        <v>94</v>
      </c>
      <c r="B100" s="29">
        <v>648</v>
      </c>
      <c r="C100" s="37" t="s">
        <v>793</v>
      </c>
      <c r="D100" s="35">
        <v>1978</v>
      </c>
      <c r="E100" s="35" t="s">
        <v>265</v>
      </c>
      <c r="F100" s="33" t="s">
        <v>213</v>
      </c>
      <c r="G100" s="33"/>
      <c r="H100" s="38" t="s">
        <v>1779</v>
      </c>
      <c r="I100" s="29">
        <f t="shared" si="2"/>
      </c>
      <c r="J100" s="29"/>
      <c r="K100" s="33" t="s">
        <v>435</v>
      </c>
      <c r="L100" s="9"/>
      <c r="M100" s="9">
        <v>136</v>
      </c>
      <c r="Q100" s="2">
        <v>5183</v>
      </c>
    </row>
    <row r="101" spans="1:17" ht="12.75" customHeight="1">
      <c r="A101" s="29">
        <v>95</v>
      </c>
      <c r="B101" s="29">
        <v>545</v>
      </c>
      <c r="C101" s="37" t="s">
        <v>1049</v>
      </c>
      <c r="D101" s="35">
        <v>1989</v>
      </c>
      <c r="E101" s="35" t="s">
        <v>265</v>
      </c>
      <c r="F101" s="33" t="s">
        <v>190</v>
      </c>
      <c r="G101" s="33"/>
      <c r="H101" s="38" t="s">
        <v>1780</v>
      </c>
      <c r="I101" s="29">
        <f t="shared" si="2"/>
      </c>
      <c r="J101" s="29"/>
      <c r="K101" s="33" t="s">
        <v>435</v>
      </c>
      <c r="L101" s="9"/>
      <c r="M101" s="9">
        <v>131</v>
      </c>
      <c r="Q101" s="2">
        <v>5191</v>
      </c>
    </row>
    <row r="102" spans="1:17" ht="12.75" customHeight="1">
      <c r="A102" s="29">
        <v>96</v>
      </c>
      <c r="B102" s="29">
        <v>837</v>
      </c>
      <c r="C102" s="37" t="s">
        <v>811</v>
      </c>
      <c r="D102" s="32">
        <v>1992</v>
      </c>
      <c r="E102" s="32" t="s">
        <v>265</v>
      </c>
      <c r="F102" s="33" t="s">
        <v>190</v>
      </c>
      <c r="G102" s="33"/>
      <c r="H102" s="38" t="s">
        <v>1781</v>
      </c>
      <c r="I102" s="29">
        <f t="shared" si="2"/>
      </c>
      <c r="J102" s="29"/>
      <c r="K102" s="33" t="s">
        <v>435</v>
      </c>
      <c r="L102" s="9"/>
      <c r="M102" s="9">
        <v>635</v>
      </c>
      <c r="Q102" s="2">
        <v>5195</v>
      </c>
    </row>
    <row r="103" spans="1:17" ht="12.75" customHeight="1">
      <c r="A103" s="29">
        <v>97</v>
      </c>
      <c r="B103" s="29">
        <v>688</v>
      </c>
      <c r="C103" s="37" t="s">
        <v>866</v>
      </c>
      <c r="D103" s="35">
        <v>1990</v>
      </c>
      <c r="E103" s="35" t="s">
        <v>265</v>
      </c>
      <c r="F103" s="33" t="s">
        <v>190</v>
      </c>
      <c r="G103" s="33" t="s">
        <v>428</v>
      </c>
      <c r="H103" s="38" t="s">
        <v>302</v>
      </c>
      <c r="I103" s="29">
        <f aca="true" t="shared" si="3" ref="I103:I108">IF(AND(D103&gt;=1941,D103&lt;=1945),"М70",IF(AND(D103&gt;=1946,D103&lt;=1955),"М60",IF(AND(D103&gt;=1956,D103&lt;=1965),"М50",IF(AND(D103&gt;=1966,D103&lt;=1975),"М40",""))))</f>
      </c>
      <c r="J103" s="29"/>
      <c r="K103" s="33" t="s">
        <v>435</v>
      </c>
      <c r="L103" s="9"/>
      <c r="M103" s="9">
        <v>546</v>
      </c>
      <c r="Q103" s="2">
        <v>5207</v>
      </c>
    </row>
    <row r="104" spans="1:17" ht="12.75" customHeight="1">
      <c r="A104" s="29">
        <v>98</v>
      </c>
      <c r="B104" s="29">
        <v>1145</v>
      </c>
      <c r="C104" s="37" t="s">
        <v>1421</v>
      </c>
      <c r="D104" s="35">
        <v>1960</v>
      </c>
      <c r="E104" s="35" t="s">
        <v>265</v>
      </c>
      <c r="F104" s="33" t="s">
        <v>255</v>
      </c>
      <c r="G104" s="33" t="s">
        <v>1422</v>
      </c>
      <c r="H104" s="38" t="s">
        <v>1783</v>
      </c>
      <c r="I104" s="29" t="str">
        <f t="shared" si="3"/>
        <v>М50</v>
      </c>
      <c r="J104" s="29">
        <v>8</v>
      </c>
      <c r="K104" s="33"/>
      <c r="L104" s="9"/>
      <c r="M104" s="9"/>
      <c r="Q104" s="2">
        <v>5208</v>
      </c>
    </row>
    <row r="105" spans="1:17" ht="12.75" customHeight="1">
      <c r="A105" s="29">
        <v>99</v>
      </c>
      <c r="B105" s="29">
        <v>1019</v>
      </c>
      <c r="C105" s="37" t="s">
        <v>1532</v>
      </c>
      <c r="D105" s="35">
        <v>1986</v>
      </c>
      <c r="E105" s="35" t="s">
        <v>265</v>
      </c>
      <c r="F105" s="33" t="s">
        <v>1533</v>
      </c>
      <c r="G105" s="33"/>
      <c r="H105" s="38" t="s">
        <v>1784</v>
      </c>
      <c r="I105" s="29">
        <f t="shared" si="3"/>
      </c>
      <c r="J105" s="29"/>
      <c r="K105" s="33"/>
      <c r="L105" s="9"/>
      <c r="M105" s="9"/>
      <c r="Q105" s="2">
        <v>5213</v>
      </c>
    </row>
    <row r="106" spans="1:17" ht="12.75" customHeight="1">
      <c r="A106" s="29">
        <v>100</v>
      </c>
      <c r="B106" s="29">
        <v>756</v>
      </c>
      <c r="C106" s="37" t="s">
        <v>713</v>
      </c>
      <c r="D106" s="31">
        <v>1995</v>
      </c>
      <c r="E106" s="35" t="s">
        <v>265</v>
      </c>
      <c r="F106" s="33" t="s">
        <v>190</v>
      </c>
      <c r="G106" s="33"/>
      <c r="H106" s="38" t="s">
        <v>1785</v>
      </c>
      <c r="I106" s="29">
        <f t="shared" si="3"/>
      </c>
      <c r="J106" s="29"/>
      <c r="K106" s="33" t="s">
        <v>435</v>
      </c>
      <c r="L106" s="9"/>
      <c r="M106" s="9">
        <v>17</v>
      </c>
      <c r="Q106" s="2">
        <v>5219</v>
      </c>
    </row>
    <row r="107" spans="1:17" ht="12.75" customHeight="1">
      <c r="A107" s="29">
        <v>101</v>
      </c>
      <c r="B107" s="29">
        <v>733</v>
      </c>
      <c r="C107" s="37" t="s">
        <v>663</v>
      </c>
      <c r="D107" s="32">
        <v>1988</v>
      </c>
      <c r="E107" s="35" t="s">
        <v>265</v>
      </c>
      <c r="F107" s="33" t="s">
        <v>190</v>
      </c>
      <c r="G107" s="33"/>
      <c r="H107" s="38" t="s">
        <v>1786</v>
      </c>
      <c r="I107" s="29">
        <f t="shared" si="3"/>
      </c>
      <c r="J107" s="29"/>
      <c r="K107" s="33" t="s">
        <v>435</v>
      </c>
      <c r="L107" s="9"/>
      <c r="M107" s="9">
        <v>630</v>
      </c>
      <c r="Q107" s="2">
        <v>5222</v>
      </c>
    </row>
    <row r="108" spans="1:17" ht="12.75" customHeight="1">
      <c r="A108" s="29">
        <v>102</v>
      </c>
      <c r="B108" s="29">
        <v>1184</v>
      </c>
      <c r="C108" s="37" t="s">
        <v>1318</v>
      </c>
      <c r="D108" s="35">
        <v>1983</v>
      </c>
      <c r="E108" s="35" t="s">
        <v>265</v>
      </c>
      <c r="F108" s="33" t="s">
        <v>1319</v>
      </c>
      <c r="G108" s="33" t="s">
        <v>1320</v>
      </c>
      <c r="H108" s="38" t="s">
        <v>1787</v>
      </c>
      <c r="I108" s="29">
        <f t="shared" si="3"/>
      </c>
      <c r="J108" s="29"/>
      <c r="K108" s="33"/>
      <c r="L108" s="9"/>
      <c r="M108" s="9"/>
      <c r="Q108" s="2">
        <v>5225</v>
      </c>
    </row>
    <row r="109" spans="1:17" ht="12.75" customHeight="1">
      <c r="A109" s="29">
        <v>103</v>
      </c>
      <c r="B109" s="29">
        <v>497</v>
      </c>
      <c r="C109" s="37" t="s">
        <v>396</v>
      </c>
      <c r="D109" s="35">
        <v>1977</v>
      </c>
      <c r="E109" s="35" t="s">
        <v>265</v>
      </c>
      <c r="F109" s="33" t="s">
        <v>190</v>
      </c>
      <c r="G109" s="33" t="s">
        <v>478</v>
      </c>
      <c r="H109" s="38" t="s">
        <v>1797</v>
      </c>
      <c r="I109" s="29"/>
      <c r="J109" s="29"/>
      <c r="K109" s="33"/>
      <c r="L109" s="9"/>
      <c r="M109" s="9"/>
      <c r="Q109" s="2">
        <v>5236</v>
      </c>
    </row>
    <row r="110" spans="1:17" ht="12.75" customHeight="1">
      <c r="A110" s="29">
        <v>104</v>
      </c>
      <c r="B110" s="29">
        <v>511</v>
      </c>
      <c r="C110" s="37" t="s">
        <v>1127</v>
      </c>
      <c r="D110" s="35">
        <v>1974</v>
      </c>
      <c r="E110" s="35" t="s">
        <v>265</v>
      </c>
      <c r="F110" s="33" t="s">
        <v>190</v>
      </c>
      <c r="G110" s="33" t="s">
        <v>204</v>
      </c>
      <c r="H110" s="38" t="s">
        <v>1789</v>
      </c>
      <c r="I110" s="29" t="str">
        <f>IF(AND(D110&gt;=1941,D110&lt;=1945),"М70",IF(AND(D110&gt;=1946,D110&lt;=1955),"М60",IF(AND(D110&gt;=1956,D110&lt;=1965),"М50",IF(AND(D110&gt;=1966,D110&lt;=1975),"М40",""))))</f>
        <v>М40</v>
      </c>
      <c r="J110" s="29">
        <v>18</v>
      </c>
      <c r="K110" s="33"/>
      <c r="L110" s="9"/>
      <c r="M110" s="9"/>
      <c r="Q110" s="2">
        <v>5263</v>
      </c>
    </row>
    <row r="111" spans="1:17" ht="12.75" customHeight="1">
      <c r="A111" s="29">
        <v>105</v>
      </c>
      <c r="B111" s="29">
        <v>675</v>
      </c>
      <c r="C111" s="37" t="s">
        <v>673</v>
      </c>
      <c r="D111" s="35">
        <v>1981</v>
      </c>
      <c r="E111" s="35" t="s">
        <v>265</v>
      </c>
      <c r="F111" s="33" t="s">
        <v>190</v>
      </c>
      <c r="G111" s="33" t="s">
        <v>674</v>
      </c>
      <c r="H111" s="38" t="s">
        <v>1790</v>
      </c>
      <c r="I111" s="29">
        <f>IF(AND(D111&gt;=1941,D111&lt;=1945),"М70",IF(AND(D111&gt;=1946,D111&lt;=1955),"М60",IF(AND(D111&gt;=1956,D111&lt;=1965),"М50",IF(AND(D111&gt;=1966,D111&lt;=1975),"М40",""))))</f>
      </c>
      <c r="J111" s="29"/>
      <c r="K111" s="33" t="s">
        <v>435</v>
      </c>
      <c r="L111" s="9"/>
      <c r="M111" s="9">
        <v>155</v>
      </c>
      <c r="Q111" s="2">
        <v>5264</v>
      </c>
    </row>
    <row r="112" spans="1:17" ht="12.75" customHeight="1">
      <c r="A112" s="29">
        <v>106</v>
      </c>
      <c r="B112" s="29">
        <v>1031</v>
      </c>
      <c r="C112" s="37" t="s">
        <v>1514</v>
      </c>
      <c r="D112" s="35">
        <v>1990</v>
      </c>
      <c r="E112" s="35" t="s">
        <v>265</v>
      </c>
      <c r="F112" s="33" t="s">
        <v>190</v>
      </c>
      <c r="G112" s="33" t="s">
        <v>218</v>
      </c>
      <c r="H112" s="38" t="s">
        <v>303</v>
      </c>
      <c r="I112" s="29">
        <f>IF(AND(D112&gt;=1941,D112&lt;=1945),"М70",IF(AND(D112&gt;=1946,D112&lt;=1955),"М60",IF(AND(D112&gt;=1956,D112&lt;=1965),"М50",IF(AND(D112&gt;=1966,D112&lt;=1975),"М40",""))))</f>
      </c>
      <c r="J112" s="29"/>
      <c r="K112" s="33"/>
      <c r="L112" s="9"/>
      <c r="M112" s="9"/>
      <c r="Q112" s="2">
        <v>5265</v>
      </c>
    </row>
    <row r="113" spans="1:17" ht="12.75" customHeight="1">
      <c r="A113" s="29">
        <v>107</v>
      </c>
      <c r="B113" s="29">
        <v>503</v>
      </c>
      <c r="C113" s="37" t="s">
        <v>749</v>
      </c>
      <c r="D113" s="35">
        <v>1988</v>
      </c>
      <c r="E113" s="35" t="s">
        <v>265</v>
      </c>
      <c r="F113" s="33" t="s">
        <v>190</v>
      </c>
      <c r="G113" s="33" t="s">
        <v>600</v>
      </c>
      <c r="H113" s="38" t="s">
        <v>303</v>
      </c>
      <c r="I113" s="29">
        <f>IF(AND(D113&gt;=1941,D113&lt;=1945),"М70",IF(AND(D113&gt;=1946,D113&lt;=1955),"М60",IF(AND(D113&gt;=1956,D113&lt;=1965),"М50",IF(AND(D113&gt;=1966,D113&lt;=1975),"М40",""))))</f>
      </c>
      <c r="J113" s="29"/>
      <c r="K113" s="33" t="s">
        <v>435</v>
      </c>
      <c r="L113" s="9"/>
      <c r="M113" s="9">
        <v>475</v>
      </c>
      <c r="Q113" s="2">
        <v>5265</v>
      </c>
    </row>
    <row r="114" spans="1:17" ht="12.75" customHeight="1">
      <c r="A114" s="29">
        <v>108</v>
      </c>
      <c r="B114" s="29">
        <v>1159</v>
      </c>
      <c r="C114" s="37" t="s">
        <v>1413</v>
      </c>
      <c r="D114" s="35">
        <v>1958</v>
      </c>
      <c r="E114" s="35" t="s">
        <v>265</v>
      </c>
      <c r="F114" s="33" t="s">
        <v>190</v>
      </c>
      <c r="G114" s="33" t="s">
        <v>193</v>
      </c>
      <c r="H114" s="38" t="s">
        <v>1791</v>
      </c>
      <c r="I114" s="29" t="str">
        <f aca="true" t="shared" si="4" ref="I114:I132">IF(AND(D114&gt;=1941,D114&lt;=1945),"М70",IF(AND(D114&gt;=1946,D114&lt;=1955),"М60",IF(AND(D114&gt;=1956,D114&lt;=1965),"М50",IF(AND(D114&gt;=1966,D114&lt;=1975),"М40",""))))</f>
        <v>М50</v>
      </c>
      <c r="J114" s="29">
        <v>9</v>
      </c>
      <c r="K114" s="33"/>
      <c r="L114" s="9"/>
      <c r="M114" s="9"/>
      <c r="Q114" s="2">
        <v>5268</v>
      </c>
    </row>
    <row r="115" spans="1:17" ht="12.75" customHeight="1">
      <c r="A115" s="29">
        <v>109</v>
      </c>
      <c r="B115" s="29">
        <v>470</v>
      </c>
      <c r="C115" s="37" t="s">
        <v>989</v>
      </c>
      <c r="D115" s="31">
        <v>1981</v>
      </c>
      <c r="E115" s="32" t="s">
        <v>265</v>
      </c>
      <c r="F115" s="33" t="s">
        <v>190</v>
      </c>
      <c r="G115" s="33" t="s">
        <v>201</v>
      </c>
      <c r="H115" s="38" t="s">
        <v>1792</v>
      </c>
      <c r="I115" s="29">
        <f t="shared" si="4"/>
      </c>
      <c r="J115" s="29"/>
      <c r="K115" s="33" t="s">
        <v>435</v>
      </c>
      <c r="L115" s="9"/>
      <c r="M115" s="9">
        <v>106</v>
      </c>
      <c r="Q115" s="2">
        <v>5271</v>
      </c>
    </row>
    <row r="116" spans="1:17" ht="12.75" customHeight="1">
      <c r="A116" s="29">
        <v>110</v>
      </c>
      <c r="B116" s="29">
        <v>799</v>
      </c>
      <c r="C116" s="37" t="s">
        <v>940</v>
      </c>
      <c r="D116" s="35">
        <v>1980</v>
      </c>
      <c r="E116" s="35" t="s">
        <v>265</v>
      </c>
      <c r="F116" s="33" t="s">
        <v>941</v>
      </c>
      <c r="G116" s="33"/>
      <c r="H116" s="38" t="s">
        <v>304</v>
      </c>
      <c r="I116" s="29">
        <f t="shared" si="4"/>
      </c>
      <c r="J116" s="29"/>
      <c r="K116" s="33" t="s">
        <v>435</v>
      </c>
      <c r="L116" s="9"/>
      <c r="M116" s="9">
        <v>363</v>
      </c>
      <c r="Q116" s="2">
        <v>5278</v>
      </c>
    </row>
    <row r="117" spans="1:17" ht="12.75" customHeight="1">
      <c r="A117" s="29">
        <v>111</v>
      </c>
      <c r="B117" s="29">
        <v>1197</v>
      </c>
      <c r="C117" s="37" t="s">
        <v>1464</v>
      </c>
      <c r="D117" s="35">
        <v>1960</v>
      </c>
      <c r="E117" s="35" t="s">
        <v>265</v>
      </c>
      <c r="F117" s="33" t="s">
        <v>258</v>
      </c>
      <c r="G117" s="33"/>
      <c r="H117" s="38" t="s">
        <v>1793</v>
      </c>
      <c r="I117" s="29" t="str">
        <f t="shared" si="4"/>
        <v>М50</v>
      </c>
      <c r="J117" s="29">
        <v>10</v>
      </c>
      <c r="K117" s="33"/>
      <c r="L117" s="9"/>
      <c r="M117" s="9"/>
      <c r="Q117" s="2">
        <v>5281</v>
      </c>
    </row>
    <row r="118" spans="1:17" ht="12.75" customHeight="1">
      <c r="A118" s="29">
        <v>112</v>
      </c>
      <c r="B118" s="29">
        <v>978</v>
      </c>
      <c r="C118" s="37" t="s">
        <v>1511</v>
      </c>
      <c r="D118" s="35">
        <v>1958</v>
      </c>
      <c r="E118" s="35" t="s">
        <v>265</v>
      </c>
      <c r="F118" s="33" t="s">
        <v>195</v>
      </c>
      <c r="G118" s="33" t="s">
        <v>196</v>
      </c>
      <c r="H118" s="38" t="s">
        <v>1794</v>
      </c>
      <c r="I118" s="29" t="str">
        <f t="shared" si="4"/>
        <v>М50</v>
      </c>
      <c r="J118" s="29">
        <v>11</v>
      </c>
      <c r="K118" s="33"/>
      <c r="L118" s="9"/>
      <c r="M118" s="9"/>
      <c r="Q118" s="2">
        <v>5285</v>
      </c>
    </row>
    <row r="119" spans="1:17" ht="12.75" customHeight="1">
      <c r="A119" s="29">
        <v>113</v>
      </c>
      <c r="B119" s="29">
        <v>464</v>
      </c>
      <c r="C119" s="37" t="s">
        <v>1254</v>
      </c>
      <c r="D119" s="35">
        <v>1983</v>
      </c>
      <c r="E119" s="35" t="s">
        <v>265</v>
      </c>
      <c r="F119" s="33" t="s">
        <v>1255</v>
      </c>
      <c r="G119" s="33"/>
      <c r="H119" s="38" t="s">
        <v>305</v>
      </c>
      <c r="I119" s="29">
        <f t="shared" si="4"/>
      </c>
      <c r="J119" s="29"/>
      <c r="K119" s="33"/>
      <c r="L119" s="9"/>
      <c r="M119" s="9"/>
      <c r="Q119" s="2">
        <v>5287</v>
      </c>
    </row>
    <row r="120" spans="1:17" ht="12.75" customHeight="1">
      <c r="A120" s="29">
        <v>114</v>
      </c>
      <c r="B120" s="29">
        <v>465</v>
      </c>
      <c r="C120" s="37" t="s">
        <v>927</v>
      </c>
      <c r="D120" s="31">
        <v>1986</v>
      </c>
      <c r="E120" s="32" t="s">
        <v>265</v>
      </c>
      <c r="F120" s="33" t="s">
        <v>190</v>
      </c>
      <c r="G120" s="33"/>
      <c r="H120" s="38" t="s">
        <v>1795</v>
      </c>
      <c r="I120" s="29">
        <f t="shared" si="4"/>
      </c>
      <c r="J120" s="29"/>
      <c r="K120" s="33" t="s">
        <v>435</v>
      </c>
      <c r="L120" s="9"/>
      <c r="M120" s="9">
        <v>56</v>
      </c>
      <c r="Q120" s="2">
        <v>5288</v>
      </c>
    </row>
    <row r="121" spans="1:17" ht="12.75" customHeight="1">
      <c r="A121" s="29">
        <v>115</v>
      </c>
      <c r="B121" s="29">
        <v>797</v>
      </c>
      <c r="C121" s="37" t="s">
        <v>967</v>
      </c>
      <c r="D121" s="31">
        <v>1987</v>
      </c>
      <c r="E121" s="32" t="s">
        <v>265</v>
      </c>
      <c r="F121" s="33" t="s">
        <v>190</v>
      </c>
      <c r="G121" s="33" t="s">
        <v>600</v>
      </c>
      <c r="H121" s="38" t="s">
        <v>1795</v>
      </c>
      <c r="I121" s="29">
        <f t="shared" si="4"/>
      </c>
      <c r="J121" s="29"/>
      <c r="K121" s="33" t="s">
        <v>435</v>
      </c>
      <c r="L121" s="9"/>
      <c r="M121" s="9">
        <v>215</v>
      </c>
      <c r="Q121" s="2">
        <v>5288</v>
      </c>
    </row>
    <row r="122" spans="1:17" ht="12.75" customHeight="1">
      <c r="A122" s="29">
        <v>116</v>
      </c>
      <c r="B122" s="29">
        <v>772</v>
      </c>
      <c r="C122" s="37" t="s">
        <v>770</v>
      </c>
      <c r="D122" s="31">
        <v>1990</v>
      </c>
      <c r="E122" s="32" t="s">
        <v>265</v>
      </c>
      <c r="F122" s="33" t="s">
        <v>190</v>
      </c>
      <c r="G122" s="33"/>
      <c r="H122" s="38" t="s">
        <v>1796</v>
      </c>
      <c r="I122" s="29">
        <f t="shared" si="4"/>
      </c>
      <c r="J122" s="29"/>
      <c r="K122" s="33" t="s">
        <v>435</v>
      </c>
      <c r="L122" s="9"/>
      <c r="M122" s="9">
        <v>315</v>
      </c>
      <c r="Q122" s="2">
        <v>5289</v>
      </c>
    </row>
    <row r="123" spans="1:17" ht="12.75" customHeight="1">
      <c r="A123" s="29">
        <v>117</v>
      </c>
      <c r="B123" s="29">
        <v>444</v>
      </c>
      <c r="C123" s="37" t="s">
        <v>1243</v>
      </c>
      <c r="D123" s="31">
        <v>1988</v>
      </c>
      <c r="E123" s="35" t="s">
        <v>265</v>
      </c>
      <c r="F123" s="33" t="s">
        <v>1244</v>
      </c>
      <c r="G123" s="33"/>
      <c r="H123" s="38" t="s">
        <v>306</v>
      </c>
      <c r="I123" s="29">
        <f t="shared" si="4"/>
      </c>
      <c r="J123" s="29"/>
      <c r="K123" s="33"/>
      <c r="L123" s="9"/>
      <c r="M123" s="9"/>
      <c r="Q123" s="2">
        <v>5292</v>
      </c>
    </row>
    <row r="124" spans="1:17" ht="12.75" customHeight="1">
      <c r="A124" s="29">
        <v>118</v>
      </c>
      <c r="B124" s="29">
        <v>656</v>
      </c>
      <c r="C124" s="37" t="s">
        <v>1211</v>
      </c>
      <c r="D124" s="31">
        <v>1991</v>
      </c>
      <c r="E124" s="35" t="s">
        <v>265</v>
      </c>
      <c r="F124" s="33" t="s">
        <v>190</v>
      </c>
      <c r="G124" s="33" t="s">
        <v>1212</v>
      </c>
      <c r="H124" s="38" t="s">
        <v>1798</v>
      </c>
      <c r="I124" s="29">
        <f t="shared" si="4"/>
      </c>
      <c r="J124" s="29"/>
      <c r="K124" s="33"/>
      <c r="L124" s="9"/>
      <c r="M124" s="9"/>
      <c r="Q124" s="2">
        <v>5294</v>
      </c>
    </row>
    <row r="125" spans="1:17" ht="12.75" customHeight="1">
      <c r="A125" s="29">
        <v>119</v>
      </c>
      <c r="B125" s="29">
        <v>621</v>
      </c>
      <c r="C125" s="37" t="s">
        <v>881</v>
      </c>
      <c r="D125" s="31">
        <v>1964</v>
      </c>
      <c r="E125" s="32" t="s">
        <v>265</v>
      </c>
      <c r="F125" s="33" t="s">
        <v>882</v>
      </c>
      <c r="G125" s="33" t="s">
        <v>883</v>
      </c>
      <c r="H125" s="38" t="s">
        <v>1799</v>
      </c>
      <c r="I125" s="29" t="str">
        <f t="shared" si="4"/>
        <v>М50</v>
      </c>
      <c r="J125" s="29">
        <v>12</v>
      </c>
      <c r="K125" s="33" t="s">
        <v>435</v>
      </c>
      <c r="L125" s="9"/>
      <c r="M125" s="9">
        <v>424</v>
      </c>
      <c r="Q125" s="2">
        <v>5295</v>
      </c>
    </row>
    <row r="126" spans="1:17" ht="12.75" customHeight="1">
      <c r="A126" s="29">
        <v>120</v>
      </c>
      <c r="B126" s="29">
        <v>457</v>
      </c>
      <c r="C126" s="37" t="s">
        <v>1251</v>
      </c>
      <c r="D126" s="35">
        <v>1970</v>
      </c>
      <c r="E126" s="35" t="s">
        <v>265</v>
      </c>
      <c r="F126" s="33" t="s">
        <v>190</v>
      </c>
      <c r="G126" s="33" t="s">
        <v>240</v>
      </c>
      <c r="H126" s="38" t="s">
        <v>1802</v>
      </c>
      <c r="I126" s="29" t="str">
        <f t="shared" si="4"/>
        <v>М40</v>
      </c>
      <c r="J126" s="29">
        <v>19</v>
      </c>
      <c r="K126" s="33"/>
      <c r="L126" s="9"/>
      <c r="M126" s="9"/>
      <c r="Q126" s="2">
        <v>5310</v>
      </c>
    </row>
    <row r="127" spans="1:17" ht="12.75" customHeight="1">
      <c r="A127" s="29">
        <v>121</v>
      </c>
      <c r="B127" s="29">
        <v>591</v>
      </c>
      <c r="C127" s="37" t="s">
        <v>728</v>
      </c>
      <c r="D127" s="35">
        <v>1980</v>
      </c>
      <c r="E127" s="35" t="s">
        <v>265</v>
      </c>
      <c r="F127" s="33" t="s">
        <v>190</v>
      </c>
      <c r="G127" s="33" t="s">
        <v>242</v>
      </c>
      <c r="H127" s="38" t="s">
        <v>1802</v>
      </c>
      <c r="I127" s="29">
        <f t="shared" si="4"/>
      </c>
      <c r="J127" s="29"/>
      <c r="K127" s="33" t="s">
        <v>435</v>
      </c>
      <c r="L127" s="9"/>
      <c r="M127" s="9">
        <v>47</v>
      </c>
      <c r="Q127" s="2">
        <v>5310</v>
      </c>
    </row>
    <row r="128" spans="1:17" ht="12.75" customHeight="1">
      <c r="A128" s="29">
        <v>122</v>
      </c>
      <c r="B128" s="29">
        <v>538</v>
      </c>
      <c r="C128" s="37" t="s">
        <v>829</v>
      </c>
      <c r="D128" s="35">
        <v>1956</v>
      </c>
      <c r="E128" s="35" t="s">
        <v>265</v>
      </c>
      <c r="F128" s="33" t="s">
        <v>215</v>
      </c>
      <c r="G128" s="33"/>
      <c r="H128" s="38" t="s">
        <v>1803</v>
      </c>
      <c r="I128" s="29" t="str">
        <f t="shared" si="4"/>
        <v>М50</v>
      </c>
      <c r="J128" s="29">
        <v>13</v>
      </c>
      <c r="K128" s="33" t="s">
        <v>435</v>
      </c>
      <c r="L128" s="9"/>
      <c r="M128" s="9">
        <v>186</v>
      </c>
      <c r="Q128" s="2">
        <v>5314</v>
      </c>
    </row>
    <row r="129" spans="1:17" ht="12.75" customHeight="1">
      <c r="A129" s="29">
        <v>123</v>
      </c>
      <c r="B129" s="29">
        <v>1196</v>
      </c>
      <c r="C129" s="37" t="s">
        <v>1504</v>
      </c>
      <c r="D129" s="35">
        <v>1973</v>
      </c>
      <c r="E129" s="35" t="s">
        <v>265</v>
      </c>
      <c r="F129" s="33" t="s">
        <v>190</v>
      </c>
      <c r="G129" s="33" t="s">
        <v>193</v>
      </c>
      <c r="H129" s="38" t="s">
        <v>307</v>
      </c>
      <c r="I129" s="29" t="str">
        <f t="shared" si="4"/>
        <v>М40</v>
      </c>
      <c r="J129" s="29">
        <v>20</v>
      </c>
      <c r="K129" s="33"/>
      <c r="L129" s="9"/>
      <c r="M129" s="9"/>
      <c r="Q129" s="2">
        <v>5324</v>
      </c>
    </row>
    <row r="130" spans="1:17" ht="12.75" customHeight="1">
      <c r="A130" s="29">
        <v>124</v>
      </c>
      <c r="B130" s="29">
        <v>1030</v>
      </c>
      <c r="C130" s="37" t="s">
        <v>1515</v>
      </c>
      <c r="D130" s="35">
        <v>1962</v>
      </c>
      <c r="E130" s="35" t="s">
        <v>265</v>
      </c>
      <c r="F130" s="33" t="s">
        <v>190</v>
      </c>
      <c r="G130" s="33" t="s">
        <v>192</v>
      </c>
      <c r="H130" s="38" t="s">
        <v>1804</v>
      </c>
      <c r="I130" s="29" t="str">
        <f t="shared" si="4"/>
        <v>М50</v>
      </c>
      <c r="J130" s="29">
        <v>14</v>
      </c>
      <c r="K130" s="33"/>
      <c r="L130" s="9"/>
      <c r="M130" s="9"/>
      <c r="Q130" s="2">
        <v>5334</v>
      </c>
    </row>
    <row r="131" spans="1:17" ht="12.75" customHeight="1">
      <c r="A131" s="29">
        <v>125</v>
      </c>
      <c r="B131" s="29">
        <v>804</v>
      </c>
      <c r="C131" s="37" t="s">
        <v>976</v>
      </c>
      <c r="D131" s="31">
        <v>1970</v>
      </c>
      <c r="E131" s="32" t="s">
        <v>265</v>
      </c>
      <c r="F131" s="33" t="s">
        <v>190</v>
      </c>
      <c r="G131" s="33"/>
      <c r="H131" s="38" t="s">
        <v>1804</v>
      </c>
      <c r="I131" s="29" t="str">
        <f t="shared" si="4"/>
        <v>М40</v>
      </c>
      <c r="J131" s="29">
        <v>21</v>
      </c>
      <c r="K131" s="33" t="s">
        <v>435</v>
      </c>
      <c r="L131" s="9"/>
      <c r="M131" s="9">
        <v>103</v>
      </c>
      <c r="Q131" s="2">
        <v>5334</v>
      </c>
    </row>
    <row r="132" spans="1:17" ht="12.75" customHeight="1">
      <c r="A132" s="29">
        <v>126</v>
      </c>
      <c r="B132" s="29">
        <v>506</v>
      </c>
      <c r="C132" s="37" t="s">
        <v>814</v>
      </c>
      <c r="D132" s="35">
        <v>1983</v>
      </c>
      <c r="E132" s="35" t="s">
        <v>265</v>
      </c>
      <c r="F132" s="33" t="s">
        <v>190</v>
      </c>
      <c r="G132" s="33"/>
      <c r="H132" s="38" t="s">
        <v>308</v>
      </c>
      <c r="I132" s="29">
        <f t="shared" si="4"/>
      </c>
      <c r="J132" s="29"/>
      <c r="K132" s="33" t="s">
        <v>435</v>
      </c>
      <c r="L132" s="9"/>
      <c r="M132" s="9">
        <v>196</v>
      </c>
      <c r="Q132" s="2">
        <v>5338</v>
      </c>
    </row>
    <row r="133" spans="1:17" ht="12.75" customHeight="1">
      <c r="A133" s="29">
        <v>127</v>
      </c>
      <c r="B133" s="29">
        <v>433</v>
      </c>
      <c r="C133" s="37" t="s">
        <v>1250</v>
      </c>
      <c r="D133" s="35">
        <v>1995</v>
      </c>
      <c r="E133" s="35" t="s">
        <v>265</v>
      </c>
      <c r="F133" s="33" t="s">
        <v>190</v>
      </c>
      <c r="G133" s="33"/>
      <c r="H133" s="38" t="s">
        <v>1805</v>
      </c>
      <c r="I133" s="29">
        <f aca="true" t="shared" si="5" ref="I133:I169">IF(AND(D133&gt;=1941,D133&lt;=1945),"М70",IF(AND(D133&gt;=1946,D133&lt;=1955),"М60",IF(AND(D133&gt;=1956,D133&lt;=1965),"М50",IF(AND(D133&gt;=1966,D133&lt;=1975),"М40",""))))</f>
      </c>
      <c r="J133" s="29"/>
      <c r="K133" s="33"/>
      <c r="L133" s="9"/>
      <c r="M133" s="9"/>
      <c r="Q133" s="2">
        <v>5345</v>
      </c>
    </row>
    <row r="134" spans="1:17" ht="12.75" customHeight="1">
      <c r="A134" s="29">
        <v>128</v>
      </c>
      <c r="B134" s="29">
        <v>782</v>
      </c>
      <c r="C134" s="37" t="s">
        <v>1021</v>
      </c>
      <c r="D134" s="35">
        <v>1982</v>
      </c>
      <c r="E134" s="35" t="s">
        <v>265</v>
      </c>
      <c r="F134" s="33" t="s">
        <v>190</v>
      </c>
      <c r="G134" s="33" t="s">
        <v>566</v>
      </c>
      <c r="H134" s="38" t="s">
        <v>1806</v>
      </c>
      <c r="I134" s="29">
        <f t="shared" si="5"/>
      </c>
      <c r="J134" s="29"/>
      <c r="K134" s="33" t="s">
        <v>435</v>
      </c>
      <c r="L134" s="9"/>
      <c r="M134" s="9">
        <v>361</v>
      </c>
      <c r="Q134" s="2">
        <v>5353</v>
      </c>
    </row>
    <row r="135" spans="1:17" ht="12.75" customHeight="1">
      <c r="A135" s="29">
        <v>129</v>
      </c>
      <c r="B135" s="29">
        <v>661</v>
      </c>
      <c r="C135" s="37" t="s">
        <v>739</v>
      </c>
      <c r="D135" s="35">
        <v>1990</v>
      </c>
      <c r="E135" s="35" t="s">
        <v>265</v>
      </c>
      <c r="F135" s="33" t="s">
        <v>190</v>
      </c>
      <c r="G135" s="33" t="s">
        <v>685</v>
      </c>
      <c r="H135" s="38" t="s">
        <v>1807</v>
      </c>
      <c r="I135" s="29">
        <f t="shared" si="5"/>
      </c>
      <c r="J135" s="29"/>
      <c r="K135" s="33" t="s">
        <v>435</v>
      </c>
      <c r="L135" s="9"/>
      <c r="M135" s="9">
        <v>22</v>
      </c>
      <c r="Q135" s="2">
        <v>5362</v>
      </c>
    </row>
    <row r="136" spans="1:17" ht="12.75" customHeight="1">
      <c r="A136" s="29">
        <v>130</v>
      </c>
      <c r="B136" s="29">
        <v>1192</v>
      </c>
      <c r="C136" s="37" t="s">
        <v>1325</v>
      </c>
      <c r="D136" s="35">
        <v>1986</v>
      </c>
      <c r="E136" s="35" t="s">
        <v>265</v>
      </c>
      <c r="F136" s="33" t="s">
        <v>190</v>
      </c>
      <c r="G136" s="33" t="s">
        <v>194</v>
      </c>
      <c r="H136" s="38" t="s">
        <v>1807</v>
      </c>
      <c r="I136" s="29">
        <f t="shared" si="5"/>
      </c>
      <c r="J136" s="29"/>
      <c r="K136" s="33"/>
      <c r="L136" s="9"/>
      <c r="M136" s="9"/>
      <c r="Q136" s="2">
        <v>5362</v>
      </c>
    </row>
    <row r="137" spans="1:17" ht="12.75" customHeight="1">
      <c r="A137" s="29">
        <v>131</v>
      </c>
      <c r="B137" s="29">
        <v>749</v>
      </c>
      <c r="C137" s="37" t="s">
        <v>684</v>
      </c>
      <c r="D137" s="35">
        <v>1987</v>
      </c>
      <c r="E137" s="35" t="s">
        <v>265</v>
      </c>
      <c r="F137" s="33" t="s">
        <v>190</v>
      </c>
      <c r="G137" s="33" t="s">
        <v>685</v>
      </c>
      <c r="H137" s="38" t="s">
        <v>1808</v>
      </c>
      <c r="I137" s="29">
        <f t="shared" si="5"/>
      </c>
      <c r="J137" s="29"/>
      <c r="K137" s="33" t="s">
        <v>435</v>
      </c>
      <c r="L137" s="9"/>
      <c r="M137" s="9">
        <v>497</v>
      </c>
      <c r="Q137" s="2">
        <v>5363</v>
      </c>
    </row>
    <row r="138" spans="1:17" ht="12.75" customHeight="1">
      <c r="A138" s="29">
        <v>132</v>
      </c>
      <c r="B138" s="29">
        <v>651</v>
      </c>
      <c r="C138" s="37" t="s">
        <v>1208</v>
      </c>
      <c r="D138" s="31">
        <v>1978</v>
      </c>
      <c r="E138" s="35" t="s">
        <v>265</v>
      </c>
      <c r="F138" s="33" t="s">
        <v>190</v>
      </c>
      <c r="G138" s="33"/>
      <c r="H138" s="38" t="s">
        <v>1809</v>
      </c>
      <c r="I138" s="29">
        <f t="shared" si="5"/>
      </c>
      <c r="J138" s="29"/>
      <c r="K138" s="33"/>
      <c r="L138" s="9"/>
      <c r="M138" s="9"/>
      <c r="Q138" s="2">
        <v>5387</v>
      </c>
    </row>
    <row r="139" spans="1:17" ht="12.75" customHeight="1">
      <c r="A139" s="29">
        <v>133</v>
      </c>
      <c r="B139" s="29">
        <v>1144</v>
      </c>
      <c r="C139" s="37" t="s">
        <v>1294</v>
      </c>
      <c r="D139" s="35">
        <v>1958</v>
      </c>
      <c r="E139" s="35" t="s">
        <v>265</v>
      </c>
      <c r="F139" s="33" t="s">
        <v>210</v>
      </c>
      <c r="G139" s="33" t="s">
        <v>211</v>
      </c>
      <c r="H139" s="38" t="s">
        <v>1810</v>
      </c>
      <c r="I139" s="29" t="str">
        <f t="shared" si="5"/>
        <v>М50</v>
      </c>
      <c r="J139" s="29">
        <v>15</v>
      </c>
      <c r="K139" s="33"/>
      <c r="L139" s="9"/>
      <c r="M139" s="9"/>
      <c r="Q139" s="2">
        <v>5391</v>
      </c>
    </row>
    <row r="140" spans="1:17" ht="12.75" customHeight="1">
      <c r="A140" s="29">
        <v>134</v>
      </c>
      <c r="B140" s="29">
        <v>643</v>
      </c>
      <c r="C140" s="37" t="s">
        <v>136</v>
      </c>
      <c r="D140" s="32">
        <v>1981</v>
      </c>
      <c r="E140" s="32" t="s">
        <v>265</v>
      </c>
      <c r="F140" s="33" t="s">
        <v>1054</v>
      </c>
      <c r="G140" s="33" t="s">
        <v>430</v>
      </c>
      <c r="H140" s="38" t="s">
        <v>1812</v>
      </c>
      <c r="I140" s="29">
        <f t="shared" si="5"/>
      </c>
      <c r="J140" s="29"/>
      <c r="K140" s="33" t="s">
        <v>435</v>
      </c>
      <c r="L140" s="9"/>
      <c r="M140" s="9">
        <v>586</v>
      </c>
      <c r="Q140" s="2">
        <v>5398</v>
      </c>
    </row>
    <row r="141" spans="1:17" ht="12.75" customHeight="1">
      <c r="A141" s="29">
        <v>135</v>
      </c>
      <c r="B141" s="29">
        <v>598</v>
      </c>
      <c r="C141" s="37" t="s">
        <v>688</v>
      </c>
      <c r="D141" s="35">
        <v>1991</v>
      </c>
      <c r="E141" s="35" t="s">
        <v>265</v>
      </c>
      <c r="F141" s="33" t="s">
        <v>213</v>
      </c>
      <c r="G141" s="33"/>
      <c r="H141" s="38" t="s">
        <v>1813</v>
      </c>
      <c r="I141" s="29">
        <f t="shared" si="5"/>
      </c>
      <c r="J141" s="29"/>
      <c r="K141" s="33" t="s">
        <v>435</v>
      </c>
      <c r="L141" s="9"/>
      <c r="M141" s="9">
        <v>295</v>
      </c>
      <c r="Q141" s="2">
        <v>5401</v>
      </c>
    </row>
    <row r="142" spans="1:17" ht="12.75" customHeight="1">
      <c r="A142" s="29">
        <v>136</v>
      </c>
      <c r="B142" s="29">
        <v>706</v>
      </c>
      <c r="C142" s="37" t="s">
        <v>1069</v>
      </c>
      <c r="D142" s="31">
        <v>1984</v>
      </c>
      <c r="E142" s="32" t="s">
        <v>265</v>
      </c>
      <c r="F142" s="33" t="s">
        <v>190</v>
      </c>
      <c r="G142" s="33" t="s">
        <v>226</v>
      </c>
      <c r="H142" s="38" t="s">
        <v>1814</v>
      </c>
      <c r="I142" s="29">
        <f t="shared" si="5"/>
      </c>
      <c r="J142" s="29"/>
      <c r="K142" s="33" t="s">
        <v>435</v>
      </c>
      <c r="L142" s="9"/>
      <c r="M142" s="9">
        <v>390</v>
      </c>
      <c r="Q142" s="2">
        <v>5407</v>
      </c>
    </row>
    <row r="143" spans="1:17" ht="12.75" customHeight="1">
      <c r="A143" s="29">
        <v>137</v>
      </c>
      <c r="B143" s="29">
        <v>822</v>
      </c>
      <c r="C143" s="37" t="s">
        <v>992</v>
      </c>
      <c r="D143" s="31">
        <v>1983</v>
      </c>
      <c r="E143" s="32" t="s">
        <v>265</v>
      </c>
      <c r="F143" s="33" t="s">
        <v>190</v>
      </c>
      <c r="G143" s="33"/>
      <c r="H143" s="38" t="s">
        <v>1816</v>
      </c>
      <c r="I143" s="29">
        <f t="shared" si="5"/>
      </c>
      <c r="J143" s="29"/>
      <c r="K143" s="33" t="s">
        <v>435</v>
      </c>
      <c r="L143" s="9"/>
      <c r="M143" s="9">
        <v>193</v>
      </c>
      <c r="Q143" s="2">
        <v>5415</v>
      </c>
    </row>
    <row r="144" spans="1:17" ht="12.75" customHeight="1">
      <c r="A144" s="29">
        <v>138</v>
      </c>
      <c r="B144" s="29">
        <v>711</v>
      </c>
      <c r="C144" s="37" t="s">
        <v>1010</v>
      </c>
      <c r="D144" s="32">
        <v>1977</v>
      </c>
      <c r="E144" s="32" t="s">
        <v>265</v>
      </c>
      <c r="F144" s="33" t="s">
        <v>190</v>
      </c>
      <c r="G144" s="33"/>
      <c r="H144" s="38" t="s">
        <v>1817</v>
      </c>
      <c r="I144" s="29">
        <f t="shared" si="5"/>
      </c>
      <c r="J144" s="29"/>
      <c r="K144" s="33" t="s">
        <v>435</v>
      </c>
      <c r="L144" s="9"/>
      <c r="M144" s="9">
        <v>102</v>
      </c>
      <c r="Q144" s="2">
        <v>5417</v>
      </c>
    </row>
    <row r="145" spans="1:17" ht="12.75" customHeight="1">
      <c r="A145" s="29">
        <v>139</v>
      </c>
      <c r="B145" s="29">
        <v>654</v>
      </c>
      <c r="C145" s="37" t="s">
        <v>1070</v>
      </c>
      <c r="D145" s="35">
        <v>1955</v>
      </c>
      <c r="E145" s="35" t="s">
        <v>265</v>
      </c>
      <c r="F145" s="33" t="s">
        <v>257</v>
      </c>
      <c r="G145" s="33"/>
      <c r="H145" s="38" t="s">
        <v>1818</v>
      </c>
      <c r="I145" s="29" t="str">
        <f t="shared" si="5"/>
        <v>М60</v>
      </c>
      <c r="J145" s="29">
        <v>2</v>
      </c>
      <c r="K145" s="33" t="s">
        <v>435</v>
      </c>
      <c r="L145" s="9"/>
      <c r="M145" s="9">
        <v>175</v>
      </c>
      <c r="Q145" s="2">
        <v>5422</v>
      </c>
    </row>
    <row r="146" spans="1:17" ht="12.75" customHeight="1">
      <c r="A146" s="29">
        <v>140</v>
      </c>
      <c r="B146" s="29">
        <v>736</v>
      </c>
      <c r="C146" s="37" t="s">
        <v>920</v>
      </c>
      <c r="D146" s="35">
        <v>1988</v>
      </c>
      <c r="E146" s="35" t="s">
        <v>265</v>
      </c>
      <c r="F146" s="33" t="s">
        <v>921</v>
      </c>
      <c r="G146" s="33"/>
      <c r="H146" s="38" t="s">
        <v>309</v>
      </c>
      <c r="I146" s="29">
        <f t="shared" si="5"/>
      </c>
      <c r="J146" s="29"/>
      <c r="K146" s="33" t="s">
        <v>435</v>
      </c>
      <c r="L146" s="9"/>
      <c r="M146" s="9">
        <v>609</v>
      </c>
      <c r="Q146" s="2">
        <v>5429</v>
      </c>
    </row>
    <row r="147" spans="1:17" ht="12.75" customHeight="1">
      <c r="A147" s="29">
        <v>141</v>
      </c>
      <c r="B147" s="29">
        <v>811</v>
      </c>
      <c r="C147" s="37" t="s">
        <v>137</v>
      </c>
      <c r="D147" s="35">
        <v>1980</v>
      </c>
      <c r="E147" s="35" t="s">
        <v>265</v>
      </c>
      <c r="F147" s="33" t="s">
        <v>151</v>
      </c>
      <c r="G147" s="33"/>
      <c r="H147" s="38" t="s">
        <v>1819</v>
      </c>
      <c r="I147" s="29">
        <f t="shared" si="5"/>
      </c>
      <c r="J147" s="29"/>
      <c r="K147" s="33" t="s">
        <v>435</v>
      </c>
      <c r="L147" s="9"/>
      <c r="M147" s="9">
        <v>63</v>
      </c>
      <c r="Q147" s="2">
        <v>5434</v>
      </c>
    </row>
    <row r="148" spans="1:17" ht="12.75" customHeight="1">
      <c r="A148" s="29">
        <v>142</v>
      </c>
      <c r="B148" s="29">
        <v>473</v>
      </c>
      <c r="C148" s="37" t="s">
        <v>1044</v>
      </c>
      <c r="D148" s="35">
        <v>1981</v>
      </c>
      <c r="E148" s="35" t="s">
        <v>265</v>
      </c>
      <c r="F148" s="33" t="s">
        <v>190</v>
      </c>
      <c r="G148" s="33"/>
      <c r="H148" s="38" t="s">
        <v>1819</v>
      </c>
      <c r="I148" s="29">
        <f t="shared" si="5"/>
      </c>
      <c r="J148" s="29"/>
      <c r="K148" s="33" t="s">
        <v>435</v>
      </c>
      <c r="L148" s="9"/>
      <c r="M148" s="9">
        <v>346</v>
      </c>
      <c r="Q148" s="2">
        <v>5434</v>
      </c>
    </row>
    <row r="149" spans="1:17" ht="12.75" customHeight="1">
      <c r="A149" s="29">
        <v>143</v>
      </c>
      <c r="B149" s="29">
        <v>1147</v>
      </c>
      <c r="C149" s="37" t="s">
        <v>1295</v>
      </c>
      <c r="D149" s="35">
        <v>1983</v>
      </c>
      <c r="E149" s="35" t="s">
        <v>265</v>
      </c>
      <c r="F149" s="33" t="s">
        <v>190</v>
      </c>
      <c r="G149" s="33" t="s">
        <v>193</v>
      </c>
      <c r="H149" s="38" t="s">
        <v>1820</v>
      </c>
      <c r="I149" s="29">
        <f t="shared" si="5"/>
      </c>
      <c r="J149" s="29"/>
      <c r="K149" s="33"/>
      <c r="L149" s="9"/>
      <c r="M149" s="9"/>
      <c r="Q149" s="2">
        <v>5445</v>
      </c>
    </row>
    <row r="150" spans="1:17" ht="12.75" customHeight="1">
      <c r="A150" s="29">
        <v>144</v>
      </c>
      <c r="B150" s="29">
        <v>644</v>
      </c>
      <c r="C150" s="37" t="s">
        <v>886</v>
      </c>
      <c r="D150" s="35">
        <v>1988</v>
      </c>
      <c r="E150" s="35" t="s">
        <v>265</v>
      </c>
      <c r="F150" s="33" t="s">
        <v>190</v>
      </c>
      <c r="G150" s="33" t="s">
        <v>204</v>
      </c>
      <c r="H150" s="38" t="s">
        <v>1821</v>
      </c>
      <c r="I150" s="29">
        <f t="shared" si="5"/>
      </c>
      <c r="J150" s="29"/>
      <c r="K150" s="33" t="s">
        <v>435</v>
      </c>
      <c r="L150" s="9"/>
      <c r="M150" s="9">
        <v>506</v>
      </c>
      <c r="Q150" s="2">
        <v>5450</v>
      </c>
    </row>
    <row r="151" spans="1:17" ht="12.75" customHeight="1">
      <c r="A151" s="29">
        <v>145</v>
      </c>
      <c r="B151" s="29">
        <v>642</v>
      </c>
      <c r="C151" s="37" t="s">
        <v>820</v>
      </c>
      <c r="D151" s="31">
        <v>1977</v>
      </c>
      <c r="E151" s="32" t="s">
        <v>265</v>
      </c>
      <c r="F151" s="33" t="s">
        <v>190</v>
      </c>
      <c r="G151" s="33" t="s">
        <v>821</v>
      </c>
      <c r="H151" s="38" t="s">
        <v>1822</v>
      </c>
      <c r="I151" s="29">
        <f t="shared" si="5"/>
      </c>
      <c r="J151" s="29"/>
      <c r="K151" s="33" t="s">
        <v>435</v>
      </c>
      <c r="L151" s="9"/>
      <c r="M151" s="9">
        <v>584</v>
      </c>
      <c r="Q151" s="2">
        <v>5451</v>
      </c>
    </row>
    <row r="152" spans="1:17" ht="12.75" customHeight="1">
      <c r="A152" s="29">
        <v>146</v>
      </c>
      <c r="B152" s="29">
        <v>559</v>
      </c>
      <c r="C152" s="37" t="s">
        <v>1034</v>
      </c>
      <c r="D152" s="31">
        <v>1987</v>
      </c>
      <c r="E152" s="32" t="s">
        <v>265</v>
      </c>
      <c r="F152" s="33" t="s">
        <v>190</v>
      </c>
      <c r="G152" s="33" t="s">
        <v>1035</v>
      </c>
      <c r="H152" s="38" t="s">
        <v>1822</v>
      </c>
      <c r="I152" s="29">
        <f t="shared" si="5"/>
      </c>
      <c r="J152" s="29"/>
      <c r="K152" s="33" t="s">
        <v>435</v>
      </c>
      <c r="L152" s="9"/>
      <c r="M152" s="9">
        <v>254</v>
      </c>
      <c r="Q152" s="2">
        <v>5451</v>
      </c>
    </row>
    <row r="153" spans="1:17" ht="12.75" customHeight="1">
      <c r="A153" s="29">
        <v>147</v>
      </c>
      <c r="B153" s="29">
        <v>723</v>
      </c>
      <c r="C153" s="37" t="s">
        <v>1058</v>
      </c>
      <c r="D153" s="35">
        <v>1985</v>
      </c>
      <c r="E153" s="35" t="s">
        <v>265</v>
      </c>
      <c r="F153" s="33" t="s">
        <v>1059</v>
      </c>
      <c r="G153" s="33"/>
      <c r="H153" s="38" t="s">
        <v>1823</v>
      </c>
      <c r="I153" s="29">
        <f t="shared" si="5"/>
      </c>
      <c r="J153" s="29"/>
      <c r="K153" s="33" t="s">
        <v>435</v>
      </c>
      <c r="L153" s="9"/>
      <c r="M153" s="9">
        <v>233</v>
      </c>
      <c r="Q153" s="2">
        <v>5453</v>
      </c>
    </row>
    <row r="154" spans="1:17" ht="12.75" customHeight="1">
      <c r="A154" s="29">
        <v>148</v>
      </c>
      <c r="B154" s="29">
        <v>700</v>
      </c>
      <c r="C154" s="37" t="s">
        <v>812</v>
      </c>
      <c r="D154" s="31">
        <v>1986</v>
      </c>
      <c r="E154" s="32" t="s">
        <v>265</v>
      </c>
      <c r="F154" s="33" t="s">
        <v>190</v>
      </c>
      <c r="G154" s="33"/>
      <c r="H154" s="38" t="s">
        <v>1824</v>
      </c>
      <c r="I154" s="29">
        <f t="shared" si="5"/>
      </c>
      <c r="J154" s="29"/>
      <c r="K154" s="33" t="s">
        <v>435</v>
      </c>
      <c r="L154" s="9"/>
      <c r="M154" s="9">
        <v>392</v>
      </c>
      <c r="Q154" s="2">
        <v>5458</v>
      </c>
    </row>
    <row r="155" spans="1:17" ht="12.75" customHeight="1">
      <c r="A155" s="29">
        <v>149</v>
      </c>
      <c r="B155" s="29">
        <v>669</v>
      </c>
      <c r="C155" s="37" t="s">
        <v>979</v>
      </c>
      <c r="D155" s="35">
        <v>1984</v>
      </c>
      <c r="E155" s="35" t="s">
        <v>265</v>
      </c>
      <c r="F155" s="33" t="s">
        <v>190</v>
      </c>
      <c r="G155" s="33" t="s">
        <v>600</v>
      </c>
      <c r="H155" s="38" t="s">
        <v>1825</v>
      </c>
      <c r="I155" s="29">
        <f t="shared" si="5"/>
      </c>
      <c r="J155" s="29"/>
      <c r="K155" s="33" t="s">
        <v>435</v>
      </c>
      <c r="L155" s="9"/>
      <c r="M155" s="9">
        <v>42</v>
      </c>
      <c r="Q155" s="2">
        <v>5463</v>
      </c>
    </row>
    <row r="156" spans="1:17" ht="12.75" customHeight="1">
      <c r="A156" s="29">
        <v>150</v>
      </c>
      <c r="B156" s="29">
        <v>401</v>
      </c>
      <c r="C156" s="37" t="s">
        <v>1245</v>
      </c>
      <c r="D156" s="31">
        <v>1965</v>
      </c>
      <c r="E156" s="35" t="s">
        <v>265</v>
      </c>
      <c r="F156" s="33" t="s">
        <v>190</v>
      </c>
      <c r="G156" s="33" t="s">
        <v>1246</v>
      </c>
      <c r="H156" s="38" t="s">
        <v>1826</v>
      </c>
      <c r="I156" s="29" t="str">
        <f t="shared" si="5"/>
        <v>М50</v>
      </c>
      <c r="J156" s="29">
        <v>16</v>
      </c>
      <c r="K156" s="33"/>
      <c r="L156" s="9"/>
      <c r="M156" s="9"/>
      <c r="Q156" s="2">
        <v>5468</v>
      </c>
    </row>
    <row r="157" spans="1:17" ht="12.75" customHeight="1">
      <c r="A157" s="29">
        <v>151</v>
      </c>
      <c r="B157" s="29">
        <v>809</v>
      </c>
      <c r="C157" s="37" t="s">
        <v>964</v>
      </c>
      <c r="D157" s="35">
        <v>1989</v>
      </c>
      <c r="E157" s="35" t="s">
        <v>265</v>
      </c>
      <c r="F157" s="33" t="s">
        <v>190</v>
      </c>
      <c r="G157" s="33" t="s">
        <v>229</v>
      </c>
      <c r="H157" s="38" t="s">
        <v>1827</v>
      </c>
      <c r="I157" s="29">
        <f t="shared" si="5"/>
      </c>
      <c r="J157" s="29"/>
      <c r="K157" s="33" t="s">
        <v>435</v>
      </c>
      <c r="L157" s="9"/>
      <c r="M157" s="9">
        <v>46</v>
      </c>
      <c r="Q157" s="2">
        <v>5479</v>
      </c>
    </row>
    <row r="158" spans="1:17" ht="12.75" customHeight="1">
      <c r="A158" s="29">
        <v>152</v>
      </c>
      <c r="B158" s="29">
        <v>672</v>
      </c>
      <c r="C158" s="37" t="s">
        <v>1218</v>
      </c>
      <c r="D158" s="31">
        <v>1968</v>
      </c>
      <c r="E158" s="35" t="s">
        <v>265</v>
      </c>
      <c r="F158" s="33" t="s">
        <v>190</v>
      </c>
      <c r="G158" s="33"/>
      <c r="H158" s="38" t="s">
        <v>1828</v>
      </c>
      <c r="I158" s="29" t="str">
        <f t="shared" si="5"/>
        <v>М40</v>
      </c>
      <c r="J158" s="29">
        <v>22</v>
      </c>
      <c r="K158" s="33"/>
      <c r="L158" s="9"/>
      <c r="M158" s="9"/>
      <c r="Q158" s="2">
        <v>5482</v>
      </c>
    </row>
    <row r="159" spans="1:17" ht="12.75" customHeight="1">
      <c r="A159" s="29">
        <v>153</v>
      </c>
      <c r="B159" s="29">
        <v>1161</v>
      </c>
      <c r="C159" s="37" t="s">
        <v>1410</v>
      </c>
      <c r="D159" s="35">
        <v>1988</v>
      </c>
      <c r="E159" s="35" t="s">
        <v>265</v>
      </c>
      <c r="F159" s="33" t="s">
        <v>190</v>
      </c>
      <c r="G159" s="33" t="s">
        <v>1411</v>
      </c>
      <c r="H159" s="38" t="s">
        <v>1829</v>
      </c>
      <c r="I159" s="29">
        <f t="shared" si="5"/>
      </c>
      <c r="J159" s="29"/>
      <c r="K159" s="33"/>
      <c r="L159" s="9"/>
      <c r="M159" s="9"/>
      <c r="Q159" s="2">
        <v>5483</v>
      </c>
    </row>
    <row r="160" spans="1:17" ht="12.75" customHeight="1">
      <c r="A160" s="29">
        <v>154</v>
      </c>
      <c r="B160" s="29">
        <v>699</v>
      </c>
      <c r="C160" s="37" t="s">
        <v>1203</v>
      </c>
      <c r="D160" s="35">
        <v>1974</v>
      </c>
      <c r="E160" s="35" t="s">
        <v>265</v>
      </c>
      <c r="F160" s="33" t="s">
        <v>190</v>
      </c>
      <c r="G160" s="33" t="s">
        <v>428</v>
      </c>
      <c r="H160" s="38" t="s">
        <v>1829</v>
      </c>
      <c r="I160" s="29" t="str">
        <f t="shared" si="5"/>
        <v>М40</v>
      </c>
      <c r="J160" s="29">
        <v>23</v>
      </c>
      <c r="K160" s="33"/>
      <c r="L160" s="9"/>
      <c r="M160" s="9"/>
      <c r="Q160" s="2">
        <v>5483</v>
      </c>
    </row>
    <row r="161" spans="1:17" ht="12.75" customHeight="1">
      <c r="A161" s="29">
        <v>155</v>
      </c>
      <c r="B161" s="29">
        <v>740</v>
      </c>
      <c r="C161" s="37" t="s">
        <v>689</v>
      </c>
      <c r="D161" s="32">
        <v>1993</v>
      </c>
      <c r="E161" s="32" t="s">
        <v>265</v>
      </c>
      <c r="F161" s="33" t="s">
        <v>190</v>
      </c>
      <c r="G161" s="33"/>
      <c r="H161" s="38" t="s">
        <v>1830</v>
      </c>
      <c r="I161" s="29">
        <f t="shared" si="5"/>
      </c>
      <c r="J161" s="29"/>
      <c r="K161" s="33" t="s">
        <v>435</v>
      </c>
      <c r="L161" s="9"/>
      <c r="M161" s="9">
        <v>231</v>
      </c>
      <c r="Q161" s="2">
        <v>5484</v>
      </c>
    </row>
    <row r="162" spans="1:17" ht="12.75" customHeight="1">
      <c r="A162" s="29">
        <v>156</v>
      </c>
      <c r="B162" s="29">
        <v>767</v>
      </c>
      <c r="C162" s="37" t="s">
        <v>1236</v>
      </c>
      <c r="D162" s="31">
        <v>1992</v>
      </c>
      <c r="E162" s="35" t="s">
        <v>265</v>
      </c>
      <c r="F162" s="33" t="s">
        <v>190</v>
      </c>
      <c r="G162" s="33" t="s">
        <v>1237</v>
      </c>
      <c r="H162" s="38" t="s">
        <v>1831</v>
      </c>
      <c r="I162" s="29">
        <f t="shared" si="5"/>
      </c>
      <c r="J162" s="29"/>
      <c r="K162" s="33"/>
      <c r="L162" s="9"/>
      <c r="M162" s="9"/>
      <c r="Q162" s="2">
        <v>5485</v>
      </c>
    </row>
    <row r="163" spans="1:17" ht="12.75" customHeight="1">
      <c r="A163" s="29">
        <v>157</v>
      </c>
      <c r="B163" s="29">
        <v>1005</v>
      </c>
      <c r="C163" s="37" t="s">
        <v>1484</v>
      </c>
      <c r="D163" s="35">
        <v>1984</v>
      </c>
      <c r="E163" s="35" t="s">
        <v>265</v>
      </c>
      <c r="F163" s="33" t="s">
        <v>256</v>
      </c>
      <c r="G163" s="33"/>
      <c r="H163" s="38" t="s">
        <v>1831</v>
      </c>
      <c r="I163" s="29">
        <f t="shared" si="5"/>
      </c>
      <c r="J163" s="29"/>
      <c r="K163" s="33"/>
      <c r="L163" s="9"/>
      <c r="M163" s="9"/>
      <c r="Q163" s="2">
        <v>5485</v>
      </c>
    </row>
    <row r="164" spans="1:17" ht="12.75" customHeight="1">
      <c r="A164" s="29">
        <v>158</v>
      </c>
      <c r="B164" s="29">
        <v>1022</v>
      </c>
      <c r="C164" s="37" t="s">
        <v>1519</v>
      </c>
      <c r="D164" s="35">
        <v>1985</v>
      </c>
      <c r="E164" s="35" t="s">
        <v>265</v>
      </c>
      <c r="F164" s="33" t="s">
        <v>195</v>
      </c>
      <c r="G164" s="33" t="s">
        <v>196</v>
      </c>
      <c r="H164" s="38" t="s">
        <v>1832</v>
      </c>
      <c r="I164" s="29">
        <f t="shared" si="5"/>
      </c>
      <c r="J164" s="29"/>
      <c r="K164" s="33"/>
      <c r="L164" s="9"/>
      <c r="M164" s="9"/>
      <c r="Q164" s="2">
        <v>5489</v>
      </c>
    </row>
    <row r="165" spans="1:17" ht="12.75" customHeight="1">
      <c r="A165" s="29">
        <v>159</v>
      </c>
      <c r="B165" s="29">
        <v>907</v>
      </c>
      <c r="C165" s="37" t="s">
        <v>1537</v>
      </c>
      <c r="D165" s="35">
        <v>1995</v>
      </c>
      <c r="E165" s="35" t="s">
        <v>265</v>
      </c>
      <c r="F165" s="33" t="s">
        <v>190</v>
      </c>
      <c r="G165" s="33"/>
      <c r="H165" s="38" t="s">
        <v>1833</v>
      </c>
      <c r="I165" s="29">
        <f t="shared" si="5"/>
      </c>
      <c r="J165" s="29"/>
      <c r="K165" s="33"/>
      <c r="L165" s="9"/>
      <c r="M165" s="9"/>
      <c r="Q165" s="2">
        <v>5495</v>
      </c>
    </row>
    <row r="166" spans="1:17" ht="12.75" customHeight="1">
      <c r="A166" s="29">
        <v>160</v>
      </c>
      <c r="B166" s="29">
        <v>1015</v>
      </c>
      <c r="C166" s="37" t="s">
        <v>1872</v>
      </c>
      <c r="D166" s="35">
        <v>1951</v>
      </c>
      <c r="E166" s="35" t="s">
        <v>265</v>
      </c>
      <c r="F166" s="33" t="s">
        <v>190</v>
      </c>
      <c r="G166" s="33" t="s">
        <v>216</v>
      </c>
      <c r="H166" s="38" t="s">
        <v>1834</v>
      </c>
      <c r="I166" s="29" t="str">
        <f t="shared" si="5"/>
        <v>М60</v>
      </c>
      <c r="J166" s="29">
        <v>3</v>
      </c>
      <c r="K166" s="33"/>
      <c r="L166" s="9"/>
      <c r="M166" s="9"/>
      <c r="Q166" s="2">
        <v>5502</v>
      </c>
    </row>
    <row r="167" spans="1:17" ht="12.75" customHeight="1">
      <c r="A167" s="29">
        <v>161</v>
      </c>
      <c r="B167" s="29">
        <v>748</v>
      </c>
      <c r="C167" s="37" t="s">
        <v>897</v>
      </c>
      <c r="D167" s="31">
        <v>1969</v>
      </c>
      <c r="E167" s="32" t="s">
        <v>265</v>
      </c>
      <c r="F167" s="33" t="s">
        <v>190</v>
      </c>
      <c r="G167" s="33"/>
      <c r="H167" s="38" t="s">
        <v>1835</v>
      </c>
      <c r="I167" s="29" t="str">
        <f t="shared" si="5"/>
        <v>М40</v>
      </c>
      <c r="J167" s="29">
        <v>24</v>
      </c>
      <c r="K167" s="33" t="s">
        <v>435</v>
      </c>
      <c r="L167" s="9"/>
      <c r="M167" s="9">
        <v>105</v>
      </c>
      <c r="Q167" s="2">
        <v>5505</v>
      </c>
    </row>
    <row r="168" spans="1:17" ht="12.75" customHeight="1">
      <c r="A168" s="29">
        <v>162</v>
      </c>
      <c r="B168" s="29">
        <v>743</v>
      </c>
      <c r="C168" s="37" t="s">
        <v>733</v>
      </c>
      <c r="D168" s="35">
        <v>1972</v>
      </c>
      <c r="E168" s="35" t="s">
        <v>265</v>
      </c>
      <c r="F168" s="33" t="s">
        <v>190</v>
      </c>
      <c r="G168" s="33" t="s">
        <v>734</v>
      </c>
      <c r="H168" s="38" t="s">
        <v>1836</v>
      </c>
      <c r="I168" s="29" t="str">
        <f t="shared" si="5"/>
        <v>М40</v>
      </c>
      <c r="J168" s="29">
        <v>25</v>
      </c>
      <c r="K168" s="33" t="s">
        <v>435</v>
      </c>
      <c r="L168" s="9"/>
      <c r="M168" s="9">
        <v>209</v>
      </c>
      <c r="Q168" s="2">
        <v>5507</v>
      </c>
    </row>
    <row r="169" spans="1:17" ht="12.75" customHeight="1">
      <c r="A169" s="29">
        <v>163</v>
      </c>
      <c r="B169" s="29">
        <v>500</v>
      </c>
      <c r="C169" s="37" t="s">
        <v>660</v>
      </c>
      <c r="D169" s="35">
        <v>1971</v>
      </c>
      <c r="E169" s="35" t="s">
        <v>265</v>
      </c>
      <c r="F169" s="33" t="s">
        <v>190</v>
      </c>
      <c r="G169" s="33"/>
      <c r="H169" s="38" t="s">
        <v>1854</v>
      </c>
      <c r="I169" s="29" t="str">
        <f t="shared" si="5"/>
        <v>М40</v>
      </c>
      <c r="J169" s="29">
        <v>26</v>
      </c>
      <c r="K169" s="33" t="s">
        <v>435</v>
      </c>
      <c r="L169" s="9"/>
      <c r="M169" s="9">
        <v>64</v>
      </c>
      <c r="Q169" s="2">
        <v>5508</v>
      </c>
    </row>
    <row r="170" spans="1:17" ht="12.75" customHeight="1">
      <c r="A170" s="29">
        <v>164</v>
      </c>
      <c r="B170" s="29">
        <v>1036</v>
      </c>
      <c r="C170" s="37" t="s">
        <v>1450</v>
      </c>
      <c r="D170" s="35">
        <v>1957</v>
      </c>
      <c r="E170" s="35" t="s">
        <v>265</v>
      </c>
      <c r="F170" s="33" t="s">
        <v>190</v>
      </c>
      <c r="G170" s="33" t="s">
        <v>191</v>
      </c>
      <c r="H170" s="38" t="s">
        <v>1837</v>
      </c>
      <c r="I170" s="29" t="str">
        <f aca="true" t="shared" si="6" ref="I170:I195">IF(AND(D170&gt;=1941,D170&lt;=1945),"М70",IF(AND(D170&gt;=1946,D170&lt;=1955),"М60",IF(AND(D170&gt;=1956,D170&lt;=1965),"М50",IF(AND(D170&gt;=1966,D170&lt;=1975),"М40",""))))</f>
        <v>М50</v>
      </c>
      <c r="J170" s="29">
        <v>17</v>
      </c>
      <c r="K170" s="33"/>
      <c r="L170" s="9"/>
      <c r="M170" s="9"/>
      <c r="Q170" s="2">
        <v>5517</v>
      </c>
    </row>
    <row r="171" spans="1:17" ht="12.75" customHeight="1">
      <c r="A171" s="29">
        <v>165</v>
      </c>
      <c r="B171" s="29">
        <v>1148</v>
      </c>
      <c r="C171" s="37" t="s">
        <v>1418</v>
      </c>
      <c r="D171" s="35">
        <v>1951</v>
      </c>
      <c r="E171" s="35" t="s">
        <v>265</v>
      </c>
      <c r="F171" s="33" t="s">
        <v>195</v>
      </c>
      <c r="G171" s="33" t="s">
        <v>196</v>
      </c>
      <c r="H171" s="38" t="s">
        <v>366</v>
      </c>
      <c r="I171" s="29" t="str">
        <f t="shared" si="6"/>
        <v>М60</v>
      </c>
      <c r="J171" s="29">
        <v>4</v>
      </c>
      <c r="K171" s="33"/>
      <c r="L171" s="9"/>
      <c r="M171" s="9"/>
      <c r="Q171" s="2">
        <v>5519</v>
      </c>
    </row>
    <row r="172" spans="1:17" ht="12.75" customHeight="1">
      <c r="A172" s="29">
        <v>166</v>
      </c>
      <c r="B172" s="29">
        <v>681</v>
      </c>
      <c r="C172" s="37" t="s">
        <v>720</v>
      </c>
      <c r="D172" s="31">
        <v>1988</v>
      </c>
      <c r="E172" s="32" t="s">
        <v>265</v>
      </c>
      <c r="F172" s="33" t="s">
        <v>190</v>
      </c>
      <c r="G172" s="33" t="s">
        <v>428</v>
      </c>
      <c r="H172" s="38" t="s">
        <v>366</v>
      </c>
      <c r="I172" s="29">
        <f t="shared" si="6"/>
      </c>
      <c r="J172" s="29"/>
      <c r="K172" s="33" t="s">
        <v>435</v>
      </c>
      <c r="L172" s="9"/>
      <c r="M172" s="9">
        <v>564</v>
      </c>
      <c r="Q172" s="2">
        <v>5519</v>
      </c>
    </row>
    <row r="173" spans="1:17" ht="12.75" customHeight="1">
      <c r="A173" s="29">
        <v>167</v>
      </c>
      <c r="B173" s="29">
        <v>454</v>
      </c>
      <c r="C173" s="37" t="s">
        <v>857</v>
      </c>
      <c r="D173" s="31">
        <v>1977</v>
      </c>
      <c r="E173" s="32" t="s">
        <v>265</v>
      </c>
      <c r="F173" s="33" t="s">
        <v>190</v>
      </c>
      <c r="G173" s="33" t="s">
        <v>600</v>
      </c>
      <c r="H173" s="38" t="s">
        <v>1838</v>
      </c>
      <c r="I173" s="29">
        <f t="shared" si="6"/>
      </c>
      <c r="J173" s="29"/>
      <c r="K173" s="33" t="s">
        <v>435</v>
      </c>
      <c r="L173" s="9"/>
      <c r="M173" s="9">
        <v>616</v>
      </c>
      <c r="Q173" s="2">
        <v>5520</v>
      </c>
    </row>
    <row r="174" spans="1:17" ht="12.75" customHeight="1">
      <c r="A174" s="29">
        <v>168</v>
      </c>
      <c r="B174" s="29">
        <v>623</v>
      </c>
      <c r="C174" s="37" t="s">
        <v>650</v>
      </c>
      <c r="D174" s="35">
        <v>1966</v>
      </c>
      <c r="E174" s="35" t="s">
        <v>265</v>
      </c>
      <c r="F174" s="33" t="s">
        <v>257</v>
      </c>
      <c r="G174" s="33" t="s">
        <v>651</v>
      </c>
      <c r="H174" s="38" t="s">
        <v>310</v>
      </c>
      <c r="I174" s="29" t="str">
        <f t="shared" si="6"/>
        <v>М40</v>
      </c>
      <c r="J174" s="29">
        <v>27</v>
      </c>
      <c r="K174" s="33" t="s">
        <v>435</v>
      </c>
      <c r="L174" s="9"/>
      <c r="M174" s="9">
        <v>266</v>
      </c>
      <c r="Q174" s="2">
        <v>5524</v>
      </c>
    </row>
    <row r="175" spans="1:17" ht="12.75" customHeight="1">
      <c r="A175" s="29">
        <v>169</v>
      </c>
      <c r="B175" s="29">
        <v>805</v>
      </c>
      <c r="C175" s="37" t="s">
        <v>950</v>
      </c>
      <c r="D175" s="32">
        <v>1971</v>
      </c>
      <c r="E175" s="32" t="s">
        <v>265</v>
      </c>
      <c r="F175" s="33" t="s">
        <v>190</v>
      </c>
      <c r="G175" s="33"/>
      <c r="H175" s="38" t="s">
        <v>1839</v>
      </c>
      <c r="I175" s="29" t="str">
        <f t="shared" si="6"/>
        <v>М40</v>
      </c>
      <c r="J175" s="29">
        <v>28</v>
      </c>
      <c r="K175" s="33" t="s">
        <v>435</v>
      </c>
      <c r="L175" s="9"/>
      <c r="M175" s="9">
        <v>323</v>
      </c>
      <c r="Q175" s="2">
        <v>5529</v>
      </c>
    </row>
    <row r="176" spans="1:17" ht="12.75" customHeight="1">
      <c r="A176" s="29">
        <v>170</v>
      </c>
      <c r="B176" s="29">
        <v>466</v>
      </c>
      <c r="C176" s="37" t="s">
        <v>1256</v>
      </c>
      <c r="D176" s="35">
        <v>1991</v>
      </c>
      <c r="E176" s="35" t="s">
        <v>265</v>
      </c>
      <c r="F176" s="33" t="s">
        <v>1257</v>
      </c>
      <c r="G176" s="33"/>
      <c r="H176" s="38" t="s">
        <v>1840</v>
      </c>
      <c r="I176" s="29">
        <f t="shared" si="6"/>
      </c>
      <c r="J176" s="29"/>
      <c r="K176" s="33"/>
      <c r="L176" s="9"/>
      <c r="M176" s="9"/>
      <c r="Q176" s="2">
        <v>5550</v>
      </c>
    </row>
    <row r="177" spans="1:17" ht="12.75" customHeight="1">
      <c r="A177" s="29">
        <v>171</v>
      </c>
      <c r="B177" s="29">
        <v>673</v>
      </c>
      <c r="C177" s="37" t="s">
        <v>1220</v>
      </c>
      <c r="D177" s="31">
        <v>1986</v>
      </c>
      <c r="E177" s="35" t="s">
        <v>265</v>
      </c>
      <c r="F177" s="33" t="s">
        <v>214</v>
      </c>
      <c r="G177" s="33" t="s">
        <v>1221</v>
      </c>
      <c r="H177" s="38" t="s">
        <v>1841</v>
      </c>
      <c r="I177" s="29">
        <f t="shared" si="6"/>
      </c>
      <c r="J177" s="29"/>
      <c r="K177" s="33"/>
      <c r="L177" s="9"/>
      <c r="M177" s="9"/>
      <c r="Q177" s="2">
        <v>5557</v>
      </c>
    </row>
    <row r="178" spans="1:17" ht="12.75" customHeight="1">
      <c r="A178" s="29">
        <v>172</v>
      </c>
      <c r="B178" s="29">
        <v>1199</v>
      </c>
      <c r="C178" s="37" t="s">
        <v>1502</v>
      </c>
      <c r="D178" s="35">
        <v>1984</v>
      </c>
      <c r="E178" s="35" t="s">
        <v>265</v>
      </c>
      <c r="F178" s="33" t="s">
        <v>209</v>
      </c>
      <c r="G178" s="33" t="s">
        <v>209</v>
      </c>
      <c r="H178" s="38" t="s">
        <v>311</v>
      </c>
      <c r="I178" s="29">
        <f t="shared" si="6"/>
      </c>
      <c r="J178" s="29"/>
      <c r="K178" s="33"/>
      <c r="L178" s="9"/>
      <c r="M178" s="9"/>
      <c r="Q178" s="2">
        <v>5559</v>
      </c>
    </row>
    <row r="179" spans="1:17" ht="12.75" customHeight="1">
      <c r="A179" s="29">
        <v>173</v>
      </c>
      <c r="B179" s="29">
        <v>458</v>
      </c>
      <c r="C179" s="37" t="s">
        <v>1258</v>
      </c>
      <c r="D179" s="35">
        <v>1987</v>
      </c>
      <c r="E179" s="35" t="s">
        <v>265</v>
      </c>
      <c r="F179" s="33" t="s">
        <v>190</v>
      </c>
      <c r="G179" s="33" t="s">
        <v>1259</v>
      </c>
      <c r="H179" s="38" t="s">
        <v>311</v>
      </c>
      <c r="I179" s="29">
        <f t="shared" si="6"/>
      </c>
      <c r="J179" s="29"/>
      <c r="K179" s="33"/>
      <c r="L179" s="9"/>
      <c r="M179" s="9"/>
      <c r="Q179" s="2">
        <v>5559</v>
      </c>
    </row>
    <row r="180" spans="1:17" ht="12.75" customHeight="1">
      <c r="A180" s="29">
        <v>174</v>
      </c>
      <c r="B180" s="29">
        <v>599</v>
      </c>
      <c r="C180" s="37" t="s">
        <v>759</v>
      </c>
      <c r="D180" s="31">
        <v>1970</v>
      </c>
      <c r="E180" s="32" t="s">
        <v>265</v>
      </c>
      <c r="F180" s="33" t="s">
        <v>190</v>
      </c>
      <c r="G180" s="33"/>
      <c r="H180" s="38" t="s">
        <v>312</v>
      </c>
      <c r="I180" s="29" t="str">
        <f t="shared" si="6"/>
        <v>М40</v>
      </c>
      <c r="J180" s="29">
        <v>29</v>
      </c>
      <c r="K180" s="33" t="s">
        <v>435</v>
      </c>
      <c r="L180" s="9"/>
      <c r="M180" s="9">
        <v>597</v>
      </c>
      <c r="Q180" s="2">
        <v>5565</v>
      </c>
    </row>
    <row r="181" spans="1:17" ht="12.75" customHeight="1">
      <c r="A181" s="29">
        <v>175</v>
      </c>
      <c r="B181" s="29">
        <v>614</v>
      </c>
      <c r="C181" s="37" t="s">
        <v>888</v>
      </c>
      <c r="D181" s="35">
        <v>1986</v>
      </c>
      <c r="E181" s="35" t="s">
        <v>265</v>
      </c>
      <c r="F181" s="33" t="s">
        <v>219</v>
      </c>
      <c r="G181" s="33" t="s">
        <v>889</v>
      </c>
      <c r="H181" s="38" t="s">
        <v>313</v>
      </c>
      <c r="I181" s="29">
        <f t="shared" si="6"/>
      </c>
      <c r="J181" s="29"/>
      <c r="K181" s="33" t="s">
        <v>435</v>
      </c>
      <c r="L181" s="9"/>
      <c r="M181" s="9">
        <v>71</v>
      </c>
      <c r="Q181" s="2">
        <v>5568</v>
      </c>
    </row>
    <row r="182" spans="1:17" ht="12.75" customHeight="1">
      <c r="A182" s="29">
        <v>176</v>
      </c>
      <c r="B182" s="29">
        <v>768</v>
      </c>
      <c r="C182" s="37" t="s">
        <v>985</v>
      </c>
      <c r="D182" s="35">
        <v>1981</v>
      </c>
      <c r="E182" s="35" t="s">
        <v>265</v>
      </c>
      <c r="F182" s="33" t="s">
        <v>213</v>
      </c>
      <c r="G182" s="33"/>
      <c r="H182" s="38" t="s">
        <v>1842</v>
      </c>
      <c r="I182" s="29">
        <f t="shared" si="6"/>
      </c>
      <c r="J182" s="29"/>
      <c r="K182" s="33" t="s">
        <v>435</v>
      </c>
      <c r="L182" s="9"/>
      <c r="M182" s="9">
        <v>237</v>
      </c>
      <c r="Q182" s="2">
        <v>5575</v>
      </c>
    </row>
    <row r="183" spans="1:17" ht="12.75" customHeight="1">
      <c r="A183" s="29">
        <v>177</v>
      </c>
      <c r="B183" s="29">
        <v>729</v>
      </c>
      <c r="C183" s="37" t="s">
        <v>804</v>
      </c>
      <c r="D183" s="35">
        <v>1967</v>
      </c>
      <c r="E183" s="35" t="s">
        <v>265</v>
      </c>
      <c r="F183" s="33" t="s">
        <v>190</v>
      </c>
      <c r="G183" s="33"/>
      <c r="H183" s="38" t="s">
        <v>1843</v>
      </c>
      <c r="I183" s="29" t="str">
        <f t="shared" si="6"/>
        <v>М40</v>
      </c>
      <c r="J183" s="29">
        <v>30</v>
      </c>
      <c r="K183" s="33" t="s">
        <v>435</v>
      </c>
      <c r="L183" s="9"/>
      <c r="M183" s="9">
        <v>422</v>
      </c>
      <c r="Q183" s="2">
        <v>5578</v>
      </c>
    </row>
    <row r="184" spans="1:17" ht="12.75" customHeight="1">
      <c r="A184" s="29">
        <v>178</v>
      </c>
      <c r="B184" s="29">
        <v>659</v>
      </c>
      <c r="C184" s="37" t="s">
        <v>714</v>
      </c>
      <c r="D184" s="31">
        <v>1978</v>
      </c>
      <c r="E184" s="32" t="s">
        <v>265</v>
      </c>
      <c r="F184" s="33" t="s">
        <v>258</v>
      </c>
      <c r="G184" s="33" t="s">
        <v>715</v>
      </c>
      <c r="H184" s="38" t="s">
        <v>1844</v>
      </c>
      <c r="I184" s="29">
        <f t="shared" si="6"/>
      </c>
      <c r="J184" s="29"/>
      <c r="K184" s="33" t="s">
        <v>435</v>
      </c>
      <c r="L184" s="9"/>
      <c r="M184" s="9">
        <v>373</v>
      </c>
      <c r="Q184" s="2">
        <v>5579</v>
      </c>
    </row>
    <row r="185" spans="1:17" ht="12.75" customHeight="1">
      <c r="A185" s="29">
        <v>179</v>
      </c>
      <c r="B185" s="29">
        <v>483</v>
      </c>
      <c r="C185" s="37" t="s">
        <v>2054</v>
      </c>
      <c r="D185" s="35">
        <v>1986</v>
      </c>
      <c r="E185" s="35" t="s">
        <v>265</v>
      </c>
      <c r="F185" s="33" t="s">
        <v>190</v>
      </c>
      <c r="G185" s="33"/>
      <c r="H185" s="38" t="s">
        <v>1855</v>
      </c>
      <c r="I185" s="29">
        <f t="shared" si="6"/>
      </c>
      <c r="J185" s="29"/>
      <c r="K185" s="33" t="s">
        <v>435</v>
      </c>
      <c r="L185" s="9"/>
      <c r="M185" s="9">
        <v>399</v>
      </c>
      <c r="Q185" s="2">
        <v>5582</v>
      </c>
    </row>
    <row r="186" spans="1:17" ht="12.75" customHeight="1">
      <c r="A186" s="29">
        <v>180</v>
      </c>
      <c r="B186" s="29">
        <v>509</v>
      </c>
      <c r="C186" s="37" t="s">
        <v>884</v>
      </c>
      <c r="D186" s="31">
        <v>1956</v>
      </c>
      <c r="E186" s="32" t="s">
        <v>265</v>
      </c>
      <c r="F186" s="33" t="s">
        <v>885</v>
      </c>
      <c r="G186" s="33" t="s">
        <v>204</v>
      </c>
      <c r="H186" s="38" t="s">
        <v>1856</v>
      </c>
      <c r="I186" s="29" t="str">
        <f t="shared" si="6"/>
        <v>М50</v>
      </c>
      <c r="J186" s="29">
        <v>18</v>
      </c>
      <c r="K186" s="33" t="s">
        <v>435</v>
      </c>
      <c r="L186" s="9"/>
      <c r="M186" s="9">
        <v>302</v>
      </c>
      <c r="Q186" s="2">
        <v>5585</v>
      </c>
    </row>
    <row r="187" spans="1:17" ht="12.75" customHeight="1">
      <c r="A187" s="29">
        <v>181</v>
      </c>
      <c r="B187" s="29">
        <v>569</v>
      </c>
      <c r="C187" s="37" t="s">
        <v>701</v>
      </c>
      <c r="D187" s="31">
        <v>1977</v>
      </c>
      <c r="E187" s="32" t="s">
        <v>265</v>
      </c>
      <c r="F187" s="33" t="s">
        <v>190</v>
      </c>
      <c r="G187" s="33" t="s">
        <v>233</v>
      </c>
      <c r="H187" s="38" t="s">
        <v>1845</v>
      </c>
      <c r="I187" s="29">
        <f t="shared" si="6"/>
      </c>
      <c r="J187" s="29"/>
      <c r="K187" s="33" t="s">
        <v>435</v>
      </c>
      <c r="L187" s="9"/>
      <c r="M187" s="9">
        <v>96</v>
      </c>
      <c r="Q187" s="2">
        <v>5594</v>
      </c>
    </row>
    <row r="188" spans="1:17" ht="12.75" customHeight="1">
      <c r="A188" s="29">
        <v>182</v>
      </c>
      <c r="B188" s="29">
        <v>1176</v>
      </c>
      <c r="C188" s="37" t="s">
        <v>1315</v>
      </c>
      <c r="D188" s="35">
        <v>1984</v>
      </c>
      <c r="E188" s="35" t="s">
        <v>265</v>
      </c>
      <c r="F188" s="33" t="s">
        <v>190</v>
      </c>
      <c r="G188" s="33"/>
      <c r="H188" s="38" t="s">
        <v>1846</v>
      </c>
      <c r="I188" s="29">
        <f t="shared" si="6"/>
      </c>
      <c r="J188" s="29"/>
      <c r="K188" s="33"/>
      <c r="L188" s="9"/>
      <c r="M188" s="9"/>
      <c r="Q188" s="2">
        <v>5597</v>
      </c>
    </row>
    <row r="189" spans="1:17" ht="12.75" customHeight="1">
      <c r="A189" s="29">
        <v>183</v>
      </c>
      <c r="B189" s="29">
        <v>423</v>
      </c>
      <c r="C189" s="37" t="s">
        <v>1030</v>
      </c>
      <c r="D189" s="31">
        <v>1979</v>
      </c>
      <c r="E189" s="32" t="s">
        <v>265</v>
      </c>
      <c r="F189" s="33" t="s">
        <v>190</v>
      </c>
      <c r="G189" s="33" t="s">
        <v>1031</v>
      </c>
      <c r="H189" s="38" t="s">
        <v>1847</v>
      </c>
      <c r="I189" s="29">
        <f t="shared" si="6"/>
      </c>
      <c r="J189" s="29"/>
      <c r="K189" s="33" t="s">
        <v>435</v>
      </c>
      <c r="L189" s="9"/>
      <c r="M189" s="9">
        <v>429</v>
      </c>
      <c r="Q189" s="2">
        <v>5607</v>
      </c>
    </row>
    <row r="190" spans="1:17" ht="12.75" customHeight="1">
      <c r="A190" s="29">
        <v>184</v>
      </c>
      <c r="B190" s="29">
        <v>431</v>
      </c>
      <c r="C190" s="37" t="s">
        <v>1249</v>
      </c>
      <c r="D190" s="31">
        <v>1995</v>
      </c>
      <c r="E190" s="35" t="s">
        <v>265</v>
      </c>
      <c r="F190" s="33" t="s">
        <v>190</v>
      </c>
      <c r="G190" s="33"/>
      <c r="H190" s="38" t="s">
        <v>1848</v>
      </c>
      <c r="I190" s="29">
        <f t="shared" si="6"/>
      </c>
      <c r="J190" s="29"/>
      <c r="K190" s="33"/>
      <c r="L190" s="9"/>
      <c r="M190" s="9"/>
      <c r="Q190" s="2">
        <v>5608</v>
      </c>
    </row>
    <row r="191" spans="1:17" ht="12.75" customHeight="1">
      <c r="A191" s="29">
        <v>185</v>
      </c>
      <c r="B191" s="29">
        <v>486</v>
      </c>
      <c r="C191" s="37" t="s">
        <v>969</v>
      </c>
      <c r="D191" s="35">
        <v>1989</v>
      </c>
      <c r="E191" s="35" t="s">
        <v>265</v>
      </c>
      <c r="F191" s="33" t="s">
        <v>190</v>
      </c>
      <c r="G191" s="33"/>
      <c r="H191" s="38" t="s">
        <v>1857</v>
      </c>
      <c r="I191" s="29">
        <f t="shared" si="6"/>
      </c>
      <c r="J191" s="29"/>
      <c r="K191" s="33" t="s">
        <v>435</v>
      </c>
      <c r="L191" s="9"/>
      <c r="M191" s="9">
        <v>160</v>
      </c>
      <c r="Q191" s="2">
        <v>5616</v>
      </c>
    </row>
    <row r="192" spans="1:17" ht="12.75" customHeight="1">
      <c r="A192" s="29">
        <v>186</v>
      </c>
      <c r="B192" s="29">
        <v>608</v>
      </c>
      <c r="C192" s="37" t="s">
        <v>1079</v>
      </c>
      <c r="D192" s="31">
        <v>1985</v>
      </c>
      <c r="E192" s="32" t="s">
        <v>265</v>
      </c>
      <c r="F192" s="33" t="s">
        <v>190</v>
      </c>
      <c r="G192" s="33" t="s">
        <v>1080</v>
      </c>
      <c r="H192" s="38" t="s">
        <v>1850</v>
      </c>
      <c r="I192" s="29">
        <f t="shared" si="6"/>
      </c>
      <c r="J192" s="29"/>
      <c r="K192" s="33" t="s">
        <v>435</v>
      </c>
      <c r="L192" s="9"/>
      <c r="M192" s="9">
        <v>7</v>
      </c>
      <c r="Q192" s="2">
        <v>5621</v>
      </c>
    </row>
    <row r="193" spans="1:17" ht="12.75" customHeight="1">
      <c r="A193" s="29">
        <v>187</v>
      </c>
      <c r="B193" s="29">
        <v>611</v>
      </c>
      <c r="C193" s="37" t="s">
        <v>741</v>
      </c>
      <c r="D193" s="35">
        <v>1982</v>
      </c>
      <c r="E193" s="35" t="s">
        <v>265</v>
      </c>
      <c r="F193" s="33" t="s">
        <v>190</v>
      </c>
      <c r="G193" s="33" t="s">
        <v>233</v>
      </c>
      <c r="H193" s="38" t="s">
        <v>1851</v>
      </c>
      <c r="I193" s="29">
        <f t="shared" si="6"/>
      </c>
      <c r="J193" s="29"/>
      <c r="K193" s="33" t="s">
        <v>435</v>
      </c>
      <c r="L193" s="9"/>
      <c r="M193" s="9">
        <v>282</v>
      </c>
      <c r="Q193" s="2">
        <v>5624</v>
      </c>
    </row>
    <row r="194" spans="1:17" ht="12.75" customHeight="1">
      <c r="A194" s="29">
        <v>188</v>
      </c>
      <c r="B194" s="29">
        <v>1174</v>
      </c>
      <c r="C194" s="37" t="s">
        <v>1314</v>
      </c>
      <c r="D194" s="35">
        <v>1950</v>
      </c>
      <c r="E194" s="35" t="s">
        <v>265</v>
      </c>
      <c r="F194" s="33" t="s">
        <v>252</v>
      </c>
      <c r="G194" s="33"/>
      <c r="H194" s="38" t="s">
        <v>1852</v>
      </c>
      <c r="I194" s="29" t="str">
        <f t="shared" si="6"/>
        <v>М60</v>
      </c>
      <c r="J194" s="29">
        <v>5</v>
      </c>
      <c r="K194" s="33"/>
      <c r="L194" s="9"/>
      <c r="M194" s="9"/>
      <c r="Q194" s="2">
        <v>5634</v>
      </c>
    </row>
    <row r="195" spans="1:17" ht="12.75" customHeight="1">
      <c r="A195" s="29">
        <v>189</v>
      </c>
      <c r="B195" s="29">
        <v>820</v>
      </c>
      <c r="C195" s="37" t="s">
        <v>746</v>
      </c>
      <c r="D195" s="31">
        <v>1990</v>
      </c>
      <c r="E195" s="32" t="s">
        <v>265</v>
      </c>
      <c r="F195" s="33" t="s">
        <v>190</v>
      </c>
      <c r="G195" s="33"/>
      <c r="H195" s="38" t="s">
        <v>1853</v>
      </c>
      <c r="I195" s="29">
        <f t="shared" si="6"/>
      </c>
      <c r="J195" s="29"/>
      <c r="K195" s="33" t="s">
        <v>435</v>
      </c>
      <c r="L195" s="9"/>
      <c r="M195" s="9">
        <v>171</v>
      </c>
      <c r="Q195" s="2">
        <v>5638</v>
      </c>
    </row>
    <row r="196" spans="1:17" ht="12.75" customHeight="1">
      <c r="A196" s="29">
        <v>190</v>
      </c>
      <c r="B196" s="29">
        <v>790</v>
      </c>
      <c r="C196" s="37" t="s">
        <v>930</v>
      </c>
      <c r="D196" s="32">
        <v>1979</v>
      </c>
      <c r="E196" s="32" t="s">
        <v>265</v>
      </c>
      <c r="F196" s="33" t="s">
        <v>931</v>
      </c>
      <c r="G196" s="33"/>
      <c r="H196" s="38" t="s">
        <v>1858</v>
      </c>
      <c r="I196" s="29">
        <f aca="true" t="shared" si="7" ref="I196:I203">IF(AND(D196&gt;=1941,D196&lt;=1945),"М70",IF(AND(D196&gt;=1946,D196&lt;=1955),"М60",IF(AND(D196&gt;=1956,D196&lt;=1965),"М50",IF(AND(D196&gt;=1966,D196&lt;=1975),"М40",""))))</f>
      </c>
      <c r="J196" s="29"/>
      <c r="K196" s="33" t="s">
        <v>435</v>
      </c>
      <c r="L196" s="9"/>
      <c r="M196" s="9">
        <v>153</v>
      </c>
      <c r="Q196" s="2">
        <v>5642</v>
      </c>
    </row>
    <row r="197" spans="1:17" ht="12.75" customHeight="1">
      <c r="A197" s="29">
        <v>191</v>
      </c>
      <c r="B197" s="29">
        <v>798</v>
      </c>
      <c r="C197" s="37" t="s">
        <v>779</v>
      </c>
      <c r="D197" s="31">
        <v>1987</v>
      </c>
      <c r="E197" s="32" t="s">
        <v>265</v>
      </c>
      <c r="F197" s="33" t="s">
        <v>190</v>
      </c>
      <c r="G197" s="33" t="s">
        <v>780</v>
      </c>
      <c r="H197" s="38" t="s">
        <v>1859</v>
      </c>
      <c r="I197" s="29">
        <f t="shared" si="7"/>
      </c>
      <c r="J197" s="29"/>
      <c r="K197" s="33" t="s">
        <v>435</v>
      </c>
      <c r="L197" s="9"/>
      <c r="M197" s="9">
        <v>569</v>
      </c>
      <c r="Q197" s="2">
        <v>5643</v>
      </c>
    </row>
    <row r="198" spans="1:17" ht="12.75" customHeight="1">
      <c r="A198" s="29">
        <v>192</v>
      </c>
      <c r="B198" s="29">
        <v>600</v>
      </c>
      <c r="C198" s="37" t="s">
        <v>910</v>
      </c>
      <c r="D198" s="35">
        <v>1976</v>
      </c>
      <c r="E198" s="35" t="s">
        <v>265</v>
      </c>
      <c r="F198" s="33" t="s">
        <v>190</v>
      </c>
      <c r="G198" s="33" t="s">
        <v>911</v>
      </c>
      <c r="H198" s="38" t="s">
        <v>1860</v>
      </c>
      <c r="I198" s="29">
        <f t="shared" si="7"/>
      </c>
      <c r="J198" s="29"/>
      <c r="K198" s="33" t="s">
        <v>435</v>
      </c>
      <c r="L198" s="9"/>
      <c r="M198" s="9">
        <v>81</v>
      </c>
      <c r="Q198" s="2">
        <v>5654</v>
      </c>
    </row>
    <row r="199" spans="1:17" ht="12.75" customHeight="1">
      <c r="A199" s="29">
        <v>193</v>
      </c>
      <c r="B199" s="29">
        <v>617</v>
      </c>
      <c r="C199" s="37" t="s">
        <v>970</v>
      </c>
      <c r="D199" s="31">
        <v>1969</v>
      </c>
      <c r="E199" s="32" t="s">
        <v>265</v>
      </c>
      <c r="F199" s="33" t="s">
        <v>190</v>
      </c>
      <c r="G199" s="33"/>
      <c r="H199" s="38" t="s">
        <v>1861</v>
      </c>
      <c r="I199" s="29" t="str">
        <f t="shared" si="7"/>
        <v>М40</v>
      </c>
      <c r="J199" s="29">
        <v>31</v>
      </c>
      <c r="K199" s="33" t="s">
        <v>435</v>
      </c>
      <c r="L199" s="9"/>
      <c r="M199" s="9">
        <v>340</v>
      </c>
      <c r="Q199" s="2">
        <v>5658</v>
      </c>
    </row>
    <row r="200" spans="1:17" ht="12.75" customHeight="1">
      <c r="A200" s="29">
        <v>194</v>
      </c>
      <c r="B200" s="29">
        <v>557</v>
      </c>
      <c r="C200" s="37" t="s">
        <v>723</v>
      </c>
      <c r="D200" s="35">
        <v>1972</v>
      </c>
      <c r="E200" s="35" t="s">
        <v>265</v>
      </c>
      <c r="F200" s="33" t="s">
        <v>190</v>
      </c>
      <c r="G200" s="33" t="s">
        <v>600</v>
      </c>
      <c r="H200" s="38" t="s">
        <v>1862</v>
      </c>
      <c r="I200" s="29" t="str">
        <f t="shared" si="7"/>
        <v>М40</v>
      </c>
      <c r="J200" s="29">
        <v>32</v>
      </c>
      <c r="K200" s="33" t="s">
        <v>435</v>
      </c>
      <c r="L200" s="9"/>
      <c r="M200" s="9">
        <v>430</v>
      </c>
      <c r="Q200" s="2">
        <v>5660</v>
      </c>
    </row>
    <row r="201" spans="1:17" ht="12.75" customHeight="1">
      <c r="A201" s="29">
        <v>195</v>
      </c>
      <c r="B201" s="29">
        <v>1009</v>
      </c>
      <c r="C201" s="37" t="s">
        <v>1487</v>
      </c>
      <c r="D201" s="35">
        <v>1982</v>
      </c>
      <c r="E201" s="35" t="s">
        <v>265</v>
      </c>
      <c r="F201" s="33" t="s">
        <v>206</v>
      </c>
      <c r="G201" s="33"/>
      <c r="H201" s="38" t="s">
        <v>1863</v>
      </c>
      <c r="I201" s="29">
        <f t="shared" si="7"/>
      </c>
      <c r="J201" s="29"/>
      <c r="K201" s="33"/>
      <c r="L201" s="9"/>
      <c r="M201" s="9"/>
      <c r="Q201" s="2">
        <v>5669</v>
      </c>
    </row>
    <row r="202" spans="1:17" ht="12.75" customHeight="1">
      <c r="A202" s="29">
        <v>196</v>
      </c>
      <c r="B202" s="29">
        <v>443</v>
      </c>
      <c r="C202" s="37" t="s">
        <v>1106</v>
      </c>
      <c r="D202" s="35">
        <v>1972</v>
      </c>
      <c r="E202" s="35" t="s">
        <v>265</v>
      </c>
      <c r="F202" s="33" t="s">
        <v>190</v>
      </c>
      <c r="G202" s="33"/>
      <c r="H202" s="38" t="s">
        <v>1864</v>
      </c>
      <c r="I202" s="29" t="str">
        <f t="shared" si="7"/>
        <v>М40</v>
      </c>
      <c r="J202" s="29">
        <v>33</v>
      </c>
      <c r="K202" s="33" t="s">
        <v>435</v>
      </c>
      <c r="L202" s="9"/>
      <c r="M202" s="9">
        <v>115</v>
      </c>
      <c r="Q202" s="2">
        <v>5672</v>
      </c>
    </row>
    <row r="203" spans="1:17" ht="12.75" customHeight="1">
      <c r="A203" s="29">
        <v>197</v>
      </c>
      <c r="B203" s="29">
        <v>665</v>
      </c>
      <c r="C203" s="37" t="s">
        <v>2049</v>
      </c>
      <c r="D203" s="31">
        <v>1974</v>
      </c>
      <c r="E203" s="35" t="s">
        <v>265</v>
      </c>
      <c r="F203" s="33" t="s">
        <v>190</v>
      </c>
      <c r="G203" s="33" t="s">
        <v>566</v>
      </c>
      <c r="H203" s="38" t="s">
        <v>1890</v>
      </c>
      <c r="I203" s="29" t="str">
        <f t="shared" si="7"/>
        <v>М40</v>
      </c>
      <c r="J203" s="29">
        <v>34</v>
      </c>
      <c r="K203" s="33"/>
      <c r="L203" s="9"/>
      <c r="M203" s="9"/>
      <c r="Q203" s="2">
        <v>5677</v>
      </c>
    </row>
    <row r="204" spans="1:17" ht="12.75" customHeight="1">
      <c r="A204" s="29">
        <v>198</v>
      </c>
      <c r="B204" s="29">
        <v>471</v>
      </c>
      <c r="C204" s="37" t="s">
        <v>890</v>
      </c>
      <c r="D204" s="31">
        <v>1984</v>
      </c>
      <c r="E204" s="32" t="s">
        <v>265</v>
      </c>
      <c r="F204" s="33" t="s">
        <v>190</v>
      </c>
      <c r="G204" s="33">
        <v>372</v>
      </c>
      <c r="H204" s="38" t="s">
        <v>1865</v>
      </c>
      <c r="I204" s="29">
        <f aca="true" t="shared" si="8" ref="I204:I227">IF(AND(D204&gt;=1941,D204&lt;=1945),"М70",IF(AND(D204&gt;=1946,D204&lt;=1955),"М60",IF(AND(D204&gt;=1956,D204&lt;=1965),"М50",IF(AND(D204&gt;=1966,D204&lt;=1975),"М40",""))))</f>
      </c>
      <c r="J204" s="29"/>
      <c r="K204" s="33" t="s">
        <v>435</v>
      </c>
      <c r="L204" s="9"/>
      <c r="M204" s="9">
        <v>44</v>
      </c>
      <c r="Q204" s="2">
        <v>5689</v>
      </c>
    </row>
    <row r="205" spans="1:17" ht="12.75" customHeight="1">
      <c r="A205" s="29">
        <v>199</v>
      </c>
      <c r="B205" s="29">
        <v>980</v>
      </c>
      <c r="C205" s="37" t="s">
        <v>1512</v>
      </c>
      <c r="D205" s="35">
        <v>1984</v>
      </c>
      <c r="E205" s="35" t="s">
        <v>265</v>
      </c>
      <c r="F205" s="33" t="s">
        <v>190</v>
      </c>
      <c r="G205" s="33"/>
      <c r="H205" s="38" t="s">
        <v>1866</v>
      </c>
      <c r="I205" s="29">
        <f t="shared" si="8"/>
      </c>
      <c r="J205" s="29"/>
      <c r="K205" s="33"/>
      <c r="L205" s="9"/>
      <c r="M205" s="9"/>
      <c r="Q205" s="2">
        <v>5694</v>
      </c>
    </row>
    <row r="206" spans="1:17" ht="12.75" customHeight="1">
      <c r="A206" s="29">
        <v>200</v>
      </c>
      <c r="B206" s="29">
        <v>475</v>
      </c>
      <c r="C206" s="37" t="s">
        <v>1094</v>
      </c>
      <c r="D206" s="35">
        <v>1985</v>
      </c>
      <c r="E206" s="35" t="s">
        <v>265</v>
      </c>
      <c r="F206" s="33" t="s">
        <v>190</v>
      </c>
      <c r="G206" s="33"/>
      <c r="H206" s="38" t="s">
        <v>1867</v>
      </c>
      <c r="I206" s="29">
        <f t="shared" si="8"/>
      </c>
      <c r="J206" s="29"/>
      <c r="K206" s="33" t="s">
        <v>435</v>
      </c>
      <c r="L206" s="9"/>
      <c r="M206" s="9">
        <v>305</v>
      </c>
      <c r="Q206" s="2">
        <v>5695</v>
      </c>
    </row>
    <row r="207" spans="1:17" ht="12.75" customHeight="1">
      <c r="A207" s="29">
        <v>201</v>
      </c>
      <c r="B207" s="29">
        <v>1026</v>
      </c>
      <c r="C207" s="37" t="s">
        <v>1521</v>
      </c>
      <c r="D207" s="35">
        <v>1978</v>
      </c>
      <c r="E207" s="35" t="s">
        <v>265</v>
      </c>
      <c r="F207" s="33" t="s">
        <v>190</v>
      </c>
      <c r="G207" s="33" t="s">
        <v>1522</v>
      </c>
      <c r="H207" s="38" t="s">
        <v>315</v>
      </c>
      <c r="I207" s="29">
        <f t="shared" si="8"/>
      </c>
      <c r="J207" s="29"/>
      <c r="K207" s="33"/>
      <c r="L207" s="9"/>
      <c r="M207" s="9"/>
      <c r="Q207" s="2">
        <v>5700</v>
      </c>
    </row>
    <row r="208" spans="1:17" ht="12.75" customHeight="1">
      <c r="A208" s="29">
        <v>202</v>
      </c>
      <c r="B208" s="29">
        <v>430</v>
      </c>
      <c r="C208" s="37" t="s">
        <v>1112</v>
      </c>
      <c r="D208" s="32">
        <v>1980</v>
      </c>
      <c r="E208" s="32" t="s">
        <v>265</v>
      </c>
      <c r="F208" s="33" t="s">
        <v>1113</v>
      </c>
      <c r="G208" s="33" t="s">
        <v>1114</v>
      </c>
      <c r="H208" s="38" t="s">
        <v>315</v>
      </c>
      <c r="I208" s="29">
        <f t="shared" si="8"/>
      </c>
      <c r="J208" s="29"/>
      <c r="K208" s="33" t="s">
        <v>435</v>
      </c>
      <c r="L208" s="9"/>
      <c r="M208" s="9">
        <v>301</v>
      </c>
      <c r="Q208" s="2">
        <v>5700</v>
      </c>
    </row>
    <row r="209" spans="1:17" ht="12.75" customHeight="1">
      <c r="A209" s="29">
        <v>203</v>
      </c>
      <c r="B209" s="29">
        <v>807</v>
      </c>
      <c r="C209" s="37" t="s">
        <v>1057</v>
      </c>
      <c r="D209" s="35">
        <v>1969</v>
      </c>
      <c r="E209" s="35" t="s">
        <v>265</v>
      </c>
      <c r="F209" s="33" t="s">
        <v>190</v>
      </c>
      <c r="G209" s="33"/>
      <c r="H209" s="38" t="s">
        <v>1869</v>
      </c>
      <c r="I209" s="29" t="str">
        <f t="shared" si="8"/>
        <v>М40</v>
      </c>
      <c r="J209" s="29">
        <v>35</v>
      </c>
      <c r="K209" s="33" t="s">
        <v>435</v>
      </c>
      <c r="L209" s="9"/>
      <c r="M209" s="9">
        <v>236</v>
      </c>
      <c r="Q209" s="2">
        <v>5705</v>
      </c>
    </row>
    <row r="210" spans="1:17" ht="12.75" customHeight="1">
      <c r="A210" s="29">
        <v>204</v>
      </c>
      <c r="B210" s="29">
        <v>625</v>
      </c>
      <c r="C210" s="37" t="s">
        <v>864</v>
      </c>
      <c r="D210" s="35">
        <v>1960</v>
      </c>
      <c r="E210" s="35" t="s">
        <v>265</v>
      </c>
      <c r="F210" s="33" t="s">
        <v>257</v>
      </c>
      <c r="G210" s="33" t="s">
        <v>865</v>
      </c>
      <c r="H210" s="38" t="s">
        <v>1869</v>
      </c>
      <c r="I210" s="29" t="str">
        <f t="shared" si="8"/>
        <v>М50</v>
      </c>
      <c r="J210" s="29">
        <v>19</v>
      </c>
      <c r="K210" s="33" t="s">
        <v>435</v>
      </c>
      <c r="L210" s="9"/>
      <c r="M210" s="9">
        <v>366</v>
      </c>
      <c r="Q210" s="2">
        <v>5705</v>
      </c>
    </row>
    <row r="211" spans="1:17" ht="12.75" customHeight="1">
      <c r="A211" s="29">
        <v>205</v>
      </c>
      <c r="B211" s="29">
        <v>432</v>
      </c>
      <c r="C211" s="37" t="s">
        <v>1247</v>
      </c>
      <c r="D211" s="31"/>
      <c r="E211" s="35" t="s">
        <v>265</v>
      </c>
      <c r="F211" s="33" t="s">
        <v>190</v>
      </c>
      <c r="G211" s="33"/>
      <c r="H211" s="38" t="s">
        <v>1870</v>
      </c>
      <c r="I211" s="29">
        <f t="shared" si="8"/>
      </c>
      <c r="J211" s="29"/>
      <c r="K211" s="33"/>
      <c r="L211" s="9"/>
      <c r="M211" s="9"/>
      <c r="Q211" s="2">
        <v>5709</v>
      </c>
    </row>
    <row r="212" spans="1:17" ht="12.75" customHeight="1">
      <c r="A212" s="29">
        <v>206</v>
      </c>
      <c r="B212" s="29">
        <v>1168</v>
      </c>
      <c r="C212" s="37" t="s">
        <v>1406</v>
      </c>
      <c r="D212" s="35">
        <v>1950</v>
      </c>
      <c r="E212" s="35" t="s">
        <v>265</v>
      </c>
      <c r="F212" s="33" t="s">
        <v>808</v>
      </c>
      <c r="G212" s="33" t="s">
        <v>883</v>
      </c>
      <c r="H212" s="38" t="s">
        <v>1871</v>
      </c>
      <c r="I212" s="29" t="str">
        <f t="shared" si="8"/>
        <v>М60</v>
      </c>
      <c r="J212" s="29">
        <v>6</v>
      </c>
      <c r="K212" s="33"/>
      <c r="L212" s="9"/>
      <c r="M212" s="9"/>
      <c r="Q212" s="2">
        <v>5710</v>
      </c>
    </row>
    <row r="213" spans="1:17" ht="12.75" customHeight="1">
      <c r="A213" s="29">
        <v>207</v>
      </c>
      <c r="B213" s="29">
        <v>554</v>
      </c>
      <c r="C213" s="37" t="s">
        <v>1103</v>
      </c>
      <c r="D213" s="35">
        <v>1986</v>
      </c>
      <c r="E213" s="35" t="s">
        <v>265</v>
      </c>
      <c r="F213" s="33" t="s">
        <v>190</v>
      </c>
      <c r="G213" s="33"/>
      <c r="H213" s="38" t="s">
        <v>1873</v>
      </c>
      <c r="I213" s="29">
        <f t="shared" si="8"/>
      </c>
      <c r="J213" s="29"/>
      <c r="K213" s="33" t="s">
        <v>435</v>
      </c>
      <c r="L213" s="9"/>
      <c r="M213" s="9">
        <v>503</v>
      </c>
      <c r="Q213" s="2">
        <v>5712</v>
      </c>
    </row>
    <row r="214" spans="1:17" ht="12.75" customHeight="1">
      <c r="A214" s="29">
        <v>208</v>
      </c>
      <c r="B214" s="29">
        <v>556</v>
      </c>
      <c r="C214" s="37" t="s">
        <v>851</v>
      </c>
      <c r="D214" s="35">
        <v>1988</v>
      </c>
      <c r="E214" s="35" t="s">
        <v>265</v>
      </c>
      <c r="F214" s="33" t="s">
        <v>260</v>
      </c>
      <c r="G214" s="33"/>
      <c r="H214" s="38" t="s">
        <v>1873</v>
      </c>
      <c r="I214" s="29">
        <f t="shared" si="8"/>
      </c>
      <c r="J214" s="29"/>
      <c r="K214" s="33" t="s">
        <v>435</v>
      </c>
      <c r="L214" s="9"/>
      <c r="M214" s="9">
        <v>434</v>
      </c>
      <c r="Q214" s="2">
        <v>5712</v>
      </c>
    </row>
    <row r="215" spans="1:17" ht="12.75" customHeight="1">
      <c r="A215" s="29">
        <v>209</v>
      </c>
      <c r="B215" s="29">
        <v>408</v>
      </c>
      <c r="C215" s="37" t="s">
        <v>896</v>
      </c>
      <c r="D215" s="31">
        <v>1974</v>
      </c>
      <c r="E215" s="32" t="s">
        <v>265</v>
      </c>
      <c r="F215" s="33" t="s">
        <v>190</v>
      </c>
      <c r="G215" s="33"/>
      <c r="H215" s="38" t="s">
        <v>1874</v>
      </c>
      <c r="I215" s="29" t="str">
        <f t="shared" si="8"/>
        <v>М40</v>
      </c>
      <c r="J215" s="29">
        <v>36</v>
      </c>
      <c r="K215" s="33" t="s">
        <v>435</v>
      </c>
      <c r="L215" s="9"/>
      <c r="M215" s="9">
        <v>568</v>
      </c>
      <c r="Q215" s="2">
        <v>5718</v>
      </c>
    </row>
    <row r="216" spans="1:17" ht="12.75" customHeight="1">
      <c r="A216" s="29">
        <v>210</v>
      </c>
      <c r="B216" s="29">
        <v>437</v>
      </c>
      <c r="C216" s="37" t="s">
        <v>403</v>
      </c>
      <c r="D216" s="35">
        <v>1985</v>
      </c>
      <c r="E216" s="35" t="s">
        <v>265</v>
      </c>
      <c r="F216" s="33" t="s">
        <v>190</v>
      </c>
      <c r="G216" s="33"/>
      <c r="H216" s="38" t="s">
        <v>1875</v>
      </c>
      <c r="I216" s="29">
        <f t="shared" si="8"/>
      </c>
      <c r="J216" s="29"/>
      <c r="K216" s="33"/>
      <c r="L216" s="9"/>
      <c r="M216" s="9"/>
      <c r="Q216" s="2">
        <v>5725</v>
      </c>
    </row>
    <row r="217" spans="1:17" ht="12.75" customHeight="1">
      <c r="A217" s="29">
        <v>211</v>
      </c>
      <c r="B217" s="29">
        <v>819</v>
      </c>
      <c r="C217" s="37" t="s">
        <v>740</v>
      </c>
      <c r="D217" s="35">
        <v>1979</v>
      </c>
      <c r="E217" s="35" t="s">
        <v>265</v>
      </c>
      <c r="F217" s="33" t="s">
        <v>190</v>
      </c>
      <c r="G217" s="33"/>
      <c r="H217" s="38" t="s">
        <v>1876</v>
      </c>
      <c r="I217" s="29">
        <f t="shared" si="8"/>
      </c>
      <c r="J217" s="29"/>
      <c r="K217" s="33" t="s">
        <v>435</v>
      </c>
      <c r="L217" s="9"/>
      <c r="M217" s="9">
        <v>176</v>
      </c>
      <c r="Q217" s="2">
        <v>5731</v>
      </c>
    </row>
    <row r="218" spans="1:17" ht="12.75" customHeight="1">
      <c r="A218" s="29">
        <v>212</v>
      </c>
      <c r="B218" s="29">
        <v>612</v>
      </c>
      <c r="C218" s="37" t="s">
        <v>676</v>
      </c>
      <c r="D218" s="35">
        <v>1946</v>
      </c>
      <c r="E218" s="35" t="s">
        <v>265</v>
      </c>
      <c r="F218" s="33" t="s">
        <v>257</v>
      </c>
      <c r="G218" s="33" t="s">
        <v>677</v>
      </c>
      <c r="H218" s="38" t="s">
        <v>1877</v>
      </c>
      <c r="I218" s="29" t="str">
        <f t="shared" si="8"/>
        <v>М60</v>
      </c>
      <c r="J218" s="29">
        <v>7</v>
      </c>
      <c r="K218" s="33" t="s">
        <v>435</v>
      </c>
      <c r="L218" s="9"/>
      <c r="M218" s="9">
        <v>590</v>
      </c>
      <c r="Q218" s="2">
        <v>5735</v>
      </c>
    </row>
    <row r="219" spans="1:17" ht="12.75" customHeight="1">
      <c r="A219" s="29">
        <v>213</v>
      </c>
      <c r="B219" s="29">
        <v>414</v>
      </c>
      <c r="C219" s="37" t="s">
        <v>1241</v>
      </c>
      <c r="D219" s="31">
        <v>1986</v>
      </c>
      <c r="E219" s="35" t="s">
        <v>265</v>
      </c>
      <c r="F219" s="33" t="s">
        <v>190</v>
      </c>
      <c r="G219" s="33"/>
      <c r="H219" s="38" t="s">
        <v>1878</v>
      </c>
      <c r="I219" s="29">
        <f t="shared" si="8"/>
      </c>
      <c r="J219" s="29"/>
      <c r="K219" s="33"/>
      <c r="L219" s="9"/>
      <c r="M219" s="9"/>
      <c r="Q219" s="2">
        <v>5736</v>
      </c>
    </row>
    <row r="220" spans="1:17" ht="12.75" customHeight="1">
      <c r="A220" s="29">
        <v>214</v>
      </c>
      <c r="B220" s="29">
        <v>553</v>
      </c>
      <c r="C220" s="37" t="s">
        <v>807</v>
      </c>
      <c r="D220" s="31">
        <v>1968</v>
      </c>
      <c r="E220" s="32" t="s">
        <v>265</v>
      </c>
      <c r="F220" s="33" t="s">
        <v>808</v>
      </c>
      <c r="G220" s="33"/>
      <c r="H220" s="38" t="s">
        <v>1879</v>
      </c>
      <c r="I220" s="29" t="str">
        <f t="shared" si="8"/>
        <v>М40</v>
      </c>
      <c r="J220" s="29">
        <v>37</v>
      </c>
      <c r="K220" s="33" t="s">
        <v>435</v>
      </c>
      <c r="L220" s="9"/>
      <c r="M220" s="9">
        <v>253</v>
      </c>
      <c r="Q220" s="2">
        <v>5740</v>
      </c>
    </row>
    <row r="221" spans="1:17" ht="12.75" customHeight="1">
      <c r="A221" s="29">
        <v>215</v>
      </c>
      <c r="B221" s="29">
        <v>1162</v>
      </c>
      <c r="C221" s="37" t="s">
        <v>1306</v>
      </c>
      <c r="D221" s="35">
        <v>1953</v>
      </c>
      <c r="E221" s="35" t="s">
        <v>265</v>
      </c>
      <c r="F221" s="33" t="s">
        <v>190</v>
      </c>
      <c r="G221" s="33" t="s">
        <v>193</v>
      </c>
      <c r="H221" s="38" t="s">
        <v>1880</v>
      </c>
      <c r="I221" s="29" t="str">
        <f t="shared" si="8"/>
        <v>М60</v>
      </c>
      <c r="J221" s="29">
        <v>8</v>
      </c>
      <c r="K221" s="33"/>
      <c r="L221" s="9"/>
      <c r="M221" s="9"/>
      <c r="Q221" s="2">
        <v>5741</v>
      </c>
    </row>
    <row r="222" spans="1:17" ht="12.75" customHeight="1">
      <c r="A222" s="29">
        <v>216</v>
      </c>
      <c r="B222" s="29">
        <v>449</v>
      </c>
      <c r="C222" s="37" t="s">
        <v>730</v>
      </c>
      <c r="D222" s="35">
        <v>1990</v>
      </c>
      <c r="E222" s="35" t="s">
        <v>265</v>
      </c>
      <c r="F222" s="33" t="s">
        <v>731</v>
      </c>
      <c r="G222" s="33"/>
      <c r="H222" s="38" t="s">
        <v>1881</v>
      </c>
      <c r="I222" s="29">
        <f t="shared" si="8"/>
      </c>
      <c r="J222" s="29"/>
      <c r="K222" s="33" t="s">
        <v>435</v>
      </c>
      <c r="L222" s="9"/>
      <c r="M222" s="9">
        <v>166</v>
      </c>
      <c r="Q222" s="2">
        <v>5745</v>
      </c>
    </row>
    <row r="223" spans="1:17" ht="12.75" customHeight="1">
      <c r="A223" s="29">
        <v>217</v>
      </c>
      <c r="B223" s="29">
        <v>909</v>
      </c>
      <c r="C223" s="37" t="s">
        <v>1539</v>
      </c>
      <c r="D223" s="35">
        <v>1962</v>
      </c>
      <c r="E223" s="35" t="s">
        <v>265</v>
      </c>
      <c r="F223" s="33" t="s">
        <v>825</v>
      </c>
      <c r="G223" s="33"/>
      <c r="H223" s="38" t="s">
        <v>1882</v>
      </c>
      <c r="I223" s="29" t="str">
        <f t="shared" si="8"/>
        <v>М50</v>
      </c>
      <c r="J223" s="29">
        <v>20</v>
      </c>
      <c r="K223" s="33"/>
      <c r="L223" s="9"/>
      <c r="M223" s="9"/>
      <c r="Q223" s="2">
        <v>5754</v>
      </c>
    </row>
    <row r="224" spans="1:17" ht="12.75" customHeight="1">
      <c r="A224" s="29">
        <v>218</v>
      </c>
      <c r="B224" s="29">
        <v>690</v>
      </c>
      <c r="C224" s="37" t="s">
        <v>138</v>
      </c>
      <c r="D224" s="35">
        <v>1971</v>
      </c>
      <c r="E224" s="35" t="s">
        <v>265</v>
      </c>
      <c r="F224" s="33" t="s">
        <v>190</v>
      </c>
      <c r="G224" s="33" t="s">
        <v>428</v>
      </c>
      <c r="H224" s="38" t="s">
        <v>1884</v>
      </c>
      <c r="I224" s="29" t="str">
        <f t="shared" si="8"/>
        <v>М40</v>
      </c>
      <c r="J224" s="29">
        <v>38</v>
      </c>
      <c r="K224" s="33" t="s">
        <v>435</v>
      </c>
      <c r="L224" s="9"/>
      <c r="M224" s="9">
        <v>602</v>
      </c>
      <c r="Q224" s="2">
        <v>5764</v>
      </c>
    </row>
    <row r="225" spans="1:17" ht="12.75" customHeight="1">
      <c r="A225" s="29">
        <v>219</v>
      </c>
      <c r="B225" s="29">
        <v>428</v>
      </c>
      <c r="C225" s="37" t="s">
        <v>827</v>
      </c>
      <c r="D225" s="35">
        <v>1984</v>
      </c>
      <c r="E225" s="35" t="s">
        <v>265</v>
      </c>
      <c r="F225" s="33" t="s">
        <v>190</v>
      </c>
      <c r="G225" s="33"/>
      <c r="H225" s="38" t="s">
        <v>1885</v>
      </c>
      <c r="I225" s="29">
        <f t="shared" si="8"/>
      </c>
      <c r="J225" s="29"/>
      <c r="K225" s="33" t="s">
        <v>435</v>
      </c>
      <c r="L225" s="9"/>
      <c r="M225" s="9">
        <v>495</v>
      </c>
      <c r="Q225" s="2">
        <v>5773</v>
      </c>
    </row>
    <row r="226" spans="1:17" ht="12.75" customHeight="1">
      <c r="A226" s="29">
        <v>220</v>
      </c>
      <c r="B226" s="29">
        <v>990</v>
      </c>
      <c r="C226" s="37" t="s">
        <v>1495</v>
      </c>
      <c r="D226" s="35">
        <v>1962</v>
      </c>
      <c r="E226" s="35" t="s">
        <v>265</v>
      </c>
      <c r="F226" s="33" t="s">
        <v>1496</v>
      </c>
      <c r="G226" s="33" t="s">
        <v>1497</v>
      </c>
      <c r="H226" s="38" t="s">
        <v>316</v>
      </c>
      <c r="I226" s="29" t="str">
        <f t="shared" si="8"/>
        <v>М50</v>
      </c>
      <c r="J226" s="29">
        <v>21</v>
      </c>
      <c r="K226" s="33"/>
      <c r="L226" s="9"/>
      <c r="M226" s="9"/>
      <c r="Q226" s="2">
        <v>5778</v>
      </c>
    </row>
    <row r="227" spans="1:17" ht="12.75" customHeight="1">
      <c r="A227" s="29">
        <v>221</v>
      </c>
      <c r="B227" s="29">
        <v>493</v>
      </c>
      <c r="C227" s="37" t="s">
        <v>984</v>
      </c>
      <c r="D227" s="32">
        <v>1969</v>
      </c>
      <c r="E227" s="32" t="s">
        <v>265</v>
      </c>
      <c r="F227" s="33" t="s">
        <v>190</v>
      </c>
      <c r="G227" s="33"/>
      <c r="H227" s="38" t="s">
        <v>1889</v>
      </c>
      <c r="I227" s="29" t="str">
        <f t="shared" si="8"/>
        <v>М40</v>
      </c>
      <c r="J227" s="29">
        <v>39</v>
      </c>
      <c r="K227" s="33" t="s">
        <v>435</v>
      </c>
      <c r="L227" s="9"/>
      <c r="M227" s="9">
        <v>160</v>
      </c>
      <c r="Q227" s="2">
        <v>5779</v>
      </c>
    </row>
    <row r="228" spans="1:17" ht="12.75" customHeight="1">
      <c r="A228" s="29">
        <v>222</v>
      </c>
      <c r="B228" s="29">
        <v>590</v>
      </c>
      <c r="C228" s="37" t="s">
        <v>963</v>
      </c>
      <c r="D228" s="35">
        <v>1969</v>
      </c>
      <c r="E228" s="35" t="s">
        <v>265</v>
      </c>
      <c r="F228" s="33" t="s">
        <v>190</v>
      </c>
      <c r="G228" s="33"/>
      <c r="H228" s="38" t="s">
        <v>1888</v>
      </c>
      <c r="I228" s="29" t="str">
        <f>IF(AND(D228&gt;=1941,D228&lt;=1945),"М70",IF(AND(D228&gt;=1946,D228&lt;=1955),"М60",IF(AND(D228&gt;=1956,D228&lt;=1965),"М50",IF(AND(D228&gt;=1966,D228&lt;=1975),"М40",""))))</f>
        <v>М40</v>
      </c>
      <c r="J228" s="29">
        <v>40</v>
      </c>
      <c r="K228" s="33" t="s">
        <v>435</v>
      </c>
      <c r="L228" s="9"/>
      <c r="M228" s="9">
        <v>145</v>
      </c>
      <c r="Q228" s="2">
        <v>5793</v>
      </c>
    </row>
    <row r="229" spans="1:17" ht="12.75" customHeight="1">
      <c r="A229" s="29">
        <v>223</v>
      </c>
      <c r="B229" s="29">
        <v>467</v>
      </c>
      <c r="C229" s="37" t="s">
        <v>1101</v>
      </c>
      <c r="D229" s="31">
        <v>1987</v>
      </c>
      <c r="E229" s="32" t="s">
        <v>265</v>
      </c>
      <c r="F229" s="33" t="s">
        <v>190</v>
      </c>
      <c r="G229" s="33" t="s">
        <v>1102</v>
      </c>
      <c r="H229" s="38" t="s">
        <v>1891</v>
      </c>
      <c r="I229" s="29">
        <f>IF(AND(D229&gt;=1941,D229&lt;=1945),"М70",IF(AND(D229&gt;=1946,D229&lt;=1955),"М60",IF(AND(D229&gt;=1956,D229&lt;=1965),"М50",IF(AND(D229&gt;=1966,D229&lt;=1975),"М40",""))))</f>
      </c>
      <c r="J229" s="29"/>
      <c r="K229" s="33" t="s">
        <v>435</v>
      </c>
      <c r="L229" s="9"/>
      <c r="M229" s="9">
        <v>201</v>
      </c>
      <c r="Q229" s="2">
        <v>5809</v>
      </c>
    </row>
    <row r="230" spans="1:17" ht="12.75" customHeight="1">
      <c r="A230" s="29">
        <v>224</v>
      </c>
      <c r="B230" s="29">
        <v>783</v>
      </c>
      <c r="C230" s="37"/>
      <c r="D230" s="35"/>
      <c r="E230" s="35"/>
      <c r="F230" s="33"/>
      <c r="G230" s="33"/>
      <c r="H230" s="38" t="s">
        <v>317</v>
      </c>
      <c r="I230" s="29"/>
      <c r="J230" s="29"/>
      <c r="K230" s="33"/>
      <c r="L230" s="9"/>
      <c r="M230" s="9"/>
      <c r="Q230" s="2">
        <v>5825</v>
      </c>
    </row>
    <row r="231" spans="1:17" ht="12.75" customHeight="1">
      <c r="A231" s="29">
        <v>225</v>
      </c>
      <c r="B231" s="29">
        <v>525</v>
      </c>
      <c r="C231" s="37" t="s">
        <v>1064</v>
      </c>
      <c r="D231" s="35">
        <v>1975</v>
      </c>
      <c r="E231" s="35" t="s">
        <v>265</v>
      </c>
      <c r="F231" s="33" t="s">
        <v>236</v>
      </c>
      <c r="G231" s="33" t="s">
        <v>837</v>
      </c>
      <c r="H231" s="38" t="s">
        <v>318</v>
      </c>
      <c r="I231" s="29" t="str">
        <f aca="true" t="shared" si="9" ref="I231:I241">IF(AND(D231&gt;=1941,D231&lt;=1945),"М70",IF(AND(D231&gt;=1946,D231&lt;=1955),"М60",IF(AND(D231&gt;=1956,D231&lt;=1965),"М50",IF(AND(D231&gt;=1966,D231&lt;=1975),"М40",""))))</f>
        <v>М40</v>
      </c>
      <c r="J231" s="29">
        <v>41</v>
      </c>
      <c r="K231" s="33" t="s">
        <v>435</v>
      </c>
      <c r="L231" s="9"/>
      <c r="M231" s="9">
        <v>28</v>
      </c>
      <c r="Q231" s="2">
        <v>5830</v>
      </c>
    </row>
    <row r="232" spans="1:17" ht="12.75" customHeight="1">
      <c r="A232" s="29">
        <v>226</v>
      </c>
      <c r="B232" s="29">
        <v>535</v>
      </c>
      <c r="C232" s="37" t="s">
        <v>836</v>
      </c>
      <c r="D232" s="31">
        <v>1983</v>
      </c>
      <c r="E232" s="32" t="s">
        <v>265</v>
      </c>
      <c r="F232" s="33" t="s">
        <v>236</v>
      </c>
      <c r="G232" s="33" t="s">
        <v>837</v>
      </c>
      <c r="H232" s="38" t="s">
        <v>318</v>
      </c>
      <c r="I232" s="29">
        <f t="shared" si="9"/>
      </c>
      <c r="J232" s="29"/>
      <c r="K232" s="33" t="s">
        <v>435</v>
      </c>
      <c r="L232" s="9"/>
      <c r="M232" s="9">
        <v>75</v>
      </c>
      <c r="Q232" s="2">
        <v>5830</v>
      </c>
    </row>
    <row r="233" spans="1:17" ht="12.75" customHeight="1">
      <c r="A233" s="29">
        <v>227</v>
      </c>
      <c r="B233" s="29">
        <v>567</v>
      </c>
      <c r="C233" s="37" t="s">
        <v>1270</v>
      </c>
      <c r="D233" s="35">
        <v>1980</v>
      </c>
      <c r="E233" s="35" t="s">
        <v>265</v>
      </c>
      <c r="F233" s="33" t="s">
        <v>190</v>
      </c>
      <c r="G233" s="33" t="s">
        <v>1147</v>
      </c>
      <c r="H233" s="38" t="s">
        <v>1892</v>
      </c>
      <c r="I233" s="29">
        <f t="shared" si="9"/>
      </c>
      <c r="J233" s="29"/>
      <c r="K233" s="33"/>
      <c r="L233" s="9"/>
      <c r="M233" s="9"/>
      <c r="Q233" s="2">
        <v>5831</v>
      </c>
    </row>
    <row r="234" spans="1:17" ht="12.75" customHeight="1">
      <c r="A234" s="29">
        <v>228</v>
      </c>
      <c r="B234" s="29">
        <v>826</v>
      </c>
      <c r="C234" s="37" t="s">
        <v>729</v>
      </c>
      <c r="D234" s="35">
        <v>1992</v>
      </c>
      <c r="E234" s="35" t="s">
        <v>265</v>
      </c>
      <c r="F234" s="33" t="s">
        <v>190</v>
      </c>
      <c r="G234" s="33" t="s">
        <v>249</v>
      </c>
      <c r="H234" s="38" t="s">
        <v>319</v>
      </c>
      <c r="I234" s="29">
        <f t="shared" si="9"/>
      </c>
      <c r="J234" s="29"/>
      <c r="K234" s="33" t="s">
        <v>435</v>
      </c>
      <c r="L234" s="9"/>
      <c r="M234" s="9">
        <v>230</v>
      </c>
      <c r="Q234" s="2">
        <v>5833</v>
      </c>
    </row>
    <row r="235" spans="1:17" ht="12.75" customHeight="1">
      <c r="A235" s="29">
        <v>229</v>
      </c>
      <c r="B235" s="29">
        <v>540</v>
      </c>
      <c r="C235" s="37" t="s">
        <v>680</v>
      </c>
      <c r="D235" s="35">
        <v>1956</v>
      </c>
      <c r="E235" s="35" t="s">
        <v>265</v>
      </c>
      <c r="F235" s="33" t="s">
        <v>215</v>
      </c>
      <c r="G235" s="33" t="s">
        <v>230</v>
      </c>
      <c r="H235" s="38" t="s">
        <v>1893</v>
      </c>
      <c r="I235" s="29" t="str">
        <f t="shared" si="9"/>
        <v>М50</v>
      </c>
      <c r="J235" s="29">
        <v>22</v>
      </c>
      <c r="K235" s="33" t="s">
        <v>435</v>
      </c>
      <c r="L235" s="9"/>
      <c r="M235" s="9">
        <v>293</v>
      </c>
      <c r="Q235" s="2">
        <v>5834</v>
      </c>
    </row>
    <row r="236" spans="1:17" ht="12.75" customHeight="1">
      <c r="A236" s="29">
        <v>230</v>
      </c>
      <c r="B236" s="29">
        <v>416</v>
      </c>
      <c r="C236" s="37" t="s">
        <v>922</v>
      </c>
      <c r="D236" s="31">
        <v>1982</v>
      </c>
      <c r="E236" s="32" t="s">
        <v>265</v>
      </c>
      <c r="F236" s="33" t="s">
        <v>190</v>
      </c>
      <c r="G236" s="33"/>
      <c r="H236" s="38" t="s">
        <v>1894</v>
      </c>
      <c r="I236" s="29">
        <f t="shared" si="9"/>
      </c>
      <c r="J236" s="29"/>
      <c r="K236" s="33" t="s">
        <v>435</v>
      </c>
      <c r="L236" s="9"/>
      <c r="M236" s="9">
        <v>414</v>
      </c>
      <c r="Q236" s="2">
        <v>5835</v>
      </c>
    </row>
    <row r="237" spans="1:17" ht="12.75" customHeight="1">
      <c r="A237" s="29">
        <v>231</v>
      </c>
      <c r="B237" s="29">
        <v>627</v>
      </c>
      <c r="C237" s="37" t="s">
        <v>666</v>
      </c>
      <c r="D237" s="35">
        <v>1977</v>
      </c>
      <c r="E237" s="35" t="s">
        <v>265</v>
      </c>
      <c r="F237" s="33" t="s">
        <v>190</v>
      </c>
      <c r="G237" s="33"/>
      <c r="H237" s="38" t="s">
        <v>1895</v>
      </c>
      <c r="I237" s="29">
        <f t="shared" si="9"/>
      </c>
      <c r="J237" s="29"/>
      <c r="K237" s="33" t="s">
        <v>435</v>
      </c>
      <c r="L237" s="9"/>
      <c r="M237" s="9">
        <v>348</v>
      </c>
      <c r="Q237" s="2">
        <v>5840</v>
      </c>
    </row>
    <row r="238" spans="1:17" ht="12.75" customHeight="1">
      <c r="A238" s="29">
        <v>232</v>
      </c>
      <c r="B238" s="29">
        <v>1023</v>
      </c>
      <c r="C238" s="37" t="s">
        <v>1528</v>
      </c>
      <c r="D238" s="35">
        <v>1959</v>
      </c>
      <c r="E238" s="35" t="s">
        <v>265</v>
      </c>
      <c r="F238" s="33" t="s">
        <v>190</v>
      </c>
      <c r="G238" s="33"/>
      <c r="H238" s="38" t="s">
        <v>1896</v>
      </c>
      <c r="I238" s="29" t="str">
        <f t="shared" si="9"/>
        <v>М50</v>
      </c>
      <c r="J238" s="29">
        <v>23</v>
      </c>
      <c r="K238" s="33"/>
      <c r="L238" s="9"/>
      <c r="M238" s="9"/>
      <c r="Q238" s="2">
        <v>5854</v>
      </c>
    </row>
    <row r="239" spans="1:17" ht="12.75" customHeight="1">
      <c r="A239" s="29">
        <v>233</v>
      </c>
      <c r="B239" s="29">
        <v>638</v>
      </c>
      <c r="C239" s="37" t="s">
        <v>1213</v>
      </c>
      <c r="D239" s="31">
        <v>1981</v>
      </c>
      <c r="E239" s="35" t="s">
        <v>265</v>
      </c>
      <c r="F239" s="33" t="s">
        <v>190</v>
      </c>
      <c r="G239" s="33"/>
      <c r="H239" s="38" t="s">
        <v>1897</v>
      </c>
      <c r="I239" s="29">
        <f t="shared" si="9"/>
      </c>
      <c r="J239" s="29"/>
      <c r="K239" s="33"/>
      <c r="L239" s="9"/>
      <c r="M239" s="9"/>
      <c r="Q239" s="2">
        <v>5858</v>
      </c>
    </row>
    <row r="240" spans="1:17" ht="12.75" customHeight="1">
      <c r="A240" s="29">
        <v>234</v>
      </c>
      <c r="B240" s="29">
        <v>426</v>
      </c>
      <c r="C240" s="37" t="s">
        <v>1239</v>
      </c>
      <c r="D240" s="31">
        <v>1989</v>
      </c>
      <c r="E240" s="35" t="s">
        <v>265</v>
      </c>
      <c r="F240" s="33" t="s">
        <v>190</v>
      </c>
      <c r="G240" s="33"/>
      <c r="H240" s="38" t="s">
        <v>1898</v>
      </c>
      <c r="I240" s="29">
        <f t="shared" si="9"/>
      </c>
      <c r="J240" s="29"/>
      <c r="K240" s="33"/>
      <c r="L240" s="9"/>
      <c r="M240" s="9"/>
      <c r="Q240" s="2">
        <v>5859</v>
      </c>
    </row>
    <row r="241" spans="1:17" ht="12.75" customHeight="1">
      <c r="A241" s="29">
        <v>235</v>
      </c>
      <c r="B241" s="29">
        <v>504</v>
      </c>
      <c r="C241" s="37" t="s">
        <v>947</v>
      </c>
      <c r="D241" s="32">
        <v>1975</v>
      </c>
      <c r="E241" s="32" t="s">
        <v>265</v>
      </c>
      <c r="F241" s="33" t="s">
        <v>190</v>
      </c>
      <c r="G241" s="33"/>
      <c r="H241" s="38" t="s">
        <v>1904</v>
      </c>
      <c r="I241" s="29" t="str">
        <f t="shared" si="9"/>
        <v>М40</v>
      </c>
      <c r="J241" s="29">
        <v>42</v>
      </c>
      <c r="K241" s="33" t="s">
        <v>435</v>
      </c>
      <c r="L241" s="9"/>
      <c r="M241" s="9">
        <v>265</v>
      </c>
      <c r="Q241" s="2">
        <v>5860</v>
      </c>
    </row>
    <row r="242" spans="1:17" ht="12.75" customHeight="1">
      <c r="A242" s="29">
        <v>236</v>
      </c>
      <c r="B242" s="29">
        <v>647</v>
      </c>
      <c r="C242" s="37" t="s">
        <v>692</v>
      </c>
      <c r="D242" s="35">
        <v>1983</v>
      </c>
      <c r="E242" s="35" t="s">
        <v>265</v>
      </c>
      <c r="F242" s="33" t="s">
        <v>190</v>
      </c>
      <c r="G242" s="33"/>
      <c r="H242" s="38" t="s">
        <v>1899</v>
      </c>
      <c r="I242" s="29">
        <f>IF(AND(D242&gt;=1941,D242&lt;=1945),"М70",IF(AND(D242&gt;=1946,D242&lt;=1955),"М60",IF(AND(D242&gt;=1956,D242&lt;=1965),"М50",IF(AND(D242&gt;=1966,D242&lt;=1975),"М40",""))))</f>
      </c>
      <c r="J242" s="29"/>
      <c r="K242" s="33" t="s">
        <v>435</v>
      </c>
      <c r="L242" s="9"/>
      <c r="M242" s="9">
        <v>238</v>
      </c>
      <c r="Q242" s="2">
        <v>5862</v>
      </c>
    </row>
    <row r="243" spans="1:17" ht="12.75" customHeight="1">
      <c r="A243" s="29">
        <v>237</v>
      </c>
      <c r="B243" s="29">
        <v>587</v>
      </c>
      <c r="C243" s="37" t="s">
        <v>1066</v>
      </c>
      <c r="D243" s="31">
        <v>1967</v>
      </c>
      <c r="E243" s="32" t="s">
        <v>265</v>
      </c>
      <c r="F243" s="33" t="s">
        <v>190</v>
      </c>
      <c r="G243" s="33"/>
      <c r="H243" s="38" t="s">
        <v>1900</v>
      </c>
      <c r="I243" s="29" t="str">
        <f>IF(AND(D243&gt;=1941,D243&lt;=1945),"М70",IF(AND(D243&gt;=1946,D243&lt;=1955),"М60",IF(AND(D243&gt;=1956,D243&lt;=1965),"М50",IF(AND(D243&gt;=1966,D243&lt;=1975),"М40",""))))</f>
        <v>М40</v>
      </c>
      <c r="J243" s="29">
        <v>43</v>
      </c>
      <c r="K243" s="33" t="s">
        <v>435</v>
      </c>
      <c r="L243" s="9"/>
      <c r="M243" s="9">
        <v>381</v>
      </c>
      <c r="Q243" s="2">
        <v>5868</v>
      </c>
    </row>
    <row r="244" spans="1:17" ht="12.75" customHeight="1">
      <c r="A244" s="29">
        <v>238</v>
      </c>
      <c r="B244" s="29">
        <v>624</v>
      </c>
      <c r="C244" s="37" t="s">
        <v>1083</v>
      </c>
      <c r="D244" s="35">
        <v>1987</v>
      </c>
      <c r="E244" s="35" t="s">
        <v>265</v>
      </c>
      <c r="F244" s="33" t="s">
        <v>216</v>
      </c>
      <c r="G244" s="33"/>
      <c r="H244" s="38" t="s">
        <v>1901</v>
      </c>
      <c r="I244" s="29">
        <f>IF(AND(D244&gt;=1941,D244&lt;=1945),"М70",IF(AND(D244&gt;=1946,D244&lt;=1955),"М60",IF(AND(D244&gt;=1956,D244&lt;=1965),"М50",IF(AND(D244&gt;=1966,D244&lt;=1975),"М40",""))))</f>
      </c>
      <c r="J244" s="29"/>
      <c r="K244" s="33" t="s">
        <v>435</v>
      </c>
      <c r="L244" s="9"/>
      <c r="M244" s="9">
        <v>614</v>
      </c>
      <c r="Q244" s="2">
        <v>5870</v>
      </c>
    </row>
    <row r="245" spans="1:17" ht="12.75" customHeight="1">
      <c r="A245" s="29">
        <v>239</v>
      </c>
      <c r="B245" s="29">
        <v>650</v>
      </c>
      <c r="C245" s="37" t="s">
        <v>655</v>
      </c>
      <c r="D245" s="35">
        <v>1979</v>
      </c>
      <c r="E245" s="35" t="s">
        <v>265</v>
      </c>
      <c r="F245" s="33" t="s">
        <v>190</v>
      </c>
      <c r="G245" s="33"/>
      <c r="H245" s="38" t="s">
        <v>1901</v>
      </c>
      <c r="I245" s="29">
        <f>IF(AND(D245&gt;=1941,D245&lt;=1945),"М70",IF(AND(D245&gt;=1946,D245&lt;=1955),"М60",IF(AND(D245&gt;=1956,D245&lt;=1965),"М50",IF(AND(D245&gt;=1966,D245&lt;=1975),"М40",""))))</f>
      </c>
      <c r="J245" s="29"/>
      <c r="K245" s="33" t="s">
        <v>435</v>
      </c>
      <c r="L245" s="9"/>
      <c r="M245" s="9">
        <v>488</v>
      </c>
      <c r="Q245" s="2">
        <v>5870</v>
      </c>
    </row>
    <row r="246" spans="1:17" ht="12.75" customHeight="1">
      <c r="A246" s="29">
        <v>240</v>
      </c>
      <c r="B246" s="29">
        <v>664</v>
      </c>
      <c r="C246" s="37" t="s">
        <v>1216</v>
      </c>
      <c r="D246" s="31">
        <v>1979</v>
      </c>
      <c r="E246" s="35" t="s">
        <v>265</v>
      </c>
      <c r="F246" s="33" t="s">
        <v>190</v>
      </c>
      <c r="G246" s="33" t="s">
        <v>566</v>
      </c>
      <c r="H246" s="38" t="s">
        <v>1905</v>
      </c>
      <c r="I246" s="29"/>
      <c r="J246" s="29"/>
      <c r="K246" s="33"/>
      <c r="L246" s="9"/>
      <c r="M246" s="9"/>
      <c r="Q246" s="2">
        <v>5884</v>
      </c>
    </row>
    <row r="247" spans="1:17" ht="12.75" customHeight="1">
      <c r="A247" s="29">
        <v>241</v>
      </c>
      <c r="B247" s="29">
        <v>606</v>
      </c>
      <c r="C247" s="37" t="s">
        <v>761</v>
      </c>
      <c r="D247" s="32">
        <v>1968</v>
      </c>
      <c r="E247" s="32" t="s">
        <v>265</v>
      </c>
      <c r="F247" s="33" t="s">
        <v>208</v>
      </c>
      <c r="G247" s="33" t="s">
        <v>242</v>
      </c>
      <c r="H247" s="38" t="s">
        <v>1903</v>
      </c>
      <c r="I247" s="29" t="str">
        <f aca="true" t="shared" si="10" ref="I247:I264">IF(AND(D247&gt;=1941,D247&lt;=1945),"М70",IF(AND(D247&gt;=1946,D247&lt;=1955),"М60",IF(AND(D247&gt;=1956,D247&lt;=1965),"М50",IF(AND(D247&gt;=1966,D247&lt;=1975),"М40",""))))</f>
        <v>М40</v>
      </c>
      <c r="J247" s="29">
        <v>44</v>
      </c>
      <c r="K247" s="33" t="s">
        <v>435</v>
      </c>
      <c r="L247" s="9"/>
      <c r="M247" s="9">
        <v>141</v>
      </c>
      <c r="Q247" s="2">
        <v>5892</v>
      </c>
    </row>
    <row r="248" spans="1:17" ht="12.75" customHeight="1">
      <c r="A248" s="29">
        <v>242</v>
      </c>
      <c r="B248" s="29">
        <v>516</v>
      </c>
      <c r="C248" s="37" t="s">
        <v>818</v>
      </c>
      <c r="D248" s="31">
        <v>1985</v>
      </c>
      <c r="E248" s="32" t="s">
        <v>265</v>
      </c>
      <c r="F248" s="33" t="s">
        <v>190</v>
      </c>
      <c r="G248" s="33"/>
      <c r="H248" s="38" t="s">
        <v>1906</v>
      </c>
      <c r="I248" s="29">
        <f t="shared" si="10"/>
      </c>
      <c r="J248" s="29"/>
      <c r="K248" s="33" t="s">
        <v>435</v>
      </c>
      <c r="L248" s="9"/>
      <c r="M248" s="9">
        <v>114</v>
      </c>
      <c r="Q248" s="2">
        <v>5900</v>
      </c>
    </row>
    <row r="249" spans="1:17" ht="12.75" customHeight="1">
      <c r="A249" s="29">
        <v>243</v>
      </c>
      <c r="B249" s="29">
        <v>715</v>
      </c>
      <c r="C249" s="37" t="s">
        <v>877</v>
      </c>
      <c r="D249" s="35">
        <v>1991</v>
      </c>
      <c r="E249" s="35" t="s">
        <v>265</v>
      </c>
      <c r="F249" s="33" t="s">
        <v>190</v>
      </c>
      <c r="G249" s="33"/>
      <c r="H249" s="38" t="s">
        <v>1907</v>
      </c>
      <c r="I249" s="29">
        <f t="shared" si="10"/>
      </c>
      <c r="J249" s="29"/>
      <c r="K249" s="33" t="s">
        <v>435</v>
      </c>
      <c r="L249" s="9"/>
      <c r="M249" s="9">
        <v>148</v>
      </c>
      <c r="Q249" s="2">
        <v>5902</v>
      </c>
    </row>
    <row r="250" spans="1:17" ht="12.75" customHeight="1">
      <c r="A250" s="29">
        <v>244</v>
      </c>
      <c r="B250" s="29">
        <v>713</v>
      </c>
      <c r="C250" s="37" t="s">
        <v>1038</v>
      </c>
      <c r="D250" s="32">
        <v>1954</v>
      </c>
      <c r="E250" s="32" t="s">
        <v>265</v>
      </c>
      <c r="F250" s="33" t="s">
        <v>214</v>
      </c>
      <c r="G250" s="33" t="s">
        <v>243</v>
      </c>
      <c r="H250" s="38" t="s">
        <v>1908</v>
      </c>
      <c r="I250" s="29" t="str">
        <f t="shared" si="10"/>
        <v>М60</v>
      </c>
      <c r="J250" s="29">
        <v>9</v>
      </c>
      <c r="K250" s="33" t="s">
        <v>435</v>
      </c>
      <c r="L250" s="9"/>
      <c r="M250" s="9">
        <v>487</v>
      </c>
      <c r="Q250" s="2">
        <v>5916</v>
      </c>
    </row>
    <row r="251" spans="1:17" ht="12.75" customHeight="1">
      <c r="A251" s="29">
        <v>245</v>
      </c>
      <c r="B251" s="29">
        <v>660</v>
      </c>
      <c r="C251" s="37" t="s">
        <v>1087</v>
      </c>
      <c r="D251" s="35">
        <v>1972</v>
      </c>
      <c r="E251" s="35" t="s">
        <v>265</v>
      </c>
      <c r="F251" s="33" t="s">
        <v>258</v>
      </c>
      <c r="G251" s="33" t="s">
        <v>715</v>
      </c>
      <c r="H251" s="38" t="s">
        <v>1909</v>
      </c>
      <c r="I251" s="29" t="str">
        <f t="shared" si="10"/>
        <v>М40</v>
      </c>
      <c r="J251" s="29">
        <v>45</v>
      </c>
      <c r="K251" s="33" t="s">
        <v>435</v>
      </c>
      <c r="L251" s="9"/>
      <c r="M251" s="9">
        <v>468</v>
      </c>
      <c r="Q251" s="2">
        <v>5919</v>
      </c>
    </row>
    <row r="252" spans="1:17" ht="12.75" customHeight="1">
      <c r="A252" s="29">
        <v>246</v>
      </c>
      <c r="B252" s="29">
        <v>603</v>
      </c>
      <c r="C252" s="37" t="s">
        <v>694</v>
      </c>
      <c r="D252" s="31">
        <v>1984</v>
      </c>
      <c r="E252" s="32" t="s">
        <v>265</v>
      </c>
      <c r="F252" s="33" t="s">
        <v>190</v>
      </c>
      <c r="G252" s="33"/>
      <c r="H252" s="38" t="s">
        <v>1910</v>
      </c>
      <c r="I252" s="29">
        <f t="shared" si="10"/>
      </c>
      <c r="J252" s="29"/>
      <c r="K252" s="33" t="s">
        <v>435</v>
      </c>
      <c r="L252" s="9"/>
      <c r="M252" s="9">
        <v>49</v>
      </c>
      <c r="Q252" s="2">
        <v>5928</v>
      </c>
    </row>
    <row r="253" spans="1:17" ht="12.75" customHeight="1">
      <c r="A253" s="29">
        <v>247</v>
      </c>
      <c r="B253" s="29">
        <v>709</v>
      </c>
      <c r="C253" s="37" t="s">
        <v>935</v>
      </c>
      <c r="D253" s="35">
        <v>1973</v>
      </c>
      <c r="E253" s="35" t="s">
        <v>265</v>
      </c>
      <c r="F253" s="33" t="s">
        <v>190</v>
      </c>
      <c r="G253" s="33" t="s">
        <v>430</v>
      </c>
      <c r="H253" s="38" t="s">
        <v>1911</v>
      </c>
      <c r="I253" s="29" t="str">
        <f t="shared" si="10"/>
        <v>М40</v>
      </c>
      <c r="J253" s="29">
        <v>46</v>
      </c>
      <c r="K253" s="33" t="s">
        <v>435</v>
      </c>
      <c r="L253" s="9"/>
      <c r="M253" s="9">
        <v>354</v>
      </c>
      <c r="Q253" s="2">
        <v>5940</v>
      </c>
    </row>
    <row r="254" spans="1:17" ht="12.75" customHeight="1">
      <c r="A254" s="29">
        <v>248</v>
      </c>
      <c r="B254" s="29">
        <v>1181</v>
      </c>
      <c r="C254" s="37" t="s">
        <v>1454</v>
      </c>
      <c r="D254" s="35">
        <v>1962</v>
      </c>
      <c r="E254" s="35" t="s">
        <v>265</v>
      </c>
      <c r="F254" s="33" t="s">
        <v>190</v>
      </c>
      <c r="G254" s="33" t="s">
        <v>196</v>
      </c>
      <c r="H254" s="38" t="s">
        <v>320</v>
      </c>
      <c r="I254" s="29" t="str">
        <f t="shared" si="10"/>
        <v>М50</v>
      </c>
      <c r="J254" s="29">
        <v>24</v>
      </c>
      <c r="K254" s="33"/>
      <c r="L254" s="9"/>
      <c r="M254" s="9"/>
      <c r="Q254" s="2">
        <v>5946</v>
      </c>
    </row>
    <row r="255" spans="1:17" ht="12.75" customHeight="1">
      <c r="A255" s="29">
        <v>249</v>
      </c>
      <c r="B255" s="29">
        <v>420</v>
      </c>
      <c r="C255" s="37" t="s">
        <v>987</v>
      </c>
      <c r="D255" s="31">
        <v>1971</v>
      </c>
      <c r="E255" s="32" t="s">
        <v>265</v>
      </c>
      <c r="F255" s="33" t="s">
        <v>190</v>
      </c>
      <c r="G255" s="33" t="s">
        <v>218</v>
      </c>
      <c r="H255" s="38" t="s">
        <v>321</v>
      </c>
      <c r="I255" s="29" t="str">
        <f t="shared" si="10"/>
        <v>М40</v>
      </c>
      <c r="J255" s="29">
        <v>47</v>
      </c>
      <c r="K255" s="33" t="s">
        <v>435</v>
      </c>
      <c r="L255" s="9"/>
      <c r="M255" s="9">
        <v>441</v>
      </c>
      <c r="Q255" s="2">
        <v>5947</v>
      </c>
    </row>
    <row r="256" spans="1:17" ht="12.75" customHeight="1">
      <c r="A256" s="29">
        <v>250</v>
      </c>
      <c r="B256" s="29">
        <v>663</v>
      </c>
      <c r="C256" s="37" t="s">
        <v>1217</v>
      </c>
      <c r="D256" s="31">
        <v>1965</v>
      </c>
      <c r="E256" s="35" t="s">
        <v>265</v>
      </c>
      <c r="F256" s="33" t="s">
        <v>190</v>
      </c>
      <c r="G256" s="33" t="s">
        <v>566</v>
      </c>
      <c r="H256" s="38" t="s">
        <v>322</v>
      </c>
      <c r="I256" s="29" t="str">
        <f t="shared" si="10"/>
        <v>М50</v>
      </c>
      <c r="J256" s="29">
        <v>25</v>
      </c>
      <c r="K256" s="33"/>
      <c r="L256" s="9"/>
      <c r="M256" s="9"/>
      <c r="Q256" s="2">
        <v>5948</v>
      </c>
    </row>
    <row r="257" spans="1:17" ht="12.75" customHeight="1">
      <c r="A257" s="29">
        <v>251</v>
      </c>
      <c r="B257" s="29">
        <v>636</v>
      </c>
      <c r="C257" s="37" t="s">
        <v>1075</v>
      </c>
      <c r="D257" s="31">
        <v>1982</v>
      </c>
      <c r="E257" s="32" t="s">
        <v>265</v>
      </c>
      <c r="F257" s="33" t="s">
        <v>190</v>
      </c>
      <c r="G257" s="33" t="s">
        <v>507</v>
      </c>
      <c r="H257" s="38" t="s">
        <v>322</v>
      </c>
      <c r="I257" s="29">
        <f t="shared" si="10"/>
      </c>
      <c r="J257" s="29"/>
      <c r="K257" s="33" t="s">
        <v>435</v>
      </c>
      <c r="L257" s="9"/>
      <c r="M257" s="9">
        <v>415</v>
      </c>
      <c r="Q257" s="2">
        <v>5948</v>
      </c>
    </row>
    <row r="258" spans="1:17" ht="12.75" customHeight="1">
      <c r="A258" s="29">
        <v>252</v>
      </c>
      <c r="B258" s="29">
        <v>585</v>
      </c>
      <c r="C258" s="37" t="s">
        <v>845</v>
      </c>
      <c r="D258" s="35">
        <v>1972</v>
      </c>
      <c r="E258" s="35" t="s">
        <v>265</v>
      </c>
      <c r="F258" s="33" t="s">
        <v>190</v>
      </c>
      <c r="G258" s="33"/>
      <c r="H258" s="38" t="s">
        <v>1912</v>
      </c>
      <c r="I258" s="29" t="str">
        <f t="shared" si="10"/>
        <v>М40</v>
      </c>
      <c r="J258" s="29">
        <v>48</v>
      </c>
      <c r="K258" s="33" t="s">
        <v>435</v>
      </c>
      <c r="L258" s="9"/>
      <c r="M258" s="9">
        <v>19</v>
      </c>
      <c r="Q258" s="2">
        <v>5956</v>
      </c>
    </row>
    <row r="259" spans="1:17" ht="12.75" customHeight="1">
      <c r="A259" s="29">
        <v>253</v>
      </c>
      <c r="B259" s="29">
        <v>984</v>
      </c>
      <c r="C259" s="37" t="s">
        <v>1471</v>
      </c>
      <c r="D259" s="35">
        <v>1954</v>
      </c>
      <c r="E259" s="35" t="s">
        <v>265</v>
      </c>
      <c r="F259" s="33" t="s">
        <v>209</v>
      </c>
      <c r="G259" s="33" t="s">
        <v>209</v>
      </c>
      <c r="H259" s="38" t="s">
        <v>1913</v>
      </c>
      <c r="I259" s="29" t="str">
        <f t="shared" si="10"/>
        <v>М60</v>
      </c>
      <c r="J259" s="29">
        <v>10</v>
      </c>
      <c r="K259" s="33"/>
      <c r="L259" s="9"/>
      <c r="M259" s="9"/>
      <c r="Q259" s="2">
        <v>5957</v>
      </c>
    </row>
    <row r="260" spans="1:17" ht="12.75" customHeight="1">
      <c r="A260" s="29">
        <v>254</v>
      </c>
      <c r="B260" s="29">
        <v>838</v>
      </c>
      <c r="C260" s="37" t="s">
        <v>1042</v>
      </c>
      <c r="D260" s="35">
        <v>1981</v>
      </c>
      <c r="E260" s="35" t="s">
        <v>265</v>
      </c>
      <c r="F260" s="33" t="s">
        <v>190</v>
      </c>
      <c r="G260" s="33"/>
      <c r="H260" s="38" t="s">
        <v>323</v>
      </c>
      <c r="I260" s="29">
        <f t="shared" si="10"/>
      </c>
      <c r="J260" s="29"/>
      <c r="K260" s="33" t="s">
        <v>435</v>
      </c>
      <c r="L260" s="9"/>
      <c r="M260" s="9">
        <v>394</v>
      </c>
      <c r="Q260" s="2">
        <v>5959</v>
      </c>
    </row>
    <row r="261" spans="1:17" ht="12.75" customHeight="1">
      <c r="A261" s="29">
        <v>255</v>
      </c>
      <c r="B261" s="29">
        <v>1126</v>
      </c>
      <c r="C261" s="37" t="s">
        <v>140</v>
      </c>
      <c r="D261" s="35">
        <v>1968</v>
      </c>
      <c r="E261" s="35" t="s">
        <v>265</v>
      </c>
      <c r="F261" s="33" t="s">
        <v>190</v>
      </c>
      <c r="G261" s="33" t="s">
        <v>233</v>
      </c>
      <c r="H261" s="38" t="s">
        <v>1914</v>
      </c>
      <c r="I261" s="29" t="str">
        <f t="shared" si="10"/>
        <v>М40</v>
      </c>
      <c r="J261" s="29">
        <v>49</v>
      </c>
      <c r="K261" s="33"/>
      <c r="L261" s="9"/>
      <c r="M261" s="9"/>
      <c r="Q261" s="2">
        <v>5960</v>
      </c>
    </row>
    <row r="262" spans="1:17" ht="12.75" customHeight="1">
      <c r="A262" s="29">
        <v>256</v>
      </c>
      <c r="B262" s="29">
        <v>573</v>
      </c>
      <c r="C262" s="37" t="s">
        <v>867</v>
      </c>
      <c r="D262" s="31">
        <v>1984</v>
      </c>
      <c r="E262" s="32" t="s">
        <v>265</v>
      </c>
      <c r="F262" s="33" t="s">
        <v>190</v>
      </c>
      <c r="G262" s="33" t="s">
        <v>233</v>
      </c>
      <c r="H262" s="38" t="s">
        <v>1915</v>
      </c>
      <c r="I262" s="29">
        <f t="shared" si="10"/>
      </c>
      <c r="J262" s="29"/>
      <c r="K262" s="33" t="s">
        <v>435</v>
      </c>
      <c r="L262" s="9"/>
      <c r="M262" s="9">
        <v>250</v>
      </c>
      <c r="Q262" s="2">
        <v>5969</v>
      </c>
    </row>
    <row r="263" spans="1:17" ht="12.75" customHeight="1">
      <c r="A263" s="29">
        <v>257</v>
      </c>
      <c r="B263" s="29">
        <v>649</v>
      </c>
      <c r="C263" s="37" t="s">
        <v>819</v>
      </c>
      <c r="D263" s="31">
        <v>1979</v>
      </c>
      <c r="E263" s="32" t="s">
        <v>265</v>
      </c>
      <c r="F263" s="33" t="s">
        <v>214</v>
      </c>
      <c r="G263" s="33"/>
      <c r="H263" s="38" t="s">
        <v>324</v>
      </c>
      <c r="I263" s="29">
        <f t="shared" si="10"/>
      </c>
      <c r="J263" s="29"/>
      <c r="K263" s="33" t="s">
        <v>435</v>
      </c>
      <c r="L263" s="9"/>
      <c r="M263" s="9">
        <v>628</v>
      </c>
      <c r="Q263" s="2">
        <v>5970</v>
      </c>
    </row>
    <row r="264" spans="1:17" ht="12.75" customHeight="1">
      <c r="A264" s="29">
        <v>258</v>
      </c>
      <c r="B264" s="29">
        <v>490</v>
      </c>
      <c r="C264" s="37" t="s">
        <v>737</v>
      </c>
      <c r="D264" s="31">
        <v>1981</v>
      </c>
      <c r="E264" s="32" t="s">
        <v>265</v>
      </c>
      <c r="F264" s="33" t="s">
        <v>190</v>
      </c>
      <c r="G264" s="33" t="s">
        <v>738</v>
      </c>
      <c r="H264" s="38" t="s">
        <v>325</v>
      </c>
      <c r="I264" s="29">
        <f t="shared" si="10"/>
      </c>
      <c r="J264" s="29"/>
      <c r="K264" s="33" t="s">
        <v>435</v>
      </c>
      <c r="L264" s="9"/>
      <c r="M264" s="9">
        <v>16</v>
      </c>
      <c r="Q264" s="2">
        <v>5973</v>
      </c>
    </row>
    <row r="265" spans="1:17" ht="12.75" customHeight="1">
      <c r="A265" s="29">
        <v>259</v>
      </c>
      <c r="B265" s="29">
        <v>592</v>
      </c>
      <c r="C265" s="37" t="s">
        <v>785</v>
      </c>
      <c r="D265" s="31">
        <v>1975</v>
      </c>
      <c r="E265" s="32" t="s">
        <v>265</v>
      </c>
      <c r="F265" s="33" t="s">
        <v>190</v>
      </c>
      <c r="G265" s="33" t="s">
        <v>786</v>
      </c>
      <c r="H265" s="38" t="s">
        <v>1916</v>
      </c>
      <c r="I265" s="29" t="str">
        <f aca="true" t="shared" si="11" ref="I265:I274">IF(AND(D265&gt;=1941,D265&lt;=1945),"М70",IF(AND(D265&gt;=1946,D265&lt;=1955),"М60",IF(AND(D265&gt;=1956,D265&lt;=1965),"М50",IF(AND(D265&gt;=1966,D265&lt;=1975),"М40",""))))</f>
        <v>М40</v>
      </c>
      <c r="J265" s="29">
        <v>50</v>
      </c>
      <c r="K265" s="33" t="s">
        <v>435</v>
      </c>
      <c r="L265" s="9"/>
      <c r="M265" s="9">
        <v>308</v>
      </c>
      <c r="Q265" s="2">
        <v>5975</v>
      </c>
    </row>
    <row r="266" spans="1:17" ht="12.75" customHeight="1">
      <c r="A266" s="29">
        <v>260</v>
      </c>
      <c r="B266" s="29">
        <v>764</v>
      </c>
      <c r="C266" s="37" t="s">
        <v>709</v>
      </c>
      <c r="D266" s="35">
        <v>1986</v>
      </c>
      <c r="E266" s="35" t="s">
        <v>265</v>
      </c>
      <c r="F266" s="33" t="s">
        <v>206</v>
      </c>
      <c r="G266" s="33"/>
      <c r="H266" s="38" t="s">
        <v>1917</v>
      </c>
      <c r="I266" s="29">
        <f t="shared" si="11"/>
      </c>
      <c r="J266" s="29"/>
      <c r="K266" s="33" t="s">
        <v>435</v>
      </c>
      <c r="L266" s="9"/>
      <c r="M266" s="9">
        <v>587</v>
      </c>
      <c r="Q266" s="2">
        <v>5976</v>
      </c>
    </row>
    <row r="267" spans="1:17" ht="12.75" customHeight="1">
      <c r="A267" s="29">
        <v>261</v>
      </c>
      <c r="B267" s="29">
        <v>1141</v>
      </c>
      <c r="C267" s="37" t="s">
        <v>1424</v>
      </c>
      <c r="D267" s="35">
        <v>1980</v>
      </c>
      <c r="E267" s="35" t="s">
        <v>265</v>
      </c>
      <c r="F267" s="33" t="s">
        <v>190</v>
      </c>
      <c r="G267" s="33"/>
      <c r="H267" s="38" t="s">
        <v>1918</v>
      </c>
      <c r="I267" s="29">
        <f t="shared" si="11"/>
      </c>
      <c r="J267" s="29"/>
      <c r="K267" s="33"/>
      <c r="L267" s="9"/>
      <c r="M267" s="9"/>
      <c r="Q267" s="2">
        <v>5978</v>
      </c>
    </row>
    <row r="268" spans="1:17" ht="12.75" customHeight="1">
      <c r="A268" s="29">
        <v>262</v>
      </c>
      <c r="B268" s="29">
        <v>417</v>
      </c>
      <c r="C268" s="37" t="s">
        <v>1105</v>
      </c>
      <c r="D268" s="31">
        <v>1990</v>
      </c>
      <c r="E268" s="32" t="s">
        <v>265</v>
      </c>
      <c r="F268" s="33" t="s">
        <v>190</v>
      </c>
      <c r="G268" s="33"/>
      <c r="H268" s="38" t="s">
        <v>1919</v>
      </c>
      <c r="I268" s="29">
        <f t="shared" si="11"/>
      </c>
      <c r="J268" s="29"/>
      <c r="K268" s="33" t="s">
        <v>435</v>
      </c>
      <c r="L268" s="9"/>
      <c r="M268" s="9">
        <v>187</v>
      </c>
      <c r="Q268" s="2">
        <v>5981</v>
      </c>
    </row>
    <row r="269" spans="1:17" ht="12.75" customHeight="1">
      <c r="A269" s="29">
        <v>263</v>
      </c>
      <c r="B269" s="29">
        <v>547</v>
      </c>
      <c r="C269" s="37" t="s">
        <v>141</v>
      </c>
      <c r="D269" s="35">
        <v>1982</v>
      </c>
      <c r="E269" s="35" t="s">
        <v>265</v>
      </c>
      <c r="F269" s="33" t="s">
        <v>234</v>
      </c>
      <c r="G269" s="33"/>
      <c r="H269" s="38" t="s">
        <v>1920</v>
      </c>
      <c r="I269" s="29">
        <f t="shared" si="11"/>
      </c>
      <c r="J269" s="29"/>
      <c r="K269" s="33" t="s">
        <v>435</v>
      </c>
      <c r="L269" s="9"/>
      <c r="M269" s="9">
        <v>420</v>
      </c>
      <c r="Q269" s="2">
        <v>5987</v>
      </c>
    </row>
    <row r="270" spans="1:17" ht="12.75" customHeight="1">
      <c r="A270" s="29">
        <v>264</v>
      </c>
      <c r="B270" s="29">
        <v>745</v>
      </c>
      <c r="C270" s="37" t="s">
        <v>1092</v>
      </c>
      <c r="D270" s="31">
        <v>1982</v>
      </c>
      <c r="E270" s="32" t="s">
        <v>265</v>
      </c>
      <c r="F270" s="33" t="s">
        <v>190</v>
      </c>
      <c r="G270" s="33"/>
      <c r="H270" s="38" t="s">
        <v>326</v>
      </c>
      <c r="I270" s="29">
        <f t="shared" si="11"/>
      </c>
      <c r="J270" s="29"/>
      <c r="K270" s="33" t="s">
        <v>435</v>
      </c>
      <c r="L270" s="9"/>
      <c r="M270" s="9">
        <v>443</v>
      </c>
      <c r="Q270" s="2">
        <v>5993</v>
      </c>
    </row>
    <row r="271" spans="1:17" ht="12.75" customHeight="1">
      <c r="A271" s="29">
        <v>265</v>
      </c>
      <c r="B271" s="29">
        <v>564</v>
      </c>
      <c r="C271" s="37" t="s">
        <v>769</v>
      </c>
      <c r="D271" s="32">
        <v>1987</v>
      </c>
      <c r="E271" s="32" t="s">
        <v>265</v>
      </c>
      <c r="F271" s="33" t="s">
        <v>190</v>
      </c>
      <c r="G271" s="33">
        <v>111</v>
      </c>
      <c r="H271" s="38" t="s">
        <v>1921</v>
      </c>
      <c r="I271" s="29">
        <f t="shared" si="11"/>
      </c>
      <c r="J271" s="29"/>
      <c r="K271" s="33" t="s">
        <v>435</v>
      </c>
      <c r="L271" s="9"/>
      <c r="M271" s="9">
        <v>426</v>
      </c>
      <c r="Q271" s="2">
        <v>5996</v>
      </c>
    </row>
    <row r="272" spans="1:17" ht="12.75" customHeight="1">
      <c r="A272" s="29">
        <v>266</v>
      </c>
      <c r="B272" s="29">
        <v>452</v>
      </c>
      <c r="C272" s="37" t="s">
        <v>1077</v>
      </c>
      <c r="D272" s="35">
        <v>1989</v>
      </c>
      <c r="E272" s="35" t="s">
        <v>265</v>
      </c>
      <c r="F272" s="33" t="s">
        <v>208</v>
      </c>
      <c r="G272" s="33"/>
      <c r="H272" s="38" t="s">
        <v>1922</v>
      </c>
      <c r="I272" s="29">
        <f t="shared" si="11"/>
      </c>
      <c r="J272" s="29"/>
      <c r="K272" s="33" t="s">
        <v>435</v>
      </c>
      <c r="L272" s="9"/>
      <c r="M272" s="9">
        <v>306</v>
      </c>
      <c r="Q272" s="2">
        <v>5998</v>
      </c>
    </row>
    <row r="273" spans="1:17" ht="12.75" customHeight="1">
      <c r="A273" s="29">
        <v>267</v>
      </c>
      <c r="B273" s="29">
        <v>1180</v>
      </c>
      <c r="C273" s="37" t="s">
        <v>1011</v>
      </c>
      <c r="D273" s="35">
        <v>1965</v>
      </c>
      <c r="E273" s="35" t="s">
        <v>265</v>
      </c>
      <c r="F273" s="33" t="s">
        <v>190</v>
      </c>
      <c r="G273" s="33" t="s">
        <v>196</v>
      </c>
      <c r="H273" s="38" t="s">
        <v>1923</v>
      </c>
      <c r="I273" s="29" t="str">
        <f t="shared" si="11"/>
        <v>М50</v>
      </c>
      <c r="J273" s="29">
        <v>26</v>
      </c>
      <c r="K273" s="33"/>
      <c r="L273" s="9"/>
      <c r="M273" s="9"/>
      <c r="Q273" s="2">
        <v>6004</v>
      </c>
    </row>
    <row r="274" spans="1:17" ht="12.75" customHeight="1">
      <c r="A274" s="29">
        <v>268</v>
      </c>
      <c r="B274" s="29">
        <v>494</v>
      </c>
      <c r="C274" s="37" t="s">
        <v>700</v>
      </c>
      <c r="D274" s="35">
        <v>1986</v>
      </c>
      <c r="E274" s="35" t="s">
        <v>265</v>
      </c>
      <c r="F274" s="33" t="s">
        <v>190</v>
      </c>
      <c r="G274" s="33" t="s">
        <v>600</v>
      </c>
      <c r="H274" s="38" t="s">
        <v>1930</v>
      </c>
      <c r="I274" s="29">
        <f t="shared" si="11"/>
      </c>
      <c r="J274" s="29"/>
      <c r="K274" s="33" t="s">
        <v>435</v>
      </c>
      <c r="L274" s="9"/>
      <c r="M274" s="9">
        <v>99</v>
      </c>
      <c r="Q274" s="2">
        <v>6009</v>
      </c>
    </row>
    <row r="275" spans="1:17" ht="12.75" customHeight="1">
      <c r="A275" s="29">
        <v>269</v>
      </c>
      <c r="B275" s="29">
        <v>580</v>
      </c>
      <c r="C275" s="37" t="s">
        <v>1219</v>
      </c>
      <c r="D275" s="31">
        <v>1974</v>
      </c>
      <c r="E275" s="35" t="s">
        <v>265</v>
      </c>
      <c r="F275" s="33" t="s">
        <v>190</v>
      </c>
      <c r="G275" s="33"/>
      <c r="H275" s="38" t="s">
        <v>1924</v>
      </c>
      <c r="I275" s="29" t="str">
        <f>IF(AND(D275&gt;=1941,D275&lt;=1945),"М70",IF(AND(D275&gt;=1946,D275&lt;=1955),"М60",IF(AND(D275&gt;=1956,D275&lt;=1965),"М50",IF(AND(D275&gt;=1966,D275&lt;=1975),"М40",""))))</f>
        <v>М40</v>
      </c>
      <c r="J275" s="29">
        <v>51</v>
      </c>
      <c r="K275" s="33"/>
      <c r="L275" s="9"/>
      <c r="M275" s="9"/>
      <c r="Q275" s="2">
        <v>6012</v>
      </c>
    </row>
    <row r="276" spans="1:17" ht="12.75" customHeight="1">
      <c r="A276" s="29">
        <v>270</v>
      </c>
      <c r="B276" s="29">
        <v>762</v>
      </c>
      <c r="C276" s="37" t="s">
        <v>1233</v>
      </c>
      <c r="D276" s="31">
        <v>1988</v>
      </c>
      <c r="E276" s="35" t="s">
        <v>265</v>
      </c>
      <c r="F276" s="33"/>
      <c r="G276" s="33" t="s">
        <v>1234</v>
      </c>
      <c r="H276" s="38" t="s">
        <v>1926</v>
      </c>
      <c r="I276" s="29">
        <f aca="true" t="shared" si="12" ref="I276:I281">IF(AND(D276&gt;=1941,D276&lt;=1945),"М70",IF(AND(D276&gt;=1946,D276&lt;=1955),"М60",IF(AND(D276&gt;=1956,D276&lt;=1965),"М50",IF(AND(D276&gt;=1966,D276&lt;=1975),"М40",""))))</f>
      </c>
      <c r="J276" s="29"/>
      <c r="K276" s="33"/>
      <c r="L276" s="9"/>
      <c r="M276" s="9"/>
      <c r="Q276" s="2">
        <v>6027</v>
      </c>
    </row>
    <row r="277" spans="1:17" ht="12.75" customHeight="1">
      <c r="A277" s="29">
        <v>271</v>
      </c>
      <c r="B277" s="29">
        <v>498</v>
      </c>
      <c r="C277" s="37" t="s">
        <v>973</v>
      </c>
      <c r="D277" s="32">
        <v>1984</v>
      </c>
      <c r="E277" s="32" t="s">
        <v>265</v>
      </c>
      <c r="F277" s="33" t="s">
        <v>190</v>
      </c>
      <c r="G277" s="33" t="s">
        <v>734</v>
      </c>
      <c r="H277" s="38" t="s">
        <v>1931</v>
      </c>
      <c r="I277" s="29">
        <f t="shared" si="12"/>
      </c>
      <c r="J277" s="29"/>
      <c r="K277" s="33" t="s">
        <v>435</v>
      </c>
      <c r="L277" s="9"/>
      <c r="M277" s="9">
        <v>234</v>
      </c>
      <c r="Q277" s="2">
        <v>6029</v>
      </c>
    </row>
    <row r="278" spans="1:17" ht="12.75" customHeight="1">
      <c r="A278" s="29">
        <v>272</v>
      </c>
      <c r="B278" s="29">
        <v>784</v>
      </c>
      <c r="C278" s="37" t="s">
        <v>679</v>
      </c>
      <c r="D278" s="31">
        <v>1978</v>
      </c>
      <c r="E278" s="32" t="s">
        <v>265</v>
      </c>
      <c r="F278" s="33" t="s">
        <v>190</v>
      </c>
      <c r="G278" s="33"/>
      <c r="H278" s="38" t="s">
        <v>327</v>
      </c>
      <c r="I278" s="29">
        <f t="shared" si="12"/>
      </c>
      <c r="J278" s="29"/>
      <c r="K278" s="33" t="s">
        <v>435</v>
      </c>
      <c r="L278" s="9"/>
      <c r="M278" s="9">
        <v>284</v>
      </c>
      <c r="Q278" s="2">
        <v>6030</v>
      </c>
    </row>
    <row r="279" spans="1:17" ht="12.75" customHeight="1">
      <c r="A279" s="29">
        <v>273</v>
      </c>
      <c r="B279" s="29">
        <v>972</v>
      </c>
      <c r="C279" s="37" t="s">
        <v>1465</v>
      </c>
      <c r="D279" s="35">
        <v>1990</v>
      </c>
      <c r="E279" s="35" t="s">
        <v>265</v>
      </c>
      <c r="F279" s="33" t="s">
        <v>190</v>
      </c>
      <c r="G279" s="33" t="s">
        <v>204</v>
      </c>
      <c r="H279" s="38" t="s">
        <v>1927</v>
      </c>
      <c r="I279" s="29">
        <f t="shared" si="12"/>
      </c>
      <c r="J279" s="29"/>
      <c r="K279" s="33"/>
      <c r="L279" s="9"/>
      <c r="M279" s="9"/>
      <c r="Q279" s="2">
        <v>6045</v>
      </c>
    </row>
    <row r="280" spans="1:17" ht="12.75" customHeight="1">
      <c r="A280" s="29">
        <v>274</v>
      </c>
      <c r="B280" s="29">
        <v>1034</v>
      </c>
      <c r="C280" s="37" t="s">
        <v>1451</v>
      </c>
      <c r="D280" s="35">
        <v>1980</v>
      </c>
      <c r="E280" s="35" t="s">
        <v>265</v>
      </c>
      <c r="F280" s="33" t="s">
        <v>208</v>
      </c>
      <c r="G280" s="33"/>
      <c r="H280" s="38" t="s">
        <v>1928</v>
      </c>
      <c r="I280" s="29">
        <f t="shared" si="12"/>
      </c>
      <c r="J280" s="29"/>
      <c r="K280" s="33"/>
      <c r="L280" s="9"/>
      <c r="M280" s="9"/>
      <c r="Q280" s="2">
        <v>6046</v>
      </c>
    </row>
    <row r="281" spans="1:17" ht="12.75" customHeight="1">
      <c r="A281" s="29">
        <v>275</v>
      </c>
      <c r="B281" s="29">
        <v>527</v>
      </c>
      <c r="C281" s="37" t="s">
        <v>789</v>
      </c>
      <c r="D281" s="35">
        <v>1985</v>
      </c>
      <c r="E281" s="35" t="s">
        <v>265</v>
      </c>
      <c r="F281" s="33" t="s">
        <v>190</v>
      </c>
      <c r="G281" s="33" t="s">
        <v>790</v>
      </c>
      <c r="H281" s="38" t="s">
        <v>1929</v>
      </c>
      <c r="I281" s="29">
        <f t="shared" si="12"/>
      </c>
      <c r="J281" s="29"/>
      <c r="K281" s="33" t="s">
        <v>435</v>
      </c>
      <c r="L281" s="9"/>
      <c r="M281" s="9">
        <v>402</v>
      </c>
      <c r="Q281" s="2">
        <v>6051</v>
      </c>
    </row>
    <row r="282" spans="1:17" ht="12.75" customHeight="1">
      <c r="A282" s="29">
        <v>276</v>
      </c>
      <c r="B282" s="29">
        <v>685</v>
      </c>
      <c r="C282" s="37" t="s">
        <v>760</v>
      </c>
      <c r="D282" s="31">
        <v>1987</v>
      </c>
      <c r="E282" s="32" t="s">
        <v>265</v>
      </c>
      <c r="F282" s="33" t="s">
        <v>190</v>
      </c>
      <c r="G282" s="33" t="s">
        <v>428</v>
      </c>
      <c r="H282" s="38" t="s">
        <v>1929</v>
      </c>
      <c r="I282" s="29">
        <f aca="true" t="shared" si="13" ref="I282:I293">IF(AND(D282&gt;=1941,D282&lt;=1945),"М70",IF(AND(D282&gt;=1946,D282&lt;=1955),"М60",IF(AND(D282&gt;=1956,D282&lt;=1965),"М50",IF(AND(D282&gt;=1966,D282&lt;=1975),"М40",""))))</f>
      </c>
      <c r="J282" s="29"/>
      <c r="K282" s="33" t="s">
        <v>435</v>
      </c>
      <c r="L282" s="9"/>
      <c r="M282" s="9">
        <v>548</v>
      </c>
      <c r="Q282" s="2">
        <v>6051</v>
      </c>
    </row>
    <row r="283" spans="1:17" ht="12.75" customHeight="1">
      <c r="A283" s="29">
        <v>277</v>
      </c>
      <c r="B283" s="29">
        <v>908</v>
      </c>
      <c r="C283" s="37" t="s">
        <v>1538</v>
      </c>
      <c r="D283" s="35">
        <v>1996</v>
      </c>
      <c r="E283" s="35" t="s">
        <v>265</v>
      </c>
      <c r="F283" s="33" t="s">
        <v>190</v>
      </c>
      <c r="G283" s="33"/>
      <c r="H283" s="38" t="s">
        <v>328</v>
      </c>
      <c r="I283" s="29">
        <f t="shared" si="13"/>
      </c>
      <c r="J283" s="29"/>
      <c r="K283" s="33"/>
      <c r="L283" s="9"/>
      <c r="M283" s="9"/>
      <c r="Q283" s="2">
        <v>6052</v>
      </c>
    </row>
    <row r="284" spans="1:17" ht="12.75" customHeight="1">
      <c r="A284" s="29">
        <v>278</v>
      </c>
      <c r="B284" s="29">
        <v>769</v>
      </c>
      <c r="C284" s="37" t="s">
        <v>1089</v>
      </c>
      <c r="D284" s="31">
        <v>1988</v>
      </c>
      <c r="E284" s="32" t="s">
        <v>265</v>
      </c>
      <c r="F284" s="33" t="s">
        <v>190</v>
      </c>
      <c r="G284" s="33"/>
      <c r="H284" s="38" t="s">
        <v>1947</v>
      </c>
      <c r="I284" s="29">
        <f t="shared" si="13"/>
      </c>
      <c r="J284" s="29"/>
      <c r="K284" s="33" t="s">
        <v>435</v>
      </c>
      <c r="L284" s="9"/>
      <c r="M284" s="9">
        <v>275</v>
      </c>
      <c r="Q284" s="2">
        <v>6060</v>
      </c>
    </row>
    <row r="285" spans="1:17" ht="12.75" customHeight="1">
      <c r="A285" s="29">
        <v>279</v>
      </c>
      <c r="B285" s="29">
        <v>712</v>
      </c>
      <c r="C285" s="37" t="s">
        <v>939</v>
      </c>
      <c r="D285" s="35">
        <v>1974</v>
      </c>
      <c r="E285" s="35" t="s">
        <v>265</v>
      </c>
      <c r="F285" s="33" t="s">
        <v>190</v>
      </c>
      <c r="G285" s="33"/>
      <c r="H285" s="38" t="s">
        <v>1948</v>
      </c>
      <c r="I285" s="29" t="str">
        <f t="shared" si="13"/>
        <v>М40</v>
      </c>
      <c r="J285" s="29">
        <v>52</v>
      </c>
      <c r="K285" s="33" t="s">
        <v>435</v>
      </c>
      <c r="L285" s="9"/>
      <c r="M285" s="9">
        <v>288</v>
      </c>
      <c r="Q285" s="2">
        <v>6068</v>
      </c>
    </row>
    <row r="286" spans="1:17" ht="12.75" customHeight="1">
      <c r="A286" s="29">
        <v>280</v>
      </c>
      <c r="B286" s="29">
        <v>1194</v>
      </c>
      <c r="C286" s="37" t="s">
        <v>1328</v>
      </c>
      <c r="D286" s="35">
        <v>1968</v>
      </c>
      <c r="E286" s="35" t="s">
        <v>265</v>
      </c>
      <c r="F286" s="33" t="s">
        <v>190</v>
      </c>
      <c r="G286" s="33"/>
      <c r="H286" s="38" t="s">
        <v>1949</v>
      </c>
      <c r="I286" s="29" t="str">
        <f t="shared" si="13"/>
        <v>М40</v>
      </c>
      <c r="J286" s="29">
        <v>53</v>
      </c>
      <c r="K286" s="33"/>
      <c r="L286" s="9"/>
      <c r="M286" s="9"/>
      <c r="Q286" s="2">
        <v>6071</v>
      </c>
    </row>
    <row r="287" spans="1:17" ht="12.75" customHeight="1">
      <c r="A287" s="29">
        <v>281</v>
      </c>
      <c r="B287" s="29">
        <v>828</v>
      </c>
      <c r="C287" s="37" t="s">
        <v>672</v>
      </c>
      <c r="D287" s="35">
        <v>1989</v>
      </c>
      <c r="E287" s="35" t="s">
        <v>265</v>
      </c>
      <c r="F287" s="33" t="s">
        <v>190</v>
      </c>
      <c r="G287" s="33" t="s">
        <v>249</v>
      </c>
      <c r="H287" s="38" t="s">
        <v>1950</v>
      </c>
      <c r="I287" s="29">
        <f t="shared" si="13"/>
      </c>
      <c r="J287" s="29"/>
      <c r="K287" s="33" t="s">
        <v>435</v>
      </c>
      <c r="L287" s="9"/>
      <c r="M287" s="9">
        <v>229</v>
      </c>
      <c r="Q287" s="2">
        <v>6075</v>
      </c>
    </row>
    <row r="288" spans="1:17" ht="12.75" customHeight="1">
      <c r="A288" s="29">
        <v>282</v>
      </c>
      <c r="B288" s="29">
        <v>622</v>
      </c>
      <c r="C288" s="37" t="s">
        <v>951</v>
      </c>
      <c r="D288" s="31">
        <v>1960</v>
      </c>
      <c r="E288" s="32" t="s">
        <v>265</v>
      </c>
      <c r="F288" s="33" t="s">
        <v>257</v>
      </c>
      <c r="G288" s="33" t="s">
        <v>952</v>
      </c>
      <c r="H288" s="38" t="s">
        <v>1952</v>
      </c>
      <c r="I288" s="29" t="str">
        <f t="shared" si="13"/>
        <v>М50</v>
      </c>
      <c r="J288" s="29">
        <v>27</v>
      </c>
      <c r="K288" s="33" t="s">
        <v>435</v>
      </c>
      <c r="L288" s="9"/>
      <c r="M288" s="9">
        <v>391</v>
      </c>
      <c r="Q288" s="2">
        <v>6084</v>
      </c>
    </row>
    <row r="289" spans="1:17" ht="12.75" customHeight="1">
      <c r="A289" s="29">
        <v>283</v>
      </c>
      <c r="B289" s="29">
        <v>451</v>
      </c>
      <c r="C289" s="37" t="s">
        <v>830</v>
      </c>
      <c r="D289" s="35">
        <v>1982</v>
      </c>
      <c r="E289" s="35" t="s">
        <v>265</v>
      </c>
      <c r="F289" s="33" t="s">
        <v>190</v>
      </c>
      <c r="G289" s="33" t="s">
        <v>831</v>
      </c>
      <c r="H289" s="38" t="s">
        <v>1952</v>
      </c>
      <c r="I289" s="29">
        <f t="shared" si="13"/>
      </c>
      <c r="J289" s="29"/>
      <c r="K289" s="33" t="s">
        <v>435</v>
      </c>
      <c r="L289" s="9"/>
      <c r="M289" s="9">
        <v>223</v>
      </c>
      <c r="Q289" s="2">
        <v>6084</v>
      </c>
    </row>
    <row r="290" spans="1:17" ht="12.75" customHeight="1">
      <c r="A290" s="29">
        <v>284</v>
      </c>
      <c r="B290" s="29">
        <v>613</v>
      </c>
      <c r="C290" s="37" t="s">
        <v>1099</v>
      </c>
      <c r="D290" s="32">
        <v>1978</v>
      </c>
      <c r="E290" s="32" t="s">
        <v>265</v>
      </c>
      <c r="F290" s="33" t="s">
        <v>190</v>
      </c>
      <c r="G290" s="33" t="s">
        <v>1100</v>
      </c>
      <c r="H290" s="38" t="s">
        <v>1953</v>
      </c>
      <c r="I290" s="29">
        <f t="shared" si="13"/>
      </c>
      <c r="J290" s="29"/>
      <c r="K290" s="33" t="s">
        <v>435</v>
      </c>
      <c r="L290" s="9"/>
      <c r="M290" s="9">
        <v>139</v>
      </c>
      <c r="Q290" s="2">
        <v>6085</v>
      </c>
    </row>
    <row r="291" spans="1:17" ht="12.75" customHeight="1">
      <c r="A291" s="29">
        <v>285</v>
      </c>
      <c r="B291" s="29">
        <v>787</v>
      </c>
      <c r="C291" s="37" t="s">
        <v>776</v>
      </c>
      <c r="D291" s="31">
        <v>1979</v>
      </c>
      <c r="E291" s="32" t="s">
        <v>265</v>
      </c>
      <c r="F291" s="33" t="s">
        <v>190</v>
      </c>
      <c r="G291" s="33"/>
      <c r="H291" s="38" t="s">
        <v>1954</v>
      </c>
      <c r="I291" s="29">
        <f t="shared" si="13"/>
      </c>
      <c r="J291" s="29"/>
      <c r="K291" s="33" t="s">
        <v>435</v>
      </c>
      <c r="L291" s="9"/>
      <c r="M291" s="9">
        <v>486</v>
      </c>
      <c r="Q291" s="2">
        <v>6086</v>
      </c>
    </row>
    <row r="292" spans="1:17" ht="12.75" customHeight="1">
      <c r="A292" s="29">
        <v>286</v>
      </c>
      <c r="B292" s="29">
        <v>986</v>
      </c>
      <c r="C292" s="37" t="s">
        <v>1503</v>
      </c>
      <c r="D292" s="35">
        <v>1952</v>
      </c>
      <c r="E292" s="35" t="s">
        <v>265</v>
      </c>
      <c r="F292" s="33" t="s">
        <v>209</v>
      </c>
      <c r="G292" s="33" t="s">
        <v>209</v>
      </c>
      <c r="H292" s="38" t="s">
        <v>1955</v>
      </c>
      <c r="I292" s="29" t="str">
        <f t="shared" si="13"/>
        <v>М60</v>
      </c>
      <c r="J292" s="29">
        <v>11</v>
      </c>
      <c r="K292" s="33"/>
      <c r="L292" s="9"/>
      <c r="M292" s="9"/>
      <c r="Q292" s="2">
        <v>6093</v>
      </c>
    </row>
    <row r="293" spans="1:17" ht="12.75" customHeight="1">
      <c r="A293" s="29">
        <v>287</v>
      </c>
      <c r="B293" s="29">
        <v>445</v>
      </c>
      <c r="C293" s="37" t="s">
        <v>898</v>
      </c>
      <c r="D293" s="31">
        <v>1978</v>
      </c>
      <c r="E293" s="32" t="s">
        <v>265</v>
      </c>
      <c r="F293" s="33" t="s">
        <v>190</v>
      </c>
      <c r="G293" s="33"/>
      <c r="H293" s="38" t="s">
        <v>1956</v>
      </c>
      <c r="I293" s="29">
        <f t="shared" si="13"/>
      </c>
      <c r="J293" s="29"/>
      <c r="K293" s="33" t="s">
        <v>435</v>
      </c>
      <c r="L293" s="9"/>
      <c r="M293" s="9"/>
      <c r="Q293" s="2">
        <v>6096</v>
      </c>
    </row>
    <row r="294" spans="1:17" ht="12.75" customHeight="1">
      <c r="A294" s="29">
        <v>288</v>
      </c>
      <c r="B294" s="29">
        <v>422</v>
      </c>
      <c r="C294" s="37" t="s">
        <v>142</v>
      </c>
      <c r="D294" s="35">
        <v>1971</v>
      </c>
      <c r="E294" s="35" t="s">
        <v>265</v>
      </c>
      <c r="F294" s="33" t="s">
        <v>190</v>
      </c>
      <c r="G294" s="33"/>
      <c r="H294" s="38" t="s">
        <v>1956</v>
      </c>
      <c r="I294" s="29" t="str">
        <f>IF(AND(D294&gt;=1941,D294&lt;=1945),"М70",IF(AND(D294&gt;=1946,D294&lt;=1955),"М60",IF(AND(D294&gt;=1956,D294&lt;=1965),"М50",IF(AND(D294&gt;=1966,D294&lt;=1975),"М40",""))))</f>
        <v>М40</v>
      </c>
      <c r="J294" s="29">
        <v>54</v>
      </c>
      <c r="K294" s="33" t="s">
        <v>435</v>
      </c>
      <c r="L294" s="9"/>
      <c r="M294" s="9">
        <v>108</v>
      </c>
      <c r="Q294" s="2">
        <v>6096</v>
      </c>
    </row>
    <row r="295" spans="1:17" ht="12.75" customHeight="1">
      <c r="A295" s="29">
        <v>289</v>
      </c>
      <c r="B295" s="29">
        <v>478</v>
      </c>
      <c r="C295" s="37" t="s">
        <v>1048</v>
      </c>
      <c r="D295" s="35">
        <v>1982</v>
      </c>
      <c r="E295" s="35" t="s">
        <v>265</v>
      </c>
      <c r="F295" s="33" t="s">
        <v>190</v>
      </c>
      <c r="G295" s="33"/>
      <c r="H295" s="38" t="s">
        <v>1932</v>
      </c>
      <c r="I295" s="29">
        <f>IF(AND(D295&gt;=1941,D295&lt;=1945),"М70",IF(AND(D295&gt;=1946,D295&lt;=1955),"М60",IF(AND(D295&gt;=1956,D295&lt;=1965),"М50",IF(AND(D295&gt;=1966,D295&lt;=1975),"М40",""))))</f>
      </c>
      <c r="J295" s="29"/>
      <c r="K295" s="33" t="s">
        <v>435</v>
      </c>
      <c r="L295" s="9"/>
      <c r="M295" s="9">
        <v>263</v>
      </c>
      <c r="Q295" s="2">
        <v>6104</v>
      </c>
    </row>
    <row r="296" spans="1:17" ht="12.75" customHeight="1">
      <c r="A296" s="29">
        <v>290</v>
      </c>
      <c r="B296" s="29">
        <v>1164</v>
      </c>
      <c r="C296" s="37" t="s">
        <v>1408</v>
      </c>
      <c r="D296" s="35">
        <v>1967</v>
      </c>
      <c r="E296" s="35" t="s">
        <v>265</v>
      </c>
      <c r="F296" s="33" t="s">
        <v>190</v>
      </c>
      <c r="G296" s="33"/>
      <c r="H296" s="38" t="s">
        <v>1932</v>
      </c>
      <c r="I296" s="29" t="str">
        <f>IF(AND(D296&gt;=1941,D296&lt;=1945),"М70",IF(AND(D296&gt;=1946,D296&lt;=1955),"М60",IF(AND(D296&gt;=1956,D296&lt;=1965),"М50",IF(AND(D296&gt;=1966,D296&lt;=1975),"М40",""))))</f>
        <v>М40</v>
      </c>
      <c r="J296" s="29">
        <v>55</v>
      </c>
      <c r="K296" s="33"/>
      <c r="L296" s="9"/>
      <c r="M296" s="9"/>
      <c r="Q296" s="2">
        <v>6104</v>
      </c>
    </row>
    <row r="297" spans="1:17" ht="12.75" customHeight="1">
      <c r="A297" s="29">
        <v>291</v>
      </c>
      <c r="B297" s="29">
        <v>633</v>
      </c>
      <c r="C297" s="37"/>
      <c r="D297" s="35"/>
      <c r="E297" s="35"/>
      <c r="F297" s="33"/>
      <c r="G297" s="33"/>
      <c r="H297" s="38" t="s">
        <v>1957</v>
      </c>
      <c r="I297" s="29"/>
      <c r="J297" s="29"/>
      <c r="K297" s="33"/>
      <c r="L297" s="9"/>
      <c r="M297" s="9"/>
      <c r="Q297" s="2">
        <v>6105</v>
      </c>
    </row>
    <row r="298" spans="1:17" ht="12.75" customHeight="1">
      <c r="A298" s="29">
        <v>292</v>
      </c>
      <c r="B298" s="29">
        <v>640</v>
      </c>
      <c r="C298" s="37" t="s">
        <v>847</v>
      </c>
      <c r="D298" s="35">
        <v>1961</v>
      </c>
      <c r="E298" s="35" t="s">
        <v>265</v>
      </c>
      <c r="F298" s="33" t="s">
        <v>190</v>
      </c>
      <c r="G298" s="33"/>
      <c r="H298" s="38" t="s">
        <v>1934</v>
      </c>
      <c r="I298" s="29" t="str">
        <f aca="true" t="shared" si="14" ref="I298:I308">IF(AND(D298&gt;=1941,D298&lt;=1945),"М70",IF(AND(D298&gt;=1946,D298&lt;=1955),"М60",IF(AND(D298&gt;=1956,D298&lt;=1965),"М50",IF(AND(D298&gt;=1966,D298&lt;=1975),"М40",""))))</f>
        <v>М50</v>
      </c>
      <c r="J298" s="29">
        <v>28</v>
      </c>
      <c r="K298" s="33" t="s">
        <v>435</v>
      </c>
      <c r="L298" s="9"/>
      <c r="M298" s="9">
        <v>261</v>
      </c>
      <c r="Q298" s="2">
        <v>6113</v>
      </c>
    </row>
    <row r="299" spans="1:17" ht="12.75" customHeight="1">
      <c r="A299" s="29">
        <v>293</v>
      </c>
      <c r="B299" s="29">
        <v>821</v>
      </c>
      <c r="C299" s="37" t="s">
        <v>1098</v>
      </c>
      <c r="D299" s="31">
        <v>1995</v>
      </c>
      <c r="E299" s="32" t="s">
        <v>265</v>
      </c>
      <c r="F299" s="33" t="s">
        <v>825</v>
      </c>
      <c r="G299" s="33"/>
      <c r="H299" s="38" t="s">
        <v>1935</v>
      </c>
      <c r="I299" s="29">
        <f t="shared" si="14"/>
      </c>
      <c r="J299" s="29"/>
      <c r="K299" s="33" t="s">
        <v>435</v>
      </c>
      <c r="L299" s="9"/>
      <c r="M299" s="9">
        <v>336</v>
      </c>
      <c r="Q299" s="2">
        <v>6116</v>
      </c>
    </row>
    <row r="300" spans="1:17" ht="12.75" customHeight="1">
      <c r="A300" s="29">
        <v>294</v>
      </c>
      <c r="B300" s="29">
        <v>912</v>
      </c>
      <c r="C300" s="37" t="s">
        <v>1541</v>
      </c>
      <c r="D300" s="35">
        <v>1971</v>
      </c>
      <c r="E300" s="35" t="s">
        <v>265</v>
      </c>
      <c r="F300" s="33" t="s">
        <v>190</v>
      </c>
      <c r="G300" s="33"/>
      <c r="H300" s="38" t="s">
        <v>1937</v>
      </c>
      <c r="I300" s="29" t="str">
        <f t="shared" si="14"/>
        <v>М40</v>
      </c>
      <c r="J300" s="29">
        <v>56</v>
      </c>
      <c r="K300" s="33"/>
      <c r="L300" s="9"/>
      <c r="M300" s="9"/>
      <c r="Q300" s="2">
        <v>6120</v>
      </c>
    </row>
    <row r="301" spans="1:17" ht="12.75" customHeight="1">
      <c r="A301" s="29">
        <v>295</v>
      </c>
      <c r="B301" s="29">
        <v>542</v>
      </c>
      <c r="C301" s="37" t="s">
        <v>687</v>
      </c>
      <c r="D301" s="35">
        <v>1987</v>
      </c>
      <c r="E301" s="35" t="s">
        <v>265</v>
      </c>
      <c r="F301" s="33" t="s">
        <v>190</v>
      </c>
      <c r="G301" s="33"/>
      <c r="H301" s="38" t="s">
        <v>1938</v>
      </c>
      <c r="I301" s="29">
        <f t="shared" si="14"/>
      </c>
      <c r="J301" s="29"/>
      <c r="K301" s="33" t="s">
        <v>435</v>
      </c>
      <c r="L301" s="9"/>
      <c r="M301" s="9">
        <v>403</v>
      </c>
      <c r="Q301" s="2">
        <v>6125</v>
      </c>
    </row>
    <row r="302" spans="1:17" ht="12.75" customHeight="1">
      <c r="A302" s="29">
        <v>296</v>
      </c>
      <c r="B302" s="29">
        <v>1001</v>
      </c>
      <c r="C302" s="37" t="s">
        <v>1481</v>
      </c>
      <c r="D302" s="35">
        <v>1986</v>
      </c>
      <c r="E302" s="35" t="s">
        <v>265</v>
      </c>
      <c r="F302" s="33" t="s">
        <v>215</v>
      </c>
      <c r="G302" s="33"/>
      <c r="H302" s="38" t="s">
        <v>333</v>
      </c>
      <c r="I302" s="29">
        <f t="shared" si="14"/>
      </c>
      <c r="J302" s="29"/>
      <c r="K302" s="33"/>
      <c r="L302" s="9"/>
      <c r="M302" s="9"/>
      <c r="Q302" s="2">
        <v>6126</v>
      </c>
    </row>
    <row r="303" spans="1:17" ht="12.75" customHeight="1">
      <c r="A303" s="29">
        <v>297</v>
      </c>
      <c r="B303" s="29">
        <v>406</v>
      </c>
      <c r="C303" s="37" t="s">
        <v>375</v>
      </c>
      <c r="D303" s="35">
        <v>1974</v>
      </c>
      <c r="E303" s="35" t="s">
        <v>265</v>
      </c>
      <c r="F303" s="33" t="s">
        <v>190</v>
      </c>
      <c r="G303" s="33" t="s">
        <v>241</v>
      </c>
      <c r="H303" s="38" t="s">
        <v>1940</v>
      </c>
      <c r="I303" s="29" t="str">
        <f t="shared" si="14"/>
        <v>М40</v>
      </c>
      <c r="J303" s="29">
        <v>57</v>
      </c>
      <c r="K303" s="33" t="s">
        <v>435</v>
      </c>
      <c r="L303" s="9"/>
      <c r="M303" s="9">
        <v>87</v>
      </c>
      <c r="Q303" s="2">
        <v>6134</v>
      </c>
    </row>
    <row r="304" spans="1:17" ht="12.75" customHeight="1">
      <c r="A304" s="29">
        <v>298</v>
      </c>
      <c r="B304" s="29">
        <v>1033</v>
      </c>
      <c r="C304" s="37" t="s">
        <v>1452</v>
      </c>
      <c r="D304" s="35">
        <v>1972</v>
      </c>
      <c r="E304" s="35" t="s">
        <v>265</v>
      </c>
      <c r="F304" s="33" t="s">
        <v>190</v>
      </c>
      <c r="G304" s="33" t="s">
        <v>450</v>
      </c>
      <c r="H304" s="38" t="s">
        <v>334</v>
      </c>
      <c r="I304" s="29" t="str">
        <f t="shared" si="14"/>
        <v>М40</v>
      </c>
      <c r="J304" s="29">
        <v>58</v>
      </c>
      <c r="K304" s="33"/>
      <c r="L304" s="9"/>
      <c r="M304" s="9"/>
      <c r="Q304" s="2">
        <v>6144</v>
      </c>
    </row>
    <row r="305" spans="1:17" ht="12.75" customHeight="1">
      <c r="A305" s="29">
        <v>299</v>
      </c>
      <c r="B305" s="29">
        <v>1134</v>
      </c>
      <c r="C305" s="37" t="s">
        <v>1288</v>
      </c>
      <c r="D305" s="35">
        <v>1992</v>
      </c>
      <c r="E305" s="35" t="s">
        <v>265</v>
      </c>
      <c r="F305" s="33" t="s">
        <v>190</v>
      </c>
      <c r="G305" s="33"/>
      <c r="H305" s="38" t="s">
        <v>1942</v>
      </c>
      <c r="I305" s="29">
        <f t="shared" si="14"/>
      </c>
      <c r="J305" s="29"/>
      <c r="K305" s="33"/>
      <c r="L305" s="9"/>
      <c r="M305" s="9"/>
      <c r="Q305" s="2">
        <v>6150</v>
      </c>
    </row>
    <row r="306" spans="1:17" ht="12.75" customHeight="1">
      <c r="A306" s="29">
        <v>300</v>
      </c>
      <c r="B306" s="29">
        <v>488</v>
      </c>
      <c r="C306" s="37" t="s">
        <v>1126</v>
      </c>
      <c r="D306" s="35">
        <v>1960</v>
      </c>
      <c r="E306" s="35" t="s">
        <v>265</v>
      </c>
      <c r="F306" s="33" t="s">
        <v>190</v>
      </c>
      <c r="G306" s="33"/>
      <c r="H306" s="38" t="s">
        <v>1943</v>
      </c>
      <c r="I306" s="29" t="str">
        <f t="shared" si="14"/>
        <v>М50</v>
      </c>
      <c r="J306" s="29">
        <v>29</v>
      </c>
      <c r="K306" s="33"/>
      <c r="L306" s="9"/>
      <c r="M306" s="9"/>
      <c r="Q306" s="2">
        <v>6151</v>
      </c>
    </row>
    <row r="307" spans="1:17" ht="12.75" customHeight="1">
      <c r="A307" s="29">
        <v>301</v>
      </c>
      <c r="B307" s="29">
        <v>602</v>
      </c>
      <c r="C307" s="37" t="s">
        <v>1039</v>
      </c>
      <c r="D307" s="35">
        <v>1990</v>
      </c>
      <c r="E307" s="35" t="s">
        <v>265</v>
      </c>
      <c r="F307" s="33" t="s">
        <v>190</v>
      </c>
      <c r="G307" s="33"/>
      <c r="H307" s="38" t="s">
        <v>1944</v>
      </c>
      <c r="I307" s="29">
        <f t="shared" si="14"/>
      </c>
      <c r="J307" s="29"/>
      <c r="K307" s="33" t="s">
        <v>435</v>
      </c>
      <c r="L307" s="9"/>
      <c r="M307" s="9">
        <v>579</v>
      </c>
      <c r="Q307" s="2">
        <v>6155</v>
      </c>
    </row>
    <row r="308" spans="1:17" ht="12.75" customHeight="1">
      <c r="A308" s="29">
        <v>302</v>
      </c>
      <c r="B308" s="29">
        <v>609</v>
      </c>
      <c r="C308" s="37" t="s">
        <v>1093</v>
      </c>
      <c r="D308" s="35">
        <v>1983</v>
      </c>
      <c r="E308" s="35" t="s">
        <v>265</v>
      </c>
      <c r="F308" s="33" t="s">
        <v>190</v>
      </c>
      <c r="G308" s="33"/>
      <c r="H308" s="38" t="s">
        <v>1946</v>
      </c>
      <c r="I308" s="29">
        <f t="shared" si="14"/>
      </c>
      <c r="J308" s="29"/>
      <c r="K308" s="33" t="s">
        <v>435</v>
      </c>
      <c r="L308" s="9"/>
      <c r="M308" s="9">
        <v>276</v>
      </c>
      <c r="Q308" s="2">
        <v>6159</v>
      </c>
    </row>
    <row r="309" spans="1:17" ht="12.75" customHeight="1">
      <c r="A309" s="29">
        <v>303</v>
      </c>
      <c r="B309" s="29">
        <v>436</v>
      </c>
      <c r="C309" s="37" t="s">
        <v>938</v>
      </c>
      <c r="D309" s="35">
        <v>1986</v>
      </c>
      <c r="E309" s="35" t="s">
        <v>265</v>
      </c>
      <c r="F309" s="33" t="s">
        <v>190</v>
      </c>
      <c r="G309" s="33"/>
      <c r="H309" s="38" t="s">
        <v>1958</v>
      </c>
      <c r="I309" s="29">
        <f aca="true" t="shared" si="15" ref="I309:I349">IF(AND(D309&gt;=1941,D309&lt;=1945),"М70",IF(AND(D309&gt;=1946,D309&lt;=1955),"М60",IF(AND(D309&gt;=1956,D309&lt;=1965),"М50",IF(AND(D309&gt;=1966,D309&lt;=1975),"М40",""))))</f>
      </c>
      <c r="J309" s="29"/>
      <c r="K309" s="33" t="s">
        <v>435</v>
      </c>
      <c r="L309" s="9"/>
      <c r="M309" s="9">
        <v>377</v>
      </c>
      <c r="Q309" s="2">
        <v>6166</v>
      </c>
    </row>
    <row r="310" spans="1:17" ht="12.75" customHeight="1">
      <c r="A310" s="29">
        <v>304</v>
      </c>
      <c r="B310" s="29">
        <v>653</v>
      </c>
      <c r="C310" s="37" t="s">
        <v>644</v>
      </c>
      <c r="D310" s="35">
        <v>1995</v>
      </c>
      <c r="E310" s="35" t="s">
        <v>265</v>
      </c>
      <c r="F310" s="33" t="s">
        <v>645</v>
      </c>
      <c r="G310" s="33"/>
      <c r="H310" s="38" t="s">
        <v>1962</v>
      </c>
      <c r="I310" s="29">
        <f t="shared" si="15"/>
      </c>
      <c r="J310" s="29"/>
      <c r="K310" s="33" t="s">
        <v>435</v>
      </c>
      <c r="L310" s="9"/>
      <c r="M310" s="9">
        <v>273</v>
      </c>
      <c r="Q310" s="2">
        <v>6180</v>
      </c>
    </row>
    <row r="311" spans="1:17" ht="12.75" customHeight="1">
      <c r="A311" s="29">
        <v>305</v>
      </c>
      <c r="B311" s="29">
        <v>604</v>
      </c>
      <c r="C311" s="37" t="s">
        <v>840</v>
      </c>
      <c r="D311" s="31">
        <v>1965</v>
      </c>
      <c r="E311" s="32" t="s">
        <v>265</v>
      </c>
      <c r="F311" s="33" t="s">
        <v>190</v>
      </c>
      <c r="G311" s="33"/>
      <c r="H311" s="38" t="s">
        <v>1962</v>
      </c>
      <c r="I311" s="29" t="str">
        <f t="shared" si="15"/>
        <v>М50</v>
      </c>
      <c r="J311" s="29">
        <v>30</v>
      </c>
      <c r="K311" s="33" t="s">
        <v>435</v>
      </c>
      <c r="L311" s="9"/>
      <c r="M311" s="9">
        <v>333</v>
      </c>
      <c r="Q311" s="2">
        <v>6180</v>
      </c>
    </row>
    <row r="312" spans="1:17" ht="12.75" customHeight="1">
      <c r="A312" s="29">
        <v>306</v>
      </c>
      <c r="B312" s="29">
        <v>523</v>
      </c>
      <c r="C312" s="37" t="s">
        <v>994</v>
      </c>
      <c r="D312" s="31">
        <v>1983</v>
      </c>
      <c r="E312" s="32" t="s">
        <v>265</v>
      </c>
      <c r="F312" s="33" t="s">
        <v>995</v>
      </c>
      <c r="G312" s="33"/>
      <c r="H312" s="38" t="s">
        <v>1963</v>
      </c>
      <c r="I312" s="29">
        <f t="shared" si="15"/>
      </c>
      <c r="J312" s="29"/>
      <c r="K312" s="33" t="s">
        <v>435</v>
      </c>
      <c r="L312" s="9"/>
      <c r="M312" s="9">
        <v>109</v>
      </c>
      <c r="Q312" s="2">
        <v>6188</v>
      </c>
    </row>
    <row r="313" spans="1:17" ht="12.75" customHeight="1">
      <c r="A313" s="29">
        <v>307</v>
      </c>
      <c r="B313" s="29">
        <v>532</v>
      </c>
      <c r="C313" s="37" t="s">
        <v>1032</v>
      </c>
      <c r="D313" s="31">
        <v>1983</v>
      </c>
      <c r="E313" s="32" t="s">
        <v>265</v>
      </c>
      <c r="F313" s="33" t="s">
        <v>190</v>
      </c>
      <c r="G313" s="33" t="s">
        <v>1033</v>
      </c>
      <c r="H313" s="38" t="s">
        <v>1964</v>
      </c>
      <c r="I313" s="29">
        <f t="shared" si="15"/>
      </c>
      <c r="J313" s="29"/>
      <c r="K313" s="33" t="s">
        <v>435</v>
      </c>
      <c r="L313" s="9"/>
      <c r="M313" s="9">
        <v>93</v>
      </c>
      <c r="Q313" s="2">
        <v>6194</v>
      </c>
    </row>
    <row r="314" spans="1:17" ht="12.75" customHeight="1">
      <c r="A314" s="29">
        <v>308</v>
      </c>
      <c r="B314" s="29">
        <v>639</v>
      </c>
      <c r="C314" s="37" t="s">
        <v>1018</v>
      </c>
      <c r="D314" s="35">
        <v>1988</v>
      </c>
      <c r="E314" s="35" t="s">
        <v>265</v>
      </c>
      <c r="F314" s="33" t="s">
        <v>190</v>
      </c>
      <c r="G314" s="33" t="s">
        <v>1019</v>
      </c>
      <c r="H314" s="38" t="s">
        <v>1964</v>
      </c>
      <c r="I314" s="29">
        <f t="shared" si="15"/>
      </c>
      <c r="J314" s="29"/>
      <c r="K314" s="33" t="s">
        <v>435</v>
      </c>
      <c r="L314" s="9"/>
      <c r="M314" s="9">
        <v>129</v>
      </c>
      <c r="Q314" s="2">
        <v>6194</v>
      </c>
    </row>
    <row r="315" spans="1:17" ht="12.75" customHeight="1">
      <c r="A315" s="29">
        <v>309</v>
      </c>
      <c r="B315" s="29">
        <v>528</v>
      </c>
      <c r="C315" s="37" t="s">
        <v>850</v>
      </c>
      <c r="D315" s="31">
        <v>1983</v>
      </c>
      <c r="E315" s="32" t="s">
        <v>265</v>
      </c>
      <c r="F315" s="33" t="s">
        <v>190</v>
      </c>
      <c r="G315" s="33"/>
      <c r="H315" s="38" t="s">
        <v>1965</v>
      </c>
      <c r="I315" s="29">
        <f t="shared" si="15"/>
      </c>
      <c r="J315" s="29"/>
      <c r="K315" s="33" t="s">
        <v>435</v>
      </c>
      <c r="L315" s="9"/>
      <c r="M315" s="9">
        <v>444</v>
      </c>
      <c r="Q315" s="2">
        <v>6207</v>
      </c>
    </row>
    <row r="316" spans="1:17" ht="12.75" customHeight="1">
      <c r="A316" s="29">
        <v>310</v>
      </c>
      <c r="B316" s="29">
        <v>543</v>
      </c>
      <c r="C316" s="37" t="s">
        <v>764</v>
      </c>
      <c r="D316" s="35">
        <v>1987</v>
      </c>
      <c r="E316" s="35" t="s">
        <v>265</v>
      </c>
      <c r="F316" s="33" t="s">
        <v>190</v>
      </c>
      <c r="G316" s="33"/>
      <c r="H316" s="38" t="s">
        <v>335</v>
      </c>
      <c r="I316" s="29">
        <f t="shared" si="15"/>
      </c>
      <c r="J316" s="29"/>
      <c r="K316" s="33" t="s">
        <v>435</v>
      </c>
      <c r="L316" s="9"/>
      <c r="M316" s="9">
        <v>404</v>
      </c>
      <c r="Q316" s="2">
        <v>6210</v>
      </c>
    </row>
    <row r="317" spans="1:17" ht="12.75" customHeight="1">
      <c r="A317" s="29">
        <v>311</v>
      </c>
      <c r="B317" s="29">
        <v>737</v>
      </c>
      <c r="C317" s="37" t="s">
        <v>833</v>
      </c>
      <c r="D317" s="31">
        <v>1992</v>
      </c>
      <c r="E317" s="32" t="s">
        <v>265</v>
      </c>
      <c r="F317" s="33" t="s">
        <v>834</v>
      </c>
      <c r="G317" s="33"/>
      <c r="H317" s="38" t="s">
        <v>1966</v>
      </c>
      <c r="I317" s="29">
        <f t="shared" si="15"/>
      </c>
      <c r="J317" s="29"/>
      <c r="K317" s="33" t="s">
        <v>435</v>
      </c>
      <c r="L317" s="9"/>
      <c r="M317" s="9">
        <v>57</v>
      </c>
      <c r="Q317" s="2">
        <v>6211</v>
      </c>
    </row>
    <row r="318" spans="1:17" ht="12.75" customHeight="1">
      <c r="A318" s="29">
        <v>312</v>
      </c>
      <c r="B318" s="29">
        <v>1183</v>
      </c>
      <c r="C318" s="37" t="s">
        <v>1455</v>
      </c>
      <c r="D318" s="35">
        <v>1954</v>
      </c>
      <c r="E318" s="35" t="s">
        <v>265</v>
      </c>
      <c r="F318" s="33" t="s">
        <v>808</v>
      </c>
      <c r="G318" s="33"/>
      <c r="H318" s="38" t="s">
        <v>1967</v>
      </c>
      <c r="I318" s="29" t="str">
        <f t="shared" si="15"/>
        <v>М60</v>
      </c>
      <c r="J318" s="29">
        <v>12</v>
      </c>
      <c r="K318" s="33"/>
      <c r="L318" s="9"/>
      <c r="M318" s="9"/>
      <c r="Q318" s="2">
        <v>6212</v>
      </c>
    </row>
    <row r="319" spans="1:17" ht="12.75" customHeight="1">
      <c r="A319" s="29">
        <v>313</v>
      </c>
      <c r="B319" s="29">
        <v>993</v>
      </c>
      <c r="C319" s="37" t="s">
        <v>1477</v>
      </c>
      <c r="D319" s="35">
        <v>1990</v>
      </c>
      <c r="E319" s="35" t="s">
        <v>265</v>
      </c>
      <c r="F319" s="33" t="s">
        <v>190</v>
      </c>
      <c r="G319" s="33"/>
      <c r="H319" s="38" t="s">
        <v>1969</v>
      </c>
      <c r="I319" s="29">
        <f t="shared" si="15"/>
      </c>
      <c r="J319" s="29"/>
      <c r="K319" s="33"/>
      <c r="L319" s="9"/>
      <c r="M319" s="9"/>
      <c r="Q319" s="2">
        <v>6218</v>
      </c>
    </row>
    <row r="320" spans="1:17" ht="12.75" customHeight="1">
      <c r="A320" s="29">
        <v>314</v>
      </c>
      <c r="B320" s="29">
        <v>479</v>
      </c>
      <c r="C320" s="37" t="s">
        <v>929</v>
      </c>
      <c r="D320" s="35">
        <v>1972</v>
      </c>
      <c r="E320" s="35" t="s">
        <v>265</v>
      </c>
      <c r="F320" s="33" t="s">
        <v>190</v>
      </c>
      <c r="G320" s="33"/>
      <c r="H320" s="38" t="s">
        <v>336</v>
      </c>
      <c r="I320" s="29" t="str">
        <f t="shared" si="15"/>
        <v>М40</v>
      </c>
      <c r="J320" s="29">
        <v>59</v>
      </c>
      <c r="K320" s="33" t="s">
        <v>435</v>
      </c>
      <c r="L320" s="9"/>
      <c r="M320" s="9">
        <v>344</v>
      </c>
      <c r="Q320" s="2">
        <v>6221</v>
      </c>
    </row>
    <row r="321" spans="1:17" ht="12.75" customHeight="1">
      <c r="A321" s="29">
        <v>315</v>
      </c>
      <c r="B321" s="29">
        <v>1173</v>
      </c>
      <c r="C321" s="37" t="s">
        <v>1404</v>
      </c>
      <c r="D321" s="35">
        <v>1955</v>
      </c>
      <c r="E321" s="35" t="s">
        <v>265</v>
      </c>
      <c r="F321" s="33" t="s">
        <v>882</v>
      </c>
      <c r="G321" s="33" t="s">
        <v>1405</v>
      </c>
      <c r="H321" s="38" t="s">
        <v>336</v>
      </c>
      <c r="I321" s="29" t="str">
        <f t="shared" si="15"/>
        <v>М60</v>
      </c>
      <c r="J321" s="29">
        <v>13</v>
      </c>
      <c r="K321" s="33"/>
      <c r="L321" s="9"/>
      <c r="M321" s="9"/>
      <c r="Q321" s="2">
        <v>6221</v>
      </c>
    </row>
    <row r="322" spans="1:17" ht="12.75" customHeight="1">
      <c r="A322" s="29">
        <v>316</v>
      </c>
      <c r="B322" s="29">
        <v>1132</v>
      </c>
      <c r="C322" s="37" t="s">
        <v>1427</v>
      </c>
      <c r="D322" s="35">
        <v>1952</v>
      </c>
      <c r="E322" s="35" t="s">
        <v>265</v>
      </c>
      <c r="F322" s="33" t="s">
        <v>190</v>
      </c>
      <c r="G322" s="33" t="s">
        <v>1428</v>
      </c>
      <c r="H322" s="38" t="s">
        <v>1959</v>
      </c>
      <c r="I322" s="29" t="str">
        <f t="shared" si="15"/>
        <v>М60</v>
      </c>
      <c r="J322" s="29">
        <v>14</v>
      </c>
      <c r="K322" s="33"/>
      <c r="L322" s="9"/>
      <c r="M322" s="9"/>
      <c r="Q322" s="2">
        <v>6229</v>
      </c>
    </row>
    <row r="323" spans="1:17" ht="12.75" customHeight="1">
      <c r="A323" s="29">
        <v>317</v>
      </c>
      <c r="B323" s="29">
        <v>658</v>
      </c>
      <c r="C323" s="37" t="s">
        <v>1003</v>
      </c>
      <c r="D323" s="35">
        <v>1974</v>
      </c>
      <c r="E323" s="35" t="s">
        <v>266</v>
      </c>
      <c r="F323" s="33"/>
      <c r="G323" s="33" t="s">
        <v>247</v>
      </c>
      <c r="H323" s="38" t="s">
        <v>1961</v>
      </c>
      <c r="I323" s="29" t="str">
        <f t="shared" si="15"/>
        <v>М40</v>
      </c>
      <c r="J323" s="29">
        <v>60</v>
      </c>
      <c r="K323" s="33" t="s">
        <v>435</v>
      </c>
      <c r="L323" s="9"/>
      <c r="M323" s="9">
        <v>95</v>
      </c>
      <c r="Q323" s="2">
        <v>6235</v>
      </c>
    </row>
    <row r="324" spans="1:17" ht="12.75" customHeight="1">
      <c r="A324" s="29">
        <v>318</v>
      </c>
      <c r="B324" s="29">
        <v>691</v>
      </c>
      <c r="C324" s="37" t="s">
        <v>961</v>
      </c>
      <c r="D324" s="32">
        <v>1972</v>
      </c>
      <c r="E324" s="32" t="s">
        <v>265</v>
      </c>
      <c r="F324" s="33" t="s">
        <v>190</v>
      </c>
      <c r="G324" s="33" t="s">
        <v>428</v>
      </c>
      <c r="H324" s="38" t="s">
        <v>338</v>
      </c>
      <c r="I324" s="29" t="str">
        <f t="shared" si="15"/>
        <v>М40</v>
      </c>
      <c r="J324" s="29">
        <v>61</v>
      </c>
      <c r="K324" s="33" t="s">
        <v>435</v>
      </c>
      <c r="L324" s="9"/>
      <c r="M324" s="9">
        <v>550</v>
      </c>
      <c r="Q324" s="2">
        <v>6237</v>
      </c>
    </row>
    <row r="325" spans="1:17" ht="12.75" customHeight="1">
      <c r="A325" s="29">
        <v>319</v>
      </c>
      <c r="B325" s="29">
        <v>560</v>
      </c>
      <c r="C325" s="37" t="s">
        <v>710</v>
      </c>
      <c r="D325" s="35">
        <v>1991</v>
      </c>
      <c r="E325" s="35" t="s">
        <v>265</v>
      </c>
      <c r="F325" s="33" t="s">
        <v>190</v>
      </c>
      <c r="G325" s="33"/>
      <c r="H325" s="38" t="s">
        <v>1971</v>
      </c>
      <c r="I325" s="29">
        <f t="shared" si="15"/>
      </c>
      <c r="J325" s="29"/>
      <c r="K325" s="33" t="s">
        <v>435</v>
      </c>
      <c r="L325" s="9"/>
      <c r="M325" s="9">
        <v>331</v>
      </c>
      <c r="Q325" s="2">
        <v>6243</v>
      </c>
    </row>
    <row r="326" spans="1:17" ht="12.75" customHeight="1">
      <c r="A326" s="29">
        <v>320</v>
      </c>
      <c r="B326" s="29">
        <v>765</v>
      </c>
      <c r="C326" s="37" t="s">
        <v>1232</v>
      </c>
      <c r="D326" s="31">
        <v>1974</v>
      </c>
      <c r="E326" s="35" t="s">
        <v>265</v>
      </c>
      <c r="F326" s="33"/>
      <c r="G326" s="33"/>
      <c r="H326" s="38" t="s">
        <v>1973</v>
      </c>
      <c r="I326" s="29" t="str">
        <f t="shared" si="15"/>
        <v>М40</v>
      </c>
      <c r="J326" s="29">
        <v>62</v>
      </c>
      <c r="K326" s="33"/>
      <c r="L326" s="9"/>
      <c r="M326" s="9"/>
      <c r="Q326" s="2">
        <v>6252</v>
      </c>
    </row>
    <row r="327" spans="1:17" ht="12.75" customHeight="1">
      <c r="A327" s="29">
        <v>321</v>
      </c>
      <c r="B327" s="29">
        <v>824</v>
      </c>
      <c r="C327" s="37" t="s">
        <v>934</v>
      </c>
      <c r="D327" s="31">
        <v>1963</v>
      </c>
      <c r="E327" s="32" t="s">
        <v>265</v>
      </c>
      <c r="F327" s="33" t="s">
        <v>213</v>
      </c>
      <c r="G327" s="33"/>
      <c r="H327" s="38" t="s">
        <v>1974</v>
      </c>
      <c r="I327" s="29" t="str">
        <f t="shared" si="15"/>
        <v>М50</v>
      </c>
      <c r="J327" s="29">
        <v>31</v>
      </c>
      <c r="K327" s="33" t="s">
        <v>435</v>
      </c>
      <c r="L327" s="9"/>
      <c r="M327" s="9">
        <v>417</v>
      </c>
      <c r="Q327" s="2">
        <v>6253</v>
      </c>
    </row>
    <row r="328" spans="1:17" ht="12.75" customHeight="1">
      <c r="A328" s="29">
        <v>322</v>
      </c>
      <c r="B328" s="29">
        <v>584</v>
      </c>
      <c r="C328" s="37" t="s">
        <v>848</v>
      </c>
      <c r="D328" s="31">
        <v>1971</v>
      </c>
      <c r="E328" s="32" t="s">
        <v>265</v>
      </c>
      <c r="F328" s="33" t="s">
        <v>190</v>
      </c>
      <c r="G328" s="33"/>
      <c r="H328" s="38" t="s">
        <v>339</v>
      </c>
      <c r="I328" s="29" t="str">
        <f t="shared" si="15"/>
        <v>М40</v>
      </c>
      <c r="J328" s="29">
        <v>63</v>
      </c>
      <c r="K328" s="33" t="s">
        <v>435</v>
      </c>
      <c r="L328" s="9"/>
      <c r="M328" s="9">
        <v>335</v>
      </c>
      <c r="Q328" s="2">
        <v>6265</v>
      </c>
    </row>
    <row r="329" spans="1:17" ht="12.75" customHeight="1">
      <c r="A329" s="29">
        <v>323</v>
      </c>
      <c r="B329" s="29">
        <v>520</v>
      </c>
      <c r="C329" s="37" t="s">
        <v>667</v>
      </c>
      <c r="D329" s="35">
        <v>1958</v>
      </c>
      <c r="E329" s="35" t="s">
        <v>265</v>
      </c>
      <c r="F329" s="33" t="s">
        <v>208</v>
      </c>
      <c r="G329" s="33" t="s">
        <v>208</v>
      </c>
      <c r="H329" s="38" t="s">
        <v>340</v>
      </c>
      <c r="I329" s="29" t="str">
        <f t="shared" si="15"/>
        <v>М50</v>
      </c>
      <c r="J329" s="29">
        <v>32</v>
      </c>
      <c r="K329" s="33" t="s">
        <v>435</v>
      </c>
      <c r="L329" s="9"/>
      <c r="M329" s="9">
        <v>600</v>
      </c>
      <c r="Q329" s="2">
        <v>6267</v>
      </c>
    </row>
    <row r="330" spans="1:17" ht="12.75" customHeight="1">
      <c r="A330" s="29">
        <v>324</v>
      </c>
      <c r="B330" s="29">
        <v>561</v>
      </c>
      <c r="C330" s="37" t="s">
        <v>673</v>
      </c>
      <c r="D330" s="31">
        <v>1967</v>
      </c>
      <c r="E330" s="32" t="s">
        <v>265</v>
      </c>
      <c r="F330" s="33" t="s">
        <v>190</v>
      </c>
      <c r="G330" s="33" t="s">
        <v>675</v>
      </c>
      <c r="H330" s="38" t="s">
        <v>1975</v>
      </c>
      <c r="I330" s="29" t="str">
        <f t="shared" si="15"/>
        <v>М40</v>
      </c>
      <c r="J330" s="29">
        <v>64</v>
      </c>
      <c r="K330" s="33" t="s">
        <v>435</v>
      </c>
      <c r="L330" s="9"/>
      <c r="M330" s="9">
        <v>410</v>
      </c>
      <c r="Q330" s="2">
        <v>6271</v>
      </c>
    </row>
    <row r="331" spans="1:17" ht="12.75" customHeight="1">
      <c r="A331" s="29">
        <v>325</v>
      </c>
      <c r="B331" s="29">
        <v>1178</v>
      </c>
      <c r="C331" s="37" t="s">
        <v>1401</v>
      </c>
      <c r="D331" s="35">
        <v>1963</v>
      </c>
      <c r="E331" s="35" t="s">
        <v>265</v>
      </c>
      <c r="F331" s="33" t="s">
        <v>190</v>
      </c>
      <c r="G331" s="33" t="s">
        <v>600</v>
      </c>
      <c r="H331" s="38" t="s">
        <v>1976</v>
      </c>
      <c r="I331" s="29" t="str">
        <f t="shared" si="15"/>
        <v>М50</v>
      </c>
      <c r="J331" s="29">
        <v>33</v>
      </c>
      <c r="K331" s="33"/>
      <c r="L331" s="9"/>
      <c r="M331" s="9"/>
      <c r="Q331" s="2">
        <v>6283</v>
      </c>
    </row>
    <row r="332" spans="1:17" ht="12.75" customHeight="1">
      <c r="A332" s="29">
        <v>326</v>
      </c>
      <c r="B332" s="29">
        <v>1017</v>
      </c>
      <c r="C332" s="37" t="s">
        <v>1534</v>
      </c>
      <c r="D332" s="35">
        <v>1973</v>
      </c>
      <c r="E332" s="35" t="s">
        <v>265</v>
      </c>
      <c r="F332" s="33" t="s">
        <v>190</v>
      </c>
      <c r="G332" s="33"/>
      <c r="H332" s="38" t="s">
        <v>1977</v>
      </c>
      <c r="I332" s="29" t="str">
        <f t="shared" si="15"/>
        <v>М40</v>
      </c>
      <c r="J332" s="29">
        <v>65</v>
      </c>
      <c r="K332" s="33"/>
      <c r="L332" s="9"/>
      <c r="M332" s="9"/>
      <c r="Q332" s="2">
        <v>6287</v>
      </c>
    </row>
    <row r="333" spans="1:17" ht="12.75" customHeight="1">
      <c r="A333" s="29">
        <v>327</v>
      </c>
      <c r="B333" s="29">
        <v>439</v>
      </c>
      <c r="C333" s="37" t="s">
        <v>1264</v>
      </c>
      <c r="D333" s="35">
        <v>1988</v>
      </c>
      <c r="E333" s="35" t="s">
        <v>265</v>
      </c>
      <c r="F333" s="33" t="s">
        <v>238</v>
      </c>
      <c r="G333" s="33"/>
      <c r="H333" s="38" t="s">
        <v>1978</v>
      </c>
      <c r="I333" s="29">
        <f t="shared" si="15"/>
      </c>
      <c r="J333" s="29"/>
      <c r="K333" s="33"/>
      <c r="L333" s="9"/>
      <c r="M333" s="9"/>
      <c r="Q333" s="2">
        <v>6291</v>
      </c>
    </row>
    <row r="334" spans="1:17" ht="12.75" customHeight="1">
      <c r="A334" s="29">
        <v>328</v>
      </c>
      <c r="B334" s="29">
        <v>530</v>
      </c>
      <c r="C334" s="37" t="s">
        <v>946</v>
      </c>
      <c r="D334" s="31">
        <v>1983</v>
      </c>
      <c r="E334" s="32" t="s">
        <v>265</v>
      </c>
      <c r="F334" s="33" t="s">
        <v>190</v>
      </c>
      <c r="G334" s="33"/>
      <c r="H334" s="38" t="s">
        <v>1979</v>
      </c>
      <c r="I334" s="29">
        <f t="shared" si="15"/>
      </c>
      <c r="J334" s="29"/>
      <c r="K334" s="33" t="s">
        <v>435</v>
      </c>
      <c r="L334" s="9"/>
      <c r="M334" s="9">
        <v>294</v>
      </c>
      <c r="Q334" s="2">
        <v>6300</v>
      </c>
    </row>
    <row r="335" spans="1:17" ht="12.75" customHeight="1">
      <c r="A335" s="29">
        <v>329</v>
      </c>
      <c r="B335" s="29">
        <v>996</v>
      </c>
      <c r="C335" s="37" t="s">
        <v>1501</v>
      </c>
      <c r="D335" s="35">
        <v>1993</v>
      </c>
      <c r="E335" s="35" t="s">
        <v>265</v>
      </c>
      <c r="F335" s="33" t="s">
        <v>213</v>
      </c>
      <c r="G335" s="33"/>
      <c r="H335" s="38" t="s">
        <v>1980</v>
      </c>
      <c r="I335" s="29">
        <f t="shared" si="15"/>
      </c>
      <c r="J335" s="29"/>
      <c r="K335" s="33"/>
      <c r="L335" s="9"/>
      <c r="M335" s="9"/>
      <c r="Q335" s="2">
        <v>6305</v>
      </c>
    </row>
    <row r="336" spans="1:17" ht="12.75" customHeight="1">
      <c r="A336" s="29">
        <v>330</v>
      </c>
      <c r="B336" s="29">
        <v>1002</v>
      </c>
      <c r="C336" s="37" t="s">
        <v>1482</v>
      </c>
      <c r="D336" s="35">
        <v>1984</v>
      </c>
      <c r="E336" s="35" t="s">
        <v>265</v>
      </c>
      <c r="F336" s="33"/>
      <c r="G336" s="33"/>
      <c r="H336" s="38" t="s">
        <v>1981</v>
      </c>
      <c r="I336" s="29">
        <f t="shared" si="15"/>
      </c>
      <c r="J336" s="29"/>
      <c r="K336" s="33"/>
      <c r="L336" s="9"/>
      <c r="M336" s="9"/>
      <c r="Q336" s="2">
        <v>6306</v>
      </c>
    </row>
    <row r="337" spans="1:17" ht="12.75" customHeight="1">
      <c r="A337" s="29">
        <v>331</v>
      </c>
      <c r="B337" s="29">
        <v>442</v>
      </c>
      <c r="C337" s="37" t="s">
        <v>1252</v>
      </c>
      <c r="D337" s="35">
        <v>1983</v>
      </c>
      <c r="E337" s="35" t="s">
        <v>265</v>
      </c>
      <c r="F337" s="33" t="s">
        <v>190</v>
      </c>
      <c r="G337" s="33" t="s">
        <v>1253</v>
      </c>
      <c r="H337" s="38" t="s">
        <v>1991</v>
      </c>
      <c r="I337" s="29">
        <f t="shared" si="15"/>
      </c>
      <c r="J337" s="29"/>
      <c r="K337" s="33"/>
      <c r="L337" s="9"/>
      <c r="M337" s="9"/>
      <c r="Q337" s="2">
        <v>6321</v>
      </c>
    </row>
    <row r="338" spans="1:17" ht="12.75" customHeight="1">
      <c r="A338" s="29">
        <v>332</v>
      </c>
      <c r="B338" s="29">
        <v>441</v>
      </c>
      <c r="C338" s="37" t="s">
        <v>1025</v>
      </c>
      <c r="D338" s="35">
        <v>1985</v>
      </c>
      <c r="E338" s="35" t="s">
        <v>265</v>
      </c>
      <c r="F338" s="33" t="s">
        <v>1026</v>
      </c>
      <c r="G338" s="33" t="s">
        <v>1027</v>
      </c>
      <c r="H338" s="38" t="s">
        <v>1983</v>
      </c>
      <c r="I338" s="29">
        <f t="shared" si="15"/>
      </c>
      <c r="J338" s="29"/>
      <c r="K338" s="33" t="s">
        <v>435</v>
      </c>
      <c r="L338" s="9"/>
      <c r="M338" s="9">
        <v>169</v>
      </c>
      <c r="Q338" s="2">
        <v>6322</v>
      </c>
    </row>
    <row r="339" spans="1:17" ht="12.75" customHeight="1">
      <c r="A339" s="29">
        <v>333</v>
      </c>
      <c r="B339" s="29">
        <v>1156</v>
      </c>
      <c r="C339" s="37" t="s">
        <v>1415</v>
      </c>
      <c r="D339" s="35">
        <v>1960</v>
      </c>
      <c r="E339" s="35" t="s">
        <v>265</v>
      </c>
      <c r="F339" s="33" t="s">
        <v>195</v>
      </c>
      <c r="G339" s="33" t="s">
        <v>196</v>
      </c>
      <c r="H339" s="38" t="s">
        <v>1984</v>
      </c>
      <c r="I339" s="29" t="str">
        <f t="shared" si="15"/>
        <v>М50</v>
      </c>
      <c r="J339" s="29">
        <v>34</v>
      </c>
      <c r="K339" s="33"/>
      <c r="L339" s="9"/>
      <c r="M339" s="9"/>
      <c r="Q339" s="2">
        <v>6332</v>
      </c>
    </row>
    <row r="340" spans="1:17" ht="12.75" customHeight="1">
      <c r="A340" s="29">
        <v>334</v>
      </c>
      <c r="B340" s="29">
        <v>521</v>
      </c>
      <c r="C340" s="37" t="s">
        <v>1262</v>
      </c>
      <c r="D340" s="35">
        <v>1985</v>
      </c>
      <c r="E340" s="35" t="s">
        <v>265</v>
      </c>
      <c r="F340" s="33" t="s">
        <v>190</v>
      </c>
      <c r="G340" s="33"/>
      <c r="H340" s="38" t="s">
        <v>1985</v>
      </c>
      <c r="I340" s="29">
        <f t="shared" si="15"/>
      </c>
      <c r="J340" s="29"/>
      <c r="K340" s="33"/>
      <c r="L340" s="9"/>
      <c r="M340" s="9"/>
      <c r="Q340" s="2">
        <v>6333</v>
      </c>
    </row>
    <row r="341" spans="1:17" ht="12.75" customHeight="1">
      <c r="A341" s="29">
        <v>335</v>
      </c>
      <c r="B341" s="29">
        <v>788</v>
      </c>
      <c r="C341" s="37" t="s">
        <v>1023</v>
      </c>
      <c r="D341" s="31">
        <v>1990</v>
      </c>
      <c r="E341" s="32" t="s">
        <v>265</v>
      </c>
      <c r="F341" s="33" t="s">
        <v>1024</v>
      </c>
      <c r="G341" s="33"/>
      <c r="H341" s="38" t="s">
        <v>1990</v>
      </c>
      <c r="I341" s="29">
        <f t="shared" si="15"/>
      </c>
      <c r="J341" s="29"/>
      <c r="K341" s="33" t="s">
        <v>435</v>
      </c>
      <c r="L341" s="9"/>
      <c r="M341" s="9">
        <v>433</v>
      </c>
      <c r="Q341" s="2">
        <v>6348</v>
      </c>
    </row>
    <row r="342" spans="1:17" ht="12.75" customHeight="1">
      <c r="A342" s="29">
        <v>336</v>
      </c>
      <c r="B342" s="29">
        <v>1177</v>
      </c>
      <c r="C342" s="37" t="s">
        <v>1402</v>
      </c>
      <c r="D342" s="35">
        <v>1947</v>
      </c>
      <c r="E342" s="35" t="s">
        <v>265</v>
      </c>
      <c r="F342" s="33" t="s">
        <v>808</v>
      </c>
      <c r="G342" s="33"/>
      <c r="H342" s="38" t="s">
        <v>1989</v>
      </c>
      <c r="I342" s="29" t="str">
        <f t="shared" si="15"/>
        <v>М60</v>
      </c>
      <c r="J342" s="29">
        <v>15</v>
      </c>
      <c r="K342" s="33"/>
      <c r="L342" s="9"/>
      <c r="M342" s="9"/>
      <c r="Q342" s="2">
        <v>6352</v>
      </c>
    </row>
    <row r="343" spans="1:17" ht="12.75" customHeight="1">
      <c r="A343" s="29">
        <v>337</v>
      </c>
      <c r="B343" s="29">
        <v>792</v>
      </c>
      <c r="C343" s="37" t="s">
        <v>143</v>
      </c>
      <c r="D343" s="31">
        <v>1984</v>
      </c>
      <c r="E343" s="32" t="s">
        <v>265</v>
      </c>
      <c r="F343" s="33" t="s">
        <v>190</v>
      </c>
      <c r="G343" s="33"/>
      <c r="H343" s="38" t="s">
        <v>1988</v>
      </c>
      <c r="I343" s="29">
        <f t="shared" si="15"/>
      </c>
      <c r="J343" s="29"/>
      <c r="K343" s="33" t="s">
        <v>435</v>
      </c>
      <c r="L343" s="9"/>
      <c r="M343" s="9">
        <v>270</v>
      </c>
      <c r="Q343" s="2">
        <v>6362</v>
      </c>
    </row>
    <row r="344" spans="1:17" ht="12.75" customHeight="1">
      <c r="A344" s="29">
        <v>338</v>
      </c>
      <c r="B344" s="29">
        <v>1154</v>
      </c>
      <c r="C344" s="37" t="s">
        <v>1416</v>
      </c>
      <c r="D344" s="35">
        <v>1975</v>
      </c>
      <c r="E344" s="35" t="s">
        <v>265</v>
      </c>
      <c r="F344" s="33" t="s">
        <v>1417</v>
      </c>
      <c r="G344" s="33"/>
      <c r="H344" s="38" t="s">
        <v>1992</v>
      </c>
      <c r="I344" s="29" t="str">
        <f t="shared" si="15"/>
        <v>М40</v>
      </c>
      <c r="J344" s="29">
        <v>66</v>
      </c>
      <c r="K344" s="33"/>
      <c r="L344" s="9"/>
      <c r="M344" s="9"/>
      <c r="Q344" s="2">
        <v>6364</v>
      </c>
    </row>
    <row r="345" spans="1:17" ht="12.75" customHeight="1">
      <c r="A345" s="29">
        <v>339</v>
      </c>
      <c r="B345" s="29">
        <v>1153</v>
      </c>
      <c r="C345" s="37" t="s">
        <v>1298</v>
      </c>
      <c r="D345" s="35">
        <v>1959</v>
      </c>
      <c r="E345" s="35" t="s">
        <v>265</v>
      </c>
      <c r="F345" s="33" t="s">
        <v>190</v>
      </c>
      <c r="G345" s="33" t="s">
        <v>194</v>
      </c>
      <c r="H345" s="38" t="s">
        <v>1993</v>
      </c>
      <c r="I345" s="29" t="str">
        <f t="shared" si="15"/>
        <v>М50</v>
      </c>
      <c r="J345" s="29">
        <v>35</v>
      </c>
      <c r="K345" s="33"/>
      <c r="L345" s="9"/>
      <c r="M345" s="9"/>
      <c r="Q345" s="2">
        <v>6372</v>
      </c>
    </row>
    <row r="346" spans="1:17" ht="12.75" customHeight="1">
      <c r="A346" s="29">
        <v>340</v>
      </c>
      <c r="B346" s="29">
        <v>727</v>
      </c>
      <c r="C346" s="37" t="s">
        <v>828</v>
      </c>
      <c r="D346" s="31">
        <v>1983</v>
      </c>
      <c r="E346" s="32" t="s">
        <v>265</v>
      </c>
      <c r="F346" s="33" t="s">
        <v>213</v>
      </c>
      <c r="G346" s="33"/>
      <c r="H346" s="38" t="s">
        <v>342</v>
      </c>
      <c r="I346" s="29">
        <f t="shared" si="15"/>
      </c>
      <c r="J346" s="29"/>
      <c r="K346" s="33" t="s">
        <v>435</v>
      </c>
      <c r="L346" s="9"/>
      <c r="M346" s="9">
        <v>353</v>
      </c>
      <c r="Q346" s="2">
        <v>6378</v>
      </c>
    </row>
    <row r="347" spans="1:17" ht="12.75" customHeight="1">
      <c r="A347" s="29">
        <v>341</v>
      </c>
      <c r="B347" s="29">
        <v>906</v>
      </c>
      <c r="C347" s="37" t="s">
        <v>1448</v>
      </c>
      <c r="D347" s="35">
        <v>1981</v>
      </c>
      <c r="E347" s="35" t="s">
        <v>265</v>
      </c>
      <c r="F347" s="33" t="s">
        <v>190</v>
      </c>
      <c r="G347" s="33" t="s">
        <v>201</v>
      </c>
      <c r="H347" s="38" t="s">
        <v>1996</v>
      </c>
      <c r="I347" s="29">
        <f t="shared" si="15"/>
      </c>
      <c r="J347" s="29"/>
      <c r="K347" s="33"/>
      <c r="L347" s="9"/>
      <c r="M347" s="9"/>
      <c r="Q347" s="2">
        <v>6393</v>
      </c>
    </row>
    <row r="348" spans="1:17" ht="12.75" customHeight="1">
      <c r="A348" s="29">
        <v>342</v>
      </c>
      <c r="B348" s="29">
        <v>983</v>
      </c>
      <c r="C348" s="37" t="s">
        <v>1470</v>
      </c>
      <c r="D348" s="35">
        <v>1991</v>
      </c>
      <c r="E348" s="35" t="s">
        <v>265</v>
      </c>
      <c r="F348" s="33" t="s">
        <v>190</v>
      </c>
      <c r="G348" s="33"/>
      <c r="H348" s="38" t="s">
        <v>1997</v>
      </c>
      <c r="I348" s="29">
        <f t="shared" si="15"/>
      </c>
      <c r="J348" s="29"/>
      <c r="K348" s="33"/>
      <c r="L348" s="9"/>
      <c r="M348" s="9"/>
      <c r="Q348" s="2">
        <v>6396</v>
      </c>
    </row>
    <row r="349" spans="1:17" ht="12.75" customHeight="1">
      <c r="A349" s="29">
        <v>343</v>
      </c>
      <c r="B349" s="29">
        <v>1182</v>
      </c>
      <c r="C349" s="37" t="s">
        <v>1317</v>
      </c>
      <c r="D349" s="35">
        <v>1955</v>
      </c>
      <c r="E349" s="35" t="s">
        <v>265</v>
      </c>
      <c r="F349" s="33" t="s">
        <v>190</v>
      </c>
      <c r="G349" s="33" t="s">
        <v>450</v>
      </c>
      <c r="H349" s="38" t="s">
        <v>344</v>
      </c>
      <c r="I349" s="29" t="str">
        <f t="shared" si="15"/>
        <v>М60</v>
      </c>
      <c r="J349" s="29">
        <v>16</v>
      </c>
      <c r="K349" s="33"/>
      <c r="L349" s="9"/>
      <c r="M349" s="9"/>
      <c r="Q349" s="2">
        <v>6400</v>
      </c>
    </row>
    <row r="350" spans="1:17" ht="12.75" customHeight="1">
      <c r="A350" s="29">
        <v>344</v>
      </c>
      <c r="B350" s="29">
        <v>524</v>
      </c>
      <c r="C350" s="37"/>
      <c r="D350" s="31"/>
      <c r="E350" s="32"/>
      <c r="F350" s="33"/>
      <c r="G350" s="33"/>
      <c r="H350" s="38" t="s">
        <v>345</v>
      </c>
      <c r="I350" s="29"/>
      <c r="J350" s="29"/>
      <c r="K350" s="33"/>
      <c r="L350" s="9"/>
      <c r="M350" s="9"/>
      <c r="Q350" s="2">
        <v>6402</v>
      </c>
    </row>
    <row r="351" spans="1:17" ht="12.75" customHeight="1">
      <c r="A351" s="29">
        <v>345</v>
      </c>
      <c r="B351" s="29">
        <v>974</v>
      </c>
      <c r="C351" s="37" t="s">
        <v>1509</v>
      </c>
      <c r="D351" s="35">
        <v>1979</v>
      </c>
      <c r="E351" s="35" t="s">
        <v>265</v>
      </c>
      <c r="F351" s="33" t="s">
        <v>190</v>
      </c>
      <c r="G351" s="33" t="s">
        <v>1400</v>
      </c>
      <c r="H351" s="38" t="s">
        <v>1998</v>
      </c>
      <c r="I351" s="29">
        <f aca="true" t="shared" si="16" ref="I351:I359">IF(AND(D351&gt;=1941,D351&lt;=1945),"М70",IF(AND(D351&gt;=1946,D351&lt;=1955),"М60",IF(AND(D351&gt;=1956,D351&lt;=1965),"М50",IF(AND(D351&gt;=1966,D351&lt;=1975),"М40",""))))</f>
      </c>
      <c r="J351" s="29"/>
      <c r="K351" s="33"/>
      <c r="L351" s="9"/>
      <c r="M351" s="9"/>
      <c r="Q351" s="2">
        <v>6406</v>
      </c>
    </row>
    <row r="352" spans="1:17" ht="12.75" customHeight="1">
      <c r="A352" s="29">
        <v>346</v>
      </c>
      <c r="B352" s="29">
        <v>696</v>
      </c>
      <c r="C352" s="37" t="s">
        <v>1084</v>
      </c>
      <c r="D352" s="31">
        <v>1980</v>
      </c>
      <c r="E352" s="32" t="s">
        <v>265</v>
      </c>
      <c r="F352" s="33" t="s">
        <v>190</v>
      </c>
      <c r="G352" s="33" t="s">
        <v>428</v>
      </c>
      <c r="H352" s="38" t="s">
        <v>1999</v>
      </c>
      <c r="I352" s="29">
        <f t="shared" si="16"/>
      </c>
      <c r="J352" s="29"/>
      <c r="K352" s="33" t="s">
        <v>435</v>
      </c>
      <c r="L352" s="9"/>
      <c r="M352" s="9">
        <v>556</v>
      </c>
      <c r="Q352" s="2">
        <v>6412</v>
      </c>
    </row>
    <row r="353" spans="1:17" ht="12.75" customHeight="1">
      <c r="A353" s="29">
        <v>347</v>
      </c>
      <c r="B353" s="29">
        <v>794</v>
      </c>
      <c r="C353" s="37" t="s">
        <v>1109</v>
      </c>
      <c r="D353" s="35">
        <v>1992</v>
      </c>
      <c r="E353" s="35" t="s">
        <v>265</v>
      </c>
      <c r="F353" s="33" t="s">
        <v>1110</v>
      </c>
      <c r="G353" s="33" t="s">
        <v>204</v>
      </c>
      <c r="H353" s="38" t="s">
        <v>2000</v>
      </c>
      <c r="I353" s="29">
        <f t="shared" si="16"/>
      </c>
      <c r="J353" s="29"/>
      <c r="K353" s="33" t="s">
        <v>435</v>
      </c>
      <c r="L353" s="9"/>
      <c r="M353" s="9">
        <v>6</v>
      </c>
      <c r="Q353" s="2">
        <v>6414</v>
      </c>
    </row>
    <row r="354" spans="1:17" ht="12.75" customHeight="1">
      <c r="A354" s="29">
        <v>348</v>
      </c>
      <c r="B354" s="29">
        <v>982</v>
      </c>
      <c r="C354" s="37" t="s">
        <v>1513</v>
      </c>
      <c r="D354" s="35">
        <v>1982</v>
      </c>
      <c r="E354" s="35" t="s">
        <v>265</v>
      </c>
      <c r="F354" s="33" t="s">
        <v>190</v>
      </c>
      <c r="G354" s="33"/>
      <c r="H354" s="38" t="s">
        <v>346</v>
      </c>
      <c r="I354" s="29">
        <f t="shared" si="16"/>
      </c>
      <c r="J354" s="29"/>
      <c r="K354" s="33"/>
      <c r="L354" s="9"/>
      <c r="M354" s="9"/>
      <c r="Q354" s="2">
        <v>6415</v>
      </c>
    </row>
    <row r="355" spans="1:17" ht="12.75" customHeight="1">
      <c r="A355" s="29">
        <v>349</v>
      </c>
      <c r="B355" s="29">
        <v>667</v>
      </c>
      <c r="C355" s="37" t="s">
        <v>990</v>
      </c>
      <c r="D355" s="31">
        <v>1987</v>
      </c>
      <c r="E355" s="32" t="s">
        <v>265</v>
      </c>
      <c r="F355" s="33" t="s">
        <v>190</v>
      </c>
      <c r="G355" s="33" t="s">
        <v>991</v>
      </c>
      <c r="H355" s="38" t="s">
        <v>2002</v>
      </c>
      <c r="I355" s="29">
        <f t="shared" si="16"/>
      </c>
      <c r="J355" s="29"/>
      <c r="K355" s="33" t="s">
        <v>435</v>
      </c>
      <c r="L355" s="9"/>
      <c r="M355" s="9">
        <v>398</v>
      </c>
      <c r="Q355" s="2">
        <v>6424</v>
      </c>
    </row>
    <row r="356" spans="1:17" ht="12.75" customHeight="1">
      <c r="A356" s="29">
        <v>350</v>
      </c>
      <c r="B356" s="29">
        <v>577</v>
      </c>
      <c r="C356" s="37" t="s">
        <v>144</v>
      </c>
      <c r="D356" s="35">
        <v>1984</v>
      </c>
      <c r="E356" s="35" t="s">
        <v>265</v>
      </c>
      <c r="F356" s="33" t="s">
        <v>190</v>
      </c>
      <c r="G356" s="33"/>
      <c r="H356" s="38" t="s">
        <v>2003</v>
      </c>
      <c r="I356" s="29">
        <f t="shared" si="16"/>
      </c>
      <c r="J356" s="29"/>
      <c r="K356" s="33" t="s">
        <v>435</v>
      </c>
      <c r="L356" s="9"/>
      <c r="M356" s="9">
        <v>581</v>
      </c>
      <c r="Q356" s="2">
        <v>6443</v>
      </c>
    </row>
    <row r="357" spans="1:17" ht="12.75" customHeight="1">
      <c r="A357" s="29">
        <v>351</v>
      </c>
      <c r="B357" s="29">
        <v>742</v>
      </c>
      <c r="C357" s="37" t="s">
        <v>1097</v>
      </c>
      <c r="D357" s="32">
        <v>1990</v>
      </c>
      <c r="E357" s="32" t="s">
        <v>265</v>
      </c>
      <c r="F357" s="33" t="s">
        <v>190</v>
      </c>
      <c r="G357" s="33"/>
      <c r="H357" s="38" t="s">
        <v>2004</v>
      </c>
      <c r="I357" s="29">
        <f t="shared" si="16"/>
      </c>
      <c r="J357" s="29"/>
      <c r="K357" s="33" t="s">
        <v>435</v>
      </c>
      <c r="L357" s="9"/>
      <c r="M357" s="9">
        <v>226</v>
      </c>
      <c r="Q357" s="2">
        <v>6448</v>
      </c>
    </row>
    <row r="358" spans="1:17" ht="12.75" customHeight="1">
      <c r="A358" s="29">
        <v>352</v>
      </c>
      <c r="B358" s="29">
        <v>716</v>
      </c>
      <c r="C358" s="37" t="s">
        <v>1224</v>
      </c>
      <c r="D358" s="31">
        <v>1975</v>
      </c>
      <c r="E358" s="35" t="s">
        <v>265</v>
      </c>
      <c r="F358" s="33" t="s">
        <v>190</v>
      </c>
      <c r="G358" s="33"/>
      <c r="H358" s="38" t="s">
        <v>347</v>
      </c>
      <c r="I358" s="29" t="str">
        <f t="shared" si="16"/>
        <v>М40</v>
      </c>
      <c r="J358" s="29">
        <v>67</v>
      </c>
      <c r="K358" s="33"/>
      <c r="L358" s="9"/>
      <c r="M358" s="9"/>
      <c r="Q358" s="2">
        <v>6451</v>
      </c>
    </row>
    <row r="359" spans="1:17" ht="12.75" customHeight="1">
      <c r="A359" s="29">
        <v>353</v>
      </c>
      <c r="B359" s="29">
        <v>1128</v>
      </c>
      <c r="C359" s="37" t="s">
        <v>1283</v>
      </c>
      <c r="D359" s="35">
        <v>1988</v>
      </c>
      <c r="E359" s="35" t="s">
        <v>265</v>
      </c>
      <c r="F359" s="33" t="s">
        <v>190</v>
      </c>
      <c r="G359" s="33"/>
      <c r="H359" s="38" t="s">
        <v>2005</v>
      </c>
      <c r="I359" s="29">
        <f t="shared" si="16"/>
      </c>
      <c r="J359" s="29"/>
      <c r="K359" s="33"/>
      <c r="L359" s="9"/>
      <c r="M359" s="9"/>
      <c r="Q359" s="2">
        <v>6459</v>
      </c>
    </row>
    <row r="360" spans="1:17" ht="12.75" customHeight="1">
      <c r="A360" s="29">
        <v>354</v>
      </c>
      <c r="B360" s="29">
        <v>714</v>
      </c>
      <c r="C360" s="37"/>
      <c r="D360" s="31"/>
      <c r="E360" s="32"/>
      <c r="F360" s="33"/>
      <c r="G360" s="33"/>
      <c r="H360" s="38" t="s">
        <v>2028</v>
      </c>
      <c r="I360" s="29"/>
      <c r="J360" s="29"/>
      <c r="K360" s="33"/>
      <c r="L360" s="9"/>
      <c r="M360" s="9"/>
      <c r="Q360" s="2">
        <v>6461</v>
      </c>
    </row>
    <row r="361" spans="1:17" ht="12.75" customHeight="1">
      <c r="A361" s="29">
        <v>355</v>
      </c>
      <c r="B361" s="29">
        <v>572</v>
      </c>
      <c r="C361" s="37" t="s">
        <v>805</v>
      </c>
      <c r="D361" s="35">
        <v>1992</v>
      </c>
      <c r="E361" s="35" t="s">
        <v>265</v>
      </c>
      <c r="F361" s="33" t="s">
        <v>190</v>
      </c>
      <c r="G361" s="33"/>
      <c r="H361" s="38" t="s">
        <v>2007</v>
      </c>
      <c r="I361" s="29">
        <f aca="true" t="shared" si="17" ref="I361:I373">IF(AND(D361&gt;=1941,D361&lt;=1945),"М70",IF(AND(D361&gt;=1946,D361&lt;=1955),"М60",IF(AND(D361&gt;=1956,D361&lt;=1965),"М50",IF(AND(D361&gt;=1966,D361&lt;=1975),"М40",""))))</f>
      </c>
      <c r="J361" s="29"/>
      <c r="K361" s="33" t="s">
        <v>435</v>
      </c>
      <c r="L361" s="9"/>
      <c r="M361" s="9">
        <v>281</v>
      </c>
      <c r="Q361" s="2">
        <v>6467</v>
      </c>
    </row>
    <row r="362" spans="1:17" ht="12.75" customHeight="1">
      <c r="A362" s="29">
        <v>356</v>
      </c>
      <c r="B362" s="29">
        <v>597</v>
      </c>
      <c r="C362" s="37" t="s">
        <v>905</v>
      </c>
      <c r="D362" s="31">
        <v>1988</v>
      </c>
      <c r="E362" s="32" t="s">
        <v>265</v>
      </c>
      <c r="F362" s="33" t="s">
        <v>190</v>
      </c>
      <c r="G362" s="33"/>
      <c r="H362" s="38" t="s">
        <v>2009</v>
      </c>
      <c r="I362" s="29">
        <f t="shared" si="17"/>
      </c>
      <c r="J362" s="29"/>
      <c r="K362" s="33" t="s">
        <v>435</v>
      </c>
      <c r="L362" s="9"/>
      <c r="M362" s="9">
        <v>248</v>
      </c>
      <c r="Q362" s="2">
        <v>6474</v>
      </c>
    </row>
    <row r="363" spans="1:17" ht="12.75" customHeight="1">
      <c r="A363" s="29">
        <v>357</v>
      </c>
      <c r="B363" s="29">
        <v>739</v>
      </c>
      <c r="C363" s="37" t="s">
        <v>861</v>
      </c>
      <c r="D363" s="35">
        <v>1980</v>
      </c>
      <c r="E363" s="35" t="s">
        <v>265</v>
      </c>
      <c r="F363" s="33" t="s">
        <v>862</v>
      </c>
      <c r="G363" s="33" t="s">
        <v>863</v>
      </c>
      <c r="H363" s="38" t="s">
        <v>348</v>
      </c>
      <c r="I363" s="29">
        <f t="shared" si="17"/>
      </c>
      <c r="J363" s="29"/>
      <c r="K363" s="33" t="s">
        <v>435</v>
      </c>
      <c r="L363" s="9"/>
      <c r="M363" s="9">
        <v>240</v>
      </c>
      <c r="Q363" s="2">
        <v>6483</v>
      </c>
    </row>
    <row r="364" spans="1:17" ht="12.75" customHeight="1">
      <c r="A364" s="29">
        <v>358</v>
      </c>
      <c r="B364" s="29">
        <v>404</v>
      </c>
      <c r="C364" s="37" t="s">
        <v>702</v>
      </c>
      <c r="D364" s="31">
        <v>1965</v>
      </c>
      <c r="E364" s="32" t="s">
        <v>265</v>
      </c>
      <c r="F364" s="33" t="s">
        <v>235</v>
      </c>
      <c r="G364" s="33" t="s">
        <v>703</v>
      </c>
      <c r="H364" s="38" t="s">
        <v>2010</v>
      </c>
      <c r="I364" s="29" t="str">
        <f t="shared" si="17"/>
        <v>М50</v>
      </c>
      <c r="J364" s="29">
        <v>36</v>
      </c>
      <c r="K364" s="33" t="s">
        <v>435</v>
      </c>
      <c r="L364" s="9"/>
      <c r="M364" s="9">
        <v>30</v>
      </c>
      <c r="Q364" s="2">
        <v>6489</v>
      </c>
    </row>
    <row r="365" spans="1:17" ht="12.75" customHeight="1">
      <c r="A365" s="29">
        <v>359</v>
      </c>
      <c r="B365" s="29">
        <v>571</v>
      </c>
      <c r="C365" s="37" t="s">
        <v>145</v>
      </c>
      <c r="D365" s="31">
        <v>1970</v>
      </c>
      <c r="E365" s="32" t="s">
        <v>265</v>
      </c>
      <c r="F365" s="33" t="s">
        <v>190</v>
      </c>
      <c r="G365" s="33" t="s">
        <v>227</v>
      </c>
      <c r="H365" s="38" t="s">
        <v>2011</v>
      </c>
      <c r="I365" s="29" t="str">
        <f t="shared" si="17"/>
        <v>М40</v>
      </c>
      <c r="J365" s="29">
        <v>68</v>
      </c>
      <c r="K365" s="33" t="s">
        <v>435</v>
      </c>
      <c r="L365" s="9"/>
      <c r="M365" s="9">
        <v>351</v>
      </c>
      <c r="Q365" s="2">
        <v>6491</v>
      </c>
    </row>
    <row r="366" spans="1:17" ht="12.75" customHeight="1">
      <c r="A366" s="29">
        <v>360</v>
      </c>
      <c r="B366" s="29">
        <v>1021</v>
      </c>
      <c r="C366" s="37" t="s">
        <v>1520</v>
      </c>
      <c r="D366" s="35">
        <v>1978</v>
      </c>
      <c r="E366" s="35" t="s">
        <v>265</v>
      </c>
      <c r="F366" s="33" t="s">
        <v>190</v>
      </c>
      <c r="G366" s="33"/>
      <c r="H366" s="38" t="s">
        <v>349</v>
      </c>
      <c r="I366" s="29">
        <f t="shared" si="17"/>
      </c>
      <c r="J366" s="29"/>
      <c r="K366" s="33"/>
      <c r="L366" s="9"/>
      <c r="M366" s="9"/>
      <c r="Q366" s="2">
        <v>6498</v>
      </c>
    </row>
    <row r="367" spans="1:17" ht="12.75" customHeight="1">
      <c r="A367" s="29">
        <v>361</v>
      </c>
      <c r="B367" s="29">
        <v>682</v>
      </c>
      <c r="C367" s="37" t="s">
        <v>721</v>
      </c>
      <c r="D367" s="35">
        <v>1987</v>
      </c>
      <c r="E367" s="35" t="s">
        <v>265</v>
      </c>
      <c r="F367" s="33" t="s">
        <v>190</v>
      </c>
      <c r="G367" s="33" t="s">
        <v>428</v>
      </c>
      <c r="H367" s="38" t="s">
        <v>2012</v>
      </c>
      <c r="I367" s="29">
        <f t="shared" si="17"/>
      </c>
      <c r="J367" s="29"/>
      <c r="K367" s="33" t="s">
        <v>435</v>
      </c>
      <c r="L367" s="9"/>
      <c r="M367" s="9">
        <v>565</v>
      </c>
      <c r="Q367" s="2">
        <v>6501</v>
      </c>
    </row>
    <row r="368" spans="1:17" ht="12.75" customHeight="1">
      <c r="A368" s="29">
        <v>362</v>
      </c>
      <c r="B368" s="29">
        <v>692</v>
      </c>
      <c r="C368" s="37" t="s">
        <v>978</v>
      </c>
      <c r="D368" s="31">
        <v>1988</v>
      </c>
      <c r="E368" s="32" t="s">
        <v>265</v>
      </c>
      <c r="F368" s="33" t="s">
        <v>190</v>
      </c>
      <c r="G368" s="33" t="s">
        <v>428</v>
      </c>
      <c r="H368" s="38" t="s">
        <v>2013</v>
      </c>
      <c r="I368" s="29">
        <f t="shared" si="17"/>
      </c>
      <c r="J368" s="29"/>
      <c r="K368" s="33" t="s">
        <v>435</v>
      </c>
      <c r="L368" s="9"/>
      <c r="M368" s="9">
        <v>551</v>
      </c>
      <c r="Q368" s="2">
        <v>6504</v>
      </c>
    </row>
    <row r="369" spans="1:17" ht="12.75" customHeight="1">
      <c r="A369" s="29">
        <v>363</v>
      </c>
      <c r="B369" s="29">
        <v>1171</v>
      </c>
      <c r="C369" s="37" t="s">
        <v>1311</v>
      </c>
      <c r="D369" s="35">
        <v>1959</v>
      </c>
      <c r="E369" s="35" t="s">
        <v>265</v>
      </c>
      <c r="F369" s="33" t="s">
        <v>190</v>
      </c>
      <c r="G369" s="33"/>
      <c r="H369" s="38" t="s">
        <v>350</v>
      </c>
      <c r="I369" s="29" t="str">
        <f t="shared" si="17"/>
        <v>М50</v>
      </c>
      <c r="J369" s="29">
        <v>37</v>
      </c>
      <c r="K369" s="33"/>
      <c r="L369" s="9"/>
      <c r="M369" s="9"/>
      <c r="Q369" s="2">
        <v>6510</v>
      </c>
    </row>
    <row r="370" spans="1:17" ht="12.75" customHeight="1">
      <c r="A370" s="29">
        <v>364</v>
      </c>
      <c r="B370" s="29">
        <v>746</v>
      </c>
      <c r="C370" s="37" t="s">
        <v>745</v>
      </c>
      <c r="D370" s="35">
        <v>1990</v>
      </c>
      <c r="E370" s="35" t="s">
        <v>1549</v>
      </c>
      <c r="F370" s="33"/>
      <c r="G370" s="33"/>
      <c r="H370" s="38" t="s">
        <v>2014</v>
      </c>
      <c r="I370" s="29">
        <f t="shared" si="17"/>
      </c>
      <c r="J370" s="29"/>
      <c r="K370" s="33" t="s">
        <v>435</v>
      </c>
      <c r="L370" s="9"/>
      <c r="M370" s="9">
        <v>412</v>
      </c>
      <c r="Q370" s="2">
        <v>6520</v>
      </c>
    </row>
    <row r="371" spans="1:17" ht="12.75" customHeight="1">
      <c r="A371" s="29">
        <v>365</v>
      </c>
      <c r="B371" s="29">
        <v>568</v>
      </c>
      <c r="C371" s="37" t="s">
        <v>1082</v>
      </c>
      <c r="D371" s="35">
        <v>1978</v>
      </c>
      <c r="E371" s="35" t="s">
        <v>265</v>
      </c>
      <c r="F371" s="33" t="s">
        <v>190</v>
      </c>
      <c r="G371" s="33"/>
      <c r="H371" s="38" t="s">
        <v>2015</v>
      </c>
      <c r="I371" s="29">
        <f t="shared" si="17"/>
      </c>
      <c r="J371" s="29"/>
      <c r="K371" s="33" t="s">
        <v>435</v>
      </c>
      <c r="L371" s="9"/>
      <c r="M371" s="9">
        <v>85</v>
      </c>
      <c r="Q371" s="2">
        <v>6523</v>
      </c>
    </row>
    <row r="372" spans="1:17" ht="12.75" customHeight="1">
      <c r="A372" s="29">
        <v>366</v>
      </c>
      <c r="B372" s="29">
        <v>578</v>
      </c>
      <c r="C372" s="37" t="s">
        <v>949</v>
      </c>
      <c r="D372" s="31">
        <v>1990</v>
      </c>
      <c r="E372" s="32" t="s">
        <v>265</v>
      </c>
      <c r="F372" s="33" t="s">
        <v>190</v>
      </c>
      <c r="G372" s="33"/>
      <c r="H372" s="38" t="s">
        <v>2016</v>
      </c>
      <c r="I372" s="29">
        <f t="shared" si="17"/>
      </c>
      <c r="J372" s="29"/>
      <c r="K372" s="33" t="s">
        <v>435</v>
      </c>
      <c r="L372" s="9"/>
      <c r="M372" s="9">
        <v>577</v>
      </c>
      <c r="Q372" s="2">
        <v>6526</v>
      </c>
    </row>
    <row r="373" spans="1:17" ht="12.75" customHeight="1">
      <c r="A373" s="29">
        <v>367</v>
      </c>
      <c r="B373" s="29">
        <v>499</v>
      </c>
      <c r="C373" s="37" t="s">
        <v>924</v>
      </c>
      <c r="D373" s="35">
        <v>1983</v>
      </c>
      <c r="E373" s="35" t="s">
        <v>265</v>
      </c>
      <c r="F373" s="33" t="s">
        <v>190</v>
      </c>
      <c r="G373" s="33"/>
      <c r="H373" s="38" t="s">
        <v>2029</v>
      </c>
      <c r="I373" s="29">
        <f t="shared" si="17"/>
      </c>
      <c r="J373" s="29"/>
      <c r="K373" s="33" t="s">
        <v>435</v>
      </c>
      <c r="L373" s="9"/>
      <c r="M373" s="9">
        <v>578</v>
      </c>
      <c r="Q373" s="2">
        <v>6527</v>
      </c>
    </row>
    <row r="374" spans="1:17" ht="12.75" customHeight="1">
      <c r="A374" s="29">
        <v>368</v>
      </c>
      <c r="B374" s="29">
        <v>735</v>
      </c>
      <c r="C374" s="37" t="s">
        <v>1226</v>
      </c>
      <c r="D374" s="31">
        <v>1986</v>
      </c>
      <c r="E374" s="35" t="s">
        <v>265</v>
      </c>
      <c r="F374" s="33" t="s">
        <v>190</v>
      </c>
      <c r="G374" s="33" t="s">
        <v>233</v>
      </c>
      <c r="H374" s="38" t="s">
        <v>2017</v>
      </c>
      <c r="I374" s="29">
        <f aca="true" t="shared" si="18" ref="I374:I407">IF(AND(D374&gt;=1941,D374&lt;=1945),"М70",IF(AND(D374&gt;=1946,D374&lt;=1955),"М60",IF(AND(D374&gt;=1956,D374&lt;=1965),"М50",IF(AND(D374&gt;=1966,D374&lt;=1975),"М40",""))))</f>
      </c>
      <c r="J374" s="29"/>
      <c r="K374" s="33"/>
      <c r="L374" s="9"/>
      <c r="M374" s="9"/>
      <c r="Q374" s="2">
        <v>6528</v>
      </c>
    </row>
    <row r="375" spans="1:17" ht="12.75" customHeight="1">
      <c r="A375" s="29">
        <v>369</v>
      </c>
      <c r="B375" s="29">
        <v>732</v>
      </c>
      <c r="C375" s="37" t="s">
        <v>146</v>
      </c>
      <c r="D375" s="32">
        <v>1984</v>
      </c>
      <c r="E375" s="32" t="s">
        <v>265</v>
      </c>
      <c r="F375" s="33" t="s">
        <v>190</v>
      </c>
      <c r="G375" s="33"/>
      <c r="H375" s="38" t="s">
        <v>2018</v>
      </c>
      <c r="I375" s="29">
        <f t="shared" si="18"/>
      </c>
      <c r="J375" s="29"/>
      <c r="K375" s="33" t="s">
        <v>435</v>
      </c>
      <c r="L375" s="9"/>
      <c r="M375" s="9">
        <v>120</v>
      </c>
      <c r="Q375" s="2">
        <v>6530</v>
      </c>
    </row>
    <row r="376" spans="1:17" ht="12.75" customHeight="1">
      <c r="A376" s="29">
        <v>370</v>
      </c>
      <c r="B376" s="29">
        <v>447</v>
      </c>
      <c r="C376" s="37" t="s">
        <v>887</v>
      </c>
      <c r="D376" s="32">
        <v>1952</v>
      </c>
      <c r="E376" s="32" t="s">
        <v>265</v>
      </c>
      <c r="F376" s="33" t="s">
        <v>190</v>
      </c>
      <c r="G376" s="33"/>
      <c r="H376" s="38" t="s">
        <v>2019</v>
      </c>
      <c r="I376" s="29" t="str">
        <f t="shared" si="18"/>
        <v>М60</v>
      </c>
      <c r="J376" s="29">
        <v>17</v>
      </c>
      <c r="K376" s="33" t="s">
        <v>435</v>
      </c>
      <c r="L376" s="9"/>
      <c r="M376" s="9">
        <v>287</v>
      </c>
      <c r="Q376" s="2">
        <v>6531</v>
      </c>
    </row>
    <row r="377" spans="1:17" ht="12.75" customHeight="1">
      <c r="A377" s="29">
        <v>371</v>
      </c>
      <c r="B377" s="29">
        <v>562</v>
      </c>
      <c r="C377" s="37" t="s">
        <v>418</v>
      </c>
      <c r="D377" s="31">
        <v>1986</v>
      </c>
      <c r="E377" s="32" t="s">
        <v>265</v>
      </c>
      <c r="F377" s="33" t="s">
        <v>213</v>
      </c>
      <c r="G377" s="33"/>
      <c r="H377" s="38" t="s">
        <v>2020</v>
      </c>
      <c r="I377" s="29">
        <f t="shared" si="18"/>
      </c>
      <c r="J377" s="29"/>
      <c r="K377" s="33" t="s">
        <v>435</v>
      </c>
      <c r="L377" s="9"/>
      <c r="M377" s="9">
        <v>296</v>
      </c>
      <c r="Q377" s="2">
        <v>6536</v>
      </c>
    </row>
    <row r="378" spans="1:17" ht="12.75" customHeight="1">
      <c r="A378" s="29">
        <v>372</v>
      </c>
      <c r="B378" s="29">
        <v>763</v>
      </c>
      <c r="C378" s="37" t="s">
        <v>965</v>
      </c>
      <c r="D378" s="35">
        <v>1996</v>
      </c>
      <c r="E378" s="35" t="s">
        <v>265</v>
      </c>
      <c r="F378" s="33" t="s">
        <v>190</v>
      </c>
      <c r="G378" s="33"/>
      <c r="H378" s="38" t="s">
        <v>2021</v>
      </c>
      <c r="I378" s="29">
        <f t="shared" si="18"/>
      </c>
      <c r="J378" s="29"/>
      <c r="K378" s="33" t="s">
        <v>435</v>
      </c>
      <c r="L378" s="9"/>
      <c r="M378" s="9">
        <v>589</v>
      </c>
      <c r="Q378" s="2">
        <v>6537</v>
      </c>
    </row>
    <row r="379" spans="1:17" ht="12.75" customHeight="1">
      <c r="A379" s="29">
        <v>373</v>
      </c>
      <c r="B379" s="29">
        <v>635</v>
      </c>
      <c r="C379" s="37" t="s">
        <v>925</v>
      </c>
      <c r="D379" s="32">
        <v>1974</v>
      </c>
      <c r="E379" s="32" t="s">
        <v>265</v>
      </c>
      <c r="F379" s="33" t="s">
        <v>190</v>
      </c>
      <c r="G379" s="33"/>
      <c r="H379" s="38" t="s">
        <v>2022</v>
      </c>
      <c r="I379" s="29" t="str">
        <f t="shared" si="18"/>
        <v>М40</v>
      </c>
      <c r="J379" s="29">
        <v>69</v>
      </c>
      <c r="K379" s="33" t="s">
        <v>435</v>
      </c>
      <c r="L379" s="9"/>
      <c r="M379" s="9">
        <v>478</v>
      </c>
      <c r="Q379" s="2">
        <v>6542</v>
      </c>
    </row>
    <row r="380" spans="1:17" ht="12.75" customHeight="1">
      <c r="A380" s="29">
        <v>374</v>
      </c>
      <c r="B380" s="29">
        <v>777</v>
      </c>
      <c r="C380" s="37" t="s">
        <v>1227</v>
      </c>
      <c r="D380" s="31">
        <v>1981</v>
      </c>
      <c r="E380" s="35" t="s">
        <v>265</v>
      </c>
      <c r="F380" s="33" t="s">
        <v>190</v>
      </c>
      <c r="G380" s="33" t="s">
        <v>1161</v>
      </c>
      <c r="H380" s="38" t="s">
        <v>2024</v>
      </c>
      <c r="I380" s="29">
        <f t="shared" si="18"/>
      </c>
      <c r="J380" s="29"/>
      <c r="K380" s="33"/>
      <c r="L380" s="9"/>
      <c r="M380" s="9"/>
      <c r="Q380" s="2">
        <v>6545</v>
      </c>
    </row>
    <row r="381" spans="1:17" ht="12.75" customHeight="1">
      <c r="A381" s="29">
        <v>375</v>
      </c>
      <c r="B381" s="29">
        <v>825</v>
      </c>
      <c r="C381" s="37" t="s">
        <v>147</v>
      </c>
      <c r="D381" s="35">
        <v>1979</v>
      </c>
      <c r="E381" s="35" t="s">
        <v>265</v>
      </c>
      <c r="F381" s="33" t="s">
        <v>975</v>
      </c>
      <c r="G381" s="33"/>
      <c r="H381" s="38" t="s">
        <v>2025</v>
      </c>
      <c r="I381" s="29">
        <f t="shared" si="18"/>
      </c>
      <c r="J381" s="29"/>
      <c r="K381" s="33" t="s">
        <v>435</v>
      </c>
      <c r="L381" s="9"/>
      <c r="M381" s="9">
        <v>375</v>
      </c>
      <c r="Q381" s="2">
        <v>6557</v>
      </c>
    </row>
    <row r="382" spans="1:17" ht="12.75" customHeight="1">
      <c r="A382" s="29">
        <v>376</v>
      </c>
      <c r="B382" s="29">
        <v>994</v>
      </c>
      <c r="C382" s="37" t="s">
        <v>1500</v>
      </c>
      <c r="D382" s="35">
        <v>1990</v>
      </c>
      <c r="E382" s="35" t="s">
        <v>265</v>
      </c>
      <c r="F382" s="33" t="s">
        <v>190</v>
      </c>
      <c r="G382" s="33"/>
      <c r="H382" s="38" t="s">
        <v>2027</v>
      </c>
      <c r="I382" s="29">
        <f t="shared" si="18"/>
      </c>
      <c r="J382" s="29"/>
      <c r="K382" s="33"/>
      <c r="L382" s="9"/>
      <c r="M382" s="9"/>
      <c r="Q382" s="2">
        <v>6578</v>
      </c>
    </row>
    <row r="383" spans="1:17" ht="12.75" customHeight="1">
      <c r="A383" s="29">
        <v>377</v>
      </c>
      <c r="B383" s="29">
        <v>419</v>
      </c>
      <c r="C383" s="37" t="s">
        <v>1238</v>
      </c>
      <c r="D383" s="31"/>
      <c r="E383" s="35" t="s">
        <v>265</v>
      </c>
      <c r="F383" s="33" t="s">
        <v>190</v>
      </c>
      <c r="G383" s="33"/>
      <c r="H383" s="38" t="s">
        <v>2031</v>
      </c>
      <c r="I383" s="29">
        <f t="shared" si="18"/>
      </c>
      <c r="J383" s="29"/>
      <c r="K383" s="33"/>
      <c r="L383" s="9"/>
      <c r="M383" s="9"/>
      <c r="Q383" s="2">
        <v>6609</v>
      </c>
    </row>
    <row r="384" spans="1:17" ht="12.75" customHeight="1">
      <c r="A384" s="29">
        <v>378</v>
      </c>
      <c r="B384" s="29">
        <v>836</v>
      </c>
      <c r="C384" s="37" t="s">
        <v>930</v>
      </c>
      <c r="D384" s="31">
        <v>1951</v>
      </c>
      <c r="E384" s="32" t="s">
        <v>265</v>
      </c>
      <c r="F384" s="33" t="s">
        <v>190</v>
      </c>
      <c r="G384" s="33" t="s">
        <v>1017</v>
      </c>
      <c r="H384" s="38" t="s">
        <v>2032</v>
      </c>
      <c r="I384" s="29" t="str">
        <f t="shared" si="18"/>
        <v>М60</v>
      </c>
      <c r="J384" s="29">
        <v>18</v>
      </c>
      <c r="K384" s="33" t="s">
        <v>435</v>
      </c>
      <c r="L384" s="9"/>
      <c r="M384" s="9">
        <v>482</v>
      </c>
      <c r="Q384" s="2">
        <v>6616</v>
      </c>
    </row>
    <row r="385" spans="1:17" ht="12.75" customHeight="1">
      <c r="A385" s="29">
        <v>379</v>
      </c>
      <c r="B385" s="29">
        <v>773</v>
      </c>
      <c r="C385" s="37" t="s">
        <v>148</v>
      </c>
      <c r="D385" s="31">
        <v>1980</v>
      </c>
      <c r="E385" s="32" t="s">
        <v>265</v>
      </c>
      <c r="F385" s="33" t="s">
        <v>190</v>
      </c>
      <c r="G385" s="33"/>
      <c r="H385" s="38" t="s">
        <v>2033</v>
      </c>
      <c r="I385" s="29">
        <f t="shared" si="18"/>
      </c>
      <c r="J385" s="29"/>
      <c r="K385" s="33" t="s">
        <v>435</v>
      </c>
      <c r="L385" s="9"/>
      <c r="M385" s="9">
        <v>314</v>
      </c>
      <c r="Q385" s="2">
        <v>6628</v>
      </c>
    </row>
    <row r="386" spans="1:17" ht="12.75" customHeight="1">
      <c r="A386" s="29">
        <v>380</v>
      </c>
      <c r="B386" s="29">
        <v>601</v>
      </c>
      <c r="C386" s="37" t="s">
        <v>765</v>
      </c>
      <c r="D386" s="31">
        <v>1961</v>
      </c>
      <c r="E386" s="32" t="s">
        <v>265</v>
      </c>
      <c r="F386" s="33" t="s">
        <v>190</v>
      </c>
      <c r="G386" s="33" t="s">
        <v>766</v>
      </c>
      <c r="H386" s="38" t="s">
        <v>351</v>
      </c>
      <c r="I386" s="29" t="str">
        <f t="shared" si="18"/>
        <v>М50</v>
      </c>
      <c r="J386" s="29">
        <v>38</v>
      </c>
      <c r="K386" s="33" t="s">
        <v>435</v>
      </c>
      <c r="L386" s="9"/>
      <c r="M386" s="9">
        <v>92</v>
      </c>
      <c r="Q386" s="2">
        <v>6636</v>
      </c>
    </row>
    <row r="387" spans="1:17" ht="12.75" customHeight="1">
      <c r="A387" s="29">
        <v>381</v>
      </c>
      <c r="B387" s="29">
        <v>407</v>
      </c>
      <c r="C387" s="37" t="s">
        <v>1037</v>
      </c>
      <c r="D387" s="35">
        <v>1981</v>
      </c>
      <c r="E387" s="35" t="s">
        <v>265</v>
      </c>
      <c r="F387" s="33" t="s">
        <v>190</v>
      </c>
      <c r="G387" s="33"/>
      <c r="H387" s="38" t="s">
        <v>352</v>
      </c>
      <c r="I387" s="29">
        <f t="shared" si="18"/>
      </c>
      <c r="J387" s="29"/>
      <c r="K387" s="33"/>
      <c r="L387" s="9"/>
      <c r="M387" s="9"/>
      <c r="Q387" s="2">
        <v>6652</v>
      </c>
    </row>
    <row r="388" spans="1:17" ht="12.75" customHeight="1">
      <c r="A388" s="29">
        <v>382</v>
      </c>
      <c r="B388" s="29">
        <v>495</v>
      </c>
      <c r="C388" s="37" t="s">
        <v>835</v>
      </c>
      <c r="D388" s="35">
        <v>1968</v>
      </c>
      <c r="E388" s="35" t="s">
        <v>265</v>
      </c>
      <c r="F388" s="33" t="s">
        <v>190</v>
      </c>
      <c r="G388" s="33"/>
      <c r="H388" s="38" t="s">
        <v>9</v>
      </c>
      <c r="I388" s="29" t="str">
        <f t="shared" si="18"/>
        <v>М40</v>
      </c>
      <c r="J388" s="29">
        <v>70</v>
      </c>
      <c r="K388" s="33" t="s">
        <v>435</v>
      </c>
      <c r="L388" s="15"/>
      <c r="M388" s="15"/>
      <c r="N388" s="15"/>
      <c r="O388" s="15"/>
      <c r="P388" s="15"/>
      <c r="Q388" s="2">
        <v>6666</v>
      </c>
    </row>
    <row r="389" spans="1:17" ht="12.75" customHeight="1">
      <c r="A389" s="29">
        <v>383</v>
      </c>
      <c r="B389" s="29">
        <v>492</v>
      </c>
      <c r="C389" s="37" t="s">
        <v>954</v>
      </c>
      <c r="D389" s="31">
        <v>1969</v>
      </c>
      <c r="E389" s="32" t="s">
        <v>265</v>
      </c>
      <c r="F389" s="33" t="s">
        <v>190</v>
      </c>
      <c r="G389" s="33" t="s">
        <v>955</v>
      </c>
      <c r="H389" s="38" t="s">
        <v>8</v>
      </c>
      <c r="I389" s="29" t="str">
        <f t="shared" si="18"/>
        <v>М40</v>
      </c>
      <c r="J389" s="29">
        <v>71</v>
      </c>
      <c r="K389" s="33" t="s">
        <v>435</v>
      </c>
      <c r="L389" s="9"/>
      <c r="M389" s="9">
        <v>445</v>
      </c>
      <c r="N389" s="15"/>
      <c r="O389" s="15"/>
      <c r="P389" s="15"/>
      <c r="Q389" s="2">
        <v>6674</v>
      </c>
    </row>
    <row r="390" spans="1:17" ht="12.75" customHeight="1">
      <c r="A390" s="29">
        <v>384</v>
      </c>
      <c r="B390" s="29">
        <v>702</v>
      </c>
      <c r="C390" s="37" t="s">
        <v>1222</v>
      </c>
      <c r="D390" s="31">
        <v>1947</v>
      </c>
      <c r="E390" s="35" t="s">
        <v>265</v>
      </c>
      <c r="F390" s="33" t="s">
        <v>190</v>
      </c>
      <c r="G390" s="33" t="s">
        <v>194</v>
      </c>
      <c r="H390" s="38" t="s">
        <v>2035</v>
      </c>
      <c r="I390" s="29" t="str">
        <f t="shared" si="18"/>
        <v>М60</v>
      </c>
      <c r="J390" s="29">
        <v>19</v>
      </c>
      <c r="K390" s="33"/>
      <c r="L390" s="9"/>
      <c r="M390" s="9"/>
      <c r="Q390" s="2">
        <v>6693</v>
      </c>
    </row>
    <row r="391" spans="1:17" ht="12.75" customHeight="1">
      <c r="A391" s="29">
        <v>385</v>
      </c>
      <c r="B391" s="29">
        <v>1163</v>
      </c>
      <c r="C391" s="37" t="s">
        <v>1321</v>
      </c>
      <c r="D391" s="35">
        <v>1967</v>
      </c>
      <c r="E391" s="35" t="s">
        <v>265</v>
      </c>
      <c r="F391" s="33" t="s">
        <v>235</v>
      </c>
      <c r="G391" s="33"/>
      <c r="H391" s="38" t="s">
        <v>2036</v>
      </c>
      <c r="I391" s="29" t="str">
        <f t="shared" si="18"/>
        <v>М40</v>
      </c>
      <c r="J391" s="29">
        <v>72</v>
      </c>
      <c r="K391" s="33"/>
      <c r="L391" s="9"/>
      <c r="M391" s="9"/>
      <c r="Q391" s="2">
        <v>6695</v>
      </c>
    </row>
    <row r="392" spans="1:17" ht="12.75" customHeight="1">
      <c r="A392" s="29">
        <v>386</v>
      </c>
      <c r="B392" s="29">
        <v>487</v>
      </c>
      <c r="C392" s="37" t="s">
        <v>1124</v>
      </c>
      <c r="D392" s="35">
        <v>1986</v>
      </c>
      <c r="E392" s="35" t="s">
        <v>265</v>
      </c>
      <c r="F392" s="33" t="s">
        <v>190</v>
      </c>
      <c r="G392" s="33" t="s">
        <v>1125</v>
      </c>
      <c r="H392" s="38" t="s">
        <v>2037</v>
      </c>
      <c r="I392" s="29">
        <f t="shared" si="18"/>
      </c>
      <c r="J392" s="29"/>
      <c r="K392" s="33"/>
      <c r="L392" s="9"/>
      <c r="M392" s="9"/>
      <c r="Q392" s="2">
        <v>6696</v>
      </c>
    </row>
    <row r="393" spans="1:17" ht="12.75" customHeight="1">
      <c r="A393" s="29">
        <v>387</v>
      </c>
      <c r="B393" s="29">
        <v>472</v>
      </c>
      <c r="C393" s="37" t="s">
        <v>784</v>
      </c>
      <c r="D393" s="35">
        <v>1988</v>
      </c>
      <c r="E393" s="35" t="s">
        <v>265</v>
      </c>
      <c r="F393" s="33" t="s">
        <v>190</v>
      </c>
      <c r="G393" s="33"/>
      <c r="H393" s="38" t="s">
        <v>2037</v>
      </c>
      <c r="I393" s="29">
        <f t="shared" si="18"/>
      </c>
      <c r="J393" s="29"/>
      <c r="K393" s="33" t="s">
        <v>435</v>
      </c>
      <c r="L393" s="9"/>
      <c r="M393" s="9">
        <v>347</v>
      </c>
      <c r="Q393" s="2">
        <v>6696</v>
      </c>
    </row>
    <row r="394" spans="1:17" ht="12.75" customHeight="1">
      <c r="A394" s="29">
        <v>388</v>
      </c>
      <c r="B394" s="29">
        <v>1186</v>
      </c>
      <c r="C394" s="37" t="s">
        <v>1322</v>
      </c>
      <c r="D394" s="35">
        <v>1955</v>
      </c>
      <c r="E394" s="35" t="s">
        <v>265</v>
      </c>
      <c r="F394" s="33" t="s">
        <v>190</v>
      </c>
      <c r="G394" s="33"/>
      <c r="H394" s="38" t="s">
        <v>2038</v>
      </c>
      <c r="I394" s="29" t="str">
        <f t="shared" si="18"/>
        <v>М60</v>
      </c>
      <c r="J394" s="29">
        <v>20</v>
      </c>
      <c r="K394" s="33"/>
      <c r="L394" s="9"/>
      <c r="M394" s="9"/>
      <c r="Q394" s="2">
        <v>6704</v>
      </c>
    </row>
    <row r="395" spans="1:17" ht="12.75" customHeight="1">
      <c r="A395" s="29">
        <v>389</v>
      </c>
      <c r="B395" s="29">
        <v>695</v>
      </c>
      <c r="C395" s="37" t="s">
        <v>1063</v>
      </c>
      <c r="D395" s="32">
        <v>1972</v>
      </c>
      <c r="E395" s="32" t="s">
        <v>265</v>
      </c>
      <c r="F395" s="33" t="s">
        <v>190</v>
      </c>
      <c r="G395" s="33" t="s">
        <v>428</v>
      </c>
      <c r="H395" s="38" t="s">
        <v>2039</v>
      </c>
      <c r="I395" s="29" t="str">
        <f t="shared" si="18"/>
        <v>М40</v>
      </c>
      <c r="J395" s="29">
        <v>73</v>
      </c>
      <c r="K395" s="33" t="s">
        <v>435</v>
      </c>
      <c r="L395" s="9"/>
      <c r="M395" s="9">
        <v>555</v>
      </c>
      <c r="Q395" s="2">
        <v>6710</v>
      </c>
    </row>
    <row r="396" spans="1:17" ht="12.75" customHeight="1">
      <c r="A396" s="29">
        <v>390</v>
      </c>
      <c r="B396" s="29">
        <v>579</v>
      </c>
      <c r="C396" s="37" t="s">
        <v>912</v>
      </c>
      <c r="D396" s="31">
        <v>1983</v>
      </c>
      <c r="E396" s="32" t="s">
        <v>265</v>
      </c>
      <c r="F396" s="33" t="s">
        <v>206</v>
      </c>
      <c r="G396" s="33"/>
      <c r="H396" s="38" t="s">
        <v>2041</v>
      </c>
      <c r="I396" s="29">
        <f t="shared" si="18"/>
      </c>
      <c r="J396" s="29"/>
      <c r="K396" s="33" t="s">
        <v>435</v>
      </c>
      <c r="L396" s="9"/>
      <c r="M396" s="9">
        <v>324</v>
      </c>
      <c r="Q396" s="2">
        <v>6712</v>
      </c>
    </row>
    <row r="397" spans="1:17" ht="12.75" customHeight="1">
      <c r="A397" s="29">
        <v>391</v>
      </c>
      <c r="B397" s="29">
        <v>607</v>
      </c>
      <c r="C397" s="37" t="s">
        <v>977</v>
      </c>
      <c r="D397" s="31">
        <v>1944</v>
      </c>
      <c r="E397" s="32" t="s">
        <v>265</v>
      </c>
      <c r="F397" s="33" t="s">
        <v>190</v>
      </c>
      <c r="G397" s="33" t="s">
        <v>193</v>
      </c>
      <c r="H397" s="38" t="s">
        <v>355</v>
      </c>
      <c r="I397" s="29" t="str">
        <f t="shared" si="18"/>
        <v>М70</v>
      </c>
      <c r="J397" s="29">
        <v>1</v>
      </c>
      <c r="K397" s="33" t="s">
        <v>435</v>
      </c>
      <c r="L397" s="9"/>
      <c r="M397" s="9">
        <v>489</v>
      </c>
      <c r="Q397" s="2">
        <v>6722</v>
      </c>
    </row>
    <row r="398" spans="1:17" ht="12.75" customHeight="1">
      <c r="A398" s="29">
        <v>392</v>
      </c>
      <c r="B398" s="29">
        <v>781</v>
      </c>
      <c r="C398" s="37" t="s">
        <v>968</v>
      </c>
      <c r="D398" s="35">
        <v>1987</v>
      </c>
      <c r="E398" s="35" t="s">
        <v>265</v>
      </c>
      <c r="F398" s="33" t="s">
        <v>228</v>
      </c>
      <c r="G398" s="33" t="s">
        <v>734</v>
      </c>
      <c r="H398" s="38" t="s">
        <v>2042</v>
      </c>
      <c r="I398" s="29">
        <f t="shared" si="18"/>
      </c>
      <c r="J398" s="29"/>
      <c r="K398" s="33" t="s">
        <v>435</v>
      </c>
      <c r="L398" s="9"/>
      <c r="M398" s="9">
        <v>190</v>
      </c>
      <c r="Q398" s="2">
        <v>6729</v>
      </c>
    </row>
    <row r="399" spans="1:17" ht="12.75" customHeight="1">
      <c r="A399" s="29">
        <v>393</v>
      </c>
      <c r="B399" s="29">
        <v>1000</v>
      </c>
      <c r="C399" s="37" t="s">
        <v>1494</v>
      </c>
      <c r="D399" s="35">
        <v>1956</v>
      </c>
      <c r="E399" s="35" t="s">
        <v>265</v>
      </c>
      <c r="F399" s="33" t="s">
        <v>190</v>
      </c>
      <c r="G399" s="33"/>
      <c r="H399" s="38" t="s">
        <v>2043</v>
      </c>
      <c r="I399" s="29" t="str">
        <f t="shared" si="18"/>
        <v>М50</v>
      </c>
      <c r="J399" s="29">
        <v>39</v>
      </c>
      <c r="K399" s="33"/>
      <c r="L399" s="9"/>
      <c r="M399" s="9"/>
      <c r="Q399" s="2">
        <v>6736</v>
      </c>
    </row>
    <row r="400" spans="1:17" ht="12.75" customHeight="1">
      <c r="A400" s="29">
        <v>394</v>
      </c>
      <c r="B400" s="29">
        <v>482</v>
      </c>
      <c r="C400" s="37" t="s">
        <v>1123</v>
      </c>
      <c r="D400" s="35">
        <v>1988</v>
      </c>
      <c r="E400" s="35" t="s">
        <v>265</v>
      </c>
      <c r="F400" s="33" t="s">
        <v>190</v>
      </c>
      <c r="G400" s="33" t="s">
        <v>193</v>
      </c>
      <c r="H400" s="38" t="s">
        <v>2045</v>
      </c>
      <c r="I400" s="29">
        <f t="shared" si="18"/>
      </c>
      <c r="J400" s="29"/>
      <c r="K400" s="33"/>
      <c r="L400" s="9"/>
      <c r="M400" s="9"/>
      <c r="Q400" s="2">
        <v>6743</v>
      </c>
    </row>
    <row r="401" spans="1:17" ht="12.75" customHeight="1">
      <c r="A401" s="29">
        <v>395</v>
      </c>
      <c r="B401" s="29">
        <v>888</v>
      </c>
      <c r="C401" s="37" t="s">
        <v>1202</v>
      </c>
      <c r="D401" s="35">
        <v>1982</v>
      </c>
      <c r="E401" s="35" t="s">
        <v>265</v>
      </c>
      <c r="F401" s="33"/>
      <c r="G401" s="33"/>
      <c r="H401" s="38" t="s">
        <v>2047</v>
      </c>
      <c r="I401" s="29">
        <f t="shared" si="18"/>
      </c>
      <c r="J401" s="29"/>
      <c r="K401" s="33"/>
      <c r="L401" s="9"/>
      <c r="M401" s="9"/>
      <c r="Q401" s="2">
        <v>6745</v>
      </c>
    </row>
    <row r="402" spans="1:17" ht="12.75" customHeight="1">
      <c r="A402" s="29">
        <v>396</v>
      </c>
      <c r="B402" s="29">
        <v>834</v>
      </c>
      <c r="C402" s="37" t="s">
        <v>988</v>
      </c>
      <c r="D402" s="31">
        <v>1983</v>
      </c>
      <c r="E402" s="32" t="s">
        <v>265</v>
      </c>
      <c r="F402" s="33" t="s">
        <v>190</v>
      </c>
      <c r="G402" s="33"/>
      <c r="H402" s="38" t="s">
        <v>2048</v>
      </c>
      <c r="I402" s="29">
        <f t="shared" si="18"/>
      </c>
      <c r="J402" s="29"/>
      <c r="K402" s="33" t="s">
        <v>435</v>
      </c>
      <c r="L402" s="9"/>
      <c r="M402" s="9">
        <v>142</v>
      </c>
      <c r="Q402" s="2">
        <v>6747</v>
      </c>
    </row>
    <row r="403" spans="1:17" ht="12.75" customHeight="1">
      <c r="A403" s="29">
        <v>397</v>
      </c>
      <c r="B403" s="29">
        <v>816</v>
      </c>
      <c r="C403" s="37" t="s">
        <v>871</v>
      </c>
      <c r="D403" s="35">
        <v>1984</v>
      </c>
      <c r="E403" s="35" t="s">
        <v>265</v>
      </c>
      <c r="F403" s="33" t="s">
        <v>212</v>
      </c>
      <c r="G403" s="33" t="s">
        <v>872</v>
      </c>
      <c r="H403" s="38" t="s">
        <v>0</v>
      </c>
      <c r="I403" s="29">
        <f t="shared" si="18"/>
      </c>
      <c r="J403" s="29"/>
      <c r="K403" s="33" t="s">
        <v>435</v>
      </c>
      <c r="L403" s="9"/>
      <c r="M403" s="9">
        <v>379</v>
      </c>
      <c r="Q403" s="2">
        <v>6748</v>
      </c>
    </row>
    <row r="404" spans="1:17" ht="12.75" customHeight="1">
      <c r="A404" s="29">
        <v>398</v>
      </c>
      <c r="B404" s="29">
        <v>1127</v>
      </c>
      <c r="C404" s="37" t="s">
        <v>1431</v>
      </c>
      <c r="D404" s="35">
        <v>1980</v>
      </c>
      <c r="E404" s="35" t="s">
        <v>265</v>
      </c>
      <c r="F404" s="33" t="s">
        <v>190</v>
      </c>
      <c r="G404" s="33"/>
      <c r="H404" s="38" t="s">
        <v>1</v>
      </c>
      <c r="I404" s="29">
        <f t="shared" si="18"/>
      </c>
      <c r="J404" s="29"/>
      <c r="K404" s="33"/>
      <c r="L404" s="9"/>
      <c r="M404" s="9"/>
      <c r="Q404" s="2">
        <v>6752</v>
      </c>
    </row>
    <row r="405" spans="1:17" ht="12.75" customHeight="1">
      <c r="A405" s="29">
        <v>399</v>
      </c>
      <c r="B405" s="29">
        <v>657</v>
      </c>
      <c r="C405" s="37" t="s">
        <v>809</v>
      </c>
      <c r="D405" s="32">
        <v>1987</v>
      </c>
      <c r="E405" s="32" t="s">
        <v>265</v>
      </c>
      <c r="F405" s="33" t="s">
        <v>190</v>
      </c>
      <c r="G405" s="33" t="s">
        <v>810</v>
      </c>
      <c r="H405" s="38" t="s">
        <v>3</v>
      </c>
      <c r="I405" s="29">
        <f t="shared" si="18"/>
      </c>
      <c r="J405" s="29"/>
      <c r="K405" s="33" t="s">
        <v>435</v>
      </c>
      <c r="L405" s="9"/>
      <c r="M405" s="9">
        <v>409</v>
      </c>
      <c r="Q405" s="2">
        <v>6762</v>
      </c>
    </row>
    <row r="406" spans="1:17" ht="12.75" customHeight="1">
      <c r="A406" s="29">
        <v>400</v>
      </c>
      <c r="B406" s="29">
        <v>565</v>
      </c>
      <c r="C406" s="37" t="s">
        <v>906</v>
      </c>
      <c r="D406" s="35">
        <v>1984</v>
      </c>
      <c r="E406" s="35" t="s">
        <v>265</v>
      </c>
      <c r="F406" s="33" t="s">
        <v>190</v>
      </c>
      <c r="G406" s="33"/>
      <c r="H406" s="38" t="s">
        <v>4</v>
      </c>
      <c r="I406" s="29">
        <f t="shared" si="18"/>
      </c>
      <c r="J406" s="29"/>
      <c r="K406" s="33" t="s">
        <v>435</v>
      </c>
      <c r="L406" s="9"/>
      <c r="M406" s="9">
        <v>321</v>
      </c>
      <c r="Q406" s="2">
        <v>6767</v>
      </c>
    </row>
    <row r="407" spans="1:17" ht="12.75" customHeight="1">
      <c r="A407" s="29">
        <v>401</v>
      </c>
      <c r="B407" s="29">
        <v>405</v>
      </c>
      <c r="C407" s="37" t="s">
        <v>658</v>
      </c>
      <c r="D407" s="32">
        <v>1983</v>
      </c>
      <c r="E407" s="32" t="s">
        <v>265</v>
      </c>
      <c r="F407" s="33" t="s">
        <v>208</v>
      </c>
      <c r="G407" s="33"/>
      <c r="H407" s="38" t="s">
        <v>6</v>
      </c>
      <c r="I407" s="29">
        <f t="shared" si="18"/>
      </c>
      <c r="J407" s="29"/>
      <c r="K407" s="33" t="s">
        <v>435</v>
      </c>
      <c r="L407" s="9"/>
      <c r="M407" s="9">
        <v>138</v>
      </c>
      <c r="Q407" s="2">
        <v>6779</v>
      </c>
    </row>
    <row r="408" spans="1:17" ht="12.75" customHeight="1">
      <c r="A408" s="29">
        <v>402</v>
      </c>
      <c r="B408" s="29">
        <v>976</v>
      </c>
      <c r="C408" s="37" t="s">
        <v>1510</v>
      </c>
      <c r="D408" s="35">
        <v>1974</v>
      </c>
      <c r="E408" s="35" t="s">
        <v>265</v>
      </c>
      <c r="F408" s="33" t="s">
        <v>190</v>
      </c>
      <c r="G408" s="33"/>
      <c r="H408" s="38" t="s">
        <v>7</v>
      </c>
      <c r="I408" s="29" t="str">
        <f aca="true" t="shared" si="19" ref="I408:I433">IF(AND(D408&gt;=1941,D408&lt;=1945),"М70",IF(AND(D408&gt;=1946,D408&lt;=1955),"М60",IF(AND(D408&gt;=1956,D408&lt;=1965),"М50",IF(AND(D408&gt;=1966,D408&lt;=1975),"М40",""))))</f>
        <v>М40</v>
      </c>
      <c r="J408" s="29">
        <v>74</v>
      </c>
      <c r="K408" s="33"/>
      <c r="L408" s="9"/>
      <c r="M408" s="9"/>
      <c r="Q408" s="2">
        <v>6791</v>
      </c>
    </row>
    <row r="409" spans="1:17" ht="12.75" customHeight="1">
      <c r="A409" s="29">
        <v>403</v>
      </c>
      <c r="B409" s="29">
        <v>1185</v>
      </c>
      <c r="C409" s="37" t="s">
        <v>946</v>
      </c>
      <c r="D409" s="35">
        <v>1977</v>
      </c>
      <c r="E409" s="35" t="s">
        <v>265</v>
      </c>
      <c r="F409" s="33" t="s">
        <v>195</v>
      </c>
      <c r="G409" s="33" t="s">
        <v>1456</v>
      </c>
      <c r="H409" s="38" t="s">
        <v>7</v>
      </c>
      <c r="I409" s="29">
        <f t="shared" si="19"/>
      </c>
      <c r="J409" s="29"/>
      <c r="K409" s="33" t="s">
        <v>1457</v>
      </c>
      <c r="L409" s="9"/>
      <c r="M409" s="9"/>
      <c r="Q409" s="2">
        <v>6791</v>
      </c>
    </row>
    <row r="410" spans="1:17" ht="12.75" customHeight="1">
      <c r="A410" s="29">
        <v>404</v>
      </c>
      <c r="B410" s="29">
        <v>462</v>
      </c>
      <c r="C410" s="37" t="s">
        <v>1001</v>
      </c>
      <c r="D410" s="35">
        <v>1990</v>
      </c>
      <c r="E410" s="35" t="s">
        <v>265</v>
      </c>
      <c r="F410" s="33" t="s">
        <v>208</v>
      </c>
      <c r="G410" s="33" t="s">
        <v>1002</v>
      </c>
      <c r="H410" s="38" t="s">
        <v>10</v>
      </c>
      <c r="I410" s="29">
        <f t="shared" si="19"/>
      </c>
      <c r="J410" s="29"/>
      <c r="K410" s="33" t="s">
        <v>435</v>
      </c>
      <c r="L410" s="9"/>
      <c r="M410" s="9">
        <v>172</v>
      </c>
      <c r="Q410" s="2">
        <v>6796</v>
      </c>
    </row>
    <row r="411" spans="1:17" ht="12.75" customHeight="1">
      <c r="A411" s="29">
        <v>405</v>
      </c>
      <c r="B411" s="29">
        <v>1013</v>
      </c>
      <c r="C411" s="37" t="s">
        <v>1491</v>
      </c>
      <c r="D411" s="35">
        <v>1976</v>
      </c>
      <c r="E411" s="35" t="s">
        <v>265</v>
      </c>
      <c r="F411" s="33" t="s">
        <v>190</v>
      </c>
      <c r="G411" s="33"/>
      <c r="H411" s="38" t="s">
        <v>356</v>
      </c>
      <c r="I411" s="29">
        <f t="shared" si="19"/>
      </c>
      <c r="J411" s="29"/>
      <c r="K411" s="33"/>
      <c r="L411" s="9"/>
      <c r="M411" s="9"/>
      <c r="Q411" s="2">
        <v>6802</v>
      </c>
    </row>
    <row r="412" spans="1:17" ht="12.75" customHeight="1">
      <c r="A412" s="29">
        <v>406</v>
      </c>
      <c r="B412" s="29">
        <v>991</v>
      </c>
      <c r="C412" s="37" t="s">
        <v>1476</v>
      </c>
      <c r="D412" s="35">
        <v>1989</v>
      </c>
      <c r="E412" s="35" t="s">
        <v>265</v>
      </c>
      <c r="F412" s="33" t="s">
        <v>190</v>
      </c>
      <c r="G412" s="33"/>
      <c r="H412" s="38" t="s">
        <v>11</v>
      </c>
      <c r="I412" s="29">
        <f t="shared" si="19"/>
      </c>
      <c r="J412" s="29"/>
      <c r="K412" s="33"/>
      <c r="L412" s="9"/>
      <c r="M412" s="9"/>
      <c r="Q412" s="2">
        <v>6805</v>
      </c>
    </row>
    <row r="413" spans="1:17" ht="12.75" customHeight="1">
      <c r="A413" s="29">
        <v>407</v>
      </c>
      <c r="B413" s="29">
        <v>684</v>
      </c>
      <c r="C413" s="37" t="s">
        <v>726</v>
      </c>
      <c r="D413" s="31">
        <v>1983</v>
      </c>
      <c r="E413" s="32" t="s">
        <v>265</v>
      </c>
      <c r="F413" s="33" t="s">
        <v>190</v>
      </c>
      <c r="G413" s="33" t="s">
        <v>428</v>
      </c>
      <c r="H413" s="38" t="s">
        <v>11</v>
      </c>
      <c r="I413" s="29">
        <f t="shared" si="19"/>
      </c>
      <c r="J413" s="29"/>
      <c r="K413" s="33" t="s">
        <v>435</v>
      </c>
      <c r="L413" s="9"/>
      <c r="M413" s="9">
        <v>542</v>
      </c>
      <c r="Q413" s="2">
        <v>6805</v>
      </c>
    </row>
    <row r="414" spans="1:17" ht="12.75" customHeight="1">
      <c r="A414" s="29">
        <v>408</v>
      </c>
      <c r="B414" s="29">
        <v>823</v>
      </c>
      <c r="C414" s="37" t="s">
        <v>1081</v>
      </c>
      <c r="D414" s="31">
        <v>1985</v>
      </c>
      <c r="E414" s="32" t="s">
        <v>265</v>
      </c>
      <c r="F414" s="33" t="s">
        <v>190</v>
      </c>
      <c r="G414" s="33" t="s">
        <v>589</v>
      </c>
      <c r="H414" s="38" t="s">
        <v>12</v>
      </c>
      <c r="I414" s="29">
        <f t="shared" si="19"/>
      </c>
      <c r="J414" s="29"/>
      <c r="K414" s="33" t="s">
        <v>435</v>
      </c>
      <c r="L414" s="9"/>
      <c r="M414" s="9">
        <v>313</v>
      </c>
      <c r="Q414" s="2">
        <v>6809</v>
      </c>
    </row>
    <row r="415" spans="1:17" ht="12.75" customHeight="1">
      <c r="A415" s="29">
        <v>409</v>
      </c>
      <c r="B415" s="29">
        <v>719</v>
      </c>
      <c r="C415" s="37" t="s">
        <v>839</v>
      </c>
      <c r="D415" s="31">
        <v>1986</v>
      </c>
      <c r="E415" s="32" t="s">
        <v>265</v>
      </c>
      <c r="F415" s="33" t="s">
        <v>190</v>
      </c>
      <c r="G415" s="33"/>
      <c r="H415" s="38" t="s">
        <v>13</v>
      </c>
      <c r="I415" s="29">
        <f t="shared" si="19"/>
      </c>
      <c r="J415" s="29"/>
      <c r="K415" s="33" t="s">
        <v>435</v>
      </c>
      <c r="L415" s="9"/>
      <c r="M415" s="9">
        <v>78</v>
      </c>
      <c r="Q415" s="2">
        <v>6815</v>
      </c>
    </row>
    <row r="416" spans="1:17" ht="12.75" customHeight="1">
      <c r="A416" s="29">
        <v>410</v>
      </c>
      <c r="B416" s="29">
        <v>810</v>
      </c>
      <c r="C416" s="37" t="s">
        <v>841</v>
      </c>
      <c r="D416" s="31">
        <v>1988</v>
      </c>
      <c r="E416" s="32" t="s">
        <v>265</v>
      </c>
      <c r="F416" s="33" t="s">
        <v>190</v>
      </c>
      <c r="G416" s="33"/>
      <c r="H416" s="38" t="s">
        <v>15</v>
      </c>
      <c r="I416" s="29">
        <f t="shared" si="19"/>
      </c>
      <c r="J416" s="29"/>
      <c r="K416" s="33" t="s">
        <v>435</v>
      </c>
      <c r="L416" s="9"/>
      <c r="M416" s="9">
        <v>191</v>
      </c>
      <c r="Q416" s="2">
        <v>6822</v>
      </c>
    </row>
    <row r="417" spans="1:17" ht="12.75" customHeight="1">
      <c r="A417" s="29">
        <v>411</v>
      </c>
      <c r="B417" s="29">
        <v>987</v>
      </c>
      <c r="C417" s="37" t="s">
        <v>1473</v>
      </c>
      <c r="D417" s="35">
        <v>1980</v>
      </c>
      <c r="E417" s="35" t="s">
        <v>265</v>
      </c>
      <c r="F417" s="33" t="s">
        <v>190</v>
      </c>
      <c r="G417" s="33"/>
      <c r="H417" s="38" t="s">
        <v>16</v>
      </c>
      <c r="I417" s="29">
        <f t="shared" si="19"/>
      </c>
      <c r="J417" s="29"/>
      <c r="K417" s="33"/>
      <c r="L417" s="9"/>
      <c r="M417" s="9"/>
      <c r="Q417" s="2">
        <v>6826</v>
      </c>
    </row>
    <row r="418" spans="1:17" ht="12.75" customHeight="1">
      <c r="A418" s="29">
        <v>412</v>
      </c>
      <c r="B418" s="29">
        <v>802</v>
      </c>
      <c r="C418" s="37" t="s">
        <v>1107</v>
      </c>
      <c r="D418" s="35">
        <v>1969</v>
      </c>
      <c r="E418" s="35" t="s">
        <v>265</v>
      </c>
      <c r="F418" s="33" t="s">
        <v>190</v>
      </c>
      <c r="G418" s="33" t="s">
        <v>1108</v>
      </c>
      <c r="H418" s="38" t="s">
        <v>17</v>
      </c>
      <c r="I418" s="29" t="str">
        <f t="shared" si="19"/>
        <v>М40</v>
      </c>
      <c r="J418" s="29">
        <v>75</v>
      </c>
      <c r="K418" s="33" t="s">
        <v>435</v>
      </c>
      <c r="L418" s="9"/>
      <c r="M418" s="9">
        <v>572</v>
      </c>
      <c r="Q418" s="2">
        <v>6827</v>
      </c>
    </row>
    <row r="419" spans="1:17" ht="12.75" customHeight="1">
      <c r="A419" s="29">
        <v>413</v>
      </c>
      <c r="B419" s="29">
        <v>904</v>
      </c>
      <c r="C419" s="37" t="s">
        <v>1022</v>
      </c>
      <c r="D419" s="35">
        <v>1981</v>
      </c>
      <c r="E419" s="35" t="s">
        <v>265</v>
      </c>
      <c r="F419" s="33" t="s">
        <v>190</v>
      </c>
      <c r="G419" s="33"/>
      <c r="H419" s="38" t="s">
        <v>21</v>
      </c>
      <c r="I419" s="29">
        <f t="shared" si="19"/>
      </c>
      <c r="J419" s="29"/>
      <c r="K419" s="33" t="s">
        <v>435</v>
      </c>
      <c r="L419" s="9"/>
      <c r="M419" s="9">
        <v>252</v>
      </c>
      <c r="Q419" s="2">
        <v>6852</v>
      </c>
    </row>
    <row r="420" spans="1:17" ht="12.75" customHeight="1">
      <c r="A420" s="29">
        <v>414</v>
      </c>
      <c r="B420" s="29">
        <v>632</v>
      </c>
      <c r="C420" s="37" t="s">
        <v>664</v>
      </c>
      <c r="D420" s="35">
        <v>1981</v>
      </c>
      <c r="E420" s="35" t="s">
        <v>265</v>
      </c>
      <c r="F420" s="33" t="s">
        <v>190</v>
      </c>
      <c r="G420" s="33" t="s">
        <v>430</v>
      </c>
      <c r="H420" s="38" t="s">
        <v>22</v>
      </c>
      <c r="I420" s="29">
        <f t="shared" si="19"/>
      </c>
      <c r="J420" s="29"/>
      <c r="K420" s="33" t="s">
        <v>435</v>
      </c>
      <c r="L420" s="9"/>
      <c r="M420" s="9">
        <v>352</v>
      </c>
      <c r="Q420" s="2">
        <v>6860</v>
      </c>
    </row>
    <row r="421" spans="1:17" ht="12.75" customHeight="1">
      <c r="A421" s="29">
        <v>415</v>
      </c>
      <c r="B421" s="29">
        <v>678</v>
      </c>
      <c r="C421" s="37" t="s">
        <v>678</v>
      </c>
      <c r="D421" s="31">
        <v>1985</v>
      </c>
      <c r="E421" s="32" t="s">
        <v>265</v>
      </c>
      <c r="F421" s="33" t="s">
        <v>190</v>
      </c>
      <c r="G421" s="33" t="s">
        <v>428</v>
      </c>
      <c r="H421" s="38" t="s">
        <v>26</v>
      </c>
      <c r="I421" s="29">
        <f t="shared" si="19"/>
      </c>
      <c r="J421" s="29"/>
      <c r="K421" s="33" t="s">
        <v>435</v>
      </c>
      <c r="L421" s="9"/>
      <c r="M421" s="9">
        <v>561</v>
      </c>
      <c r="Q421" s="2">
        <v>6896</v>
      </c>
    </row>
    <row r="422" spans="1:17" ht="12.75" customHeight="1">
      <c r="A422" s="29">
        <v>416</v>
      </c>
      <c r="B422" s="29">
        <v>751</v>
      </c>
      <c r="C422" s="37" t="s">
        <v>695</v>
      </c>
      <c r="D422" s="35">
        <v>1973</v>
      </c>
      <c r="E422" s="35" t="s">
        <v>265</v>
      </c>
      <c r="F422" s="33" t="s">
        <v>190</v>
      </c>
      <c r="G422" s="33" t="s">
        <v>696</v>
      </c>
      <c r="H422" s="38" t="s">
        <v>27</v>
      </c>
      <c r="I422" s="29" t="str">
        <f t="shared" si="19"/>
        <v>М40</v>
      </c>
      <c r="J422" s="29">
        <v>76</v>
      </c>
      <c r="K422" s="33" t="s">
        <v>435</v>
      </c>
      <c r="L422" s="9"/>
      <c r="M422" s="9">
        <v>618</v>
      </c>
      <c r="Q422" s="2">
        <v>6899</v>
      </c>
    </row>
    <row r="423" spans="1:17" ht="12.75" customHeight="1">
      <c r="A423" s="29">
        <v>417</v>
      </c>
      <c r="B423" s="29">
        <v>536</v>
      </c>
      <c r="C423" s="37" t="s">
        <v>1116</v>
      </c>
      <c r="D423" s="35">
        <v>1988</v>
      </c>
      <c r="E423" s="35" t="s">
        <v>265</v>
      </c>
      <c r="F423" s="33" t="s">
        <v>190</v>
      </c>
      <c r="G423" s="33" t="s">
        <v>600</v>
      </c>
      <c r="H423" s="38" t="s">
        <v>357</v>
      </c>
      <c r="I423" s="29">
        <f t="shared" si="19"/>
      </c>
      <c r="J423" s="29"/>
      <c r="K423" s="33" t="s">
        <v>435</v>
      </c>
      <c r="L423" s="9"/>
      <c r="M423" s="9">
        <v>328</v>
      </c>
      <c r="Q423" s="2">
        <v>6911</v>
      </c>
    </row>
    <row r="424" spans="1:17" ht="12.75" customHeight="1">
      <c r="A424" s="29">
        <v>418</v>
      </c>
      <c r="B424" s="29">
        <v>1133</v>
      </c>
      <c r="C424" s="37" t="s">
        <v>1287</v>
      </c>
      <c r="D424" s="35">
        <v>1994</v>
      </c>
      <c r="E424" s="35" t="s">
        <v>265</v>
      </c>
      <c r="F424" s="33" t="s">
        <v>981</v>
      </c>
      <c r="G424" s="33"/>
      <c r="H424" s="38" t="s">
        <v>28</v>
      </c>
      <c r="I424" s="29">
        <f t="shared" si="19"/>
      </c>
      <c r="J424" s="29"/>
      <c r="K424" s="33"/>
      <c r="L424" s="9"/>
      <c r="M424" s="9"/>
      <c r="Q424" s="2">
        <v>6922</v>
      </c>
    </row>
    <row r="425" spans="1:17" ht="12.75" customHeight="1">
      <c r="A425" s="29">
        <v>419</v>
      </c>
      <c r="B425" s="29">
        <v>453</v>
      </c>
      <c r="C425" s="37" t="s">
        <v>750</v>
      </c>
      <c r="D425" s="35">
        <v>1985</v>
      </c>
      <c r="E425" s="35" t="s">
        <v>265</v>
      </c>
      <c r="F425" s="33" t="s">
        <v>190</v>
      </c>
      <c r="G425" s="33"/>
      <c r="H425" s="38" t="s">
        <v>29</v>
      </c>
      <c r="I425" s="29">
        <f t="shared" si="19"/>
      </c>
      <c r="J425" s="29"/>
      <c r="K425" s="33" t="s">
        <v>435</v>
      </c>
      <c r="L425" s="9"/>
      <c r="M425" s="9">
        <v>232</v>
      </c>
      <c r="Q425" s="2">
        <v>6929</v>
      </c>
    </row>
    <row r="426" spans="1:17" ht="12.75" customHeight="1">
      <c r="A426" s="29">
        <v>420</v>
      </c>
      <c r="B426" s="29">
        <v>831</v>
      </c>
      <c r="C426" s="37" t="s">
        <v>1062</v>
      </c>
      <c r="D426" s="35">
        <v>1983</v>
      </c>
      <c r="E426" s="35" t="s">
        <v>265</v>
      </c>
      <c r="F426" s="33" t="s">
        <v>213</v>
      </c>
      <c r="G426" s="33" t="s">
        <v>997</v>
      </c>
      <c r="H426" s="38" t="s">
        <v>358</v>
      </c>
      <c r="I426" s="29">
        <f t="shared" si="19"/>
      </c>
      <c r="J426" s="29"/>
      <c r="K426" s="33" t="s">
        <v>435</v>
      </c>
      <c r="L426" s="9"/>
      <c r="M426" s="9">
        <v>416</v>
      </c>
      <c r="Q426" s="2">
        <v>6932</v>
      </c>
    </row>
    <row r="427" spans="1:17" ht="12.75" customHeight="1">
      <c r="A427" s="29">
        <v>421</v>
      </c>
      <c r="B427" s="29">
        <v>979</v>
      </c>
      <c r="C427" s="37" t="s">
        <v>1468</v>
      </c>
      <c r="D427" s="35">
        <v>1955</v>
      </c>
      <c r="E427" s="35" t="s">
        <v>265</v>
      </c>
      <c r="F427" s="33" t="s">
        <v>190</v>
      </c>
      <c r="G427" s="33"/>
      <c r="H427" s="38" t="s">
        <v>30</v>
      </c>
      <c r="I427" s="29" t="str">
        <f t="shared" si="19"/>
        <v>М60</v>
      </c>
      <c r="J427" s="29">
        <v>21</v>
      </c>
      <c r="K427" s="33"/>
      <c r="L427" s="9"/>
      <c r="M427" s="9"/>
      <c r="Q427" s="2">
        <v>6937</v>
      </c>
    </row>
    <row r="428" spans="1:17" ht="12.75" customHeight="1">
      <c r="A428" s="29">
        <v>422</v>
      </c>
      <c r="B428" s="29">
        <v>566</v>
      </c>
      <c r="C428" s="37" t="s">
        <v>1271</v>
      </c>
      <c r="D428" s="35">
        <v>1989</v>
      </c>
      <c r="E428" s="35" t="s">
        <v>265</v>
      </c>
      <c r="F428" s="33" t="s">
        <v>190</v>
      </c>
      <c r="G428" s="33"/>
      <c r="H428" s="38" t="s">
        <v>31</v>
      </c>
      <c r="I428" s="29">
        <f t="shared" si="19"/>
      </c>
      <c r="J428" s="29"/>
      <c r="K428" s="33"/>
      <c r="L428" s="9"/>
      <c r="M428" s="9"/>
      <c r="Q428" s="2">
        <v>6954</v>
      </c>
    </row>
    <row r="429" spans="1:17" ht="12.75" customHeight="1">
      <c r="A429" s="29">
        <v>423</v>
      </c>
      <c r="B429" s="29">
        <v>513</v>
      </c>
      <c r="C429" s="37"/>
      <c r="D429" s="35"/>
      <c r="E429" s="35"/>
      <c r="F429" s="33"/>
      <c r="G429" s="33"/>
      <c r="H429" s="38" t="s">
        <v>37</v>
      </c>
      <c r="I429" s="29">
        <f t="shared" si="19"/>
      </c>
      <c r="J429" s="29"/>
      <c r="K429" s="33"/>
      <c r="L429" s="9"/>
      <c r="M429" s="9"/>
      <c r="Q429" s="2">
        <v>6959</v>
      </c>
    </row>
    <row r="430" spans="1:17" ht="12.75" customHeight="1">
      <c r="A430" s="29">
        <v>424</v>
      </c>
      <c r="B430" s="29">
        <v>546</v>
      </c>
      <c r="C430" s="37" t="s">
        <v>999</v>
      </c>
      <c r="D430" s="35">
        <v>1979</v>
      </c>
      <c r="E430" s="35" t="s">
        <v>265</v>
      </c>
      <c r="F430" s="33" t="s">
        <v>190</v>
      </c>
      <c r="G430" s="33"/>
      <c r="H430" s="38" t="s">
        <v>32</v>
      </c>
      <c r="I430" s="29">
        <f t="shared" si="19"/>
      </c>
      <c r="J430" s="29"/>
      <c r="K430" s="33" t="s">
        <v>435</v>
      </c>
      <c r="L430" s="9"/>
      <c r="M430" s="9">
        <v>472</v>
      </c>
      <c r="Q430" s="2">
        <v>6963</v>
      </c>
    </row>
    <row r="431" spans="1:17" ht="12.75" customHeight="1">
      <c r="A431" s="29">
        <v>425</v>
      </c>
      <c r="B431" s="29">
        <v>502</v>
      </c>
      <c r="C431" s="37" t="s">
        <v>1047</v>
      </c>
      <c r="D431" s="32">
        <v>1988</v>
      </c>
      <c r="E431" s="32" t="s">
        <v>265</v>
      </c>
      <c r="F431" s="33" t="s">
        <v>190</v>
      </c>
      <c r="G431" s="33"/>
      <c r="H431" s="38" t="s">
        <v>36</v>
      </c>
      <c r="I431" s="29">
        <f t="shared" si="19"/>
      </c>
      <c r="J431" s="29"/>
      <c r="K431" s="33" t="s">
        <v>435</v>
      </c>
      <c r="L431" s="9"/>
      <c r="M431" s="9">
        <v>408</v>
      </c>
      <c r="Q431" s="2">
        <v>7000</v>
      </c>
    </row>
    <row r="432" spans="1:17" ht="12.75" customHeight="1">
      <c r="A432" s="29">
        <v>426</v>
      </c>
      <c r="B432" s="29">
        <v>694</v>
      </c>
      <c r="C432" s="37" t="s">
        <v>1055</v>
      </c>
      <c r="D432" s="31">
        <v>1985</v>
      </c>
      <c r="E432" s="32" t="s">
        <v>265</v>
      </c>
      <c r="F432" s="33" t="s">
        <v>190</v>
      </c>
      <c r="G432" s="33" t="s">
        <v>428</v>
      </c>
      <c r="H432" s="38" t="s">
        <v>38</v>
      </c>
      <c r="I432" s="29">
        <f t="shared" si="19"/>
      </c>
      <c r="J432" s="29"/>
      <c r="K432" s="33" t="s">
        <v>435</v>
      </c>
      <c r="L432" s="9"/>
      <c r="M432" s="9">
        <v>554</v>
      </c>
      <c r="Q432" s="2">
        <v>7022</v>
      </c>
    </row>
    <row r="433" spans="1:17" ht="12.75" customHeight="1">
      <c r="A433" s="29">
        <v>427</v>
      </c>
      <c r="B433" s="29">
        <v>786</v>
      </c>
      <c r="C433" s="37" t="s">
        <v>1085</v>
      </c>
      <c r="D433" s="35">
        <v>1972</v>
      </c>
      <c r="E433" s="35" t="s">
        <v>265</v>
      </c>
      <c r="F433" s="33" t="s">
        <v>1086</v>
      </c>
      <c r="G433" s="33"/>
      <c r="H433" s="38" t="s">
        <v>39</v>
      </c>
      <c r="I433" s="29" t="str">
        <f t="shared" si="19"/>
        <v>М40</v>
      </c>
      <c r="J433" s="29">
        <v>77</v>
      </c>
      <c r="K433" s="33" t="s">
        <v>435</v>
      </c>
      <c r="L433" s="9"/>
      <c r="M433" s="9">
        <v>359</v>
      </c>
      <c r="Q433" s="2">
        <v>7025</v>
      </c>
    </row>
    <row r="434" spans="1:17" ht="12.75" customHeight="1">
      <c r="A434" s="29">
        <v>428</v>
      </c>
      <c r="B434" s="29">
        <v>641</v>
      </c>
      <c r="C434" s="37" t="s">
        <v>1209</v>
      </c>
      <c r="D434" s="31">
        <v>1965</v>
      </c>
      <c r="E434" s="35" t="s">
        <v>265</v>
      </c>
      <c r="F434" s="33" t="s">
        <v>190</v>
      </c>
      <c r="G434" s="33" t="s">
        <v>1210</v>
      </c>
      <c r="H434" s="38" t="s">
        <v>40</v>
      </c>
      <c r="I434" s="29" t="str">
        <f>IF(AND(D434&gt;=1941,D434&lt;=1945),"М70",IF(AND(D434&gt;=1946,D434&lt;=1955),"М60",IF(AND(D434&gt;=1956,D434&lt;=1965),"М50",IF(AND(D434&gt;=1966,D434&lt;=1975),"М40",""))))</f>
        <v>М50</v>
      </c>
      <c r="J434" s="29">
        <v>40</v>
      </c>
      <c r="K434" s="33"/>
      <c r="L434" s="9"/>
      <c r="M434" s="9"/>
      <c r="Q434" s="2">
        <v>7026</v>
      </c>
    </row>
    <row r="435" spans="1:17" ht="12.75" customHeight="1">
      <c r="A435" s="29">
        <v>429</v>
      </c>
      <c r="B435" s="29">
        <v>839</v>
      </c>
      <c r="C435" s="37"/>
      <c r="D435" s="31"/>
      <c r="E435" s="32"/>
      <c r="F435" s="33"/>
      <c r="G435" s="33"/>
      <c r="H435" s="38" t="s">
        <v>129</v>
      </c>
      <c r="I435" s="29"/>
      <c r="J435" s="29"/>
      <c r="K435" s="33"/>
      <c r="L435" s="9"/>
      <c r="M435" s="9"/>
      <c r="Q435" s="2">
        <v>7034</v>
      </c>
    </row>
    <row r="436" spans="1:17" ht="12.75" customHeight="1">
      <c r="A436" s="29">
        <v>430</v>
      </c>
      <c r="B436" s="29">
        <v>1011</v>
      </c>
      <c r="C436" s="37" t="s">
        <v>1507</v>
      </c>
      <c r="D436" s="35">
        <v>1983</v>
      </c>
      <c r="E436" s="35" t="s">
        <v>267</v>
      </c>
      <c r="F436" s="33" t="s">
        <v>1508</v>
      </c>
      <c r="G436" s="33"/>
      <c r="H436" s="38" t="s">
        <v>41</v>
      </c>
      <c r="I436" s="29">
        <f>IF(AND(D436&gt;=1941,D436&lt;=1945),"М70",IF(AND(D436&gt;=1946,D436&lt;=1955),"М60",IF(AND(D436&gt;=1956,D436&lt;=1965),"М50",IF(AND(D436&gt;=1966,D436&lt;=1975),"М40",""))))</f>
      </c>
      <c r="J436" s="29"/>
      <c r="K436" s="33"/>
      <c r="L436" s="9"/>
      <c r="M436" s="9"/>
      <c r="Q436" s="2">
        <v>7041</v>
      </c>
    </row>
    <row r="437" spans="1:17" ht="12.75" customHeight="1">
      <c r="A437" s="29">
        <v>431</v>
      </c>
      <c r="B437" s="29">
        <v>548</v>
      </c>
      <c r="C437" s="37" t="s">
        <v>646</v>
      </c>
      <c r="D437" s="35">
        <v>1991</v>
      </c>
      <c r="E437" s="35" t="s">
        <v>265</v>
      </c>
      <c r="F437" s="33" t="s">
        <v>647</v>
      </c>
      <c r="G437" s="33" t="s">
        <v>648</v>
      </c>
      <c r="H437" s="38" t="s">
        <v>42</v>
      </c>
      <c r="I437" s="29">
        <f>IF(AND(D437&gt;=1941,D437&lt;=1945),"М70",IF(AND(D437&gt;=1946,D437&lt;=1955),"М60",IF(AND(D437&gt;=1956,D437&lt;=1965),"М50",IF(AND(D437&gt;=1966,D437&lt;=1975),"М40",""))))</f>
      </c>
      <c r="J437" s="29"/>
      <c r="K437" s="33" t="s">
        <v>435</v>
      </c>
      <c r="L437" s="9"/>
      <c r="M437" s="9">
        <v>469</v>
      </c>
      <c r="Q437" s="2">
        <v>7044</v>
      </c>
    </row>
    <row r="438" spans="1:17" ht="12.75" customHeight="1">
      <c r="A438" s="29">
        <v>432</v>
      </c>
      <c r="B438" s="29">
        <v>491</v>
      </c>
      <c r="C438" s="37" t="s">
        <v>904</v>
      </c>
      <c r="D438" s="32">
        <v>1984</v>
      </c>
      <c r="E438" s="32" t="s">
        <v>265</v>
      </c>
      <c r="F438" s="33" t="s">
        <v>190</v>
      </c>
      <c r="G438" s="33"/>
      <c r="H438" s="38" t="s">
        <v>130</v>
      </c>
      <c r="I438" s="29">
        <f>IF(AND(D438&gt;=1941,D438&lt;=1945),"М70",IF(AND(D438&gt;=1946,D438&lt;=1955),"М60",IF(AND(D438&gt;=1956,D438&lt;=1965),"М50",IF(AND(D438&gt;=1966,D438&lt;=1975),"М40",""))))</f>
      </c>
      <c r="J438" s="29"/>
      <c r="K438" s="33" t="s">
        <v>435</v>
      </c>
      <c r="L438" s="9"/>
      <c r="M438" s="9">
        <v>27</v>
      </c>
      <c r="Q438" s="2">
        <v>7048</v>
      </c>
    </row>
    <row r="439" spans="1:17" ht="12.75" customHeight="1">
      <c r="A439" s="29">
        <v>433</v>
      </c>
      <c r="B439" s="29">
        <v>526</v>
      </c>
      <c r="C439" s="37" t="s">
        <v>880</v>
      </c>
      <c r="D439" s="31">
        <v>1981</v>
      </c>
      <c r="E439" s="32" t="s">
        <v>265</v>
      </c>
      <c r="F439" s="33" t="s">
        <v>190</v>
      </c>
      <c r="G439" s="33"/>
      <c r="H439" s="38" t="s">
        <v>362</v>
      </c>
      <c r="I439" s="29">
        <f aca="true" t="shared" si="20" ref="I439:I489">IF(AND(D439&gt;=1941,D439&lt;=1945),"М70",IF(AND(D439&gt;=1946,D439&lt;=1955),"М60",IF(AND(D439&gt;=1956,D439&lt;=1965),"М50",IF(AND(D439&gt;=1966,D439&lt;=1975),"М40",""))))</f>
      </c>
      <c r="J439" s="29"/>
      <c r="K439" s="33" t="s">
        <v>435</v>
      </c>
      <c r="L439" s="9"/>
      <c r="M439" s="9">
        <v>132</v>
      </c>
      <c r="Q439" s="2">
        <v>7055</v>
      </c>
    </row>
    <row r="440" spans="1:17" ht="12.75" customHeight="1">
      <c r="A440" s="29">
        <v>434</v>
      </c>
      <c r="B440" s="29">
        <v>435</v>
      </c>
      <c r="C440" s="37" t="s">
        <v>878</v>
      </c>
      <c r="D440" s="31">
        <v>1986</v>
      </c>
      <c r="E440" s="32" t="s">
        <v>265</v>
      </c>
      <c r="F440" s="33" t="s">
        <v>235</v>
      </c>
      <c r="G440" s="33"/>
      <c r="H440" s="38" t="s">
        <v>43</v>
      </c>
      <c r="I440" s="29">
        <f t="shared" si="20"/>
      </c>
      <c r="J440" s="29"/>
      <c r="K440" s="33" t="s">
        <v>435</v>
      </c>
      <c r="L440" s="9"/>
      <c r="M440" s="9">
        <v>633</v>
      </c>
      <c r="Q440" s="2">
        <v>7064</v>
      </c>
    </row>
    <row r="441" spans="1:17" ht="12.75" customHeight="1">
      <c r="A441" s="29">
        <v>435</v>
      </c>
      <c r="B441" s="29">
        <v>551</v>
      </c>
      <c r="C441" s="37" t="s">
        <v>1269</v>
      </c>
      <c r="D441" s="35">
        <v>1991</v>
      </c>
      <c r="E441" s="35" t="s">
        <v>265</v>
      </c>
      <c r="F441" s="33" t="s">
        <v>647</v>
      </c>
      <c r="G441" s="33" t="s">
        <v>648</v>
      </c>
      <c r="H441" s="38" t="s">
        <v>44</v>
      </c>
      <c r="I441" s="29">
        <f t="shared" si="20"/>
      </c>
      <c r="J441" s="29"/>
      <c r="K441" s="33"/>
      <c r="L441" s="9"/>
      <c r="M441" s="9"/>
      <c r="Q441" s="2">
        <v>7072</v>
      </c>
    </row>
    <row r="442" spans="1:17" ht="12.75" customHeight="1">
      <c r="A442" s="29">
        <v>436</v>
      </c>
      <c r="B442" s="29">
        <v>1032</v>
      </c>
      <c r="C442" s="37" t="s">
        <v>1453</v>
      </c>
      <c r="D442" s="35">
        <v>1954</v>
      </c>
      <c r="E442" s="35" t="s">
        <v>265</v>
      </c>
      <c r="F442" s="33" t="s">
        <v>190</v>
      </c>
      <c r="G442" s="33" t="s">
        <v>201</v>
      </c>
      <c r="H442" s="38" t="s">
        <v>45</v>
      </c>
      <c r="I442" s="29" t="str">
        <f t="shared" si="20"/>
        <v>М60</v>
      </c>
      <c r="J442" s="29">
        <v>22</v>
      </c>
      <c r="K442" s="33"/>
      <c r="L442" s="9"/>
      <c r="M442" s="9"/>
      <c r="Q442" s="2">
        <v>7073</v>
      </c>
    </row>
    <row r="443" spans="1:17" ht="12.75" customHeight="1">
      <c r="A443" s="29">
        <v>437</v>
      </c>
      <c r="B443" s="29">
        <v>779</v>
      </c>
      <c r="C443" s="37" t="s">
        <v>1074</v>
      </c>
      <c r="D443" s="31">
        <v>1980</v>
      </c>
      <c r="E443" s="32" t="s">
        <v>265</v>
      </c>
      <c r="F443" s="33" t="s">
        <v>190</v>
      </c>
      <c r="G443" s="33"/>
      <c r="H443" s="38" t="s">
        <v>46</v>
      </c>
      <c r="I443" s="29">
        <f t="shared" si="20"/>
      </c>
      <c r="J443" s="29"/>
      <c r="K443" s="33" t="s">
        <v>435</v>
      </c>
      <c r="L443" s="9"/>
      <c r="M443" s="9">
        <v>184</v>
      </c>
      <c r="Q443" s="2">
        <v>7077</v>
      </c>
    </row>
    <row r="444" spans="1:17" ht="12.75" customHeight="1">
      <c r="A444" s="29">
        <v>438</v>
      </c>
      <c r="B444" s="29">
        <v>1024</v>
      </c>
      <c r="C444" s="37" t="s">
        <v>1527</v>
      </c>
      <c r="D444" s="35">
        <v>1961</v>
      </c>
      <c r="E444" s="35" t="s">
        <v>265</v>
      </c>
      <c r="F444" s="33" t="s">
        <v>203</v>
      </c>
      <c r="G444" s="33" t="s">
        <v>1526</v>
      </c>
      <c r="H444" s="38" t="s">
        <v>47</v>
      </c>
      <c r="I444" s="29" t="str">
        <f t="shared" si="20"/>
        <v>М50</v>
      </c>
      <c r="J444" s="29">
        <v>41</v>
      </c>
      <c r="K444" s="33"/>
      <c r="L444" s="9"/>
      <c r="M444" s="9"/>
      <c r="Q444" s="2">
        <v>7098</v>
      </c>
    </row>
    <row r="445" spans="1:17" ht="12.75" customHeight="1">
      <c r="A445" s="29">
        <v>439</v>
      </c>
      <c r="B445" s="29">
        <v>1025</v>
      </c>
      <c r="C445" s="37" t="s">
        <v>1524</v>
      </c>
      <c r="D445" s="35">
        <v>1992</v>
      </c>
      <c r="E445" s="35" t="s">
        <v>265</v>
      </c>
      <c r="F445" s="33" t="s">
        <v>1525</v>
      </c>
      <c r="G445" s="33" t="s">
        <v>1526</v>
      </c>
      <c r="H445" s="38" t="s">
        <v>47</v>
      </c>
      <c r="I445" s="29">
        <f t="shared" si="20"/>
      </c>
      <c r="J445" s="29"/>
      <c r="K445" s="33"/>
      <c r="L445" s="9"/>
      <c r="M445" s="9"/>
      <c r="Q445" s="2">
        <v>7098</v>
      </c>
    </row>
    <row r="446" spans="1:17" ht="12.75" customHeight="1">
      <c r="A446" s="29">
        <v>440</v>
      </c>
      <c r="B446" s="29">
        <v>717</v>
      </c>
      <c r="C446" s="37" t="s">
        <v>1223</v>
      </c>
      <c r="D446" s="31">
        <v>1984</v>
      </c>
      <c r="E446" s="35" t="s">
        <v>265</v>
      </c>
      <c r="F446" s="33"/>
      <c r="G446" s="33"/>
      <c r="H446" s="38" t="s">
        <v>48</v>
      </c>
      <c r="I446" s="29">
        <f t="shared" si="20"/>
      </c>
      <c r="J446" s="29"/>
      <c r="K446" s="33"/>
      <c r="L446" s="9"/>
      <c r="M446" s="9"/>
      <c r="Q446" s="2">
        <v>7112</v>
      </c>
    </row>
    <row r="447" spans="1:17" ht="12.75" customHeight="1">
      <c r="A447" s="29">
        <v>441</v>
      </c>
      <c r="B447" s="29">
        <v>911</v>
      </c>
      <c r="C447" s="37" t="s">
        <v>1540</v>
      </c>
      <c r="D447" s="35">
        <v>1985</v>
      </c>
      <c r="E447" s="35" t="s">
        <v>265</v>
      </c>
      <c r="F447" s="33" t="s">
        <v>190</v>
      </c>
      <c r="G447" s="33"/>
      <c r="H447" s="38" t="s">
        <v>49</v>
      </c>
      <c r="I447" s="29">
        <f t="shared" si="20"/>
      </c>
      <c r="J447" s="29"/>
      <c r="K447" s="33"/>
      <c r="L447" s="9"/>
      <c r="M447" s="9"/>
      <c r="Q447" s="2">
        <v>7116</v>
      </c>
    </row>
    <row r="448" spans="1:17" ht="12.75" customHeight="1">
      <c r="A448" s="29">
        <v>442</v>
      </c>
      <c r="B448" s="29">
        <v>801</v>
      </c>
      <c r="C448" s="37" t="s">
        <v>1036</v>
      </c>
      <c r="D448" s="31">
        <v>1989</v>
      </c>
      <c r="E448" s="32" t="s">
        <v>265</v>
      </c>
      <c r="F448" s="33" t="s">
        <v>190</v>
      </c>
      <c r="G448" s="33"/>
      <c r="H448" s="38" t="s">
        <v>50</v>
      </c>
      <c r="I448" s="29">
        <f t="shared" si="20"/>
      </c>
      <c r="J448" s="29"/>
      <c r="K448" s="33" t="s">
        <v>435</v>
      </c>
      <c r="L448" s="9"/>
      <c r="M448" s="9">
        <v>466</v>
      </c>
      <c r="Q448" s="2">
        <v>7120</v>
      </c>
    </row>
    <row r="449" spans="1:17" ht="12.75" customHeight="1">
      <c r="A449" s="29">
        <v>443</v>
      </c>
      <c r="B449" s="29">
        <v>676</v>
      </c>
      <c r="C449" s="37" t="s">
        <v>815</v>
      </c>
      <c r="D449" s="35">
        <v>1969</v>
      </c>
      <c r="E449" s="35" t="s">
        <v>265</v>
      </c>
      <c r="F449" s="33" t="s">
        <v>190</v>
      </c>
      <c r="G449" s="33" t="s">
        <v>428</v>
      </c>
      <c r="H449" s="38" t="s">
        <v>51</v>
      </c>
      <c r="I449" s="29" t="str">
        <f t="shared" si="20"/>
        <v>М40</v>
      </c>
      <c r="J449" s="29">
        <v>78</v>
      </c>
      <c r="K449" s="33" t="s">
        <v>435</v>
      </c>
      <c r="L449" s="9"/>
      <c r="M449" s="9">
        <v>544</v>
      </c>
      <c r="Q449" s="2">
        <v>7144</v>
      </c>
    </row>
    <row r="450" spans="1:17" ht="12.75" customHeight="1">
      <c r="A450" s="29">
        <v>444</v>
      </c>
      <c r="B450" s="29">
        <v>410</v>
      </c>
      <c r="C450" s="37" t="s">
        <v>817</v>
      </c>
      <c r="D450" s="35">
        <v>1976</v>
      </c>
      <c r="E450" s="35" t="s">
        <v>265</v>
      </c>
      <c r="F450" s="33" t="s">
        <v>208</v>
      </c>
      <c r="G450" s="33"/>
      <c r="H450" s="38" t="s">
        <v>363</v>
      </c>
      <c r="I450" s="29">
        <f t="shared" si="20"/>
      </c>
      <c r="J450" s="29"/>
      <c r="K450" s="33" t="s">
        <v>435</v>
      </c>
      <c r="L450" s="9"/>
      <c r="M450" s="9">
        <v>405</v>
      </c>
      <c r="Q450" s="2">
        <v>7146</v>
      </c>
    </row>
    <row r="451" spans="1:17" ht="12.75" customHeight="1">
      <c r="A451" s="29">
        <v>445</v>
      </c>
      <c r="B451" s="29">
        <v>985</v>
      </c>
      <c r="C451" s="37" t="s">
        <v>1472</v>
      </c>
      <c r="D451" s="35">
        <v>1980</v>
      </c>
      <c r="E451" s="35" t="s">
        <v>265</v>
      </c>
      <c r="F451" s="33" t="s">
        <v>190</v>
      </c>
      <c r="G451" s="33"/>
      <c r="H451" s="38" t="s">
        <v>54</v>
      </c>
      <c r="I451" s="29">
        <f t="shared" si="20"/>
      </c>
      <c r="J451" s="29"/>
      <c r="K451" s="33"/>
      <c r="L451" s="9"/>
      <c r="M451" s="9"/>
      <c r="Q451" s="2">
        <v>7163</v>
      </c>
    </row>
    <row r="452" spans="1:17" ht="12.75" customHeight="1">
      <c r="A452" s="29">
        <v>446</v>
      </c>
      <c r="B452" s="29">
        <v>1028</v>
      </c>
      <c r="C452" s="37" t="s">
        <v>1517</v>
      </c>
      <c r="D452" s="35">
        <v>1982</v>
      </c>
      <c r="E452" s="35" t="s">
        <v>265</v>
      </c>
      <c r="F452" s="33" t="s">
        <v>190</v>
      </c>
      <c r="G452" s="33" t="s">
        <v>1518</v>
      </c>
      <c r="H452" s="38" t="s">
        <v>55</v>
      </c>
      <c r="I452" s="29">
        <f t="shared" si="20"/>
      </c>
      <c r="J452" s="29"/>
      <c r="K452" s="33"/>
      <c r="L452" s="9"/>
      <c r="M452" s="9"/>
      <c r="Q452" s="2">
        <v>7177</v>
      </c>
    </row>
    <row r="453" spans="1:17" ht="12.75" customHeight="1">
      <c r="A453" s="29">
        <v>447</v>
      </c>
      <c r="B453" s="29">
        <v>995</v>
      </c>
      <c r="C453" s="37" t="s">
        <v>1478</v>
      </c>
      <c r="D453" s="35">
        <v>1984</v>
      </c>
      <c r="E453" s="35" t="s">
        <v>265</v>
      </c>
      <c r="F453" s="33" t="s">
        <v>1479</v>
      </c>
      <c r="G453" s="33"/>
      <c r="H453" s="38" t="s">
        <v>56</v>
      </c>
      <c r="I453" s="29">
        <f t="shared" si="20"/>
      </c>
      <c r="J453" s="29"/>
      <c r="K453" s="33"/>
      <c r="L453" s="9"/>
      <c r="M453" s="9"/>
      <c r="Q453" s="2">
        <v>7186</v>
      </c>
    </row>
    <row r="454" spans="1:17" ht="12.75" customHeight="1">
      <c r="A454" s="29">
        <v>448</v>
      </c>
      <c r="B454" s="29">
        <v>1191</v>
      </c>
      <c r="C454" s="37" t="s">
        <v>1463</v>
      </c>
      <c r="D454" s="35">
        <v>1937</v>
      </c>
      <c r="E454" s="35" t="s">
        <v>265</v>
      </c>
      <c r="F454" s="33" t="s">
        <v>190</v>
      </c>
      <c r="G454" s="33" t="s">
        <v>193</v>
      </c>
      <c r="H454" s="38" t="s">
        <v>57</v>
      </c>
      <c r="I454" s="29">
        <f t="shared" si="20"/>
      </c>
      <c r="J454" s="29"/>
      <c r="K454" s="33"/>
      <c r="L454" s="9"/>
      <c r="M454" s="9"/>
      <c r="Q454" s="2">
        <v>7191</v>
      </c>
    </row>
    <row r="455" spans="1:17" ht="12.75" customHeight="1">
      <c r="A455" s="29">
        <v>449</v>
      </c>
      <c r="B455" s="29">
        <v>593</v>
      </c>
      <c r="C455" s="37" t="s">
        <v>662</v>
      </c>
      <c r="D455" s="31">
        <v>1980</v>
      </c>
      <c r="E455" s="32" t="s">
        <v>265</v>
      </c>
      <c r="F455" s="33" t="s">
        <v>190</v>
      </c>
      <c r="G455" s="33"/>
      <c r="H455" s="38" t="s">
        <v>57</v>
      </c>
      <c r="I455" s="29">
        <f t="shared" si="20"/>
      </c>
      <c r="J455" s="29"/>
      <c r="K455" s="33" t="s">
        <v>435</v>
      </c>
      <c r="L455" s="9"/>
      <c r="M455" s="9">
        <v>471</v>
      </c>
      <c r="Q455" s="2">
        <v>7191</v>
      </c>
    </row>
    <row r="456" spans="1:17" ht="12.75" customHeight="1">
      <c r="A456" s="29">
        <v>450</v>
      </c>
      <c r="B456" s="29">
        <v>515</v>
      </c>
      <c r="C456" s="37" t="s">
        <v>1260</v>
      </c>
      <c r="D456" s="35">
        <v>1992</v>
      </c>
      <c r="E456" s="35" t="s">
        <v>265</v>
      </c>
      <c r="F456" s="33" t="s">
        <v>1261</v>
      </c>
      <c r="G456" s="33"/>
      <c r="H456" s="38" t="s">
        <v>58</v>
      </c>
      <c r="I456" s="29">
        <f t="shared" si="20"/>
      </c>
      <c r="J456" s="29"/>
      <c r="K456" s="33"/>
      <c r="L456" s="9"/>
      <c r="M456" s="9"/>
      <c r="Q456" s="2">
        <v>7194</v>
      </c>
    </row>
    <row r="457" spans="1:17" ht="12.75" customHeight="1">
      <c r="A457" s="29">
        <v>451</v>
      </c>
      <c r="B457" s="29">
        <v>518</v>
      </c>
      <c r="C457" s="37" t="s">
        <v>842</v>
      </c>
      <c r="D457" s="35">
        <v>1987</v>
      </c>
      <c r="E457" s="35" t="s">
        <v>265</v>
      </c>
      <c r="F457" s="33" t="s">
        <v>190</v>
      </c>
      <c r="G457" s="33"/>
      <c r="H457" s="38" t="s">
        <v>59</v>
      </c>
      <c r="I457" s="29">
        <f t="shared" si="20"/>
      </c>
      <c r="J457" s="29"/>
      <c r="K457" s="33" t="s">
        <v>435</v>
      </c>
      <c r="L457" s="9"/>
      <c r="M457" s="9">
        <v>150</v>
      </c>
      <c r="Q457" s="2">
        <v>7195</v>
      </c>
    </row>
    <row r="458" spans="1:17" ht="12.75" customHeight="1">
      <c r="A458" s="29">
        <v>452</v>
      </c>
      <c r="B458" s="29">
        <v>766</v>
      </c>
      <c r="C458" s="37" t="s">
        <v>1229</v>
      </c>
      <c r="D458" s="31">
        <v>1988</v>
      </c>
      <c r="E458" s="35" t="s">
        <v>265</v>
      </c>
      <c r="F458" s="33" t="s">
        <v>1230</v>
      </c>
      <c r="G458" s="33" t="s">
        <v>1231</v>
      </c>
      <c r="H458" s="38" t="s">
        <v>61</v>
      </c>
      <c r="I458" s="29">
        <f t="shared" si="20"/>
      </c>
      <c r="J458" s="29"/>
      <c r="K458" s="33"/>
      <c r="L458" s="9"/>
      <c r="M458" s="9"/>
      <c r="Q458" s="2">
        <v>7219</v>
      </c>
    </row>
    <row r="459" spans="1:17" ht="12.75" customHeight="1">
      <c r="A459" s="29">
        <v>453</v>
      </c>
      <c r="B459" s="29">
        <v>626</v>
      </c>
      <c r="C459" s="37" t="s">
        <v>665</v>
      </c>
      <c r="D459" s="35">
        <v>1987</v>
      </c>
      <c r="E459" s="35" t="s">
        <v>265</v>
      </c>
      <c r="F459" s="33" t="s">
        <v>190</v>
      </c>
      <c r="G459" s="33"/>
      <c r="H459" s="38" t="s">
        <v>62</v>
      </c>
      <c r="I459" s="29">
        <f t="shared" si="20"/>
      </c>
      <c r="J459" s="29"/>
      <c r="K459" s="33" t="s">
        <v>435</v>
      </c>
      <c r="L459" s="9"/>
      <c r="M459" s="9">
        <v>72</v>
      </c>
      <c r="Q459" s="2">
        <v>7226</v>
      </c>
    </row>
    <row r="460" spans="1:17" ht="12.75" customHeight="1">
      <c r="A460" s="29">
        <v>454</v>
      </c>
      <c r="B460" s="29">
        <v>1035</v>
      </c>
      <c r="C460" s="37" t="s">
        <v>1445</v>
      </c>
      <c r="D460" s="35">
        <v>1969</v>
      </c>
      <c r="E460" s="35" t="s">
        <v>265</v>
      </c>
      <c r="F460" s="33" t="s">
        <v>190</v>
      </c>
      <c r="G460" s="33" t="s">
        <v>1446</v>
      </c>
      <c r="H460" s="38" t="s">
        <v>63</v>
      </c>
      <c r="I460" s="29" t="str">
        <f t="shared" si="20"/>
        <v>М40</v>
      </c>
      <c r="J460" s="29">
        <v>79</v>
      </c>
      <c r="K460" s="33"/>
      <c r="L460" s="9"/>
      <c r="M460" s="9"/>
      <c r="Q460" s="2">
        <v>7240</v>
      </c>
    </row>
    <row r="461" spans="1:17" ht="12.75" customHeight="1">
      <c r="A461" s="29">
        <v>455</v>
      </c>
      <c r="B461" s="29">
        <v>670</v>
      </c>
      <c r="C461" s="37" t="s">
        <v>966</v>
      </c>
      <c r="D461" s="31">
        <v>1945</v>
      </c>
      <c r="E461" s="32" t="s">
        <v>265</v>
      </c>
      <c r="F461" s="33" t="s">
        <v>190</v>
      </c>
      <c r="G461" s="33" t="s">
        <v>515</v>
      </c>
      <c r="H461" s="38" t="s">
        <v>65</v>
      </c>
      <c r="I461" s="29" t="str">
        <f t="shared" si="20"/>
        <v>М70</v>
      </c>
      <c r="J461" s="29">
        <v>2</v>
      </c>
      <c r="K461" s="33" t="s">
        <v>435</v>
      </c>
      <c r="L461" s="9"/>
      <c r="M461" s="9">
        <v>355</v>
      </c>
      <c r="Q461" s="2">
        <v>7246</v>
      </c>
    </row>
    <row r="462" spans="1:17" ht="12.75" customHeight="1">
      <c r="A462" s="29">
        <v>456</v>
      </c>
      <c r="B462" s="29">
        <v>775</v>
      </c>
      <c r="C462" s="37" t="s">
        <v>1015</v>
      </c>
      <c r="D462" s="31">
        <v>1976</v>
      </c>
      <c r="E462" s="32" t="s">
        <v>265</v>
      </c>
      <c r="F462" s="33" t="s">
        <v>190</v>
      </c>
      <c r="G462" s="33" t="s">
        <v>1016</v>
      </c>
      <c r="H462" s="38" t="s">
        <v>67</v>
      </c>
      <c r="I462" s="29">
        <f t="shared" si="20"/>
      </c>
      <c r="J462" s="29"/>
      <c r="K462" s="33" t="s">
        <v>435</v>
      </c>
      <c r="L462" s="9"/>
      <c r="M462" s="9">
        <v>601</v>
      </c>
      <c r="Q462" s="2">
        <v>7252</v>
      </c>
    </row>
    <row r="463" spans="1:17" ht="12.75" customHeight="1">
      <c r="A463" s="29">
        <v>457</v>
      </c>
      <c r="B463" s="29">
        <v>1007</v>
      </c>
      <c r="C463" s="37" t="s">
        <v>1492</v>
      </c>
      <c r="D463" s="35">
        <v>1967</v>
      </c>
      <c r="E463" s="35" t="s">
        <v>265</v>
      </c>
      <c r="F463" s="33" t="s">
        <v>190</v>
      </c>
      <c r="G463" s="33" t="s">
        <v>150</v>
      </c>
      <c r="H463" s="38" t="s">
        <v>68</v>
      </c>
      <c r="I463" s="29" t="str">
        <f t="shared" si="20"/>
        <v>М40</v>
      </c>
      <c r="J463" s="29">
        <v>80</v>
      </c>
      <c r="K463" s="33"/>
      <c r="L463" s="9"/>
      <c r="M463" s="9"/>
      <c r="Q463" s="2">
        <v>7276</v>
      </c>
    </row>
    <row r="464" spans="1:17" ht="12.75" customHeight="1">
      <c r="A464" s="29">
        <v>458</v>
      </c>
      <c r="B464" s="29">
        <v>1200</v>
      </c>
      <c r="C464" s="37" t="s">
        <v>1409</v>
      </c>
      <c r="D464" s="35">
        <v>1980</v>
      </c>
      <c r="E464" s="35" t="s">
        <v>265</v>
      </c>
      <c r="F464" s="33" t="s">
        <v>190</v>
      </c>
      <c r="G464" s="33"/>
      <c r="H464" s="38" t="s">
        <v>69</v>
      </c>
      <c r="I464" s="29">
        <f t="shared" si="20"/>
      </c>
      <c r="J464" s="29"/>
      <c r="K464" s="33"/>
      <c r="L464" s="9"/>
      <c r="M464" s="9"/>
      <c r="Q464" s="2">
        <v>7281</v>
      </c>
    </row>
    <row r="465" spans="1:17" ht="12.75" customHeight="1">
      <c r="A465" s="29">
        <v>459</v>
      </c>
      <c r="B465" s="29">
        <v>1006</v>
      </c>
      <c r="C465" s="37" t="s">
        <v>1493</v>
      </c>
      <c r="D465" s="35">
        <v>1975</v>
      </c>
      <c r="E465" s="35" t="s">
        <v>265</v>
      </c>
      <c r="F465" s="33" t="s">
        <v>190</v>
      </c>
      <c r="G465" s="33"/>
      <c r="H465" s="38" t="s">
        <v>70</v>
      </c>
      <c r="I465" s="29" t="str">
        <f t="shared" si="20"/>
        <v>М40</v>
      </c>
      <c r="J465" s="29">
        <v>81</v>
      </c>
      <c r="K465" s="33"/>
      <c r="L465" s="9"/>
      <c r="M465" s="9"/>
      <c r="Q465" s="2">
        <v>7286</v>
      </c>
    </row>
    <row r="466" spans="1:17" ht="12.75" customHeight="1">
      <c r="A466" s="29">
        <v>460</v>
      </c>
      <c r="B466" s="29">
        <v>1170</v>
      </c>
      <c r="C466" s="37" t="s">
        <v>74</v>
      </c>
      <c r="D466" s="35">
        <v>1972</v>
      </c>
      <c r="E466" s="35" t="s">
        <v>265</v>
      </c>
      <c r="F466" s="33" t="s">
        <v>190</v>
      </c>
      <c r="G466" s="33"/>
      <c r="H466" s="38" t="s">
        <v>71</v>
      </c>
      <c r="I466" s="29" t="str">
        <f t="shared" si="20"/>
        <v>М40</v>
      </c>
      <c r="J466" s="29">
        <v>82</v>
      </c>
      <c r="K466" s="33"/>
      <c r="L466" s="9"/>
      <c r="M466" s="9"/>
      <c r="Q466" s="2">
        <v>7289</v>
      </c>
    </row>
    <row r="467" spans="1:17" ht="12.75" customHeight="1">
      <c r="A467" s="29">
        <v>461</v>
      </c>
      <c r="B467" s="29">
        <v>595</v>
      </c>
      <c r="C467" s="37" t="s">
        <v>894</v>
      </c>
      <c r="D467" s="35">
        <v>1967</v>
      </c>
      <c r="E467" s="35" t="s">
        <v>265</v>
      </c>
      <c r="F467" s="33" t="s">
        <v>190</v>
      </c>
      <c r="G467" s="33" t="s">
        <v>895</v>
      </c>
      <c r="H467" s="38" t="s">
        <v>72</v>
      </c>
      <c r="I467" s="29" t="str">
        <f t="shared" si="20"/>
        <v>М40</v>
      </c>
      <c r="J467" s="29">
        <v>83</v>
      </c>
      <c r="K467" s="33" t="s">
        <v>435</v>
      </c>
      <c r="L467" s="9"/>
      <c r="M467" s="9">
        <v>272</v>
      </c>
      <c r="Q467" s="2">
        <v>7299</v>
      </c>
    </row>
    <row r="468" spans="1:17" ht="12.75" customHeight="1">
      <c r="A468" s="29">
        <v>462</v>
      </c>
      <c r="B468" s="29">
        <v>549</v>
      </c>
      <c r="C468" s="37" t="s">
        <v>832</v>
      </c>
      <c r="D468" s="35">
        <v>1980</v>
      </c>
      <c r="E468" s="35" t="s">
        <v>265</v>
      </c>
      <c r="F468" s="33" t="s">
        <v>190</v>
      </c>
      <c r="G468" s="33"/>
      <c r="H468" s="38" t="s">
        <v>81</v>
      </c>
      <c r="I468" s="29">
        <f t="shared" si="20"/>
      </c>
      <c r="J468" s="29"/>
      <c r="K468" s="33" t="s">
        <v>435</v>
      </c>
      <c r="L468" s="9"/>
      <c r="M468" s="9">
        <v>480</v>
      </c>
      <c r="Q468" s="2">
        <v>7331</v>
      </c>
    </row>
    <row r="469" spans="1:17" ht="12.75" customHeight="1">
      <c r="A469" s="29">
        <v>463</v>
      </c>
      <c r="B469" s="29">
        <v>818</v>
      </c>
      <c r="C469" s="37" t="s">
        <v>1330</v>
      </c>
      <c r="D469" s="35">
        <v>1980</v>
      </c>
      <c r="E469" s="35" t="s">
        <v>265</v>
      </c>
      <c r="F469" s="33" t="s">
        <v>190</v>
      </c>
      <c r="G469" s="33"/>
      <c r="H469" s="38" t="s">
        <v>82</v>
      </c>
      <c r="I469" s="29">
        <f t="shared" si="20"/>
      </c>
      <c r="J469" s="29"/>
      <c r="K469" s="33" t="s">
        <v>435</v>
      </c>
      <c r="L469" s="9"/>
      <c r="M469" s="9">
        <v>149</v>
      </c>
      <c r="Q469" s="2">
        <v>7398</v>
      </c>
    </row>
    <row r="470" spans="1:17" ht="12.75" customHeight="1">
      <c r="A470" s="29">
        <v>464</v>
      </c>
      <c r="B470" s="29">
        <v>796</v>
      </c>
      <c r="C470" s="37" t="s">
        <v>852</v>
      </c>
      <c r="D470" s="31">
        <v>1952</v>
      </c>
      <c r="E470" s="32" t="s">
        <v>265</v>
      </c>
      <c r="F470" s="33" t="s">
        <v>190</v>
      </c>
      <c r="G470" s="33"/>
      <c r="H470" s="38" t="s">
        <v>364</v>
      </c>
      <c r="I470" s="29" t="str">
        <f t="shared" si="20"/>
        <v>М60</v>
      </c>
      <c r="J470" s="29">
        <v>23</v>
      </c>
      <c r="K470" s="33" t="s">
        <v>435</v>
      </c>
      <c r="L470" s="9"/>
      <c r="M470" s="9">
        <v>8</v>
      </c>
      <c r="Q470" s="2">
        <v>7435</v>
      </c>
    </row>
    <row r="471" spans="1:17" ht="12.75" customHeight="1">
      <c r="A471" s="29">
        <v>465</v>
      </c>
      <c r="B471" s="29">
        <v>680</v>
      </c>
      <c r="C471" s="37" t="s">
        <v>699</v>
      </c>
      <c r="D471" s="31">
        <v>1990</v>
      </c>
      <c r="E471" s="32" t="s">
        <v>265</v>
      </c>
      <c r="F471" s="33" t="s">
        <v>190</v>
      </c>
      <c r="G471" s="33" t="s">
        <v>428</v>
      </c>
      <c r="H471" s="38" t="s">
        <v>86</v>
      </c>
      <c r="I471" s="29">
        <f t="shared" si="20"/>
      </c>
      <c r="J471" s="29"/>
      <c r="K471" s="33" t="s">
        <v>435</v>
      </c>
      <c r="L471" s="9"/>
      <c r="M471" s="9">
        <v>563</v>
      </c>
      <c r="Q471" s="2">
        <v>7460</v>
      </c>
    </row>
    <row r="472" spans="1:17" ht="12.75" customHeight="1">
      <c r="A472" s="29">
        <v>466</v>
      </c>
      <c r="B472" s="29">
        <v>628</v>
      </c>
      <c r="C472" s="37" t="s">
        <v>1119</v>
      </c>
      <c r="D472" s="35">
        <v>1986</v>
      </c>
      <c r="E472" s="35" t="s">
        <v>265</v>
      </c>
      <c r="F472" s="33" t="s">
        <v>808</v>
      </c>
      <c r="G472" s="33"/>
      <c r="H472" s="38" t="s">
        <v>87</v>
      </c>
      <c r="I472" s="29">
        <f t="shared" si="20"/>
      </c>
      <c r="J472" s="29"/>
      <c r="K472" s="33" t="s">
        <v>435</v>
      </c>
      <c r="L472" s="9"/>
      <c r="M472" s="9">
        <v>485</v>
      </c>
      <c r="Q472" s="2">
        <v>7478</v>
      </c>
    </row>
    <row r="473" spans="1:17" ht="12.75" customHeight="1">
      <c r="A473" s="29">
        <v>467</v>
      </c>
      <c r="B473" s="29">
        <v>629</v>
      </c>
      <c r="C473" s="37" t="s">
        <v>971</v>
      </c>
      <c r="D473" s="35">
        <v>1984</v>
      </c>
      <c r="E473" s="35" t="s">
        <v>265</v>
      </c>
      <c r="F473" s="33" t="s">
        <v>808</v>
      </c>
      <c r="G473" s="33"/>
      <c r="H473" s="38" t="s">
        <v>87</v>
      </c>
      <c r="I473" s="29">
        <f t="shared" si="20"/>
      </c>
      <c r="J473" s="29"/>
      <c r="K473" s="33" t="s">
        <v>435</v>
      </c>
      <c r="L473" s="9"/>
      <c r="M473" s="9">
        <v>484</v>
      </c>
      <c r="Q473" s="2">
        <v>7478</v>
      </c>
    </row>
    <row r="474" spans="1:17" ht="12.75" customHeight="1">
      <c r="A474" s="29">
        <v>468</v>
      </c>
      <c r="B474" s="29">
        <v>827</v>
      </c>
      <c r="C474" s="37" t="s">
        <v>752</v>
      </c>
      <c r="D474" s="35">
        <v>1990</v>
      </c>
      <c r="E474" s="35" t="s">
        <v>265</v>
      </c>
      <c r="F474" s="33" t="s">
        <v>190</v>
      </c>
      <c r="G474" s="33" t="s">
        <v>249</v>
      </c>
      <c r="H474" s="38" t="s">
        <v>89</v>
      </c>
      <c r="I474" s="29">
        <f t="shared" si="20"/>
      </c>
      <c r="J474" s="29"/>
      <c r="K474" s="33" t="s">
        <v>435</v>
      </c>
      <c r="L474" s="9"/>
      <c r="M474" s="9">
        <v>228</v>
      </c>
      <c r="Q474" s="2">
        <v>7520</v>
      </c>
    </row>
    <row r="475" spans="1:17" ht="12.75" customHeight="1">
      <c r="A475" s="29">
        <v>469</v>
      </c>
      <c r="B475" s="29">
        <v>791</v>
      </c>
      <c r="C475" s="37" t="s">
        <v>642</v>
      </c>
      <c r="D475" s="35">
        <v>1986</v>
      </c>
      <c r="E475" s="35" t="s">
        <v>1549</v>
      </c>
      <c r="F475" s="33"/>
      <c r="G475" s="33"/>
      <c r="H475" s="38" t="s">
        <v>90</v>
      </c>
      <c r="I475" s="29">
        <f t="shared" si="20"/>
      </c>
      <c r="J475" s="29"/>
      <c r="K475" s="33" t="s">
        <v>435</v>
      </c>
      <c r="L475" s="9"/>
      <c r="M475" s="9">
        <v>283</v>
      </c>
      <c r="Q475" s="2">
        <v>7529</v>
      </c>
    </row>
    <row r="476" spans="1:17" ht="12.75" customHeight="1">
      <c r="A476" s="29">
        <v>470</v>
      </c>
      <c r="B476" s="29">
        <v>812</v>
      </c>
      <c r="C476" s="37" t="s">
        <v>936</v>
      </c>
      <c r="D476" s="35">
        <v>1980</v>
      </c>
      <c r="E476" s="35" t="s">
        <v>265</v>
      </c>
      <c r="F476" s="33" t="s">
        <v>937</v>
      </c>
      <c r="G476" s="33"/>
      <c r="H476" s="38" t="s">
        <v>91</v>
      </c>
      <c r="I476" s="29">
        <f t="shared" si="20"/>
      </c>
      <c r="J476" s="29"/>
      <c r="K476" s="33" t="s">
        <v>435</v>
      </c>
      <c r="L476" s="9"/>
      <c r="M476" s="9">
        <v>436</v>
      </c>
      <c r="Q476" s="2">
        <v>7532</v>
      </c>
    </row>
    <row r="477" spans="1:17" ht="12.75" customHeight="1">
      <c r="A477" s="29">
        <v>471</v>
      </c>
      <c r="B477" s="29">
        <v>813</v>
      </c>
      <c r="C477" s="37" t="s">
        <v>869</v>
      </c>
      <c r="D477" s="35">
        <v>1978</v>
      </c>
      <c r="E477" s="35" t="s">
        <v>265</v>
      </c>
      <c r="F477" s="33" t="s">
        <v>190</v>
      </c>
      <c r="G477" s="33"/>
      <c r="H477" s="38" t="s">
        <v>91</v>
      </c>
      <c r="I477" s="29">
        <f t="shared" si="20"/>
      </c>
      <c r="J477" s="29"/>
      <c r="K477" s="33" t="s">
        <v>435</v>
      </c>
      <c r="L477" s="9"/>
      <c r="M477" s="9">
        <v>473</v>
      </c>
      <c r="Q477" s="2">
        <v>7532</v>
      </c>
    </row>
    <row r="478" spans="1:17" ht="12.75" customHeight="1">
      <c r="A478" s="29">
        <v>472</v>
      </c>
      <c r="B478" s="29">
        <v>832</v>
      </c>
      <c r="C478" s="37" t="s">
        <v>149</v>
      </c>
      <c r="D478" s="31">
        <v>1952</v>
      </c>
      <c r="E478" s="32" t="s">
        <v>265</v>
      </c>
      <c r="F478" s="33" t="s">
        <v>190</v>
      </c>
      <c r="G478" s="33"/>
      <c r="H478" s="38" t="s">
        <v>94</v>
      </c>
      <c r="I478" s="29" t="str">
        <f t="shared" si="20"/>
        <v>М60</v>
      </c>
      <c r="J478" s="29">
        <v>24</v>
      </c>
      <c r="K478" s="33" t="s">
        <v>435</v>
      </c>
      <c r="L478" s="9"/>
      <c r="M478" s="9">
        <v>407</v>
      </c>
      <c r="Q478" s="2">
        <v>7633</v>
      </c>
    </row>
    <row r="479" spans="1:17" ht="12.75" customHeight="1">
      <c r="A479" s="29">
        <v>473</v>
      </c>
      <c r="B479" s="29">
        <v>463</v>
      </c>
      <c r="C479" s="37" t="s">
        <v>706</v>
      </c>
      <c r="D479" s="35">
        <v>1977</v>
      </c>
      <c r="E479" s="35" t="s">
        <v>265</v>
      </c>
      <c r="F479" s="33" t="s">
        <v>190</v>
      </c>
      <c r="G479" s="33"/>
      <c r="H479" s="38" t="s">
        <v>95</v>
      </c>
      <c r="I479" s="29">
        <f t="shared" si="20"/>
      </c>
      <c r="J479" s="29"/>
      <c r="K479" s="33" t="s">
        <v>435</v>
      </c>
      <c r="L479" s="9"/>
      <c r="M479" s="9">
        <v>152</v>
      </c>
      <c r="Q479" s="2">
        <v>7642</v>
      </c>
    </row>
    <row r="480" spans="1:17" ht="12.75" customHeight="1">
      <c r="A480" s="29">
        <v>474</v>
      </c>
      <c r="B480" s="29">
        <v>905</v>
      </c>
      <c r="C480" s="37" t="s">
        <v>1447</v>
      </c>
      <c r="D480" s="35">
        <v>1985</v>
      </c>
      <c r="E480" s="35" t="s">
        <v>265</v>
      </c>
      <c r="F480" s="33" t="s">
        <v>190</v>
      </c>
      <c r="G480" s="33"/>
      <c r="H480" s="38" t="s">
        <v>98</v>
      </c>
      <c r="I480" s="29">
        <f t="shared" si="20"/>
      </c>
      <c r="J480" s="29"/>
      <c r="K480" s="33"/>
      <c r="L480" s="9"/>
      <c r="M480" s="9"/>
      <c r="Q480" s="2">
        <v>7705</v>
      </c>
    </row>
    <row r="481" spans="1:17" ht="12.75" customHeight="1">
      <c r="A481" s="29">
        <v>475</v>
      </c>
      <c r="B481" s="29">
        <v>1003</v>
      </c>
      <c r="C481" s="37" t="s">
        <v>1483</v>
      </c>
      <c r="D481" s="35">
        <v>1987</v>
      </c>
      <c r="E481" s="35" t="s">
        <v>265</v>
      </c>
      <c r="F481" s="33" t="s">
        <v>190</v>
      </c>
      <c r="G481" s="33"/>
      <c r="H481" s="38" t="s">
        <v>99</v>
      </c>
      <c r="I481" s="29">
        <f t="shared" si="20"/>
      </c>
      <c r="J481" s="29"/>
      <c r="K481" s="33"/>
      <c r="L481" s="9"/>
      <c r="M481" s="9"/>
      <c r="Q481" s="2">
        <v>7723</v>
      </c>
    </row>
    <row r="482" spans="1:17" ht="12.75" customHeight="1">
      <c r="A482" s="29">
        <v>476</v>
      </c>
      <c r="B482" s="29">
        <v>701</v>
      </c>
      <c r="C482" s="37" t="s">
        <v>1205</v>
      </c>
      <c r="D482" s="31">
        <v>1959</v>
      </c>
      <c r="E482" s="32" t="s">
        <v>261</v>
      </c>
      <c r="F482" s="33"/>
      <c r="G482" s="33" t="s">
        <v>428</v>
      </c>
      <c r="H482" s="38" t="s">
        <v>100</v>
      </c>
      <c r="I482" s="29" t="str">
        <f t="shared" si="20"/>
        <v>М50</v>
      </c>
      <c r="J482" s="29">
        <v>42</v>
      </c>
      <c r="K482" s="33"/>
      <c r="L482" s="9"/>
      <c r="M482" s="9"/>
      <c r="Q482" s="2">
        <v>7758</v>
      </c>
    </row>
    <row r="483" spans="1:17" ht="12.75" customHeight="1">
      <c r="A483" s="29">
        <v>477</v>
      </c>
      <c r="B483" s="29">
        <v>496</v>
      </c>
      <c r="C483" s="37" t="s">
        <v>805</v>
      </c>
      <c r="D483" s="32">
        <v>1977</v>
      </c>
      <c r="E483" s="32" t="s">
        <v>265</v>
      </c>
      <c r="F483" s="33" t="s">
        <v>190</v>
      </c>
      <c r="G483" s="33"/>
      <c r="H483" s="38" t="s">
        <v>131</v>
      </c>
      <c r="I483" s="29">
        <f t="shared" si="20"/>
      </c>
      <c r="J483" s="29"/>
      <c r="K483" s="33" t="s">
        <v>435</v>
      </c>
      <c r="L483" s="9"/>
      <c r="M483" s="9">
        <v>84</v>
      </c>
      <c r="Q483" s="2">
        <v>7770</v>
      </c>
    </row>
    <row r="484" spans="1:17" ht="12.75" customHeight="1">
      <c r="A484" s="29">
        <v>478</v>
      </c>
      <c r="B484" s="29">
        <v>774</v>
      </c>
      <c r="C484" s="37" t="s">
        <v>693</v>
      </c>
      <c r="D484" s="35">
        <v>1977</v>
      </c>
      <c r="E484" s="35" t="s">
        <v>265</v>
      </c>
      <c r="F484" s="33" t="s">
        <v>190</v>
      </c>
      <c r="G484" s="33"/>
      <c r="H484" s="38" t="s">
        <v>101</v>
      </c>
      <c r="I484" s="29">
        <f t="shared" si="20"/>
      </c>
      <c r="J484" s="29"/>
      <c r="K484" s="33" t="s">
        <v>435</v>
      </c>
      <c r="L484" s="9"/>
      <c r="M484" s="9">
        <v>15</v>
      </c>
      <c r="Q484" s="2">
        <v>7796</v>
      </c>
    </row>
    <row r="485" spans="1:17" ht="12.75" customHeight="1">
      <c r="A485" s="29">
        <v>479</v>
      </c>
      <c r="B485" s="29">
        <v>683</v>
      </c>
      <c r="C485" s="37" t="s">
        <v>724</v>
      </c>
      <c r="D485" s="31">
        <v>1992</v>
      </c>
      <c r="E485" s="32" t="s">
        <v>265</v>
      </c>
      <c r="F485" s="33" t="s">
        <v>190</v>
      </c>
      <c r="G485" s="33" t="s">
        <v>428</v>
      </c>
      <c r="H485" s="38" t="s">
        <v>105</v>
      </c>
      <c r="I485" s="29">
        <f t="shared" si="20"/>
      </c>
      <c r="J485" s="29"/>
      <c r="K485" s="33" t="s">
        <v>435</v>
      </c>
      <c r="L485" s="9"/>
      <c r="M485" s="9">
        <v>543</v>
      </c>
      <c r="Q485" s="2">
        <v>7896</v>
      </c>
    </row>
    <row r="486" spans="1:17" ht="12.75" customHeight="1">
      <c r="A486" s="29">
        <v>480</v>
      </c>
      <c r="B486" s="29">
        <v>440</v>
      </c>
      <c r="C486" s="37" t="s">
        <v>1043</v>
      </c>
      <c r="D486" s="35">
        <v>1983</v>
      </c>
      <c r="E486" s="35" t="s">
        <v>265</v>
      </c>
      <c r="F486" s="33" t="s">
        <v>190</v>
      </c>
      <c r="G486" s="33" t="s">
        <v>239</v>
      </c>
      <c r="H486" s="38" t="s">
        <v>106</v>
      </c>
      <c r="I486" s="29">
        <f t="shared" si="20"/>
      </c>
      <c r="J486" s="29"/>
      <c r="K486" s="33" t="s">
        <v>435</v>
      </c>
      <c r="L486" s="9"/>
      <c r="M486" s="9">
        <v>62</v>
      </c>
      <c r="Q486" s="2">
        <v>7986</v>
      </c>
    </row>
    <row r="487" spans="1:17" ht="12.75" customHeight="1">
      <c r="A487" s="29">
        <v>481</v>
      </c>
      <c r="B487" s="29">
        <v>484</v>
      </c>
      <c r="C487" s="37" t="s">
        <v>777</v>
      </c>
      <c r="D487" s="35">
        <v>1986</v>
      </c>
      <c r="E487" s="35" t="s">
        <v>265</v>
      </c>
      <c r="F487" s="33" t="s">
        <v>190</v>
      </c>
      <c r="G487" s="33"/>
      <c r="H487" s="38" t="s">
        <v>127</v>
      </c>
      <c r="I487" s="29">
        <f t="shared" si="20"/>
      </c>
      <c r="J487" s="29"/>
      <c r="K487" s="33" t="s">
        <v>435</v>
      </c>
      <c r="L487" s="9"/>
      <c r="M487" s="9">
        <v>411</v>
      </c>
      <c r="Q487" s="2">
        <v>8052</v>
      </c>
    </row>
    <row r="488" spans="1:17" ht="12.75" customHeight="1">
      <c r="A488" s="29">
        <v>482</v>
      </c>
      <c r="B488" s="29">
        <v>1139</v>
      </c>
      <c r="C488" s="37" t="s">
        <v>1300</v>
      </c>
      <c r="D488" s="35">
        <v>1991</v>
      </c>
      <c r="E488" s="35" t="s">
        <v>265</v>
      </c>
      <c r="F488" s="33" t="s">
        <v>190</v>
      </c>
      <c r="G488" s="33" t="s">
        <v>233</v>
      </c>
      <c r="H488" s="38" t="s">
        <v>107</v>
      </c>
      <c r="I488" s="29">
        <f t="shared" si="20"/>
      </c>
      <c r="J488" s="29"/>
      <c r="K488" s="33"/>
      <c r="L488" s="9"/>
      <c r="M488" s="9"/>
      <c r="Q488" s="2">
        <v>8120</v>
      </c>
    </row>
    <row r="489" spans="1:17" ht="12.75" customHeight="1">
      <c r="A489" s="29">
        <v>483</v>
      </c>
      <c r="B489" s="29">
        <v>469</v>
      </c>
      <c r="C489" s="37" t="s">
        <v>743</v>
      </c>
      <c r="D489" s="35">
        <v>1991</v>
      </c>
      <c r="E489" s="35" t="s">
        <v>265</v>
      </c>
      <c r="F489" s="33" t="s">
        <v>744</v>
      </c>
      <c r="G489" s="33"/>
      <c r="H489" s="38" t="s">
        <v>108</v>
      </c>
      <c r="I489" s="29">
        <f t="shared" si="20"/>
      </c>
      <c r="J489" s="29"/>
      <c r="K489" s="33" t="s">
        <v>435</v>
      </c>
      <c r="L489" s="9"/>
      <c r="M489" s="9">
        <v>615</v>
      </c>
      <c r="Q489" s="2">
        <v>8147</v>
      </c>
    </row>
    <row r="490" spans="1:17" ht="12.75" customHeight="1">
      <c r="A490" s="29">
        <v>484</v>
      </c>
      <c r="B490" s="29">
        <v>829</v>
      </c>
      <c r="C490" s="37" t="s">
        <v>974</v>
      </c>
      <c r="D490" s="35">
        <v>1982</v>
      </c>
      <c r="E490" s="35" t="s">
        <v>265</v>
      </c>
      <c r="F490" s="33" t="s">
        <v>208</v>
      </c>
      <c r="G490" s="33"/>
      <c r="H490" s="38" t="s">
        <v>109</v>
      </c>
      <c r="I490" s="29">
        <f aca="true" t="shared" si="21" ref="I490:I499">IF(AND(D490&gt;=1941,D490&lt;=1945),"М70",IF(AND(D490&gt;=1946,D490&lt;=1955),"М60",IF(AND(D490&gt;=1956,D490&lt;=1965),"М50",IF(AND(D490&gt;=1966,D490&lt;=1975),"М40",""))))</f>
      </c>
      <c r="J490" s="29"/>
      <c r="K490" s="33" t="s">
        <v>435</v>
      </c>
      <c r="L490" s="9"/>
      <c r="M490" s="9">
        <v>117</v>
      </c>
      <c r="Q490" s="2">
        <v>8155</v>
      </c>
    </row>
    <row r="491" spans="1:17" ht="12.75" customHeight="1">
      <c r="A491" s="29">
        <v>485</v>
      </c>
      <c r="B491" s="29">
        <v>778</v>
      </c>
      <c r="C491" s="37" t="s">
        <v>916</v>
      </c>
      <c r="D491" s="31">
        <v>1981</v>
      </c>
      <c r="E491" s="32" t="s">
        <v>265</v>
      </c>
      <c r="F491" s="33" t="s">
        <v>862</v>
      </c>
      <c r="G491" s="33"/>
      <c r="H491" s="38" t="s">
        <v>112</v>
      </c>
      <c r="I491" s="29">
        <f t="shared" si="21"/>
      </c>
      <c r="J491" s="29"/>
      <c r="K491" s="33" t="s">
        <v>435</v>
      </c>
      <c r="L491" s="9"/>
      <c r="M491" s="9">
        <v>239</v>
      </c>
      <c r="Q491" s="2">
        <v>8243</v>
      </c>
    </row>
    <row r="492" spans="1:17" ht="12.75" customHeight="1">
      <c r="A492" s="29">
        <v>486</v>
      </c>
      <c r="B492" s="29">
        <v>1037</v>
      </c>
      <c r="C492" s="37" t="s">
        <v>1449</v>
      </c>
      <c r="D492" s="35">
        <v>1945</v>
      </c>
      <c r="E492" s="35" t="s">
        <v>265</v>
      </c>
      <c r="F492" s="33" t="s">
        <v>190</v>
      </c>
      <c r="G492" s="33" t="s">
        <v>191</v>
      </c>
      <c r="H492" s="38" t="s">
        <v>116</v>
      </c>
      <c r="I492" s="29" t="str">
        <f t="shared" si="21"/>
        <v>М70</v>
      </c>
      <c r="J492" s="29">
        <v>3</v>
      </c>
      <c r="K492" s="33"/>
      <c r="L492" s="9"/>
      <c r="M492" s="9"/>
      <c r="Q492" s="2">
        <v>8405</v>
      </c>
    </row>
    <row r="493" spans="1:17" ht="12.75" customHeight="1">
      <c r="A493" s="29">
        <v>487</v>
      </c>
      <c r="B493" s="29">
        <v>531</v>
      </c>
      <c r="C493" s="37" t="s">
        <v>1263</v>
      </c>
      <c r="D493" s="35">
        <v>1956</v>
      </c>
      <c r="E493" s="35" t="s">
        <v>265</v>
      </c>
      <c r="F493" s="33" t="s">
        <v>190</v>
      </c>
      <c r="G493" s="33"/>
      <c r="H493" s="38" t="s">
        <v>117</v>
      </c>
      <c r="I493" s="29" t="str">
        <f t="shared" si="21"/>
        <v>М50</v>
      </c>
      <c r="J493" s="29">
        <v>43</v>
      </c>
      <c r="K493" s="33"/>
      <c r="L493" s="9"/>
      <c r="M493" s="9"/>
      <c r="Q493" s="2">
        <v>8473</v>
      </c>
    </row>
    <row r="494" spans="1:17" ht="12.75" customHeight="1">
      <c r="A494" s="29">
        <v>488</v>
      </c>
      <c r="B494" s="29">
        <v>687</v>
      </c>
      <c r="C494" s="37" t="s">
        <v>816</v>
      </c>
      <c r="D494" s="35">
        <v>1987</v>
      </c>
      <c r="E494" s="35" t="s">
        <v>265</v>
      </c>
      <c r="F494" s="33" t="s">
        <v>190</v>
      </c>
      <c r="G494" s="33" t="s">
        <v>428</v>
      </c>
      <c r="H494" s="38" t="s">
        <v>118</v>
      </c>
      <c r="I494" s="29">
        <f t="shared" si="21"/>
      </c>
      <c r="J494" s="29"/>
      <c r="K494" s="33" t="s">
        <v>435</v>
      </c>
      <c r="L494" s="9"/>
      <c r="M494" s="9">
        <v>547</v>
      </c>
      <c r="Q494" s="2">
        <v>8514</v>
      </c>
    </row>
    <row r="495" spans="1:17" ht="12.75" customHeight="1">
      <c r="A495" s="29">
        <v>489</v>
      </c>
      <c r="B495" s="29">
        <v>1018</v>
      </c>
      <c r="C495" s="37" t="s">
        <v>1489</v>
      </c>
      <c r="D495" s="35">
        <v>1978</v>
      </c>
      <c r="E495" s="35" t="s">
        <v>265</v>
      </c>
      <c r="F495" s="33" t="s">
        <v>208</v>
      </c>
      <c r="G495" s="33"/>
      <c r="H495" s="38" t="s">
        <v>119</v>
      </c>
      <c r="I495" s="29">
        <f t="shared" si="21"/>
      </c>
      <c r="J495" s="29"/>
      <c r="K495" s="33"/>
      <c r="L495" s="9"/>
      <c r="M495" s="9"/>
      <c r="Q495" s="2">
        <v>8576</v>
      </c>
    </row>
    <row r="496" spans="1:17" ht="12.75" customHeight="1">
      <c r="A496" s="29">
        <v>490</v>
      </c>
      <c r="B496" s="29">
        <v>1016</v>
      </c>
      <c r="C496" s="37" t="s">
        <v>1490</v>
      </c>
      <c r="D496" s="35">
        <v>1989</v>
      </c>
      <c r="E496" s="35" t="s">
        <v>265</v>
      </c>
      <c r="F496" s="33" t="s">
        <v>190</v>
      </c>
      <c r="G496" s="33"/>
      <c r="H496" s="38" t="s">
        <v>119</v>
      </c>
      <c r="I496" s="29">
        <f t="shared" si="21"/>
      </c>
      <c r="J496" s="29"/>
      <c r="K496" s="33"/>
      <c r="L496" s="9"/>
      <c r="M496" s="9"/>
      <c r="Q496" s="2">
        <v>8576</v>
      </c>
    </row>
    <row r="497" spans="1:17" ht="12.75" customHeight="1">
      <c r="A497" s="29">
        <v>491</v>
      </c>
      <c r="B497" s="29">
        <v>459</v>
      </c>
      <c r="C497" s="37" t="s">
        <v>661</v>
      </c>
      <c r="D497" s="31">
        <v>1984</v>
      </c>
      <c r="E497" s="32" t="s">
        <v>265</v>
      </c>
      <c r="F497" s="33" t="s">
        <v>190</v>
      </c>
      <c r="G497" s="33"/>
      <c r="H497" s="38" t="s">
        <v>120</v>
      </c>
      <c r="I497" s="29">
        <f t="shared" si="21"/>
      </c>
      <c r="J497" s="29"/>
      <c r="K497" s="33" t="s">
        <v>435</v>
      </c>
      <c r="L497" s="9"/>
      <c r="M497" s="9">
        <v>387</v>
      </c>
      <c r="Q497" s="2">
        <v>8612</v>
      </c>
    </row>
    <row r="498" spans="1:17" ht="12.75" customHeight="1">
      <c r="A498" s="29">
        <v>492</v>
      </c>
      <c r="B498" s="29">
        <v>677</v>
      </c>
      <c r="C498" s="37" t="s">
        <v>670</v>
      </c>
      <c r="D498" s="32">
        <v>1990</v>
      </c>
      <c r="E498" s="32" t="s">
        <v>265</v>
      </c>
      <c r="F498" s="33" t="s">
        <v>190</v>
      </c>
      <c r="G498" s="33" t="s">
        <v>428</v>
      </c>
      <c r="H498" s="38" t="s">
        <v>121</v>
      </c>
      <c r="I498" s="29">
        <f t="shared" si="21"/>
      </c>
      <c r="J498" s="29"/>
      <c r="K498" s="33" t="s">
        <v>435</v>
      </c>
      <c r="L498" s="9"/>
      <c r="M498" s="9">
        <v>560</v>
      </c>
      <c r="Q498" s="2">
        <v>8669</v>
      </c>
    </row>
    <row r="499" spans="1:17" ht="12.75" customHeight="1">
      <c r="A499" s="29">
        <v>493</v>
      </c>
      <c r="B499" s="29">
        <v>679</v>
      </c>
      <c r="C499" s="37" t="s">
        <v>690</v>
      </c>
      <c r="D499" s="31">
        <v>1980</v>
      </c>
      <c r="E499" s="32" t="s">
        <v>265</v>
      </c>
      <c r="F499" s="33" t="s">
        <v>190</v>
      </c>
      <c r="G499" s="33" t="s">
        <v>428</v>
      </c>
      <c r="H499" s="38" t="s">
        <v>121</v>
      </c>
      <c r="I499" s="29">
        <f t="shared" si="21"/>
      </c>
      <c r="J499" s="29"/>
      <c r="K499" s="33" t="s">
        <v>435</v>
      </c>
      <c r="L499" s="9"/>
      <c r="M499" s="9">
        <v>562</v>
      </c>
      <c r="Q499" s="2">
        <v>8669</v>
      </c>
    </row>
    <row r="500" spans="1:17" ht="12.75" customHeight="1">
      <c r="A500" s="29">
        <v>494</v>
      </c>
      <c r="B500" s="29">
        <v>582</v>
      </c>
      <c r="C500" s="37"/>
      <c r="D500" s="31"/>
      <c r="E500" s="32"/>
      <c r="F500" s="33"/>
      <c r="G500" s="33"/>
      <c r="H500" s="38" t="s">
        <v>128</v>
      </c>
      <c r="I500" s="29"/>
      <c r="J500" s="29"/>
      <c r="K500" s="33"/>
      <c r="L500" s="9"/>
      <c r="M500" s="9"/>
      <c r="Q500" s="2">
        <v>8830</v>
      </c>
    </row>
    <row r="501" spans="1:17" ht="12.75" customHeight="1">
      <c r="A501" s="29">
        <v>495</v>
      </c>
      <c r="B501" s="29">
        <v>693</v>
      </c>
      <c r="C501" s="37" t="s">
        <v>1040</v>
      </c>
      <c r="D501" s="35">
        <v>1982</v>
      </c>
      <c r="E501" s="35" t="s">
        <v>265</v>
      </c>
      <c r="F501" s="33" t="s">
        <v>190</v>
      </c>
      <c r="G501" s="33" t="s">
        <v>428</v>
      </c>
      <c r="H501" s="38" t="s">
        <v>126</v>
      </c>
      <c r="I501" s="29">
        <f aca="true" t="shared" si="22" ref="I501:I532">IF(AND(D501&gt;=1941,D501&lt;=1945),"М70",IF(AND(D501&gt;=1946,D501&lt;=1955),"М60",IF(AND(D501&gt;=1956,D501&lt;=1965),"М50",IF(AND(D501&gt;=1966,D501&lt;=1975),"М40",""))))</f>
      </c>
      <c r="J501" s="29"/>
      <c r="K501" s="33" t="s">
        <v>435</v>
      </c>
      <c r="L501" s="9"/>
      <c r="M501" s="9">
        <v>552</v>
      </c>
      <c r="Q501" s="2">
        <v>9280</v>
      </c>
    </row>
    <row r="502" spans="1:13" ht="12.75" customHeight="1">
      <c r="A502" s="29"/>
      <c r="B502" s="29">
        <v>815</v>
      </c>
      <c r="C502" s="37" t="s">
        <v>859</v>
      </c>
      <c r="D502" s="32">
        <v>1985</v>
      </c>
      <c r="E502" s="32" t="s">
        <v>265</v>
      </c>
      <c r="F502" s="33" t="s">
        <v>190</v>
      </c>
      <c r="G502" s="33" t="s">
        <v>429</v>
      </c>
      <c r="H502" s="38" t="s">
        <v>2052</v>
      </c>
      <c r="I502" s="29">
        <f t="shared" si="22"/>
      </c>
      <c r="J502" s="29"/>
      <c r="K502" s="33" t="s">
        <v>435</v>
      </c>
      <c r="L502" s="9"/>
      <c r="M502" s="9">
        <v>202</v>
      </c>
    </row>
    <row r="503" spans="1:13" ht="12.75" customHeight="1">
      <c r="A503" s="29"/>
      <c r="B503" s="29">
        <v>403</v>
      </c>
      <c r="C503" s="37" t="s">
        <v>395</v>
      </c>
      <c r="D503" s="31">
        <v>1982</v>
      </c>
      <c r="E503" s="32" t="s">
        <v>265</v>
      </c>
      <c r="F503" s="33" t="s">
        <v>190</v>
      </c>
      <c r="G503" s="33"/>
      <c r="H503" s="38" t="s">
        <v>2052</v>
      </c>
      <c r="I503" s="29">
        <f t="shared" si="22"/>
      </c>
      <c r="J503" s="29"/>
      <c r="K503" s="33" t="s">
        <v>435</v>
      </c>
      <c r="L503" s="9"/>
      <c r="M503" s="9">
        <v>220</v>
      </c>
    </row>
    <row r="504" spans="1:13" ht="12.75" customHeight="1">
      <c r="A504" s="29"/>
      <c r="B504" s="29">
        <v>418</v>
      </c>
      <c r="C504" s="37" t="s">
        <v>1240</v>
      </c>
      <c r="D504" s="31">
        <v>1982</v>
      </c>
      <c r="E504" s="35" t="s">
        <v>265</v>
      </c>
      <c r="F504" s="33" t="s">
        <v>190</v>
      </c>
      <c r="G504" s="33"/>
      <c r="H504" s="38" t="s">
        <v>2052</v>
      </c>
      <c r="I504" s="29">
        <f t="shared" si="22"/>
      </c>
      <c r="J504" s="29"/>
      <c r="K504" s="33"/>
      <c r="L504" s="9"/>
      <c r="M504" s="9">
        <v>617</v>
      </c>
    </row>
    <row r="505" spans="1:13" ht="12.75" customHeight="1">
      <c r="A505" s="29"/>
      <c r="B505" s="29">
        <v>429</v>
      </c>
      <c r="C505" s="37" t="s">
        <v>763</v>
      </c>
      <c r="D505" s="35">
        <v>1982</v>
      </c>
      <c r="E505" s="35" t="s">
        <v>265</v>
      </c>
      <c r="F505" s="33" t="s">
        <v>190</v>
      </c>
      <c r="G505" s="33"/>
      <c r="H505" s="38" t="s">
        <v>2052</v>
      </c>
      <c r="I505" s="29">
        <f t="shared" si="22"/>
      </c>
      <c r="J505" s="29"/>
      <c r="K505" s="33" t="s">
        <v>435</v>
      </c>
      <c r="L505" s="9"/>
      <c r="M505" s="9">
        <v>285</v>
      </c>
    </row>
    <row r="506" spans="1:13" ht="12.75" customHeight="1">
      <c r="A506" s="29"/>
      <c r="B506" s="29">
        <v>434</v>
      </c>
      <c r="C506" s="37" t="s">
        <v>1248</v>
      </c>
      <c r="D506" s="31">
        <v>1995</v>
      </c>
      <c r="E506" s="35" t="s">
        <v>265</v>
      </c>
      <c r="F506" s="33" t="s">
        <v>190</v>
      </c>
      <c r="G506" s="33"/>
      <c r="H506" s="38" t="s">
        <v>2052</v>
      </c>
      <c r="I506" s="29">
        <f t="shared" si="22"/>
      </c>
      <c r="J506" s="29"/>
      <c r="K506" s="33"/>
      <c r="L506" s="9"/>
      <c r="M506" s="9">
        <v>110</v>
      </c>
    </row>
    <row r="507" spans="1:13" ht="12.75" customHeight="1">
      <c r="A507" s="29"/>
      <c r="B507" s="29">
        <v>455</v>
      </c>
      <c r="C507" s="37" t="s">
        <v>697</v>
      </c>
      <c r="D507" s="31">
        <v>1969</v>
      </c>
      <c r="E507" s="32" t="s">
        <v>265</v>
      </c>
      <c r="F507" s="33" t="s">
        <v>190</v>
      </c>
      <c r="G507" s="33" t="s">
        <v>698</v>
      </c>
      <c r="H507" s="38" t="s">
        <v>2052</v>
      </c>
      <c r="I507" s="29" t="str">
        <f t="shared" si="22"/>
        <v>М40</v>
      </c>
      <c r="J507" s="29"/>
      <c r="K507" s="33" t="s">
        <v>435</v>
      </c>
      <c r="L507" s="9"/>
      <c r="M507" s="9">
        <v>61</v>
      </c>
    </row>
    <row r="508" spans="1:13" ht="12.75" customHeight="1">
      <c r="A508" s="29"/>
      <c r="B508" s="29">
        <v>474</v>
      </c>
      <c r="C508" s="37" t="s">
        <v>902</v>
      </c>
      <c r="D508" s="31">
        <v>1985</v>
      </c>
      <c r="E508" s="32" t="s">
        <v>265</v>
      </c>
      <c r="F508" s="33" t="s">
        <v>190</v>
      </c>
      <c r="G508" s="33" t="s">
        <v>903</v>
      </c>
      <c r="H508" s="38" t="s">
        <v>2052</v>
      </c>
      <c r="I508" s="29">
        <f t="shared" si="22"/>
      </c>
      <c r="J508" s="29"/>
      <c r="K508" s="33" t="s">
        <v>435</v>
      </c>
      <c r="L508" s="9"/>
      <c r="M508" s="9">
        <v>39</v>
      </c>
    </row>
    <row r="509" spans="1:13" ht="12.75" customHeight="1">
      <c r="A509" s="29"/>
      <c r="B509" s="29">
        <v>480</v>
      </c>
      <c r="C509" s="37" t="s">
        <v>73</v>
      </c>
      <c r="D509" s="35">
        <v>1984</v>
      </c>
      <c r="E509" s="35" t="s">
        <v>265</v>
      </c>
      <c r="F509" s="33" t="s">
        <v>190</v>
      </c>
      <c r="G509" s="33"/>
      <c r="H509" s="38" t="s">
        <v>2052</v>
      </c>
      <c r="I509" s="29">
        <f t="shared" si="22"/>
      </c>
      <c r="J509" s="29"/>
      <c r="K509" s="33" t="s">
        <v>435</v>
      </c>
      <c r="L509" s="9"/>
      <c r="M509" s="9">
        <v>207</v>
      </c>
    </row>
    <row r="510" spans="1:13" ht="12.75" customHeight="1">
      <c r="A510" s="29"/>
      <c r="B510" s="29">
        <v>586</v>
      </c>
      <c r="C510" s="37" t="s">
        <v>774</v>
      </c>
      <c r="D510" s="35">
        <v>1993</v>
      </c>
      <c r="E510" s="35" t="s">
        <v>265</v>
      </c>
      <c r="F510" s="33" t="s">
        <v>190</v>
      </c>
      <c r="G510" s="33" t="s">
        <v>775</v>
      </c>
      <c r="H510" s="38" t="s">
        <v>2052</v>
      </c>
      <c r="I510" s="29">
        <f t="shared" si="22"/>
      </c>
      <c r="J510" s="29"/>
      <c r="K510" s="33" t="s">
        <v>435</v>
      </c>
      <c r="L510" s="9"/>
      <c r="M510" s="9">
        <v>474</v>
      </c>
    </row>
    <row r="511" spans="1:13" ht="12.75" customHeight="1">
      <c r="A511" s="29"/>
      <c r="B511" s="29">
        <v>645</v>
      </c>
      <c r="C511" s="37" t="s">
        <v>732</v>
      </c>
      <c r="D511" s="35">
        <v>1977</v>
      </c>
      <c r="E511" s="35" t="s">
        <v>265</v>
      </c>
      <c r="F511" s="33" t="s">
        <v>190</v>
      </c>
      <c r="G511" s="33"/>
      <c r="H511" s="38" t="s">
        <v>2052</v>
      </c>
      <c r="I511" s="29">
        <f t="shared" si="22"/>
      </c>
      <c r="J511" s="29"/>
      <c r="K511" s="33" t="s">
        <v>435</v>
      </c>
      <c r="L511" s="9"/>
      <c r="M511" s="9">
        <v>54</v>
      </c>
    </row>
    <row r="512" spans="1:13" ht="12.75" customHeight="1">
      <c r="A512" s="29"/>
      <c r="B512" s="29">
        <v>655</v>
      </c>
      <c r="C512" s="37" t="s">
        <v>1095</v>
      </c>
      <c r="D512" s="35">
        <v>1986</v>
      </c>
      <c r="E512" s="35" t="s">
        <v>265</v>
      </c>
      <c r="F512" s="33" t="s">
        <v>190</v>
      </c>
      <c r="G512" s="33" t="s">
        <v>1096</v>
      </c>
      <c r="H512" s="38" t="s">
        <v>2052</v>
      </c>
      <c r="I512" s="29">
        <f t="shared" si="22"/>
      </c>
      <c r="J512" s="29"/>
      <c r="K512" s="33" t="s">
        <v>435</v>
      </c>
      <c r="L512" s="9"/>
      <c r="M512" s="9">
        <v>38</v>
      </c>
    </row>
    <row r="513" spans="1:13" ht="12.75" customHeight="1">
      <c r="A513" s="29"/>
      <c r="B513" s="29">
        <v>683</v>
      </c>
      <c r="C513" s="37" t="s">
        <v>1056</v>
      </c>
      <c r="D513" s="35">
        <v>1978</v>
      </c>
      <c r="E513" s="35" t="s">
        <v>265</v>
      </c>
      <c r="F513" s="33" t="s">
        <v>190</v>
      </c>
      <c r="G513" s="33"/>
      <c r="H513" s="38" t="s">
        <v>2052</v>
      </c>
      <c r="I513" s="29">
        <f t="shared" si="22"/>
      </c>
      <c r="J513" s="29"/>
      <c r="K513" s="33" t="s">
        <v>435</v>
      </c>
      <c r="L513" s="9"/>
      <c r="M513" s="9">
        <v>156</v>
      </c>
    </row>
    <row r="514" spans="1:13" ht="12.75" customHeight="1">
      <c r="A514" s="29"/>
      <c r="B514" s="29">
        <v>689</v>
      </c>
      <c r="C514" s="37" t="s">
        <v>876</v>
      </c>
      <c r="D514" s="35">
        <v>1983</v>
      </c>
      <c r="E514" s="35" t="s">
        <v>265</v>
      </c>
      <c r="F514" s="33" t="s">
        <v>190</v>
      </c>
      <c r="G514" s="33" t="s">
        <v>428</v>
      </c>
      <c r="H514" s="38" t="s">
        <v>2052</v>
      </c>
      <c r="I514" s="29">
        <f t="shared" si="22"/>
      </c>
      <c r="J514" s="29"/>
      <c r="K514" s="33" t="s">
        <v>435</v>
      </c>
      <c r="L514" s="9"/>
      <c r="M514" s="9">
        <v>384</v>
      </c>
    </row>
    <row r="515" spans="1:13" ht="12.75" customHeight="1">
      <c r="A515" s="29"/>
      <c r="B515" s="29">
        <v>724</v>
      </c>
      <c r="C515" s="37" t="s">
        <v>849</v>
      </c>
      <c r="D515" s="35">
        <v>1970</v>
      </c>
      <c r="E515" s="35" t="s">
        <v>265</v>
      </c>
      <c r="F515" s="33" t="s">
        <v>190</v>
      </c>
      <c r="G515" s="33"/>
      <c r="H515" s="38" t="s">
        <v>2052</v>
      </c>
      <c r="I515" s="29" t="str">
        <f t="shared" si="22"/>
        <v>М40</v>
      </c>
      <c r="J515" s="29"/>
      <c r="K515" s="33" t="s">
        <v>435</v>
      </c>
      <c r="L515" s="9"/>
      <c r="M515" s="9">
        <v>570</v>
      </c>
    </row>
    <row r="516" spans="1:13" ht="12.75" customHeight="1">
      <c r="A516" s="29"/>
      <c r="B516" s="29">
        <v>795</v>
      </c>
      <c r="C516" s="37" t="s">
        <v>900</v>
      </c>
      <c r="D516" s="35">
        <v>1978</v>
      </c>
      <c r="E516" s="35" t="s">
        <v>265</v>
      </c>
      <c r="F516" s="33" t="s">
        <v>190</v>
      </c>
      <c r="G516" s="33"/>
      <c r="H516" s="38" t="s">
        <v>2052</v>
      </c>
      <c r="I516" s="29">
        <f t="shared" si="22"/>
      </c>
      <c r="J516" s="29"/>
      <c r="K516" s="33" t="s">
        <v>435</v>
      </c>
      <c r="L516" s="9"/>
      <c r="M516" s="9">
        <v>268</v>
      </c>
    </row>
    <row r="517" spans="1:13" ht="12.75" customHeight="1">
      <c r="A517" s="29"/>
      <c r="B517" s="29"/>
      <c r="C517" s="37" t="s">
        <v>803</v>
      </c>
      <c r="D517" s="31">
        <v>1974</v>
      </c>
      <c r="E517" s="32" t="s">
        <v>265</v>
      </c>
      <c r="F517" s="33" t="s">
        <v>190</v>
      </c>
      <c r="G517" s="33"/>
      <c r="H517" s="38" t="s">
        <v>2052</v>
      </c>
      <c r="I517" s="29" t="str">
        <f t="shared" si="22"/>
        <v>М40</v>
      </c>
      <c r="J517" s="29"/>
      <c r="K517" s="33" t="s">
        <v>435</v>
      </c>
      <c r="L517" s="9"/>
      <c r="M517" s="9">
        <v>68</v>
      </c>
    </row>
    <row r="518" spans="1:13" ht="12.75" customHeight="1">
      <c r="A518" s="29"/>
      <c r="B518" s="29"/>
      <c r="C518" s="37" t="s">
        <v>640</v>
      </c>
      <c r="D518" s="31">
        <v>1985</v>
      </c>
      <c r="E518" s="32" t="s">
        <v>265</v>
      </c>
      <c r="F518" s="33" t="s">
        <v>195</v>
      </c>
      <c r="G518" s="33"/>
      <c r="H518" s="38" t="s">
        <v>2052</v>
      </c>
      <c r="I518" s="29">
        <f t="shared" si="22"/>
      </c>
      <c r="J518" s="29"/>
      <c r="K518" s="33" t="s">
        <v>435</v>
      </c>
      <c r="L518" s="9"/>
      <c r="M518" s="9">
        <v>189</v>
      </c>
    </row>
    <row r="519" spans="1:13" ht="12.75" customHeight="1">
      <c r="A519" s="29"/>
      <c r="B519" s="29"/>
      <c r="C519" s="37" t="s">
        <v>641</v>
      </c>
      <c r="D519" s="35">
        <v>1971</v>
      </c>
      <c r="E519" s="35" t="s">
        <v>265</v>
      </c>
      <c r="F519" s="33" t="s">
        <v>190</v>
      </c>
      <c r="G519" s="33"/>
      <c r="H519" s="38" t="s">
        <v>2052</v>
      </c>
      <c r="I519" s="29" t="str">
        <f t="shared" si="22"/>
        <v>М40</v>
      </c>
      <c r="J519" s="29"/>
      <c r="K519" s="33" t="s">
        <v>435</v>
      </c>
      <c r="L519" s="9"/>
      <c r="M519" s="9">
        <v>154</v>
      </c>
    </row>
    <row r="520" spans="1:13" ht="12.75" customHeight="1">
      <c r="A520" s="29"/>
      <c r="B520" s="29"/>
      <c r="C520" s="37" t="s">
        <v>643</v>
      </c>
      <c r="D520" s="35">
        <v>1992</v>
      </c>
      <c r="E520" s="35" t="s">
        <v>265</v>
      </c>
      <c r="F520" s="33" t="s">
        <v>190</v>
      </c>
      <c r="G520" s="33"/>
      <c r="H520" s="38" t="s">
        <v>2052</v>
      </c>
      <c r="I520" s="29">
        <f t="shared" si="22"/>
      </c>
      <c r="J520" s="29"/>
      <c r="K520" s="33" t="s">
        <v>435</v>
      </c>
      <c r="L520" s="9"/>
      <c r="M520" s="9">
        <v>319</v>
      </c>
    </row>
    <row r="521" spans="1:13" ht="12.75" customHeight="1">
      <c r="A521" s="29"/>
      <c r="B521" s="29"/>
      <c r="C521" s="37" t="s">
        <v>649</v>
      </c>
      <c r="D521" s="35">
        <v>1979</v>
      </c>
      <c r="E521" s="35" t="s">
        <v>265</v>
      </c>
      <c r="F521" s="33" t="s">
        <v>190</v>
      </c>
      <c r="G521" s="33"/>
      <c r="H521" s="38" t="s">
        <v>2052</v>
      </c>
      <c r="I521" s="29">
        <f t="shared" si="22"/>
      </c>
      <c r="J521" s="29"/>
      <c r="K521" s="33" t="s">
        <v>435</v>
      </c>
      <c r="L521" s="9"/>
      <c r="M521" s="9">
        <v>86</v>
      </c>
    </row>
    <row r="522" spans="1:13" ht="12.75" customHeight="1">
      <c r="A522" s="29"/>
      <c r="B522" s="29"/>
      <c r="C522" s="37" t="s">
        <v>652</v>
      </c>
      <c r="D522" s="35">
        <v>1978</v>
      </c>
      <c r="E522" s="35" t="s">
        <v>265</v>
      </c>
      <c r="F522" s="33" t="s">
        <v>190</v>
      </c>
      <c r="G522" s="33" t="s">
        <v>217</v>
      </c>
      <c r="H522" s="38" t="s">
        <v>2052</v>
      </c>
      <c r="I522" s="29">
        <f t="shared" si="22"/>
      </c>
      <c r="J522" s="29"/>
      <c r="K522" s="33" t="s">
        <v>435</v>
      </c>
      <c r="L522" s="9"/>
      <c r="M522" s="9">
        <v>432</v>
      </c>
    </row>
    <row r="523" spans="1:13" ht="12.75" customHeight="1">
      <c r="A523" s="29"/>
      <c r="B523" s="29"/>
      <c r="C523" s="37" t="s">
        <v>653</v>
      </c>
      <c r="D523" s="31">
        <v>1986</v>
      </c>
      <c r="E523" s="32" t="s">
        <v>265</v>
      </c>
      <c r="F523" s="33" t="s">
        <v>190</v>
      </c>
      <c r="G523" s="33" t="s">
        <v>654</v>
      </c>
      <c r="H523" s="38" t="s">
        <v>2052</v>
      </c>
      <c r="I523" s="29">
        <f t="shared" si="22"/>
      </c>
      <c r="J523" s="29"/>
      <c r="K523" s="33" t="s">
        <v>435</v>
      </c>
      <c r="L523" s="9"/>
      <c r="M523" s="9">
        <v>205</v>
      </c>
    </row>
    <row r="524" spans="1:13" ht="12.75" customHeight="1">
      <c r="A524" s="29"/>
      <c r="B524" s="29"/>
      <c r="C524" s="37" t="s">
        <v>656</v>
      </c>
      <c r="D524" s="35">
        <v>1985</v>
      </c>
      <c r="E524" s="35" t="s">
        <v>265</v>
      </c>
      <c r="F524" s="33" t="s">
        <v>190</v>
      </c>
      <c r="G524" s="33"/>
      <c r="H524" s="38" t="s">
        <v>2052</v>
      </c>
      <c r="I524" s="29">
        <f t="shared" si="22"/>
      </c>
      <c r="J524" s="29"/>
      <c r="K524" s="33" t="s">
        <v>435</v>
      </c>
      <c r="L524" s="9"/>
      <c r="M524" s="9">
        <v>594</v>
      </c>
    </row>
    <row r="525" spans="1:13" ht="12.75" customHeight="1">
      <c r="A525" s="29"/>
      <c r="B525" s="29"/>
      <c r="C525" s="37" t="s">
        <v>659</v>
      </c>
      <c r="D525" s="31">
        <v>1980</v>
      </c>
      <c r="E525" s="32" t="s">
        <v>265</v>
      </c>
      <c r="F525" s="33" t="s">
        <v>190</v>
      </c>
      <c r="G525" s="33" t="s">
        <v>432</v>
      </c>
      <c r="H525" s="38" t="s">
        <v>2052</v>
      </c>
      <c r="I525" s="29">
        <f t="shared" si="22"/>
      </c>
      <c r="J525" s="29"/>
      <c r="K525" s="33" t="s">
        <v>435</v>
      </c>
      <c r="L525" s="9"/>
      <c r="M525" s="9">
        <v>401</v>
      </c>
    </row>
    <row r="526" spans="1:13" ht="12.75" customHeight="1">
      <c r="A526" s="29"/>
      <c r="B526" s="29"/>
      <c r="C526" s="37" t="s">
        <v>668</v>
      </c>
      <c r="D526" s="31">
        <v>1982</v>
      </c>
      <c r="E526" s="32" t="s">
        <v>265</v>
      </c>
      <c r="F526" s="33" t="s">
        <v>190</v>
      </c>
      <c r="G526" s="33"/>
      <c r="H526" s="38" t="s">
        <v>2052</v>
      </c>
      <c r="I526" s="29">
        <f t="shared" si="22"/>
      </c>
      <c r="J526" s="29"/>
      <c r="K526" s="33" t="s">
        <v>435</v>
      </c>
      <c r="L526" s="9"/>
      <c r="M526" s="9">
        <v>501</v>
      </c>
    </row>
    <row r="527" spans="1:13" ht="12.75" customHeight="1">
      <c r="A527" s="29"/>
      <c r="B527" s="29"/>
      <c r="C527" s="37" t="s">
        <v>669</v>
      </c>
      <c r="D527" s="31">
        <v>1972</v>
      </c>
      <c r="E527" s="32" t="s">
        <v>265</v>
      </c>
      <c r="F527" s="33" t="s">
        <v>190</v>
      </c>
      <c r="G527" s="33"/>
      <c r="H527" s="38" t="s">
        <v>2052</v>
      </c>
      <c r="I527" s="29" t="str">
        <f t="shared" si="22"/>
        <v>М40</v>
      </c>
      <c r="J527" s="29"/>
      <c r="K527" s="33" t="s">
        <v>435</v>
      </c>
      <c r="L527" s="9"/>
      <c r="M527" s="9">
        <v>624</v>
      </c>
    </row>
    <row r="528" spans="1:13" ht="12.75" customHeight="1">
      <c r="A528" s="29"/>
      <c r="B528" s="29"/>
      <c r="C528" s="37" t="s">
        <v>681</v>
      </c>
      <c r="D528" s="35">
        <v>1985</v>
      </c>
      <c r="E528" s="35" t="s">
        <v>265</v>
      </c>
      <c r="F528" s="33" t="s">
        <v>190</v>
      </c>
      <c r="G528" s="33"/>
      <c r="H528" s="38" t="s">
        <v>2052</v>
      </c>
      <c r="I528" s="29">
        <f t="shared" si="22"/>
      </c>
      <c r="J528" s="29"/>
      <c r="K528" s="33" t="s">
        <v>435</v>
      </c>
      <c r="L528" s="9"/>
      <c r="M528" s="9">
        <v>339</v>
      </c>
    </row>
    <row r="529" spans="1:13" ht="12.75" customHeight="1">
      <c r="A529" s="29"/>
      <c r="B529" s="29"/>
      <c r="C529" s="37" t="s">
        <v>682</v>
      </c>
      <c r="D529" s="35">
        <v>1988</v>
      </c>
      <c r="E529" s="35" t="s">
        <v>265</v>
      </c>
      <c r="F529" s="33" t="s">
        <v>190</v>
      </c>
      <c r="G529" s="33"/>
      <c r="H529" s="38" t="s">
        <v>2052</v>
      </c>
      <c r="I529" s="29">
        <f t="shared" si="22"/>
      </c>
      <c r="J529" s="29"/>
      <c r="K529" s="33" t="s">
        <v>435</v>
      </c>
      <c r="L529" s="9"/>
      <c r="M529" s="9">
        <v>206</v>
      </c>
    </row>
    <row r="530" spans="1:13" ht="12.75" customHeight="1">
      <c r="A530" s="29"/>
      <c r="B530" s="29"/>
      <c r="C530" s="37" t="s">
        <v>683</v>
      </c>
      <c r="D530" s="35">
        <v>1985</v>
      </c>
      <c r="E530" s="35" t="s">
        <v>265</v>
      </c>
      <c r="F530" s="33" t="s">
        <v>190</v>
      </c>
      <c r="G530" s="33"/>
      <c r="H530" s="38" t="s">
        <v>2052</v>
      </c>
      <c r="I530" s="29">
        <f t="shared" si="22"/>
      </c>
      <c r="J530" s="29"/>
      <c r="K530" s="33" t="s">
        <v>435</v>
      </c>
      <c r="L530" s="9"/>
      <c r="M530" s="9">
        <v>299</v>
      </c>
    </row>
    <row r="531" spans="1:13" ht="12.75" customHeight="1">
      <c r="A531" s="29"/>
      <c r="B531" s="29"/>
      <c r="C531" s="37" t="s">
        <v>686</v>
      </c>
      <c r="D531" s="35">
        <v>1957</v>
      </c>
      <c r="E531" s="35" t="s">
        <v>265</v>
      </c>
      <c r="F531" s="33" t="s">
        <v>523</v>
      </c>
      <c r="G531" s="33" t="s">
        <v>524</v>
      </c>
      <c r="H531" s="38" t="s">
        <v>2052</v>
      </c>
      <c r="I531" s="29" t="str">
        <f t="shared" si="22"/>
        <v>М50</v>
      </c>
      <c r="J531" s="29"/>
      <c r="K531" s="33" t="s">
        <v>435</v>
      </c>
      <c r="L531" s="9"/>
      <c r="M531" s="9">
        <v>37</v>
      </c>
    </row>
    <row r="532" spans="1:13" ht="12.75" customHeight="1">
      <c r="A532" s="29"/>
      <c r="B532" s="29"/>
      <c r="C532" s="37" t="s">
        <v>691</v>
      </c>
      <c r="D532" s="35">
        <v>1990</v>
      </c>
      <c r="E532" s="35" t="s">
        <v>265</v>
      </c>
      <c r="F532" s="33" t="s">
        <v>190</v>
      </c>
      <c r="G532" s="33"/>
      <c r="H532" s="38" t="s">
        <v>2052</v>
      </c>
      <c r="I532" s="29">
        <f t="shared" si="22"/>
      </c>
      <c r="J532" s="29"/>
      <c r="K532" s="33" t="s">
        <v>435</v>
      </c>
      <c r="L532" s="9"/>
      <c r="M532" s="9">
        <v>125</v>
      </c>
    </row>
    <row r="533" spans="1:13" ht="12.75" customHeight="1">
      <c r="A533" s="29"/>
      <c r="B533" s="29"/>
      <c r="C533" s="37" t="s">
        <v>704</v>
      </c>
      <c r="D533" s="35">
        <v>1977</v>
      </c>
      <c r="E533" s="35" t="s">
        <v>265</v>
      </c>
      <c r="F533" s="33" t="s">
        <v>190</v>
      </c>
      <c r="G533" s="33" t="s">
        <v>705</v>
      </c>
      <c r="H533" s="38" t="s">
        <v>2052</v>
      </c>
      <c r="I533" s="29">
        <f aca="true" t="shared" si="23" ref="I533:I558">IF(AND(D533&gt;=1941,D533&lt;=1945),"М70",IF(AND(D533&gt;=1946,D533&lt;=1955),"М60",IF(AND(D533&gt;=1956,D533&lt;=1965),"М50",IF(AND(D533&gt;=1966,D533&lt;=1975),"М40",""))))</f>
      </c>
      <c r="J533" s="29"/>
      <c r="K533" s="33" t="s">
        <v>435</v>
      </c>
      <c r="L533" s="9"/>
      <c r="M533" s="9">
        <v>380</v>
      </c>
    </row>
    <row r="534" spans="1:13" ht="12.75" customHeight="1">
      <c r="A534" s="29"/>
      <c r="B534" s="29"/>
      <c r="C534" s="37" t="s">
        <v>376</v>
      </c>
      <c r="D534" s="35">
        <v>1969</v>
      </c>
      <c r="E534" s="35" t="s">
        <v>265</v>
      </c>
      <c r="F534" s="33" t="s">
        <v>213</v>
      </c>
      <c r="G534" s="33" t="s">
        <v>708</v>
      </c>
      <c r="H534" s="38" t="s">
        <v>2052</v>
      </c>
      <c r="I534" s="29" t="str">
        <f t="shared" si="23"/>
        <v>М40</v>
      </c>
      <c r="J534" s="29"/>
      <c r="K534" s="33" t="s">
        <v>435</v>
      </c>
      <c r="L534" s="9"/>
      <c r="M534" s="9">
        <v>298</v>
      </c>
    </row>
    <row r="535" spans="1:13" ht="12.75" customHeight="1">
      <c r="A535" s="29"/>
      <c r="B535" s="29"/>
      <c r="C535" s="37" t="s">
        <v>139</v>
      </c>
      <c r="D535" s="35">
        <v>1981</v>
      </c>
      <c r="E535" s="35" t="s">
        <v>265</v>
      </c>
      <c r="F535" s="33" t="s">
        <v>638</v>
      </c>
      <c r="G535" s="33" t="s">
        <v>639</v>
      </c>
      <c r="H535" s="38" t="s">
        <v>2052</v>
      </c>
      <c r="I535" s="29"/>
      <c r="J535" s="29"/>
      <c r="K535" s="33" t="s">
        <v>435</v>
      </c>
      <c r="L535" s="9"/>
      <c r="M535" s="9">
        <v>389</v>
      </c>
    </row>
    <row r="536" spans="1:13" ht="12.75" customHeight="1">
      <c r="A536" s="29"/>
      <c r="B536" s="29"/>
      <c r="C536" s="37" t="s">
        <v>711</v>
      </c>
      <c r="D536" s="31">
        <v>1980</v>
      </c>
      <c r="E536" s="32" t="s">
        <v>265</v>
      </c>
      <c r="F536" s="33" t="s">
        <v>190</v>
      </c>
      <c r="G536" s="33"/>
      <c r="H536" s="38" t="s">
        <v>2052</v>
      </c>
      <c r="I536" s="29">
        <f t="shared" si="23"/>
      </c>
      <c r="J536" s="29"/>
      <c r="K536" s="33" t="s">
        <v>435</v>
      </c>
      <c r="L536" s="9"/>
      <c r="M536" s="9">
        <v>243</v>
      </c>
    </row>
    <row r="537" spans="1:13" ht="12.75" customHeight="1">
      <c r="A537" s="29"/>
      <c r="B537" s="29"/>
      <c r="C537" s="37" t="s">
        <v>712</v>
      </c>
      <c r="D537" s="32">
        <v>1987</v>
      </c>
      <c r="E537" s="32" t="s">
        <v>265</v>
      </c>
      <c r="F537" s="33" t="s">
        <v>190</v>
      </c>
      <c r="G537" s="33"/>
      <c r="H537" s="38" t="s">
        <v>2052</v>
      </c>
      <c r="I537" s="29">
        <f t="shared" si="23"/>
      </c>
      <c r="J537" s="29"/>
      <c r="K537" s="33" t="s">
        <v>435</v>
      </c>
      <c r="L537" s="9"/>
      <c r="M537" s="9">
        <v>43</v>
      </c>
    </row>
    <row r="538" spans="1:13" ht="12.75" customHeight="1">
      <c r="A538" s="29"/>
      <c r="B538" s="29"/>
      <c r="C538" s="37" t="s">
        <v>717</v>
      </c>
      <c r="D538" s="35">
        <v>1984</v>
      </c>
      <c r="E538" s="35" t="s">
        <v>265</v>
      </c>
      <c r="F538" s="33" t="s">
        <v>190</v>
      </c>
      <c r="G538" s="33" t="s">
        <v>718</v>
      </c>
      <c r="H538" s="38" t="s">
        <v>2052</v>
      </c>
      <c r="I538" s="29">
        <f t="shared" si="23"/>
      </c>
      <c r="J538" s="29"/>
      <c r="K538" s="33" t="s">
        <v>435</v>
      </c>
      <c r="L538" s="9"/>
      <c r="M538" s="9">
        <v>100</v>
      </c>
    </row>
    <row r="539" spans="1:13" ht="12.75" customHeight="1">
      <c r="A539" s="29"/>
      <c r="B539" s="29"/>
      <c r="C539" s="37" t="s">
        <v>719</v>
      </c>
      <c r="D539" s="31">
        <v>1987</v>
      </c>
      <c r="E539" s="32" t="s">
        <v>265</v>
      </c>
      <c r="F539" s="33" t="s">
        <v>190</v>
      </c>
      <c r="G539" s="33"/>
      <c r="H539" s="38" t="s">
        <v>2052</v>
      </c>
      <c r="I539" s="29">
        <f t="shared" si="23"/>
      </c>
      <c r="J539" s="29"/>
      <c r="K539" s="33" t="s">
        <v>435</v>
      </c>
      <c r="L539" s="9"/>
      <c r="M539" s="9">
        <v>222</v>
      </c>
    </row>
    <row r="540" spans="1:13" ht="12.75" customHeight="1">
      <c r="A540" s="29"/>
      <c r="B540" s="29"/>
      <c r="C540" s="37" t="s">
        <v>722</v>
      </c>
      <c r="D540" s="31">
        <v>1988</v>
      </c>
      <c r="E540" s="32" t="s">
        <v>265</v>
      </c>
      <c r="F540" s="33" t="s">
        <v>190</v>
      </c>
      <c r="G540" s="33" t="s">
        <v>654</v>
      </c>
      <c r="H540" s="38" t="s">
        <v>2052</v>
      </c>
      <c r="I540" s="29">
        <f t="shared" si="23"/>
      </c>
      <c r="J540" s="29"/>
      <c r="K540" s="33" t="s">
        <v>435</v>
      </c>
      <c r="L540" s="9"/>
      <c r="M540" s="9">
        <v>598</v>
      </c>
    </row>
    <row r="541" spans="1:13" ht="12.75" customHeight="1">
      <c r="A541" s="29"/>
      <c r="B541" s="29"/>
      <c r="C541" s="37" t="s">
        <v>725</v>
      </c>
      <c r="D541" s="35">
        <v>1969</v>
      </c>
      <c r="E541" s="35" t="s">
        <v>265</v>
      </c>
      <c r="F541" s="33" t="s">
        <v>190</v>
      </c>
      <c r="G541" s="33"/>
      <c r="H541" s="38" t="s">
        <v>2052</v>
      </c>
      <c r="I541" s="29" t="str">
        <f t="shared" si="23"/>
        <v>М40</v>
      </c>
      <c r="J541" s="29"/>
      <c r="K541" s="33" t="s">
        <v>435</v>
      </c>
      <c r="L541" s="9"/>
      <c r="M541" s="9">
        <v>94</v>
      </c>
    </row>
    <row r="542" spans="1:13" ht="12.75" customHeight="1">
      <c r="A542" s="29"/>
      <c r="B542" s="29"/>
      <c r="C542" s="37" t="s">
        <v>735</v>
      </c>
      <c r="D542" s="35">
        <v>1984</v>
      </c>
      <c r="E542" s="35" t="s">
        <v>265</v>
      </c>
      <c r="F542" s="33" t="s">
        <v>190</v>
      </c>
      <c r="G542" s="42" t="s">
        <v>734</v>
      </c>
      <c r="H542" s="38" t="s">
        <v>2052</v>
      </c>
      <c r="I542" s="29">
        <f t="shared" si="23"/>
      </c>
      <c r="J542" s="29"/>
      <c r="K542" s="33" t="s">
        <v>435</v>
      </c>
      <c r="L542" s="9"/>
      <c r="M542" s="9">
        <v>29</v>
      </c>
    </row>
    <row r="543" spans="1:13" ht="12.75" customHeight="1">
      <c r="A543" s="29"/>
      <c r="B543" s="29"/>
      <c r="C543" s="37" t="s">
        <v>736</v>
      </c>
      <c r="D543" s="35">
        <v>1989</v>
      </c>
      <c r="E543" s="35" t="s">
        <v>265</v>
      </c>
      <c r="F543" s="33" t="s">
        <v>190</v>
      </c>
      <c r="G543" s="33"/>
      <c r="H543" s="38" t="s">
        <v>2052</v>
      </c>
      <c r="I543" s="29">
        <f t="shared" si="23"/>
      </c>
      <c r="J543" s="29"/>
      <c r="K543" s="33" t="s">
        <v>435</v>
      </c>
      <c r="L543" s="9"/>
      <c r="M543" s="9">
        <v>12</v>
      </c>
    </row>
    <row r="544" spans="1:13" ht="12.75" customHeight="1">
      <c r="A544" s="29"/>
      <c r="B544" s="29"/>
      <c r="C544" s="37" t="s">
        <v>742</v>
      </c>
      <c r="D544" s="35">
        <v>1981</v>
      </c>
      <c r="E544" s="35" t="s">
        <v>265</v>
      </c>
      <c r="F544" s="33" t="s">
        <v>190</v>
      </c>
      <c r="G544" s="33"/>
      <c r="H544" s="38" t="s">
        <v>2052</v>
      </c>
      <c r="I544" s="29">
        <f t="shared" si="23"/>
      </c>
      <c r="J544" s="29"/>
      <c r="K544" s="33" t="s">
        <v>435</v>
      </c>
      <c r="L544" s="9"/>
      <c r="M544" s="9">
        <v>35</v>
      </c>
    </row>
    <row r="545" spans="1:13" ht="12.75" customHeight="1">
      <c r="A545" s="29"/>
      <c r="B545" s="29"/>
      <c r="C545" s="37" t="s">
        <v>755</v>
      </c>
      <c r="D545" s="31">
        <v>1980</v>
      </c>
      <c r="E545" s="32" t="s">
        <v>265</v>
      </c>
      <c r="F545" s="33" t="s">
        <v>190</v>
      </c>
      <c r="G545" s="33" t="s">
        <v>250</v>
      </c>
      <c r="H545" s="38" t="s">
        <v>2052</v>
      </c>
      <c r="I545" s="29">
        <f t="shared" si="23"/>
      </c>
      <c r="J545" s="29"/>
      <c r="K545" s="33" t="s">
        <v>435</v>
      </c>
      <c r="L545" s="9"/>
      <c r="M545" s="9">
        <v>476</v>
      </c>
    </row>
    <row r="546" spans="1:13" ht="12.75" customHeight="1">
      <c r="A546" s="29"/>
      <c r="B546" s="29"/>
      <c r="C546" s="37" t="s">
        <v>858</v>
      </c>
      <c r="D546" s="35">
        <v>1988</v>
      </c>
      <c r="E546" s="35" t="s">
        <v>265</v>
      </c>
      <c r="F546" s="33" t="s">
        <v>208</v>
      </c>
      <c r="G546" s="33"/>
      <c r="H546" s="38" t="s">
        <v>2052</v>
      </c>
      <c r="I546" s="29"/>
      <c r="J546" s="29"/>
      <c r="K546" s="33" t="s">
        <v>435</v>
      </c>
      <c r="L546" s="9"/>
      <c r="M546" s="9">
        <v>14</v>
      </c>
    </row>
    <row r="547" spans="1:13" ht="12.75" customHeight="1">
      <c r="A547" s="29"/>
      <c r="B547" s="29"/>
      <c r="C547" s="37" t="s">
        <v>756</v>
      </c>
      <c r="D547" s="32">
        <v>1979</v>
      </c>
      <c r="E547" s="32" t="s">
        <v>265</v>
      </c>
      <c r="F547" s="33" t="s">
        <v>190</v>
      </c>
      <c r="G547" s="33"/>
      <c r="H547" s="38" t="s">
        <v>2052</v>
      </c>
      <c r="I547" s="29">
        <f t="shared" si="23"/>
      </c>
      <c r="J547" s="29"/>
      <c r="K547" s="33" t="s">
        <v>435</v>
      </c>
      <c r="L547" s="9"/>
      <c r="M547" s="9">
        <v>161</v>
      </c>
    </row>
    <row r="548" spans="1:13" ht="12.75" customHeight="1">
      <c r="A548" s="29"/>
      <c r="B548" s="29"/>
      <c r="C548" s="37" t="s">
        <v>757</v>
      </c>
      <c r="D548" s="35">
        <v>1982</v>
      </c>
      <c r="E548" s="35" t="s">
        <v>265</v>
      </c>
      <c r="F548" s="33" t="s">
        <v>235</v>
      </c>
      <c r="G548" s="33" t="s">
        <v>758</v>
      </c>
      <c r="H548" s="38" t="s">
        <v>2052</v>
      </c>
      <c r="I548" s="29">
        <f t="shared" si="23"/>
      </c>
      <c r="J548" s="29"/>
      <c r="K548" s="33" t="s">
        <v>435</v>
      </c>
      <c r="L548" s="9"/>
      <c r="M548" s="9">
        <v>98</v>
      </c>
    </row>
    <row r="549" spans="1:13" ht="12.75" customHeight="1">
      <c r="A549" s="29"/>
      <c r="B549" s="29"/>
      <c r="C549" s="37" t="s">
        <v>768</v>
      </c>
      <c r="D549" s="32">
        <v>1983</v>
      </c>
      <c r="E549" s="32" t="s">
        <v>265</v>
      </c>
      <c r="F549" s="33" t="s">
        <v>190</v>
      </c>
      <c r="G549" s="33"/>
      <c r="H549" s="38" t="s">
        <v>2052</v>
      </c>
      <c r="I549" s="29">
        <f t="shared" si="23"/>
      </c>
      <c r="J549" s="29"/>
      <c r="K549" s="33" t="s">
        <v>435</v>
      </c>
      <c r="L549" s="9"/>
      <c r="M549" s="9">
        <v>133</v>
      </c>
    </row>
    <row r="550" spans="1:13" ht="12.75" customHeight="1">
      <c r="A550" s="29"/>
      <c r="B550" s="29"/>
      <c r="C550" s="37" t="s">
        <v>771</v>
      </c>
      <c r="D550" s="31">
        <v>1965</v>
      </c>
      <c r="E550" s="32" t="s">
        <v>265</v>
      </c>
      <c r="F550" s="33" t="s">
        <v>190</v>
      </c>
      <c r="G550" s="33" t="s">
        <v>772</v>
      </c>
      <c r="H550" s="38" t="s">
        <v>2052</v>
      </c>
      <c r="I550" s="29" t="str">
        <f t="shared" si="23"/>
        <v>М50</v>
      </c>
      <c r="J550" s="29"/>
      <c r="K550" s="33" t="s">
        <v>435</v>
      </c>
      <c r="L550" s="9"/>
      <c r="M550" s="9">
        <v>310</v>
      </c>
    </row>
    <row r="551" spans="1:13" ht="12.75" customHeight="1">
      <c r="A551" s="29"/>
      <c r="B551" s="29"/>
      <c r="C551" s="37" t="s">
        <v>783</v>
      </c>
      <c r="D551" s="31">
        <v>1966</v>
      </c>
      <c r="E551" s="32" t="s">
        <v>265</v>
      </c>
      <c r="F551" s="33" t="s">
        <v>190</v>
      </c>
      <c r="G551" s="33"/>
      <c r="H551" s="38" t="s">
        <v>2052</v>
      </c>
      <c r="I551" s="29" t="str">
        <f t="shared" si="23"/>
        <v>М40</v>
      </c>
      <c r="J551" s="29"/>
      <c r="K551" s="33" t="s">
        <v>435</v>
      </c>
      <c r="L551" s="9"/>
      <c r="M551" s="9">
        <v>123</v>
      </c>
    </row>
    <row r="552" spans="1:13" ht="12.75" customHeight="1">
      <c r="A552" s="29"/>
      <c r="B552" s="29"/>
      <c r="C552" s="37" t="s">
        <v>787</v>
      </c>
      <c r="D552" s="35">
        <v>1977</v>
      </c>
      <c r="E552" s="35" t="s">
        <v>265</v>
      </c>
      <c r="F552" s="33" t="s">
        <v>258</v>
      </c>
      <c r="G552" s="33" t="s">
        <v>715</v>
      </c>
      <c r="H552" s="38" t="s">
        <v>2052</v>
      </c>
      <c r="I552" s="29">
        <f t="shared" si="23"/>
      </c>
      <c r="J552" s="29"/>
      <c r="K552" s="33" t="s">
        <v>435</v>
      </c>
      <c r="L552" s="9"/>
      <c r="M552" s="9">
        <v>368</v>
      </c>
    </row>
    <row r="553" spans="1:13" ht="12.75" customHeight="1">
      <c r="A553" s="29"/>
      <c r="B553" s="29"/>
      <c r="C553" s="37" t="s">
        <v>791</v>
      </c>
      <c r="D553" s="35">
        <v>1987</v>
      </c>
      <c r="E553" s="35" t="s">
        <v>265</v>
      </c>
      <c r="F553" s="33" t="s">
        <v>258</v>
      </c>
      <c r="G553" s="33" t="s">
        <v>715</v>
      </c>
      <c r="H553" s="38" t="s">
        <v>2052</v>
      </c>
      <c r="I553" s="29">
        <f t="shared" si="23"/>
      </c>
      <c r="J553" s="29"/>
      <c r="K553" s="33" t="s">
        <v>435</v>
      </c>
      <c r="L553" s="9"/>
      <c r="M553" s="9">
        <v>50</v>
      </c>
    </row>
    <row r="554" spans="1:13" ht="12.75" customHeight="1">
      <c r="A554" s="29"/>
      <c r="B554" s="29"/>
      <c r="C554" s="37" t="s">
        <v>792</v>
      </c>
      <c r="D554" s="31">
        <v>1982</v>
      </c>
      <c r="E554" s="32" t="s">
        <v>265</v>
      </c>
      <c r="F554" s="33" t="s">
        <v>190</v>
      </c>
      <c r="G554" s="33"/>
      <c r="H554" s="38" t="s">
        <v>2052</v>
      </c>
      <c r="I554" s="29">
        <f t="shared" si="23"/>
      </c>
      <c r="J554" s="29"/>
      <c r="K554" s="33" t="s">
        <v>435</v>
      </c>
      <c r="L554" s="9"/>
      <c r="M554" s="9">
        <v>382</v>
      </c>
    </row>
    <row r="555" spans="1:13" ht="12.75" customHeight="1">
      <c r="A555" s="29"/>
      <c r="B555" s="29"/>
      <c r="C555" s="37" t="s">
        <v>795</v>
      </c>
      <c r="D555" s="35">
        <v>1977</v>
      </c>
      <c r="E555" s="35" t="s">
        <v>265</v>
      </c>
      <c r="F555" s="33" t="s">
        <v>190</v>
      </c>
      <c r="G555" s="33" t="s">
        <v>796</v>
      </c>
      <c r="H555" s="38" t="s">
        <v>2052</v>
      </c>
      <c r="I555" s="29">
        <f t="shared" si="23"/>
      </c>
      <c r="J555" s="29"/>
      <c r="K555" s="33" t="s">
        <v>435</v>
      </c>
      <c r="L555" s="9"/>
      <c r="M555" s="9">
        <v>221</v>
      </c>
    </row>
    <row r="556" spans="1:13" ht="12.75" customHeight="1">
      <c r="A556" s="29"/>
      <c r="B556" s="29"/>
      <c r="C556" s="37" t="s">
        <v>797</v>
      </c>
      <c r="D556" s="31">
        <v>1987</v>
      </c>
      <c r="E556" s="32" t="s">
        <v>265</v>
      </c>
      <c r="F556" s="33" t="s">
        <v>190</v>
      </c>
      <c r="G556" s="33"/>
      <c r="H556" s="38" t="s">
        <v>2052</v>
      </c>
      <c r="I556" s="29">
        <f t="shared" si="23"/>
      </c>
      <c r="J556" s="29"/>
      <c r="K556" s="33" t="s">
        <v>435</v>
      </c>
      <c r="L556" s="9"/>
      <c r="M556" s="9">
        <v>23</v>
      </c>
    </row>
    <row r="557" spans="1:13" ht="12.75" customHeight="1">
      <c r="A557" s="29"/>
      <c r="B557" s="29"/>
      <c r="C557" s="37" t="s">
        <v>798</v>
      </c>
      <c r="D557" s="31">
        <v>1971</v>
      </c>
      <c r="E557" s="32" t="s">
        <v>265</v>
      </c>
      <c r="F557" s="33" t="s">
        <v>190</v>
      </c>
      <c r="G557" s="33" t="s">
        <v>799</v>
      </c>
      <c r="H557" s="38" t="s">
        <v>2052</v>
      </c>
      <c r="I557" s="29" t="str">
        <f t="shared" si="23"/>
        <v>М40</v>
      </c>
      <c r="J557" s="29"/>
      <c r="K557" s="33" t="s">
        <v>435</v>
      </c>
      <c r="L557" s="9"/>
      <c r="M557" s="9">
        <v>4</v>
      </c>
    </row>
    <row r="558" spans="1:13" ht="12.75" customHeight="1">
      <c r="A558" s="29"/>
      <c r="B558" s="29"/>
      <c r="C558" s="37" t="s">
        <v>800</v>
      </c>
      <c r="D558" s="35">
        <v>1990</v>
      </c>
      <c r="E558" s="35" t="s">
        <v>265</v>
      </c>
      <c r="F558" s="33" t="s">
        <v>801</v>
      </c>
      <c r="G558" s="33"/>
      <c r="H558" s="38" t="s">
        <v>2052</v>
      </c>
      <c r="I558" s="29">
        <f t="shared" si="23"/>
      </c>
      <c r="J558" s="29"/>
      <c r="K558" s="33" t="s">
        <v>435</v>
      </c>
      <c r="L558" s="9"/>
      <c r="M558" s="9">
        <v>144</v>
      </c>
    </row>
    <row r="559" spans="1:13" ht="12.75" customHeight="1">
      <c r="A559" s="29"/>
      <c r="B559" s="29"/>
      <c r="C559" s="37" t="s">
        <v>838</v>
      </c>
      <c r="D559" s="31">
        <v>1986</v>
      </c>
      <c r="E559" s="32" t="s">
        <v>265</v>
      </c>
      <c r="F559" s="33" t="s">
        <v>190</v>
      </c>
      <c r="G559" s="33"/>
      <c r="H559" s="38" t="s">
        <v>2052</v>
      </c>
      <c r="I559" s="29">
        <f aca="true" t="shared" si="24" ref="I559:I581">IF(AND(D559&gt;=1941,D559&lt;=1945),"М70",IF(AND(D559&gt;=1946,D559&lt;=1955),"М60",IF(AND(D559&gt;=1956,D559&lt;=1965),"М50",IF(AND(D559&gt;=1966,D559&lt;=1975),"М40",""))))</f>
      </c>
      <c r="J559" s="29"/>
      <c r="K559" s="33" t="s">
        <v>435</v>
      </c>
      <c r="L559" s="9"/>
      <c r="M559" s="9">
        <v>631</v>
      </c>
    </row>
    <row r="560" spans="1:13" ht="12.75" customHeight="1">
      <c r="A560" s="29"/>
      <c r="B560" s="29"/>
      <c r="C560" s="37" t="s">
        <v>843</v>
      </c>
      <c r="D560" s="32">
        <v>1982</v>
      </c>
      <c r="E560" s="32" t="s">
        <v>265</v>
      </c>
      <c r="F560" s="33" t="s">
        <v>190</v>
      </c>
      <c r="G560" s="33" t="s">
        <v>844</v>
      </c>
      <c r="H560" s="38" t="s">
        <v>2052</v>
      </c>
      <c r="I560" s="29">
        <f t="shared" si="24"/>
      </c>
      <c r="J560" s="29"/>
      <c r="K560" s="33" t="s">
        <v>435</v>
      </c>
      <c r="L560" s="9"/>
      <c r="M560" s="9">
        <v>170</v>
      </c>
    </row>
    <row r="561" spans="1:13" ht="12.75" customHeight="1">
      <c r="A561" s="29"/>
      <c r="B561" s="29"/>
      <c r="C561" s="37" t="s">
        <v>846</v>
      </c>
      <c r="D561" s="31">
        <v>1985</v>
      </c>
      <c r="E561" s="32" t="s">
        <v>265</v>
      </c>
      <c r="F561" s="33" t="s">
        <v>190</v>
      </c>
      <c r="G561" s="33" t="s">
        <v>766</v>
      </c>
      <c r="H561" s="38" t="s">
        <v>2052</v>
      </c>
      <c r="I561" s="29">
        <f t="shared" si="24"/>
      </c>
      <c r="J561" s="29"/>
      <c r="K561" s="33" t="s">
        <v>435</v>
      </c>
      <c r="L561" s="9"/>
      <c r="M561" s="9">
        <v>159</v>
      </c>
    </row>
    <row r="562" spans="1:13" ht="12.75" customHeight="1">
      <c r="A562" s="29"/>
      <c r="B562" s="29"/>
      <c r="C562" s="37" t="s">
        <v>853</v>
      </c>
      <c r="D562" s="35">
        <v>1992</v>
      </c>
      <c r="E562" s="35" t="s">
        <v>265</v>
      </c>
      <c r="F562" s="33" t="s">
        <v>190</v>
      </c>
      <c r="G562" s="33"/>
      <c r="H562" s="38" t="s">
        <v>2052</v>
      </c>
      <c r="I562" s="29">
        <f t="shared" si="24"/>
      </c>
      <c r="J562" s="29"/>
      <c r="K562" s="33" t="s">
        <v>435</v>
      </c>
      <c r="L562" s="9"/>
      <c r="M562" s="9">
        <v>549</v>
      </c>
    </row>
    <row r="563" spans="1:13" ht="12.75" customHeight="1">
      <c r="A563" s="29"/>
      <c r="B563" s="29"/>
      <c r="C563" s="37" t="s">
        <v>855</v>
      </c>
      <c r="D563" s="31">
        <v>1982</v>
      </c>
      <c r="E563" s="32" t="s">
        <v>265</v>
      </c>
      <c r="F563" s="33" t="s">
        <v>190</v>
      </c>
      <c r="G563" s="33" t="s">
        <v>856</v>
      </c>
      <c r="H563" s="38" t="s">
        <v>2052</v>
      </c>
      <c r="I563" s="29">
        <f t="shared" si="24"/>
      </c>
      <c r="J563" s="29"/>
      <c r="K563" s="33" t="s">
        <v>435</v>
      </c>
      <c r="L563" s="9"/>
      <c r="M563" s="9">
        <v>505</v>
      </c>
    </row>
    <row r="564" spans="1:13" ht="12.75" customHeight="1">
      <c r="A564" s="29"/>
      <c r="B564" s="29"/>
      <c r="C564" s="37" t="s">
        <v>860</v>
      </c>
      <c r="D564" s="35">
        <v>1989</v>
      </c>
      <c r="E564" s="35" t="s">
        <v>265</v>
      </c>
      <c r="F564" s="33" t="s">
        <v>190</v>
      </c>
      <c r="G564" s="33" t="s">
        <v>780</v>
      </c>
      <c r="H564" s="38" t="s">
        <v>2052</v>
      </c>
      <c r="I564" s="29">
        <f t="shared" si="24"/>
      </c>
      <c r="J564" s="29"/>
      <c r="K564" s="33" t="s">
        <v>435</v>
      </c>
      <c r="L564" s="9"/>
      <c r="M564" s="9">
        <v>490</v>
      </c>
    </row>
    <row r="565" spans="1:13" ht="12.75" customHeight="1">
      <c r="A565" s="29"/>
      <c r="B565" s="29"/>
      <c r="C565" s="37" t="s">
        <v>868</v>
      </c>
      <c r="D565" s="31">
        <v>1979</v>
      </c>
      <c r="E565" s="32" t="s">
        <v>265</v>
      </c>
      <c r="F565" s="33" t="s">
        <v>190</v>
      </c>
      <c r="G565" s="33"/>
      <c r="H565" s="38" t="s">
        <v>2052</v>
      </c>
      <c r="I565" s="29">
        <f t="shared" si="24"/>
      </c>
      <c r="J565" s="29"/>
      <c r="K565" s="33" t="s">
        <v>435</v>
      </c>
      <c r="L565" s="9"/>
      <c r="M565" s="9">
        <v>33</v>
      </c>
    </row>
    <row r="566" spans="1:13" ht="12.75" customHeight="1">
      <c r="A566" s="29"/>
      <c r="B566" s="29"/>
      <c r="C566" s="37" t="s">
        <v>875</v>
      </c>
      <c r="D566" s="31">
        <v>1988</v>
      </c>
      <c r="E566" s="32" t="s">
        <v>265</v>
      </c>
      <c r="F566" s="33" t="s">
        <v>190</v>
      </c>
      <c r="G566" s="33"/>
      <c r="H566" s="38" t="s">
        <v>2052</v>
      </c>
      <c r="I566" s="29">
        <f t="shared" si="24"/>
      </c>
      <c r="J566" s="29"/>
      <c r="K566" s="33" t="s">
        <v>435</v>
      </c>
      <c r="L566" s="9"/>
      <c r="M566" s="9">
        <v>260</v>
      </c>
    </row>
    <row r="567" spans="1:13" ht="12.75" customHeight="1">
      <c r="A567" s="29"/>
      <c r="B567" s="29"/>
      <c r="C567" s="37" t="s">
        <v>879</v>
      </c>
      <c r="D567" s="35">
        <v>1979</v>
      </c>
      <c r="E567" s="35" t="s">
        <v>265</v>
      </c>
      <c r="F567" s="33" t="s">
        <v>190</v>
      </c>
      <c r="G567" s="33" t="s">
        <v>796</v>
      </c>
      <c r="H567" s="38" t="s">
        <v>2052</v>
      </c>
      <c r="I567" s="29">
        <f t="shared" si="24"/>
      </c>
      <c r="J567" s="29"/>
      <c r="K567" s="33" t="s">
        <v>435</v>
      </c>
      <c r="L567" s="9"/>
      <c r="M567" s="9">
        <v>178</v>
      </c>
    </row>
    <row r="568" spans="1:13" ht="12.75" customHeight="1">
      <c r="A568" s="29"/>
      <c r="B568" s="29"/>
      <c r="C568" s="37" t="s">
        <v>891</v>
      </c>
      <c r="D568" s="35">
        <v>1977</v>
      </c>
      <c r="E568" s="35" t="s">
        <v>265</v>
      </c>
      <c r="F568" s="33" t="s">
        <v>892</v>
      </c>
      <c r="G568" s="33" t="s">
        <v>893</v>
      </c>
      <c r="H568" s="38" t="s">
        <v>2052</v>
      </c>
      <c r="I568" s="29">
        <f t="shared" si="24"/>
      </c>
      <c r="J568" s="29"/>
      <c r="K568" s="33" t="s">
        <v>435</v>
      </c>
      <c r="L568" s="9"/>
      <c r="M568" s="9">
        <v>198</v>
      </c>
    </row>
    <row r="569" spans="1:13" ht="12.75" customHeight="1">
      <c r="A569" s="29"/>
      <c r="B569" s="29"/>
      <c r="C569" s="37" t="s">
        <v>899</v>
      </c>
      <c r="D569" s="31">
        <v>1992</v>
      </c>
      <c r="E569" s="32" t="s">
        <v>265</v>
      </c>
      <c r="F569" s="33" t="s">
        <v>190</v>
      </c>
      <c r="G569" s="33" t="s">
        <v>226</v>
      </c>
      <c r="H569" s="38" t="s">
        <v>2052</v>
      </c>
      <c r="I569" s="29">
        <f t="shared" si="24"/>
      </c>
      <c r="J569" s="29"/>
      <c r="K569" s="33" t="s">
        <v>435</v>
      </c>
      <c r="L569" s="9"/>
      <c r="M569" s="9">
        <v>9</v>
      </c>
    </row>
    <row r="570" spans="1:13" ht="12.75" customHeight="1">
      <c r="A570" s="29"/>
      <c r="B570" s="29"/>
      <c r="C570" s="37" t="s">
        <v>907</v>
      </c>
      <c r="D570" s="31">
        <v>1993</v>
      </c>
      <c r="E570" s="32" t="s">
        <v>265</v>
      </c>
      <c r="F570" s="33" t="s">
        <v>908</v>
      </c>
      <c r="G570" s="33"/>
      <c r="H570" s="38" t="s">
        <v>2052</v>
      </c>
      <c r="I570" s="29">
        <f t="shared" si="24"/>
      </c>
      <c r="J570" s="29"/>
      <c r="K570" s="33" t="s">
        <v>435</v>
      </c>
      <c r="L570" s="9"/>
      <c r="M570" s="9">
        <v>623</v>
      </c>
    </row>
    <row r="571" spans="1:13" ht="12.75" customHeight="1">
      <c r="A571" s="29"/>
      <c r="B571" s="29"/>
      <c r="C571" s="37" t="s">
        <v>913</v>
      </c>
      <c r="D571" s="35">
        <v>1982</v>
      </c>
      <c r="E571" s="35" t="s">
        <v>265</v>
      </c>
      <c r="F571" s="33" t="s">
        <v>190</v>
      </c>
      <c r="G571" s="33"/>
      <c r="H571" s="38" t="s">
        <v>2052</v>
      </c>
      <c r="I571" s="29">
        <f t="shared" si="24"/>
      </c>
      <c r="J571" s="29"/>
      <c r="K571" s="33" t="s">
        <v>435</v>
      </c>
      <c r="L571" s="9"/>
      <c r="M571" s="9">
        <v>40</v>
      </c>
    </row>
    <row r="572" spans="1:13" ht="12.75" customHeight="1">
      <c r="A572" s="29"/>
      <c r="B572" s="29"/>
      <c r="C572" s="37" t="s">
        <v>914</v>
      </c>
      <c r="D572" s="31">
        <v>1977</v>
      </c>
      <c r="E572" s="32" t="s">
        <v>265</v>
      </c>
      <c r="F572" s="33" t="s">
        <v>203</v>
      </c>
      <c r="G572" s="33" t="s">
        <v>600</v>
      </c>
      <c r="H572" s="38" t="s">
        <v>2052</v>
      </c>
      <c r="I572" s="29">
        <f t="shared" si="24"/>
      </c>
      <c r="J572" s="29"/>
      <c r="K572" s="33" t="s">
        <v>435</v>
      </c>
      <c r="L572" s="9"/>
      <c r="M572" s="9">
        <v>182</v>
      </c>
    </row>
    <row r="573" spans="1:13" ht="12.75" customHeight="1">
      <c r="A573" s="29"/>
      <c r="B573" s="29"/>
      <c r="C573" s="37" t="s">
        <v>915</v>
      </c>
      <c r="D573" s="35">
        <v>1987</v>
      </c>
      <c r="E573" s="35" t="s">
        <v>265</v>
      </c>
      <c r="F573" s="33" t="s">
        <v>190</v>
      </c>
      <c r="G573" s="33"/>
      <c r="H573" s="38" t="s">
        <v>2052</v>
      </c>
      <c r="I573" s="29">
        <f t="shared" si="24"/>
      </c>
      <c r="J573" s="29"/>
      <c r="K573" s="33" t="s">
        <v>435</v>
      </c>
      <c r="L573" s="9"/>
      <c r="M573" s="9">
        <v>211</v>
      </c>
    </row>
    <row r="574" spans="1:13" ht="12.75" customHeight="1">
      <c r="A574" s="29"/>
      <c r="B574" s="29"/>
      <c r="C574" s="37" t="s">
        <v>917</v>
      </c>
      <c r="D574" s="35">
        <v>1983</v>
      </c>
      <c r="E574" s="35" t="s">
        <v>265</v>
      </c>
      <c r="F574" s="33" t="s">
        <v>190</v>
      </c>
      <c r="G574" s="33"/>
      <c r="H574" s="38" t="s">
        <v>2052</v>
      </c>
      <c r="I574" s="29">
        <f t="shared" si="24"/>
      </c>
      <c r="J574" s="29"/>
      <c r="K574" s="33" t="s">
        <v>435</v>
      </c>
      <c r="L574" s="9"/>
      <c r="M574" s="9">
        <v>378</v>
      </c>
    </row>
    <row r="575" spans="1:13" ht="12.75" customHeight="1">
      <c r="A575" s="29"/>
      <c r="B575" s="29"/>
      <c r="C575" s="37" t="s">
        <v>918</v>
      </c>
      <c r="D575" s="31">
        <v>1987</v>
      </c>
      <c r="E575" s="32" t="s">
        <v>265</v>
      </c>
      <c r="F575" s="33" t="s">
        <v>190</v>
      </c>
      <c r="G575" s="33" t="s">
        <v>919</v>
      </c>
      <c r="H575" s="38" t="s">
        <v>2052</v>
      </c>
      <c r="I575" s="29">
        <f t="shared" si="24"/>
      </c>
      <c r="J575" s="29"/>
      <c r="K575" s="33" t="s">
        <v>435</v>
      </c>
      <c r="L575" s="9"/>
      <c r="M575" s="9">
        <v>386</v>
      </c>
    </row>
    <row r="576" spans="1:13" ht="12.75" customHeight="1">
      <c r="A576" s="29"/>
      <c r="B576" s="29"/>
      <c r="C576" s="37" t="s">
        <v>923</v>
      </c>
      <c r="D576" s="32">
        <v>1984</v>
      </c>
      <c r="E576" s="32" t="s">
        <v>265</v>
      </c>
      <c r="F576" s="33" t="s">
        <v>190</v>
      </c>
      <c r="G576" s="33"/>
      <c r="H576" s="38" t="s">
        <v>2052</v>
      </c>
      <c r="I576" s="29">
        <f t="shared" si="24"/>
      </c>
      <c r="J576" s="29"/>
      <c r="K576" s="33" t="s">
        <v>435</v>
      </c>
      <c r="L576" s="9"/>
      <c r="M576" s="9">
        <v>36</v>
      </c>
    </row>
    <row r="577" spans="1:13" ht="12.75" customHeight="1">
      <c r="A577" s="29"/>
      <c r="B577" s="29"/>
      <c r="C577" s="37" t="s">
        <v>926</v>
      </c>
      <c r="D577" s="31">
        <v>1988</v>
      </c>
      <c r="E577" s="32" t="s">
        <v>265</v>
      </c>
      <c r="F577" s="33" t="s">
        <v>190</v>
      </c>
      <c r="G577" s="33"/>
      <c r="H577" s="38" t="s">
        <v>2052</v>
      </c>
      <c r="I577" s="29">
        <f t="shared" si="24"/>
      </c>
      <c r="J577" s="29"/>
      <c r="K577" s="33" t="s">
        <v>435</v>
      </c>
      <c r="L577" s="9"/>
      <c r="M577" s="9">
        <v>365</v>
      </c>
    </row>
    <row r="578" spans="1:13" ht="12.75" customHeight="1">
      <c r="A578" s="29"/>
      <c r="B578" s="29"/>
      <c r="C578" s="37" t="s">
        <v>928</v>
      </c>
      <c r="D578" s="35">
        <v>1982</v>
      </c>
      <c r="E578" s="35" t="s">
        <v>265</v>
      </c>
      <c r="F578" s="33" t="s">
        <v>190</v>
      </c>
      <c r="G578" s="33"/>
      <c r="H578" s="38" t="s">
        <v>2052</v>
      </c>
      <c r="I578" s="29">
        <f t="shared" si="24"/>
      </c>
      <c r="J578" s="29"/>
      <c r="K578" s="33" t="s">
        <v>435</v>
      </c>
      <c r="L578" s="9"/>
      <c r="M578" s="9">
        <v>437</v>
      </c>
    </row>
    <row r="579" spans="1:13" ht="12.75" customHeight="1">
      <c r="A579" s="29"/>
      <c r="B579" s="29"/>
      <c r="C579" s="37" t="s">
        <v>932</v>
      </c>
      <c r="D579" s="31">
        <v>1994</v>
      </c>
      <c r="E579" s="32" t="s">
        <v>265</v>
      </c>
      <c r="F579" s="33" t="s">
        <v>190</v>
      </c>
      <c r="G579" s="33" t="s">
        <v>933</v>
      </c>
      <c r="H579" s="38" t="s">
        <v>2052</v>
      </c>
      <c r="I579" s="29">
        <f t="shared" si="24"/>
      </c>
      <c r="J579" s="29"/>
      <c r="K579" s="33" t="s">
        <v>435</v>
      </c>
      <c r="L579" s="9"/>
      <c r="M579" s="9">
        <v>244</v>
      </c>
    </row>
    <row r="580" spans="1:13" ht="12.75" customHeight="1">
      <c r="A580" s="29"/>
      <c r="B580" s="29"/>
      <c r="C580" s="37" t="s">
        <v>942</v>
      </c>
      <c r="D580" s="31">
        <v>1965</v>
      </c>
      <c r="E580" s="32" t="s">
        <v>265</v>
      </c>
      <c r="F580" s="33" t="s">
        <v>190</v>
      </c>
      <c r="G580" s="33"/>
      <c r="H580" s="38" t="s">
        <v>2052</v>
      </c>
      <c r="I580" s="29" t="str">
        <f t="shared" si="24"/>
        <v>М50</v>
      </c>
      <c r="J580" s="29"/>
      <c r="K580" s="33" t="s">
        <v>435</v>
      </c>
      <c r="L580" s="9"/>
      <c r="M580" s="9">
        <v>119</v>
      </c>
    </row>
    <row r="581" spans="1:13" ht="12.75" customHeight="1">
      <c r="A581" s="29"/>
      <c r="B581" s="29"/>
      <c r="C581" s="37" t="s">
        <v>953</v>
      </c>
      <c r="D581" s="35">
        <v>1980</v>
      </c>
      <c r="E581" s="35" t="s">
        <v>265</v>
      </c>
      <c r="F581" s="33" t="s">
        <v>190</v>
      </c>
      <c r="G581" s="33"/>
      <c r="H581" s="38" t="s">
        <v>2052</v>
      </c>
      <c r="I581" s="29">
        <f t="shared" si="24"/>
      </c>
      <c r="J581" s="29"/>
      <c r="K581" s="33" t="s">
        <v>435</v>
      </c>
      <c r="L581" s="9"/>
      <c r="M581" s="9">
        <v>372</v>
      </c>
    </row>
    <row r="582" spans="1:13" ht="12.75" customHeight="1">
      <c r="A582" s="29"/>
      <c r="B582" s="29"/>
      <c r="C582" s="37" t="s">
        <v>962</v>
      </c>
      <c r="D582" s="35">
        <v>1979</v>
      </c>
      <c r="E582" s="35" t="s">
        <v>265</v>
      </c>
      <c r="F582" s="33" t="s">
        <v>190</v>
      </c>
      <c r="G582" s="33"/>
      <c r="H582" s="38" t="s">
        <v>2052</v>
      </c>
      <c r="I582" s="29">
        <f aca="true" t="shared" si="25" ref="I582:I606">IF(AND(D582&gt;=1941,D582&lt;=1945),"М70",IF(AND(D582&gt;=1946,D582&lt;=1955),"М60",IF(AND(D582&gt;=1956,D582&lt;=1965),"М50",IF(AND(D582&gt;=1966,D582&lt;=1975),"М40",""))))</f>
      </c>
      <c r="J582" s="29"/>
      <c r="K582" s="33" t="s">
        <v>435</v>
      </c>
      <c r="L582" s="9"/>
      <c r="M582" s="9">
        <v>210</v>
      </c>
    </row>
    <row r="583" spans="1:13" ht="12.75" customHeight="1">
      <c r="A583" s="29"/>
      <c r="B583" s="29"/>
      <c r="C583" s="37" t="s">
        <v>972</v>
      </c>
      <c r="D583" s="31">
        <v>1988</v>
      </c>
      <c r="E583" s="32" t="s">
        <v>265</v>
      </c>
      <c r="F583" s="33" t="s">
        <v>190</v>
      </c>
      <c r="G583" s="33" t="s">
        <v>566</v>
      </c>
      <c r="H583" s="38" t="s">
        <v>2052</v>
      </c>
      <c r="I583" s="29">
        <f t="shared" si="25"/>
      </c>
      <c r="J583" s="29"/>
      <c r="K583" s="33" t="s">
        <v>435</v>
      </c>
      <c r="L583" s="9"/>
      <c r="M583" s="9">
        <v>10</v>
      </c>
    </row>
    <row r="584" spans="1:13" ht="12.75" customHeight="1">
      <c r="A584" s="29"/>
      <c r="B584" s="29"/>
      <c r="C584" s="37" t="s">
        <v>980</v>
      </c>
      <c r="D584" s="31">
        <v>1978</v>
      </c>
      <c r="E584" s="32" t="s">
        <v>265</v>
      </c>
      <c r="F584" s="33" t="s">
        <v>981</v>
      </c>
      <c r="G584" s="33" t="s">
        <v>981</v>
      </c>
      <c r="H584" s="38" t="s">
        <v>2052</v>
      </c>
      <c r="I584" s="29">
        <f t="shared" si="25"/>
      </c>
      <c r="J584" s="29"/>
      <c r="K584" s="33" t="s">
        <v>435</v>
      </c>
      <c r="L584" s="9"/>
      <c r="M584" s="9">
        <v>66</v>
      </c>
    </row>
    <row r="585" spans="1:13" ht="12.75" customHeight="1">
      <c r="A585" s="29"/>
      <c r="B585" s="29"/>
      <c r="C585" s="37" t="s">
        <v>986</v>
      </c>
      <c r="D585" s="35">
        <v>1990</v>
      </c>
      <c r="E585" s="35" t="s">
        <v>265</v>
      </c>
      <c r="F585" s="33" t="s">
        <v>190</v>
      </c>
      <c r="G585" s="33"/>
      <c r="H585" s="38" t="s">
        <v>2052</v>
      </c>
      <c r="I585" s="29">
        <f t="shared" si="25"/>
      </c>
      <c r="J585" s="29"/>
      <c r="K585" s="33" t="s">
        <v>435</v>
      </c>
      <c r="L585" s="9"/>
      <c r="M585" s="9">
        <v>79</v>
      </c>
    </row>
    <row r="586" spans="1:13" ht="12.75" customHeight="1">
      <c r="A586" s="29"/>
      <c r="B586" s="29"/>
      <c r="C586" s="37" t="s">
        <v>1000</v>
      </c>
      <c r="D586" s="31">
        <v>1982</v>
      </c>
      <c r="E586" s="32" t="s">
        <v>265</v>
      </c>
      <c r="F586" s="33" t="s">
        <v>190</v>
      </c>
      <c r="G586" s="33"/>
      <c r="H586" s="38" t="s">
        <v>2052</v>
      </c>
      <c r="I586" s="29">
        <f t="shared" si="25"/>
      </c>
      <c r="J586" s="29"/>
      <c r="K586" s="33" t="s">
        <v>435</v>
      </c>
      <c r="L586" s="9"/>
      <c r="M586" s="9">
        <v>292</v>
      </c>
    </row>
    <row r="587" spans="1:13" ht="12.75" customHeight="1">
      <c r="A587" s="29"/>
      <c r="B587" s="29"/>
      <c r="C587" s="37" t="s">
        <v>1004</v>
      </c>
      <c r="D587" s="35">
        <v>1990</v>
      </c>
      <c r="E587" s="35" t="s">
        <v>265</v>
      </c>
      <c r="F587" s="33" t="s">
        <v>190</v>
      </c>
      <c r="G587" s="33"/>
      <c r="H587" s="38" t="s">
        <v>2052</v>
      </c>
      <c r="I587" s="29">
        <f t="shared" si="25"/>
      </c>
      <c r="J587" s="29"/>
      <c r="K587" s="33" t="s">
        <v>435</v>
      </c>
      <c r="L587" s="9"/>
      <c r="M587" s="9">
        <v>610</v>
      </c>
    </row>
    <row r="588" spans="1:13" ht="12.75" customHeight="1">
      <c r="A588" s="29"/>
      <c r="B588" s="29"/>
      <c r="C588" s="37" t="s">
        <v>1005</v>
      </c>
      <c r="D588" s="31">
        <v>1990</v>
      </c>
      <c r="E588" s="32" t="s">
        <v>265</v>
      </c>
      <c r="F588" s="33" t="s">
        <v>195</v>
      </c>
      <c r="G588" s="33" t="s">
        <v>1006</v>
      </c>
      <c r="H588" s="38" t="s">
        <v>2052</v>
      </c>
      <c r="I588" s="29">
        <f t="shared" si="25"/>
      </c>
      <c r="J588" s="29"/>
      <c r="K588" s="33" t="s">
        <v>435</v>
      </c>
      <c r="L588" s="9"/>
      <c r="M588" s="9">
        <v>576</v>
      </c>
    </row>
    <row r="589" spans="1:13" ht="12.75" customHeight="1">
      <c r="A589" s="29"/>
      <c r="B589" s="29"/>
      <c r="C589" s="37" t="s">
        <v>1008</v>
      </c>
      <c r="D589" s="35">
        <v>1983</v>
      </c>
      <c r="E589" s="35" t="s">
        <v>265</v>
      </c>
      <c r="F589" s="33" t="s">
        <v>190</v>
      </c>
      <c r="G589" s="33"/>
      <c r="H589" s="38" t="s">
        <v>2052</v>
      </c>
      <c r="I589" s="29">
        <f t="shared" si="25"/>
      </c>
      <c r="J589" s="29"/>
      <c r="K589" s="33" t="s">
        <v>435</v>
      </c>
      <c r="L589" s="9"/>
      <c r="M589" s="9">
        <v>1</v>
      </c>
    </row>
    <row r="590" spans="1:13" ht="12.75" customHeight="1">
      <c r="A590" s="29"/>
      <c r="B590" s="29"/>
      <c r="C590" s="37" t="s">
        <v>1009</v>
      </c>
      <c r="D590" s="31">
        <v>1987</v>
      </c>
      <c r="E590" s="32" t="s">
        <v>265</v>
      </c>
      <c r="F590" s="33" t="s">
        <v>190</v>
      </c>
      <c r="G590" s="33"/>
      <c r="H590" s="38" t="s">
        <v>2052</v>
      </c>
      <c r="I590" s="29">
        <f t="shared" si="25"/>
      </c>
      <c r="J590" s="29"/>
      <c r="K590" s="33" t="s">
        <v>435</v>
      </c>
      <c r="L590" s="9"/>
      <c r="M590" s="9">
        <v>322</v>
      </c>
    </row>
    <row r="591" spans="1:13" ht="12.75" customHeight="1">
      <c r="A591" s="29"/>
      <c r="B591" s="29"/>
      <c r="C591" s="37" t="s">
        <v>1012</v>
      </c>
      <c r="D591" s="32">
        <v>1985</v>
      </c>
      <c r="E591" s="32" t="s">
        <v>265</v>
      </c>
      <c r="F591" s="33" t="s">
        <v>1013</v>
      </c>
      <c r="G591" s="33" t="s">
        <v>1014</v>
      </c>
      <c r="H591" s="38" t="s">
        <v>2052</v>
      </c>
      <c r="I591" s="29">
        <f t="shared" si="25"/>
      </c>
      <c r="J591" s="29"/>
      <c r="K591" s="33" t="s">
        <v>435</v>
      </c>
      <c r="L591" s="9"/>
      <c r="M591" s="9">
        <v>274</v>
      </c>
    </row>
    <row r="592" spans="1:13" ht="12.75" customHeight="1">
      <c r="A592" s="29"/>
      <c r="B592" s="29"/>
      <c r="C592" s="37" t="s">
        <v>1041</v>
      </c>
      <c r="D592" s="32">
        <v>1985</v>
      </c>
      <c r="E592" s="32" t="s">
        <v>265</v>
      </c>
      <c r="F592" s="33" t="s">
        <v>190</v>
      </c>
      <c r="G592" s="33"/>
      <c r="H592" s="38" t="s">
        <v>2052</v>
      </c>
      <c r="I592" s="29">
        <f t="shared" si="25"/>
      </c>
      <c r="J592" s="29"/>
      <c r="K592" s="33" t="s">
        <v>435</v>
      </c>
      <c r="L592" s="9"/>
      <c r="M592" s="9">
        <v>140</v>
      </c>
    </row>
    <row r="593" spans="1:13" ht="12.75" customHeight="1">
      <c r="A593" s="29"/>
      <c r="B593" s="29"/>
      <c r="C593" s="37" t="s">
        <v>1050</v>
      </c>
      <c r="D593" s="31">
        <v>1988</v>
      </c>
      <c r="E593" s="32" t="s">
        <v>265</v>
      </c>
      <c r="F593" s="33" t="s">
        <v>190</v>
      </c>
      <c r="G593" s="33"/>
      <c r="H593" s="38" t="s">
        <v>2052</v>
      </c>
      <c r="I593" s="29">
        <f t="shared" si="25"/>
      </c>
      <c r="J593" s="29"/>
      <c r="K593" s="33" t="s">
        <v>435</v>
      </c>
      <c r="L593" s="9"/>
      <c r="M593" s="9">
        <v>73</v>
      </c>
    </row>
    <row r="594" spans="1:13" ht="12.75" customHeight="1">
      <c r="A594" s="29"/>
      <c r="B594" s="29"/>
      <c r="C594" s="37" t="s">
        <v>1051</v>
      </c>
      <c r="D594" s="35">
        <v>1983</v>
      </c>
      <c r="E594" s="35" t="s">
        <v>265</v>
      </c>
      <c r="F594" s="33" t="s">
        <v>190</v>
      </c>
      <c r="G594" s="33"/>
      <c r="H594" s="38" t="s">
        <v>2052</v>
      </c>
      <c r="I594" s="29">
        <f t="shared" si="25"/>
      </c>
      <c r="J594" s="29"/>
      <c r="K594" s="33" t="s">
        <v>435</v>
      </c>
      <c r="L594" s="9"/>
      <c r="M594" s="9">
        <v>612</v>
      </c>
    </row>
    <row r="595" spans="1:13" ht="12.75" customHeight="1">
      <c r="A595" s="29"/>
      <c r="B595" s="29"/>
      <c r="C595" s="37" t="s">
        <v>1052</v>
      </c>
      <c r="D595" s="32">
        <v>1956</v>
      </c>
      <c r="E595" s="32" t="s">
        <v>265</v>
      </c>
      <c r="F595" s="33" t="s">
        <v>1053</v>
      </c>
      <c r="G595" s="33" t="s">
        <v>204</v>
      </c>
      <c r="H595" s="38" t="s">
        <v>2052</v>
      </c>
      <c r="I595" s="29" t="str">
        <f t="shared" si="25"/>
        <v>М50</v>
      </c>
      <c r="J595" s="29"/>
      <c r="K595" s="33" t="s">
        <v>435</v>
      </c>
      <c r="L595" s="9"/>
      <c r="M595" s="9">
        <v>370</v>
      </c>
    </row>
    <row r="596" spans="1:13" ht="12.75" customHeight="1">
      <c r="A596" s="29"/>
      <c r="B596" s="29"/>
      <c r="C596" s="37" t="s">
        <v>1060</v>
      </c>
      <c r="D596" s="35">
        <v>1983</v>
      </c>
      <c r="E596" s="35" t="s">
        <v>265</v>
      </c>
      <c r="F596" s="33" t="s">
        <v>190</v>
      </c>
      <c r="G596" s="33"/>
      <c r="H596" s="38" t="s">
        <v>2052</v>
      </c>
      <c r="I596" s="29">
        <f t="shared" si="25"/>
      </c>
      <c r="J596" s="29"/>
      <c r="K596" s="33" t="s">
        <v>435</v>
      </c>
      <c r="L596" s="9"/>
      <c r="M596" s="9"/>
    </row>
    <row r="597" spans="1:13" ht="12.75" customHeight="1">
      <c r="A597" s="29"/>
      <c r="B597" s="29"/>
      <c r="C597" s="37" t="s">
        <v>1061</v>
      </c>
      <c r="D597" s="31">
        <v>1983</v>
      </c>
      <c r="E597" s="32" t="s">
        <v>265</v>
      </c>
      <c r="F597" s="33" t="s">
        <v>190</v>
      </c>
      <c r="G597" s="33"/>
      <c r="H597" s="38" t="s">
        <v>2052</v>
      </c>
      <c r="I597" s="29">
        <f t="shared" si="25"/>
      </c>
      <c r="J597" s="29"/>
      <c r="K597" s="33" t="s">
        <v>435</v>
      </c>
      <c r="L597" s="9"/>
      <c r="M597" s="9">
        <v>128</v>
      </c>
    </row>
    <row r="598" spans="1:13" ht="12.75" customHeight="1">
      <c r="A598" s="29"/>
      <c r="B598" s="29"/>
      <c r="C598" s="37" t="s">
        <v>1065</v>
      </c>
      <c r="D598" s="32">
        <v>1985</v>
      </c>
      <c r="E598" s="32" t="s">
        <v>264</v>
      </c>
      <c r="F598" s="33"/>
      <c r="G598" s="33"/>
      <c r="H598" s="38" t="s">
        <v>2052</v>
      </c>
      <c r="I598" s="29">
        <f t="shared" si="25"/>
      </c>
      <c r="J598" s="29"/>
      <c r="K598" s="33" t="s">
        <v>435</v>
      </c>
      <c r="L598" s="9"/>
      <c r="M598" s="9">
        <v>11</v>
      </c>
    </row>
    <row r="599" spans="1:13" ht="12.75" customHeight="1">
      <c r="A599" s="29"/>
      <c r="B599" s="29"/>
      <c r="C599" s="37" t="s">
        <v>1067</v>
      </c>
      <c r="D599" s="35">
        <v>1984</v>
      </c>
      <c r="E599" s="35" t="s">
        <v>265</v>
      </c>
      <c r="F599" s="33" t="s">
        <v>825</v>
      </c>
      <c r="G599" s="33" t="s">
        <v>1068</v>
      </c>
      <c r="H599" s="38" t="s">
        <v>2052</v>
      </c>
      <c r="I599" s="29">
        <f t="shared" si="25"/>
      </c>
      <c r="J599" s="29"/>
      <c r="K599" s="33" t="s">
        <v>435</v>
      </c>
      <c r="L599" s="9"/>
      <c r="M599" s="9">
        <v>307</v>
      </c>
    </row>
    <row r="600" spans="1:13" ht="12.75" customHeight="1">
      <c r="A600" s="29"/>
      <c r="B600" s="29"/>
      <c r="C600" s="37" t="s">
        <v>1071</v>
      </c>
      <c r="D600" s="31">
        <v>1990</v>
      </c>
      <c r="E600" s="32" t="s">
        <v>265</v>
      </c>
      <c r="F600" s="33" t="s">
        <v>190</v>
      </c>
      <c r="G600" s="33"/>
      <c r="H600" s="38" t="s">
        <v>2052</v>
      </c>
      <c r="I600" s="29">
        <f t="shared" si="25"/>
      </c>
      <c r="J600" s="29"/>
      <c r="K600" s="33" t="s">
        <v>435</v>
      </c>
      <c r="L600" s="9"/>
      <c r="M600" s="9">
        <v>130</v>
      </c>
    </row>
    <row r="601" spans="1:13" ht="12.75" customHeight="1">
      <c r="A601" s="29"/>
      <c r="B601" s="29"/>
      <c r="C601" s="37" t="s">
        <v>1076</v>
      </c>
      <c r="D601" s="32">
        <v>1986</v>
      </c>
      <c r="E601" s="32" t="s">
        <v>265</v>
      </c>
      <c r="F601" s="33" t="s">
        <v>190</v>
      </c>
      <c r="G601" s="33"/>
      <c r="H601" s="38" t="s">
        <v>2052</v>
      </c>
      <c r="I601" s="29">
        <f t="shared" si="25"/>
      </c>
      <c r="J601" s="29"/>
      <c r="K601" s="33" t="s">
        <v>435</v>
      </c>
      <c r="L601" s="9"/>
      <c r="M601" s="9">
        <v>34</v>
      </c>
    </row>
    <row r="602" spans="1:13" ht="12.75" customHeight="1">
      <c r="A602" s="29"/>
      <c r="B602" s="29"/>
      <c r="C602" s="37" t="s">
        <v>1078</v>
      </c>
      <c r="D602" s="35">
        <v>1982</v>
      </c>
      <c r="E602" s="35" t="s">
        <v>265</v>
      </c>
      <c r="F602" s="33" t="s">
        <v>190</v>
      </c>
      <c r="G602" s="33"/>
      <c r="H602" s="38" t="s">
        <v>2052</v>
      </c>
      <c r="I602" s="29">
        <f t="shared" si="25"/>
      </c>
      <c r="J602" s="29"/>
      <c r="K602" s="33" t="s">
        <v>435</v>
      </c>
      <c r="L602" s="9"/>
      <c r="M602" s="9">
        <v>91</v>
      </c>
    </row>
    <row r="603" spans="1:13" ht="12.75" customHeight="1">
      <c r="A603" s="29"/>
      <c r="B603" s="29"/>
      <c r="C603" s="37" t="s">
        <v>1088</v>
      </c>
      <c r="D603" s="35">
        <v>1989</v>
      </c>
      <c r="E603" s="35" t="s">
        <v>265</v>
      </c>
      <c r="F603" s="33" t="s">
        <v>190</v>
      </c>
      <c r="G603" s="33"/>
      <c r="H603" s="38" t="s">
        <v>2052</v>
      </c>
      <c r="I603" s="29">
        <f t="shared" si="25"/>
      </c>
      <c r="J603" s="29"/>
      <c r="K603" s="33" t="s">
        <v>435</v>
      </c>
      <c r="L603" s="9"/>
      <c r="M603" s="9">
        <v>55</v>
      </c>
    </row>
    <row r="604" spans="1:13" ht="12.75" customHeight="1">
      <c r="A604" s="29"/>
      <c r="B604" s="29"/>
      <c r="C604" s="37" t="s">
        <v>1090</v>
      </c>
      <c r="D604" s="35">
        <v>1976</v>
      </c>
      <c r="E604" s="35" t="s">
        <v>265</v>
      </c>
      <c r="F604" s="33" t="s">
        <v>190</v>
      </c>
      <c r="G604" s="33" t="s">
        <v>1091</v>
      </c>
      <c r="H604" s="38" t="s">
        <v>2052</v>
      </c>
      <c r="I604" s="29">
        <f t="shared" si="25"/>
      </c>
      <c r="J604" s="29"/>
      <c r="K604" s="33" t="s">
        <v>435</v>
      </c>
      <c r="L604" s="9"/>
      <c r="M604" s="9">
        <v>604</v>
      </c>
    </row>
    <row r="605" spans="1:13" ht="12.75" customHeight="1">
      <c r="A605" s="29"/>
      <c r="B605" s="29"/>
      <c r="C605" s="37" t="s">
        <v>1104</v>
      </c>
      <c r="D605" s="32">
        <v>1980</v>
      </c>
      <c r="E605" s="32" t="s">
        <v>265</v>
      </c>
      <c r="F605" s="33" t="s">
        <v>190</v>
      </c>
      <c r="G605" s="33" t="s">
        <v>204</v>
      </c>
      <c r="H605" s="38" t="s">
        <v>2052</v>
      </c>
      <c r="I605" s="29">
        <f t="shared" si="25"/>
      </c>
      <c r="J605" s="29"/>
      <c r="K605" s="33" t="s">
        <v>435</v>
      </c>
      <c r="L605" s="9"/>
      <c r="M605" s="9">
        <v>24</v>
      </c>
    </row>
    <row r="606" spans="1:13" ht="12.75" customHeight="1">
      <c r="A606" s="29"/>
      <c r="B606" s="29"/>
      <c r="C606" s="37" t="s">
        <v>1117</v>
      </c>
      <c r="D606" s="32">
        <v>1992</v>
      </c>
      <c r="E606" s="32" t="s">
        <v>265</v>
      </c>
      <c r="F606" s="33" t="s">
        <v>190</v>
      </c>
      <c r="G606" s="33"/>
      <c r="H606" s="38" t="s">
        <v>2052</v>
      </c>
      <c r="I606" s="29">
        <f t="shared" si="25"/>
      </c>
      <c r="J606" s="29"/>
      <c r="K606" s="33" t="s">
        <v>435</v>
      </c>
      <c r="L606" s="9"/>
      <c r="M606" s="9"/>
    </row>
    <row r="607" spans="1:13" ht="12.75" customHeight="1">
      <c r="A607" s="29"/>
      <c r="B607" s="29"/>
      <c r="C607" s="37" t="s">
        <v>1118</v>
      </c>
      <c r="D607" s="35">
        <v>1989</v>
      </c>
      <c r="E607" s="35" t="s">
        <v>265</v>
      </c>
      <c r="F607" s="33" t="s">
        <v>190</v>
      </c>
      <c r="G607" s="33"/>
      <c r="H607" s="38" t="s">
        <v>2052</v>
      </c>
      <c r="I607" s="29">
        <f>IF(AND(D607&gt;=1941,D607&lt;=1945),"М70",IF(AND(D607&gt;=1946,D607&lt;=1955),"М60",IF(AND(D607&gt;=1956,D607&lt;=1965),"М50",IF(AND(D607&gt;=1966,D607&lt;=1975),"М40",""))))</f>
      </c>
      <c r="J607" s="29"/>
      <c r="K607" s="33" t="s">
        <v>435</v>
      </c>
      <c r="L607" s="9"/>
      <c r="M607" s="9"/>
    </row>
    <row r="608" spans="1:13" ht="12.75" customHeight="1">
      <c r="A608" s="29"/>
      <c r="B608" s="29"/>
      <c r="C608" s="37" t="s">
        <v>1214</v>
      </c>
      <c r="D608" s="31">
        <v>1960</v>
      </c>
      <c r="E608" s="35" t="s">
        <v>265</v>
      </c>
      <c r="F608" s="33" t="s">
        <v>190</v>
      </c>
      <c r="G608" s="33" t="s">
        <v>566</v>
      </c>
      <c r="H608" s="38" t="s">
        <v>2052</v>
      </c>
      <c r="I608" s="29" t="str">
        <f>IF(AND(D608&gt;=1941,D608&lt;=1945),"М70",IF(AND(D608&gt;=1946,D608&lt;=1955),"М60",IF(AND(D608&gt;=1956,D608&lt;=1965),"М50",IF(AND(D608&gt;=1966,D608&lt;=1975),"М40",""))))</f>
        <v>М50</v>
      </c>
      <c r="J608" s="29"/>
      <c r="K608" s="33"/>
      <c r="L608" s="9"/>
      <c r="M608" s="9"/>
    </row>
    <row r="609" spans="1:13" ht="12.75" customHeight="1">
      <c r="A609" s="9"/>
      <c r="B609" s="27"/>
      <c r="C609" s="16"/>
      <c r="F609" s="9"/>
      <c r="G609" s="19"/>
      <c r="H609" s="20"/>
      <c r="I609" s="9"/>
      <c r="J609" s="9"/>
      <c r="K609" s="10"/>
      <c r="L609" s="9"/>
      <c r="M609" s="9"/>
    </row>
    <row r="610" spans="1:13" ht="12.75" customHeight="1">
      <c r="A610" s="9"/>
      <c r="B610" s="27"/>
      <c r="C610" s="16"/>
      <c r="F610" s="9"/>
      <c r="G610" s="19"/>
      <c r="H610" s="20"/>
      <c r="I610" s="9"/>
      <c r="J610" s="9"/>
      <c r="K610" s="10"/>
      <c r="L610" s="9"/>
      <c r="M610" s="9"/>
    </row>
    <row r="611" spans="1:13" ht="12.75" customHeight="1">
      <c r="A611" s="9"/>
      <c r="B611" s="27"/>
      <c r="C611" s="16"/>
      <c r="F611" s="9"/>
      <c r="G611" s="19"/>
      <c r="H611" s="20"/>
      <c r="I611" s="9"/>
      <c r="J611" s="9"/>
      <c r="K611" s="10"/>
      <c r="L611" s="9"/>
      <c r="M611" s="9"/>
    </row>
    <row r="612" spans="1:13" ht="12.75" customHeight="1">
      <c r="A612" s="9"/>
      <c r="B612" s="27"/>
      <c r="C612" s="16"/>
      <c r="F612" s="9"/>
      <c r="G612" s="19"/>
      <c r="H612" s="20"/>
      <c r="I612" s="9"/>
      <c r="J612" s="9"/>
      <c r="K612" s="10"/>
      <c r="L612" s="9"/>
      <c r="M612" s="9"/>
    </row>
    <row r="613" spans="1:13" ht="12.75" customHeight="1">
      <c r="A613" s="9"/>
      <c r="B613" s="27"/>
      <c r="C613" s="16"/>
      <c r="F613" s="9"/>
      <c r="G613" s="19"/>
      <c r="H613" s="20"/>
      <c r="I613" s="9"/>
      <c r="J613" s="9"/>
      <c r="K613" s="10"/>
      <c r="L613" s="9"/>
      <c r="M613" s="9"/>
    </row>
    <row r="614" spans="1:13" ht="12.75" customHeight="1">
      <c r="A614" s="9"/>
      <c r="B614" s="27"/>
      <c r="C614" s="16"/>
      <c r="F614" s="9"/>
      <c r="G614" s="19"/>
      <c r="H614" s="20"/>
      <c r="I614" s="9"/>
      <c r="J614" s="9"/>
      <c r="K614" s="10"/>
      <c r="L614" s="9"/>
      <c r="M614" s="9"/>
    </row>
    <row r="615" spans="1:13" ht="12.75" customHeight="1">
      <c r="A615" s="9"/>
      <c r="B615" s="27"/>
      <c r="C615" s="16"/>
      <c r="F615" s="9"/>
      <c r="G615" s="19"/>
      <c r="H615" s="20"/>
      <c r="I615" s="9"/>
      <c r="J615" s="9"/>
      <c r="K615" s="10"/>
      <c r="L615" s="9"/>
      <c r="M615" s="9"/>
    </row>
    <row r="616" spans="1:13" ht="12.75" customHeight="1">
      <c r="A616" s="9"/>
      <c r="B616" s="27"/>
      <c r="C616" s="16"/>
      <c r="F616" s="9"/>
      <c r="G616" s="19"/>
      <c r="H616" s="20"/>
      <c r="I616" s="9"/>
      <c r="J616" s="9"/>
      <c r="K616" s="10"/>
      <c r="L616" s="9"/>
      <c r="M616" s="9"/>
    </row>
    <row r="617" spans="1:13" ht="12.75" customHeight="1">
      <c r="A617" s="9"/>
      <c r="B617" s="27"/>
      <c r="C617" s="16"/>
      <c r="F617" s="9"/>
      <c r="G617" s="19"/>
      <c r="H617" s="20"/>
      <c r="I617" s="9"/>
      <c r="J617" s="9"/>
      <c r="K617" s="10"/>
      <c r="L617" s="9"/>
      <c r="M617" s="9"/>
    </row>
    <row r="618" spans="1:13" ht="12.75" customHeight="1">
      <c r="A618" s="9"/>
      <c r="B618" s="27"/>
      <c r="C618" s="16"/>
      <c r="F618" s="9"/>
      <c r="G618" s="19"/>
      <c r="H618" s="20"/>
      <c r="I618" s="9"/>
      <c r="J618" s="9"/>
      <c r="K618" s="10"/>
      <c r="L618" s="9"/>
      <c r="M618" s="9"/>
    </row>
    <row r="619" spans="1:13" ht="12.75" customHeight="1">
      <c r="A619" s="9"/>
      <c r="B619" s="27"/>
      <c r="C619" s="16"/>
      <c r="F619" s="9"/>
      <c r="G619" s="19"/>
      <c r="H619" s="20"/>
      <c r="I619" s="9"/>
      <c r="J619" s="9"/>
      <c r="K619" s="10"/>
      <c r="L619" s="9"/>
      <c r="M619" s="9"/>
    </row>
    <row r="620" spans="1:13" ht="12.75" customHeight="1">
      <c r="A620" s="9"/>
      <c r="B620" s="27"/>
      <c r="C620" s="16"/>
      <c r="F620" s="9"/>
      <c r="G620" s="19"/>
      <c r="H620" s="20"/>
      <c r="I620" s="9"/>
      <c r="J620" s="9"/>
      <c r="K620" s="10"/>
      <c r="L620" s="9"/>
      <c r="M620" s="9"/>
    </row>
    <row r="621" spans="1:13" ht="12.75" customHeight="1">
      <c r="A621" s="9"/>
      <c r="B621" s="27"/>
      <c r="C621" s="16"/>
      <c r="F621" s="9"/>
      <c r="G621" s="19"/>
      <c r="H621" s="20"/>
      <c r="I621" s="9"/>
      <c r="J621" s="9"/>
      <c r="K621" s="10"/>
      <c r="L621" s="9"/>
      <c r="M621" s="9"/>
    </row>
    <row r="622" spans="1:13" ht="12.75" customHeight="1">
      <c r="A622" s="9"/>
      <c r="B622" s="27"/>
      <c r="C622" s="16"/>
      <c r="F622" s="9"/>
      <c r="G622" s="19"/>
      <c r="H622" s="20"/>
      <c r="I622" s="9"/>
      <c r="J622" s="9"/>
      <c r="K622" s="10"/>
      <c r="L622" s="9"/>
      <c r="M622" s="9"/>
    </row>
    <row r="623" spans="1:13" ht="12.75" customHeight="1">
      <c r="A623" s="9"/>
      <c r="B623" s="27"/>
      <c r="C623" s="16"/>
      <c r="F623" s="9"/>
      <c r="G623" s="19"/>
      <c r="H623" s="20"/>
      <c r="I623" s="9"/>
      <c r="J623" s="9"/>
      <c r="K623" s="10"/>
      <c r="L623" s="9"/>
      <c r="M623" s="9"/>
    </row>
    <row r="624" spans="1:13" ht="12.75" customHeight="1">
      <c r="A624" s="9"/>
      <c r="B624" s="27"/>
      <c r="C624" s="16"/>
      <c r="F624" s="9"/>
      <c r="G624" s="19"/>
      <c r="H624" s="20"/>
      <c r="I624" s="9"/>
      <c r="J624" s="9"/>
      <c r="K624" s="10"/>
      <c r="L624" s="9"/>
      <c r="M624" s="9"/>
    </row>
    <row r="625" spans="1:13" ht="12.75" customHeight="1">
      <c r="A625" s="9"/>
      <c r="B625" s="27"/>
      <c r="C625" s="16"/>
      <c r="F625" s="9"/>
      <c r="G625" s="19"/>
      <c r="H625" s="20"/>
      <c r="I625" s="9"/>
      <c r="J625" s="9"/>
      <c r="K625" s="10"/>
      <c r="L625" s="9"/>
      <c r="M625" s="9"/>
    </row>
    <row r="626" spans="1:13" ht="12.75" customHeight="1">
      <c r="A626" s="9"/>
      <c r="B626" s="27"/>
      <c r="C626" s="16"/>
      <c r="F626" s="9"/>
      <c r="G626" s="19"/>
      <c r="H626" s="20"/>
      <c r="I626" s="9"/>
      <c r="J626" s="9"/>
      <c r="K626" s="10"/>
      <c r="L626" s="9"/>
      <c r="M626" s="9"/>
    </row>
    <row r="627" spans="1:13" ht="12.75" customHeight="1">
      <c r="A627" s="9"/>
      <c r="B627" s="27"/>
      <c r="C627" s="16"/>
      <c r="F627" s="9"/>
      <c r="G627" s="19"/>
      <c r="H627" s="20"/>
      <c r="I627" s="9"/>
      <c r="J627" s="9"/>
      <c r="K627" s="10"/>
      <c r="L627" s="9"/>
      <c r="M627" s="9"/>
    </row>
    <row r="628" spans="1:13" ht="12.75" customHeight="1">
      <c r="A628" s="9"/>
      <c r="B628" s="27"/>
      <c r="C628" s="16"/>
      <c r="F628" s="9"/>
      <c r="G628" s="19"/>
      <c r="H628" s="20"/>
      <c r="I628" s="9"/>
      <c r="J628" s="9"/>
      <c r="K628" s="10"/>
      <c r="L628" s="9"/>
      <c r="M628" s="9"/>
    </row>
    <row r="629" spans="1:13" ht="12.75" customHeight="1">
      <c r="A629" s="9"/>
      <c r="B629" s="27"/>
      <c r="C629" s="16"/>
      <c r="F629" s="9"/>
      <c r="G629" s="19"/>
      <c r="H629" s="20"/>
      <c r="I629" s="9"/>
      <c r="J629" s="9"/>
      <c r="K629" s="10"/>
      <c r="L629" s="9"/>
      <c r="M629" s="9"/>
    </row>
    <row r="630" spans="1:13" ht="12.75" customHeight="1">
      <c r="A630" s="9"/>
      <c r="B630" s="27"/>
      <c r="C630" s="16"/>
      <c r="F630" s="9"/>
      <c r="G630" s="19"/>
      <c r="H630" s="20"/>
      <c r="I630" s="9"/>
      <c r="J630" s="9"/>
      <c r="K630" s="10"/>
      <c r="L630" s="9"/>
      <c r="M630" s="9"/>
    </row>
    <row r="631" spans="1:13" ht="12.75" customHeight="1">
      <c r="A631" s="9"/>
      <c r="B631" s="27"/>
      <c r="C631" s="16"/>
      <c r="F631" s="9"/>
      <c r="G631" s="19"/>
      <c r="H631" s="20"/>
      <c r="I631" s="9"/>
      <c r="J631" s="9"/>
      <c r="K631" s="10"/>
      <c r="L631" s="9"/>
      <c r="M631" s="9"/>
    </row>
    <row r="632" spans="1:13" ht="12.75" customHeight="1">
      <c r="A632" s="9"/>
      <c r="B632" s="27"/>
      <c r="C632" s="16"/>
      <c r="F632" s="9"/>
      <c r="G632" s="19"/>
      <c r="H632" s="20"/>
      <c r="I632" s="9"/>
      <c r="J632" s="9"/>
      <c r="K632" s="10"/>
      <c r="L632" s="9"/>
      <c r="M632" s="9"/>
    </row>
    <row r="633" spans="1:13" ht="12.75" customHeight="1">
      <c r="A633" s="9"/>
      <c r="B633" s="27"/>
      <c r="C633" s="16"/>
      <c r="F633" s="9"/>
      <c r="G633" s="19"/>
      <c r="H633" s="20"/>
      <c r="I633" s="9"/>
      <c r="J633" s="9"/>
      <c r="K633" s="10"/>
      <c r="L633" s="9"/>
      <c r="M633" s="9"/>
    </row>
    <row r="634" spans="1:13" ht="12.75" customHeight="1">
      <c r="A634" s="9"/>
      <c r="B634" s="27"/>
      <c r="C634" s="16"/>
      <c r="F634" s="9"/>
      <c r="G634" s="19"/>
      <c r="H634" s="20"/>
      <c r="I634" s="9"/>
      <c r="J634" s="9"/>
      <c r="K634" s="10"/>
      <c r="L634" s="9"/>
      <c r="M634" s="9"/>
    </row>
    <row r="635" spans="1:13" ht="12.75" customHeight="1">
      <c r="A635" s="9"/>
      <c r="B635" s="27"/>
      <c r="C635" s="16"/>
      <c r="F635" s="9"/>
      <c r="G635" s="19"/>
      <c r="H635" s="20"/>
      <c r="I635" s="9"/>
      <c r="J635" s="9"/>
      <c r="K635" s="10"/>
      <c r="L635" s="9"/>
      <c r="M635" s="9"/>
    </row>
    <row r="636" spans="1:13" ht="12.75" customHeight="1">
      <c r="A636" s="9"/>
      <c r="B636" s="27"/>
      <c r="C636" s="16"/>
      <c r="F636" s="9"/>
      <c r="G636" s="19"/>
      <c r="H636" s="20"/>
      <c r="I636" s="9"/>
      <c r="J636" s="9"/>
      <c r="K636" s="10"/>
      <c r="L636" s="9"/>
      <c r="M636" s="9"/>
    </row>
    <row r="637" spans="1:13" ht="12.75" customHeight="1">
      <c r="A637" s="9"/>
      <c r="B637" s="27"/>
      <c r="C637" s="16"/>
      <c r="F637" s="9"/>
      <c r="G637" s="19"/>
      <c r="H637" s="20"/>
      <c r="I637" s="9"/>
      <c r="J637" s="9"/>
      <c r="K637" s="10"/>
      <c r="L637" s="9"/>
      <c r="M637" s="9"/>
    </row>
    <row r="638" spans="1:13" ht="12.75" customHeight="1">
      <c r="A638" s="9"/>
      <c r="B638" s="27"/>
      <c r="C638" s="16"/>
      <c r="F638" s="9"/>
      <c r="G638" s="19"/>
      <c r="H638" s="20"/>
      <c r="I638" s="9"/>
      <c r="J638" s="9"/>
      <c r="K638" s="10"/>
      <c r="L638" s="9"/>
      <c r="M638" s="9"/>
    </row>
    <row r="639" spans="1:13" ht="12.75" customHeight="1">
      <c r="A639" s="9"/>
      <c r="B639" s="27"/>
      <c r="C639" s="16"/>
      <c r="F639" s="9"/>
      <c r="G639" s="19"/>
      <c r="H639" s="20"/>
      <c r="I639" s="9"/>
      <c r="J639" s="9"/>
      <c r="K639" s="10"/>
      <c r="L639" s="9"/>
      <c r="M639" s="9"/>
    </row>
    <row r="640" spans="1:13" ht="12.75" customHeight="1">
      <c r="A640" s="9"/>
      <c r="B640" s="27"/>
      <c r="C640" s="16"/>
      <c r="H640" s="20"/>
      <c r="L640" s="15"/>
      <c r="M640" s="15"/>
    </row>
    <row r="641" spans="1:13" ht="12.75" customHeight="1">
      <c r="A641" s="9"/>
      <c r="B641" s="27"/>
      <c r="C641" s="16"/>
      <c r="H641" s="20"/>
      <c r="L641" s="15"/>
      <c r="M641" s="15"/>
    </row>
    <row r="642" spans="1:13" ht="12.75" customHeight="1">
      <c r="A642" s="9"/>
      <c r="B642" s="27"/>
      <c r="C642" s="16"/>
      <c r="H642" s="20"/>
      <c r="L642" s="15"/>
      <c r="M642" s="15"/>
    </row>
    <row r="643" spans="1:13" ht="12.75" customHeight="1">
      <c r="A643" s="9"/>
      <c r="B643" s="27"/>
      <c r="C643" s="16"/>
      <c r="H643" s="20"/>
      <c r="L643" s="15"/>
      <c r="M643" s="15"/>
    </row>
    <row r="644" spans="1:13" ht="12.75" customHeight="1">
      <c r="A644" s="9"/>
      <c r="B644" s="27"/>
      <c r="C644" s="16"/>
      <c r="H644" s="20"/>
      <c r="L644" s="15"/>
      <c r="M644" s="15"/>
    </row>
    <row r="645" spans="1:13" ht="12.75" customHeight="1">
      <c r="A645" s="9"/>
      <c r="B645" s="27"/>
      <c r="C645" s="16"/>
      <c r="H645" s="20"/>
      <c r="L645" s="15"/>
      <c r="M645" s="15"/>
    </row>
    <row r="646" spans="1:13" ht="12.75" customHeight="1">
      <c r="A646" s="9"/>
      <c r="B646" s="27"/>
      <c r="C646" s="16"/>
      <c r="H646" s="20"/>
      <c r="L646" s="15"/>
      <c r="M646" s="15"/>
    </row>
  </sheetData>
  <sheetProtection/>
  <autoFilter ref="A5:K608"/>
  <mergeCells count="14">
    <mergeCell ref="D5:D6"/>
    <mergeCell ref="F5:F6"/>
    <mergeCell ref="G5:G6"/>
    <mergeCell ref="H5:H6"/>
    <mergeCell ref="E5:E6"/>
    <mergeCell ref="K5:K6"/>
    <mergeCell ref="I5:I6"/>
    <mergeCell ref="J5:J6"/>
    <mergeCell ref="A1:J1"/>
    <mergeCell ref="A2:J2"/>
    <mergeCell ref="A3:J3"/>
    <mergeCell ref="A5:A6"/>
    <mergeCell ref="B5:B6"/>
    <mergeCell ref="C5:C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4"/>
  <sheetViews>
    <sheetView showGridLines="0" tabSelected="1" zoomScale="130" zoomScaleNormal="130" zoomScalePageLayoutView="0" workbookViewId="0" topLeftCell="A102">
      <selection activeCell="D117" sqref="D117"/>
    </sheetView>
  </sheetViews>
  <sheetFormatPr defaultColWidth="9.125" defaultRowHeight="12.75" customHeight="1"/>
  <cols>
    <col min="1" max="1" width="4.375" style="6" customWidth="1"/>
    <col min="2" max="2" width="4.50390625" style="11" customWidth="1"/>
    <col min="3" max="3" width="21.50390625" style="12" customWidth="1"/>
    <col min="4" max="4" width="4.375" style="8" customWidth="1"/>
    <col min="5" max="5" width="5.00390625" style="8" customWidth="1"/>
    <col min="6" max="6" width="14.50390625" style="7" customWidth="1"/>
    <col min="7" max="7" width="18.50390625" style="13" customWidth="1"/>
    <col min="8" max="8" width="6.50390625" style="14" customWidth="1"/>
    <col min="9" max="9" width="4.00390625" style="15" customWidth="1"/>
    <col min="10" max="11" width="3.875" style="15" customWidth="1"/>
    <col min="12" max="12" width="9.125" style="2" customWidth="1"/>
    <col min="13" max="17" width="9.125" style="2" hidden="1" customWidth="1"/>
    <col min="18" max="19" width="9.125" style="2" customWidth="1"/>
    <col min="20" max="20" width="9.125" style="2" hidden="1" customWidth="1"/>
    <col min="21" max="16384" width="9.125" style="2" customWidth="1"/>
  </cols>
  <sheetData>
    <row r="1" spans="1:11" ht="27.75">
      <c r="A1" s="54" t="s">
        <v>207</v>
      </c>
      <c r="B1" s="55"/>
      <c r="C1" s="55"/>
      <c r="D1" s="55"/>
      <c r="E1" s="55"/>
      <c r="F1" s="55"/>
      <c r="G1" s="55"/>
      <c r="H1" s="55"/>
      <c r="I1" s="55"/>
      <c r="J1" s="55"/>
      <c r="K1" s="17"/>
    </row>
    <row r="2" spans="1:11" ht="17.25" customHeight="1">
      <c r="A2" s="56" t="s">
        <v>222</v>
      </c>
      <c r="B2" s="56"/>
      <c r="C2" s="56"/>
      <c r="D2" s="56"/>
      <c r="E2" s="56"/>
      <c r="F2" s="56"/>
      <c r="G2" s="56"/>
      <c r="H2" s="56"/>
      <c r="I2" s="56"/>
      <c r="J2" s="56"/>
      <c r="K2" s="18"/>
    </row>
    <row r="3" spans="1:11" s="3" customFormat="1" ht="18" customHeight="1">
      <c r="A3" s="57" t="s">
        <v>132</v>
      </c>
      <c r="B3" s="57"/>
      <c r="C3" s="57"/>
      <c r="D3" s="57"/>
      <c r="E3" s="57"/>
      <c r="F3" s="57"/>
      <c r="G3" s="57"/>
      <c r="H3" s="57"/>
      <c r="I3" s="57"/>
      <c r="J3" s="57"/>
      <c r="K3" s="1"/>
    </row>
    <row r="4" spans="1:20" s="3" customFormat="1" ht="13.5" customHeight="1">
      <c r="A4" s="4"/>
      <c r="C4" s="1"/>
      <c r="D4" s="1"/>
      <c r="E4" s="1"/>
      <c r="F4" s="1"/>
      <c r="G4" s="1"/>
      <c r="H4" s="1"/>
      <c r="I4" s="1"/>
      <c r="T4" s="3" t="s">
        <v>133</v>
      </c>
    </row>
    <row r="5" spans="1:13" s="5" customFormat="1" ht="7.5" customHeight="1">
      <c r="A5" s="58" t="s">
        <v>180</v>
      </c>
      <c r="B5" s="58" t="s">
        <v>181</v>
      </c>
      <c r="C5" s="58" t="s">
        <v>182</v>
      </c>
      <c r="D5" s="48" t="s">
        <v>183</v>
      </c>
      <c r="E5" s="48" t="s">
        <v>225</v>
      </c>
      <c r="F5" s="48" t="s">
        <v>184</v>
      </c>
      <c r="G5" s="48" t="s">
        <v>185</v>
      </c>
      <c r="H5" s="52" t="s">
        <v>186</v>
      </c>
      <c r="I5" s="52" t="s">
        <v>187</v>
      </c>
      <c r="J5" s="52" t="s">
        <v>188</v>
      </c>
      <c r="K5" s="52" t="s">
        <v>248</v>
      </c>
      <c r="M5" s="5" t="s">
        <v>436</v>
      </c>
    </row>
    <row r="6" spans="1:11" s="5" customFormat="1" ht="7.5" customHeight="1">
      <c r="A6" s="59"/>
      <c r="B6" s="59"/>
      <c r="C6" s="59"/>
      <c r="D6" s="49"/>
      <c r="E6" s="49"/>
      <c r="F6" s="49"/>
      <c r="G6" s="49"/>
      <c r="H6" s="53"/>
      <c r="I6" s="53"/>
      <c r="J6" s="53"/>
      <c r="K6" s="53"/>
    </row>
    <row r="7" spans="1:20" ht="12.75" customHeight="1">
      <c r="A7" s="29">
        <v>1</v>
      </c>
      <c r="B7" s="29">
        <v>730</v>
      </c>
      <c r="C7" s="37" t="s">
        <v>1811</v>
      </c>
      <c r="D7" s="31">
        <v>1987</v>
      </c>
      <c r="E7" s="32" t="s">
        <v>265</v>
      </c>
      <c r="F7" s="33" t="s">
        <v>190</v>
      </c>
      <c r="G7" s="33" t="s">
        <v>581</v>
      </c>
      <c r="H7" s="38" t="s">
        <v>1788</v>
      </c>
      <c r="I7" s="29">
        <f aca="true" t="shared" si="0" ref="I7:I55">IF(AND(D7&gt;=1941,D7&lt;=1945),"Ж70",IF(AND(D7&gt;=1946,D7&lt;=1955),"Ж60",IF(AND(D7&gt;=1956,D7&lt;=1965),"Ж50",IF(AND(D7&gt;=1966,D7&lt;=1975),"Ж40",""))))</f>
      </c>
      <c r="J7" s="29"/>
      <c r="K7" s="33" t="s">
        <v>435</v>
      </c>
      <c r="L7" s="15"/>
      <c r="M7" s="15">
        <v>470</v>
      </c>
      <c r="N7" s="15"/>
      <c r="O7" s="15"/>
      <c r="P7" s="15"/>
      <c r="Q7" s="2">
        <v>5245</v>
      </c>
      <c r="T7" s="2">
        <f>COUNTA(A7:A241)</f>
        <v>106</v>
      </c>
    </row>
    <row r="8" spans="1:17" ht="12.75" customHeight="1">
      <c r="A8" s="29">
        <v>2</v>
      </c>
      <c r="B8" s="29">
        <v>1167</v>
      </c>
      <c r="C8" s="40" t="s">
        <v>1308</v>
      </c>
      <c r="D8" s="35">
        <v>1984</v>
      </c>
      <c r="E8" s="35" t="s">
        <v>265</v>
      </c>
      <c r="F8" s="29" t="s">
        <v>808</v>
      </c>
      <c r="G8" s="33" t="s">
        <v>196</v>
      </c>
      <c r="H8" s="38" t="s">
        <v>1800</v>
      </c>
      <c r="I8" s="29">
        <f t="shared" si="0"/>
      </c>
      <c r="J8" s="29"/>
      <c r="K8" s="29"/>
      <c r="L8" s="15"/>
      <c r="M8" s="15"/>
      <c r="N8" s="15"/>
      <c r="O8" s="15"/>
      <c r="P8" s="15"/>
      <c r="Q8" s="2">
        <v>5298</v>
      </c>
    </row>
    <row r="9" spans="1:17" ht="12.75" customHeight="1">
      <c r="A9" s="29">
        <v>3</v>
      </c>
      <c r="B9" s="29">
        <v>710</v>
      </c>
      <c r="C9" s="40" t="s">
        <v>632</v>
      </c>
      <c r="D9" s="35">
        <v>1994</v>
      </c>
      <c r="E9" s="35" t="s">
        <v>265</v>
      </c>
      <c r="F9" s="29" t="s">
        <v>633</v>
      </c>
      <c r="G9" s="33" t="s">
        <v>634</v>
      </c>
      <c r="H9" s="38" t="s">
        <v>1801</v>
      </c>
      <c r="I9" s="29">
        <f t="shared" si="0"/>
      </c>
      <c r="J9" s="29"/>
      <c r="K9" s="33" t="s">
        <v>435</v>
      </c>
      <c r="L9" s="15"/>
      <c r="M9" s="15">
        <v>358</v>
      </c>
      <c r="N9" s="15"/>
      <c r="O9" s="15"/>
      <c r="P9" s="15"/>
      <c r="Q9" s="2">
        <v>5304</v>
      </c>
    </row>
    <row r="10" spans="1:17" ht="12.75" customHeight="1">
      <c r="A10" s="29">
        <v>4</v>
      </c>
      <c r="B10" s="29">
        <v>1065</v>
      </c>
      <c r="C10" s="37" t="s">
        <v>584</v>
      </c>
      <c r="D10" s="31">
        <v>1969</v>
      </c>
      <c r="E10" s="32" t="s">
        <v>265</v>
      </c>
      <c r="F10" s="33" t="s">
        <v>208</v>
      </c>
      <c r="G10" s="33" t="s">
        <v>197</v>
      </c>
      <c r="H10" s="38" t="s">
        <v>1815</v>
      </c>
      <c r="I10" s="29" t="str">
        <f t="shared" si="0"/>
        <v>Ж40</v>
      </c>
      <c r="J10" s="29">
        <v>1</v>
      </c>
      <c r="K10" s="33" t="s">
        <v>435</v>
      </c>
      <c r="L10" s="15"/>
      <c r="M10" s="15">
        <v>449</v>
      </c>
      <c r="N10" s="15"/>
      <c r="O10" s="15"/>
      <c r="P10" s="15"/>
      <c r="Q10" s="2">
        <v>5409</v>
      </c>
    </row>
    <row r="11" spans="1:17" ht="12.75" customHeight="1">
      <c r="A11" s="29">
        <v>5</v>
      </c>
      <c r="B11" s="29">
        <v>637</v>
      </c>
      <c r="C11" s="40" t="s">
        <v>1199</v>
      </c>
      <c r="D11" s="35">
        <v>1994</v>
      </c>
      <c r="E11" s="35" t="s">
        <v>265</v>
      </c>
      <c r="F11" s="29" t="s">
        <v>190</v>
      </c>
      <c r="G11" s="33" t="s">
        <v>197</v>
      </c>
      <c r="H11" s="38" t="s">
        <v>1844</v>
      </c>
      <c r="I11" s="29">
        <f t="shared" si="0"/>
      </c>
      <c r="J11" s="29"/>
      <c r="K11" s="29"/>
      <c r="L11" s="15"/>
      <c r="M11" s="15"/>
      <c r="N11" s="15"/>
      <c r="O11" s="15"/>
      <c r="P11" s="15"/>
      <c r="Q11" s="2">
        <v>5579</v>
      </c>
    </row>
    <row r="12" spans="1:17" ht="12.75" customHeight="1">
      <c r="A12" s="29">
        <v>6</v>
      </c>
      <c r="B12" s="29">
        <v>1045</v>
      </c>
      <c r="C12" s="37" t="s">
        <v>618</v>
      </c>
      <c r="D12" s="31">
        <v>1982</v>
      </c>
      <c r="E12" s="32" t="s">
        <v>265</v>
      </c>
      <c r="F12" s="33" t="s">
        <v>190</v>
      </c>
      <c r="G12" s="33" t="s">
        <v>2050</v>
      </c>
      <c r="H12" s="38" t="s">
        <v>1849</v>
      </c>
      <c r="I12" s="29">
        <f t="shared" si="0"/>
      </c>
      <c r="J12" s="29"/>
      <c r="K12" s="33" t="s">
        <v>435</v>
      </c>
      <c r="L12" s="15"/>
      <c r="M12" s="15">
        <v>289</v>
      </c>
      <c r="N12" s="15"/>
      <c r="O12" s="15"/>
      <c r="P12" s="15"/>
      <c r="Q12" s="2">
        <v>5611</v>
      </c>
    </row>
    <row r="13" spans="1:17" ht="12.75" customHeight="1">
      <c r="A13" s="29">
        <v>7</v>
      </c>
      <c r="B13" s="29">
        <v>1047</v>
      </c>
      <c r="C13" s="40" t="s">
        <v>628</v>
      </c>
      <c r="D13" s="35">
        <v>1992</v>
      </c>
      <c r="E13" s="35" t="s">
        <v>265</v>
      </c>
      <c r="F13" s="29" t="s">
        <v>190</v>
      </c>
      <c r="G13" s="33"/>
      <c r="H13" s="38" t="s">
        <v>1859</v>
      </c>
      <c r="I13" s="29">
        <f t="shared" si="0"/>
      </c>
      <c r="J13" s="29"/>
      <c r="K13" s="33" t="s">
        <v>435</v>
      </c>
      <c r="L13" s="15"/>
      <c r="M13" s="15">
        <v>83</v>
      </c>
      <c r="N13" s="15"/>
      <c r="O13" s="15"/>
      <c r="P13" s="15"/>
      <c r="Q13" s="2">
        <v>5643</v>
      </c>
    </row>
    <row r="14" spans="1:17" ht="12.75" customHeight="1">
      <c r="A14" s="29">
        <v>8</v>
      </c>
      <c r="B14" s="29">
        <v>734</v>
      </c>
      <c r="C14" s="37" t="s">
        <v>569</v>
      </c>
      <c r="D14" s="36">
        <v>1992</v>
      </c>
      <c r="E14" s="35" t="s">
        <v>265</v>
      </c>
      <c r="F14" s="33" t="s">
        <v>190</v>
      </c>
      <c r="G14" s="33"/>
      <c r="H14" s="38" t="s">
        <v>314</v>
      </c>
      <c r="I14" s="29">
        <f t="shared" si="0"/>
      </c>
      <c r="J14" s="29"/>
      <c r="K14" s="33" t="s">
        <v>435</v>
      </c>
      <c r="L14" s="15"/>
      <c r="M14" s="15">
        <v>632</v>
      </c>
      <c r="N14" s="15"/>
      <c r="O14" s="15"/>
      <c r="P14" s="15"/>
      <c r="Q14" s="2">
        <v>5691</v>
      </c>
    </row>
    <row r="15" spans="1:17" ht="12.75" customHeight="1">
      <c r="A15" s="29">
        <v>9</v>
      </c>
      <c r="B15" s="29">
        <v>738</v>
      </c>
      <c r="C15" s="37" t="s">
        <v>152</v>
      </c>
      <c r="D15" s="35">
        <v>1959</v>
      </c>
      <c r="E15" s="35" t="s">
        <v>265</v>
      </c>
      <c r="F15" s="33" t="s">
        <v>190</v>
      </c>
      <c r="G15" s="33" t="s">
        <v>197</v>
      </c>
      <c r="H15" s="38" t="s">
        <v>1868</v>
      </c>
      <c r="I15" s="29" t="str">
        <f t="shared" si="0"/>
        <v>Ж50</v>
      </c>
      <c r="J15" s="29">
        <v>1</v>
      </c>
      <c r="K15" s="33" t="s">
        <v>435</v>
      </c>
      <c r="L15" s="15"/>
      <c r="M15" s="15">
        <v>59</v>
      </c>
      <c r="N15" s="15"/>
      <c r="O15" s="15"/>
      <c r="P15" s="15"/>
      <c r="Q15" s="2">
        <v>5703</v>
      </c>
    </row>
    <row r="16" spans="1:17" ht="12.75" customHeight="1">
      <c r="A16" s="29">
        <v>10</v>
      </c>
      <c r="B16" s="29">
        <v>1063</v>
      </c>
      <c r="C16" s="37" t="s">
        <v>623</v>
      </c>
      <c r="D16" s="36">
        <v>1990</v>
      </c>
      <c r="E16" s="35" t="s">
        <v>265</v>
      </c>
      <c r="F16" s="33" t="s">
        <v>190</v>
      </c>
      <c r="G16" s="33"/>
      <c r="H16" s="38" t="s">
        <v>1883</v>
      </c>
      <c r="I16" s="29">
        <f t="shared" si="0"/>
      </c>
      <c r="J16" s="29"/>
      <c r="K16" s="33" t="s">
        <v>435</v>
      </c>
      <c r="L16" s="15"/>
      <c r="M16" s="15">
        <v>371</v>
      </c>
      <c r="N16" s="15"/>
      <c r="O16" s="15"/>
      <c r="P16" s="15"/>
      <c r="Q16" s="2">
        <v>5757</v>
      </c>
    </row>
    <row r="17" spans="1:17" ht="12.75" customHeight="1">
      <c r="A17" s="29">
        <v>11</v>
      </c>
      <c r="B17" s="29">
        <v>510</v>
      </c>
      <c r="C17" s="40" t="s">
        <v>597</v>
      </c>
      <c r="D17" s="35">
        <v>1986</v>
      </c>
      <c r="E17" s="35" t="s">
        <v>265</v>
      </c>
      <c r="F17" s="29" t="s">
        <v>190</v>
      </c>
      <c r="G17" s="33" t="s">
        <v>204</v>
      </c>
      <c r="H17" s="38" t="s">
        <v>1886</v>
      </c>
      <c r="I17" s="29">
        <f t="shared" si="0"/>
      </c>
      <c r="J17" s="29"/>
      <c r="K17" s="29"/>
      <c r="L17" s="15"/>
      <c r="M17" s="15"/>
      <c r="N17" s="15"/>
      <c r="O17" s="15"/>
      <c r="P17" s="15"/>
      <c r="Q17" s="2">
        <v>5781</v>
      </c>
    </row>
    <row r="18" spans="1:17" ht="12.75" customHeight="1">
      <c r="A18" s="29">
        <v>12</v>
      </c>
      <c r="B18" s="29">
        <v>1151</v>
      </c>
      <c r="C18" s="40" t="s">
        <v>153</v>
      </c>
      <c r="D18" s="35">
        <v>1993</v>
      </c>
      <c r="E18" s="35" t="s">
        <v>265</v>
      </c>
      <c r="F18" s="29" t="s">
        <v>190</v>
      </c>
      <c r="G18" s="33" t="s">
        <v>199</v>
      </c>
      <c r="H18" s="38" t="s">
        <v>1887</v>
      </c>
      <c r="I18" s="29">
        <f t="shared" si="0"/>
      </c>
      <c r="J18" s="29"/>
      <c r="K18" s="29"/>
      <c r="L18" s="15"/>
      <c r="M18" s="15"/>
      <c r="N18" s="15"/>
      <c r="O18" s="15"/>
      <c r="P18" s="15"/>
      <c r="Q18" s="2">
        <v>5788</v>
      </c>
    </row>
    <row r="19" spans="1:17" ht="12.75" customHeight="1">
      <c r="A19" s="29">
        <v>13</v>
      </c>
      <c r="B19" s="29">
        <v>1050</v>
      </c>
      <c r="C19" s="37" t="s">
        <v>590</v>
      </c>
      <c r="D19" s="31">
        <v>1992</v>
      </c>
      <c r="E19" s="32" t="s">
        <v>265</v>
      </c>
      <c r="F19" s="33" t="s">
        <v>583</v>
      </c>
      <c r="G19" s="33" t="s">
        <v>583</v>
      </c>
      <c r="H19" s="38" t="s">
        <v>1902</v>
      </c>
      <c r="I19" s="29">
        <f t="shared" si="0"/>
      </c>
      <c r="J19" s="29"/>
      <c r="K19" s="33" t="s">
        <v>435</v>
      </c>
      <c r="L19" s="15"/>
      <c r="M19" s="15">
        <v>369</v>
      </c>
      <c r="N19" s="15"/>
      <c r="O19" s="15"/>
      <c r="P19" s="15"/>
      <c r="Q19" s="2">
        <v>5873</v>
      </c>
    </row>
    <row r="20" spans="1:17" ht="12.75" customHeight="1">
      <c r="A20" s="29">
        <v>14</v>
      </c>
      <c r="B20" s="29">
        <v>1056</v>
      </c>
      <c r="C20" s="37" t="s">
        <v>546</v>
      </c>
      <c r="D20" s="36">
        <v>1972</v>
      </c>
      <c r="E20" s="35" t="s">
        <v>265</v>
      </c>
      <c r="F20" s="33" t="s">
        <v>213</v>
      </c>
      <c r="G20" s="33" t="s">
        <v>196</v>
      </c>
      <c r="H20" s="38" t="s">
        <v>320</v>
      </c>
      <c r="I20" s="29" t="str">
        <f t="shared" si="0"/>
        <v>Ж40</v>
      </c>
      <c r="J20" s="29">
        <v>2</v>
      </c>
      <c r="K20" s="33" t="s">
        <v>435</v>
      </c>
      <c r="L20" s="15"/>
      <c r="M20" s="15">
        <v>425</v>
      </c>
      <c r="N20" s="15"/>
      <c r="O20" s="15"/>
      <c r="P20" s="15"/>
      <c r="Q20" s="2">
        <v>5946</v>
      </c>
    </row>
    <row r="21" spans="1:17" ht="12.75" customHeight="1">
      <c r="A21" s="29">
        <v>15</v>
      </c>
      <c r="B21" s="29">
        <v>1064</v>
      </c>
      <c r="C21" s="37" t="s">
        <v>594</v>
      </c>
      <c r="D21" s="36">
        <v>1994</v>
      </c>
      <c r="E21" s="35" t="s">
        <v>265</v>
      </c>
      <c r="F21" s="33" t="s">
        <v>190</v>
      </c>
      <c r="G21" s="33"/>
      <c r="H21" s="38" t="s">
        <v>1925</v>
      </c>
      <c r="I21" s="29">
        <f t="shared" si="0"/>
      </c>
      <c r="J21" s="29"/>
      <c r="K21" s="33" t="s">
        <v>435</v>
      </c>
      <c r="L21" s="15"/>
      <c r="M21" s="15">
        <v>625</v>
      </c>
      <c r="N21" s="15"/>
      <c r="O21" s="15"/>
      <c r="P21" s="15"/>
      <c r="Q21" s="2">
        <v>6015</v>
      </c>
    </row>
    <row r="22" spans="1:17" ht="12.75" customHeight="1">
      <c r="A22" s="29">
        <v>16</v>
      </c>
      <c r="B22" s="29">
        <v>720</v>
      </c>
      <c r="C22" s="40" t="s">
        <v>1201</v>
      </c>
      <c r="D22" s="35">
        <v>1987</v>
      </c>
      <c r="E22" s="35" t="s">
        <v>265</v>
      </c>
      <c r="F22" s="29"/>
      <c r="G22" s="33" t="s">
        <v>159</v>
      </c>
      <c r="H22" s="38" t="s">
        <v>329</v>
      </c>
      <c r="I22" s="29">
        <f t="shared" si="0"/>
      </c>
      <c r="J22" s="29"/>
      <c r="K22" s="29"/>
      <c r="L22" s="15"/>
      <c r="M22" s="15"/>
      <c r="N22" s="15"/>
      <c r="O22" s="15"/>
      <c r="P22" s="15"/>
      <c r="Q22" s="2">
        <v>6055</v>
      </c>
    </row>
    <row r="23" spans="1:17" ht="12.75" customHeight="1">
      <c r="A23" s="29">
        <v>17</v>
      </c>
      <c r="B23" s="29">
        <v>1053</v>
      </c>
      <c r="C23" s="37" t="s">
        <v>543</v>
      </c>
      <c r="D23" s="31">
        <v>1977</v>
      </c>
      <c r="E23" s="32" t="s">
        <v>265</v>
      </c>
      <c r="F23" s="33" t="s">
        <v>190</v>
      </c>
      <c r="G23" s="33"/>
      <c r="H23" s="38" t="s">
        <v>330</v>
      </c>
      <c r="I23" s="29">
        <f t="shared" si="0"/>
      </c>
      <c r="J23" s="29"/>
      <c r="K23" s="33" t="s">
        <v>435</v>
      </c>
      <c r="L23" s="15"/>
      <c r="M23" s="15">
        <v>613</v>
      </c>
      <c r="N23" s="15"/>
      <c r="O23" s="15"/>
      <c r="P23" s="15"/>
      <c r="Q23" s="2">
        <v>6073</v>
      </c>
    </row>
    <row r="24" spans="1:17" ht="12.75" customHeight="1">
      <c r="A24" s="29">
        <v>18</v>
      </c>
      <c r="B24" s="29">
        <v>1043</v>
      </c>
      <c r="C24" s="37" t="s">
        <v>511</v>
      </c>
      <c r="D24" s="31">
        <v>1970</v>
      </c>
      <c r="E24" s="32" t="s">
        <v>265</v>
      </c>
      <c r="F24" s="33" t="s">
        <v>512</v>
      </c>
      <c r="G24" s="33"/>
      <c r="H24" s="38" t="s">
        <v>1951</v>
      </c>
      <c r="I24" s="29" t="str">
        <f t="shared" si="0"/>
        <v>Ж40</v>
      </c>
      <c r="J24" s="29">
        <v>3</v>
      </c>
      <c r="K24" s="33" t="s">
        <v>435</v>
      </c>
      <c r="L24" s="15"/>
      <c r="M24" s="15">
        <v>450</v>
      </c>
      <c r="N24" s="15"/>
      <c r="O24" s="15"/>
      <c r="P24" s="15"/>
      <c r="Q24" s="2">
        <v>6080</v>
      </c>
    </row>
    <row r="25" spans="1:17" ht="12.75" customHeight="1">
      <c r="A25" s="29">
        <v>19</v>
      </c>
      <c r="B25" s="29">
        <v>776</v>
      </c>
      <c r="C25" s="37" t="s">
        <v>520</v>
      </c>
      <c r="D25" s="31">
        <v>1992</v>
      </c>
      <c r="E25" s="32" t="s">
        <v>265</v>
      </c>
      <c r="F25" s="33" t="s">
        <v>190</v>
      </c>
      <c r="G25" s="33"/>
      <c r="H25" s="38" t="s">
        <v>331</v>
      </c>
      <c r="I25" s="29">
        <f t="shared" si="0"/>
      </c>
      <c r="J25" s="29"/>
      <c r="K25" s="33" t="s">
        <v>435</v>
      </c>
      <c r="L25" s="15"/>
      <c r="M25" s="15">
        <v>45</v>
      </c>
      <c r="N25" s="15"/>
      <c r="O25" s="15"/>
      <c r="P25" s="15"/>
      <c r="Q25" s="2">
        <v>6082</v>
      </c>
    </row>
    <row r="26" spans="1:17" ht="12.75" customHeight="1">
      <c r="A26" s="29">
        <v>20</v>
      </c>
      <c r="B26" s="29">
        <v>1059</v>
      </c>
      <c r="C26" s="37" t="s">
        <v>522</v>
      </c>
      <c r="D26" s="35">
        <v>1962</v>
      </c>
      <c r="E26" s="35" t="s">
        <v>265</v>
      </c>
      <c r="F26" s="33" t="s">
        <v>523</v>
      </c>
      <c r="G26" s="33" t="s">
        <v>524</v>
      </c>
      <c r="H26" s="38" t="s">
        <v>1932</v>
      </c>
      <c r="I26" s="29" t="str">
        <f t="shared" si="0"/>
        <v>Ж50</v>
      </c>
      <c r="J26" s="29">
        <v>2</v>
      </c>
      <c r="K26" s="33" t="s">
        <v>435</v>
      </c>
      <c r="L26" s="15"/>
      <c r="M26" s="15">
        <v>318</v>
      </c>
      <c r="N26" s="15"/>
      <c r="O26" s="15"/>
      <c r="P26" s="15"/>
      <c r="Q26" s="2">
        <v>6104</v>
      </c>
    </row>
    <row r="27" spans="1:17" ht="12.75" customHeight="1">
      <c r="A27" s="29">
        <v>21</v>
      </c>
      <c r="B27" s="29">
        <v>1155</v>
      </c>
      <c r="C27" s="40" t="s">
        <v>1299</v>
      </c>
      <c r="D27" s="35">
        <v>1985</v>
      </c>
      <c r="E27" s="35" t="s">
        <v>265</v>
      </c>
      <c r="F27" s="29" t="s">
        <v>206</v>
      </c>
      <c r="G27" s="33"/>
      <c r="H27" s="38" t="s">
        <v>1933</v>
      </c>
      <c r="I27" s="29">
        <f t="shared" si="0"/>
      </c>
      <c r="J27" s="29"/>
      <c r="K27" s="29"/>
      <c r="L27" s="15"/>
      <c r="M27" s="15"/>
      <c r="N27" s="15"/>
      <c r="O27" s="15"/>
      <c r="P27" s="15"/>
      <c r="Q27" s="2">
        <v>6111</v>
      </c>
    </row>
    <row r="28" spans="1:17" ht="12.75" customHeight="1">
      <c r="A28" s="29">
        <v>22</v>
      </c>
      <c r="B28" s="29">
        <v>409</v>
      </c>
      <c r="C28" s="37" t="s">
        <v>154</v>
      </c>
      <c r="D28" s="31">
        <v>1979</v>
      </c>
      <c r="E28" s="32" t="s">
        <v>265</v>
      </c>
      <c r="F28" s="33" t="s">
        <v>190</v>
      </c>
      <c r="G28" s="33" t="s">
        <v>595</v>
      </c>
      <c r="H28" s="38" t="s">
        <v>332</v>
      </c>
      <c r="I28" s="29">
        <f t="shared" si="0"/>
      </c>
      <c r="J28" s="29"/>
      <c r="K28" s="33" t="s">
        <v>435</v>
      </c>
      <c r="L28" s="15"/>
      <c r="M28" s="15">
        <v>82</v>
      </c>
      <c r="N28" s="15"/>
      <c r="O28" s="15"/>
      <c r="P28" s="15"/>
      <c r="Q28" s="2">
        <v>6115</v>
      </c>
    </row>
    <row r="29" spans="1:17" ht="12.75" customHeight="1">
      <c r="A29" s="29">
        <v>23</v>
      </c>
      <c r="B29" s="29">
        <v>1179</v>
      </c>
      <c r="C29" s="40" t="s">
        <v>1316</v>
      </c>
      <c r="D29" s="35">
        <v>1973</v>
      </c>
      <c r="E29" s="35" t="s">
        <v>265</v>
      </c>
      <c r="F29" s="29" t="s">
        <v>190</v>
      </c>
      <c r="G29" s="33"/>
      <c r="H29" s="38" t="s">
        <v>1936</v>
      </c>
      <c r="I29" s="29" t="str">
        <f t="shared" si="0"/>
        <v>Ж40</v>
      </c>
      <c r="J29" s="29">
        <v>4</v>
      </c>
      <c r="K29" s="29"/>
      <c r="L29" s="15"/>
      <c r="M29" s="15"/>
      <c r="N29" s="15"/>
      <c r="O29" s="15"/>
      <c r="P29" s="15"/>
      <c r="Q29" s="2">
        <v>6118</v>
      </c>
    </row>
    <row r="30" spans="1:17" ht="12.75" customHeight="1">
      <c r="A30" s="29">
        <v>24</v>
      </c>
      <c r="B30" s="29">
        <v>973</v>
      </c>
      <c r="C30" s="40" t="s">
        <v>1399</v>
      </c>
      <c r="D30" s="35">
        <v>1980</v>
      </c>
      <c r="E30" s="35" t="s">
        <v>265</v>
      </c>
      <c r="F30" s="29" t="s">
        <v>190</v>
      </c>
      <c r="G30" s="33" t="s">
        <v>1400</v>
      </c>
      <c r="H30" s="38" t="s">
        <v>1937</v>
      </c>
      <c r="I30" s="29">
        <f t="shared" si="0"/>
      </c>
      <c r="J30" s="29"/>
      <c r="K30" s="29"/>
      <c r="L30" s="15"/>
      <c r="M30" s="15"/>
      <c r="N30" s="15"/>
      <c r="O30" s="15"/>
      <c r="P30" s="15"/>
      <c r="Q30" s="2">
        <v>6120</v>
      </c>
    </row>
    <row r="31" spans="1:17" ht="12.75" customHeight="1">
      <c r="A31" s="29">
        <v>25</v>
      </c>
      <c r="B31" s="29">
        <v>750</v>
      </c>
      <c r="C31" s="37" t="s">
        <v>593</v>
      </c>
      <c r="D31" s="35">
        <v>1990</v>
      </c>
      <c r="E31" s="35" t="s">
        <v>265</v>
      </c>
      <c r="F31" s="33" t="s">
        <v>190</v>
      </c>
      <c r="G31" s="33" t="s">
        <v>194</v>
      </c>
      <c r="H31" s="38" t="s">
        <v>1939</v>
      </c>
      <c r="I31" s="29">
        <f t="shared" si="0"/>
      </c>
      <c r="J31" s="29"/>
      <c r="K31" s="33" t="s">
        <v>435</v>
      </c>
      <c r="L31" s="15"/>
      <c r="M31" s="15">
        <v>566</v>
      </c>
      <c r="N31" s="15"/>
      <c r="O31" s="15"/>
      <c r="P31" s="15"/>
      <c r="Q31" s="2">
        <v>6127</v>
      </c>
    </row>
    <row r="32" spans="1:17" ht="12.75" customHeight="1">
      <c r="A32" s="29">
        <v>26</v>
      </c>
      <c r="B32" s="29">
        <v>596</v>
      </c>
      <c r="C32" s="37" t="s">
        <v>155</v>
      </c>
      <c r="D32" s="35">
        <v>1969</v>
      </c>
      <c r="E32" s="35" t="s">
        <v>265</v>
      </c>
      <c r="F32" s="33" t="s">
        <v>190</v>
      </c>
      <c r="G32" s="33"/>
      <c r="H32" s="38" t="s">
        <v>1941</v>
      </c>
      <c r="I32" s="29" t="str">
        <f t="shared" si="0"/>
        <v>Ж40</v>
      </c>
      <c r="J32" s="29">
        <v>5</v>
      </c>
      <c r="K32" s="33" t="s">
        <v>435</v>
      </c>
      <c r="L32" s="15"/>
      <c r="M32" s="15">
        <v>246</v>
      </c>
      <c r="N32" s="15"/>
      <c r="O32" s="15"/>
      <c r="P32" s="15"/>
      <c r="Q32" s="2">
        <v>6147</v>
      </c>
    </row>
    <row r="33" spans="1:17" ht="12.75" customHeight="1">
      <c r="A33" s="29">
        <v>27</v>
      </c>
      <c r="B33" s="29">
        <v>1072</v>
      </c>
      <c r="C33" s="37" t="s">
        <v>585</v>
      </c>
      <c r="D33" s="31">
        <v>1986</v>
      </c>
      <c r="E33" s="32" t="s">
        <v>265</v>
      </c>
      <c r="F33" s="33" t="s">
        <v>586</v>
      </c>
      <c r="G33" s="33"/>
      <c r="H33" s="38" t="s">
        <v>1945</v>
      </c>
      <c r="I33" s="29">
        <f t="shared" si="0"/>
      </c>
      <c r="J33" s="29"/>
      <c r="K33" s="33" t="s">
        <v>435</v>
      </c>
      <c r="L33" s="15"/>
      <c r="M33" s="15">
        <v>431</v>
      </c>
      <c r="N33" s="15"/>
      <c r="O33" s="15"/>
      <c r="P33" s="15"/>
      <c r="Q33" s="2">
        <v>6157</v>
      </c>
    </row>
    <row r="34" spans="1:17" ht="12.75" customHeight="1">
      <c r="A34" s="29">
        <v>28</v>
      </c>
      <c r="B34" s="29">
        <v>461</v>
      </c>
      <c r="C34" s="37" t="s">
        <v>599</v>
      </c>
      <c r="D34" s="35">
        <v>1992</v>
      </c>
      <c r="E34" s="35" t="s">
        <v>265</v>
      </c>
      <c r="F34" s="33" t="s">
        <v>190</v>
      </c>
      <c r="G34" s="33" t="s">
        <v>600</v>
      </c>
      <c r="H34" s="38" t="s">
        <v>1946</v>
      </c>
      <c r="I34" s="29">
        <f>IF(AND(D34&gt;=1941,D34&lt;=1945),"Ж70",IF(AND(D34&gt;=1946,D34&lt;=1955),"Ж60",IF(AND(D34&gt;=1956,D34&lt;=1965),"Ж50",IF(AND(D34&gt;=1966,D34&lt;=1975),"Ж40",""))))</f>
      </c>
      <c r="J34" s="29"/>
      <c r="K34" s="33" t="s">
        <v>435</v>
      </c>
      <c r="L34" s="15"/>
      <c r="M34" s="15">
        <v>435</v>
      </c>
      <c r="N34" s="15"/>
      <c r="O34" s="15"/>
      <c r="P34" s="15"/>
      <c r="Q34" s="2">
        <v>6159</v>
      </c>
    </row>
    <row r="35" spans="1:17" ht="12.75" customHeight="1">
      <c r="A35" s="29">
        <v>29</v>
      </c>
      <c r="B35" s="29">
        <v>1048</v>
      </c>
      <c r="C35" s="37" t="s">
        <v>527</v>
      </c>
      <c r="D35" s="31">
        <v>1982</v>
      </c>
      <c r="E35" s="32" t="s">
        <v>265</v>
      </c>
      <c r="F35" s="33" t="s">
        <v>190</v>
      </c>
      <c r="G35" s="33"/>
      <c r="H35" s="38" t="s">
        <v>1968</v>
      </c>
      <c r="I35" s="29">
        <f t="shared" si="0"/>
      </c>
      <c r="J35" s="29"/>
      <c r="K35" s="33" t="s">
        <v>435</v>
      </c>
      <c r="L35" s="15"/>
      <c r="M35" s="15">
        <v>397</v>
      </c>
      <c r="N35" s="15"/>
      <c r="O35" s="15"/>
      <c r="P35" s="15"/>
      <c r="Q35" s="2">
        <v>6213</v>
      </c>
    </row>
    <row r="36" spans="1:17" ht="12.75" customHeight="1">
      <c r="A36" s="29">
        <v>30</v>
      </c>
      <c r="B36" s="29">
        <v>1061</v>
      </c>
      <c r="C36" s="40" t="s">
        <v>627</v>
      </c>
      <c r="D36" s="35">
        <v>1989</v>
      </c>
      <c r="E36" s="35" t="s">
        <v>265</v>
      </c>
      <c r="F36" s="29" t="s">
        <v>190</v>
      </c>
      <c r="G36" s="33"/>
      <c r="H36" s="38" t="s">
        <v>1960</v>
      </c>
      <c r="I36" s="29">
        <f t="shared" si="0"/>
      </c>
      <c r="J36" s="29"/>
      <c r="K36" s="33" t="s">
        <v>435</v>
      </c>
      <c r="L36" s="15"/>
      <c r="M36" s="15">
        <v>162</v>
      </c>
      <c r="N36" s="15"/>
      <c r="O36" s="15"/>
      <c r="P36" s="15"/>
      <c r="Q36" s="2">
        <v>6232</v>
      </c>
    </row>
    <row r="37" spans="1:17" ht="12.75" customHeight="1">
      <c r="A37" s="29">
        <v>31</v>
      </c>
      <c r="B37" s="29">
        <v>1042</v>
      </c>
      <c r="C37" s="37" t="s">
        <v>521</v>
      </c>
      <c r="D37" s="35">
        <v>1988</v>
      </c>
      <c r="E37" s="35" t="s">
        <v>265</v>
      </c>
      <c r="F37" s="33" t="s">
        <v>195</v>
      </c>
      <c r="G37" s="33"/>
      <c r="H37" s="38" t="s">
        <v>337</v>
      </c>
      <c r="I37" s="29">
        <f t="shared" si="0"/>
      </c>
      <c r="J37" s="29"/>
      <c r="K37" s="33" t="s">
        <v>435</v>
      </c>
      <c r="L37" s="15"/>
      <c r="M37" s="15">
        <v>5</v>
      </c>
      <c r="N37" s="15"/>
      <c r="O37" s="15"/>
      <c r="P37" s="15"/>
      <c r="Q37" s="2">
        <v>6234</v>
      </c>
    </row>
    <row r="38" spans="1:17" ht="12.75" customHeight="1">
      <c r="A38" s="29">
        <v>32</v>
      </c>
      <c r="B38" s="29">
        <v>1057</v>
      </c>
      <c r="C38" s="37" t="s">
        <v>549</v>
      </c>
      <c r="D38" s="31">
        <v>1960</v>
      </c>
      <c r="E38" s="32" t="s">
        <v>265</v>
      </c>
      <c r="F38" s="33" t="s">
        <v>209</v>
      </c>
      <c r="G38" s="33" t="s">
        <v>209</v>
      </c>
      <c r="H38" s="38" t="s">
        <v>1970</v>
      </c>
      <c r="I38" s="29" t="str">
        <f t="shared" si="0"/>
        <v>Ж50</v>
      </c>
      <c r="J38" s="29">
        <v>3</v>
      </c>
      <c r="K38" s="33" t="s">
        <v>435</v>
      </c>
      <c r="L38" s="15"/>
      <c r="M38" s="15">
        <v>217</v>
      </c>
      <c r="N38" s="15"/>
      <c r="O38" s="15"/>
      <c r="P38" s="15"/>
      <c r="Q38" s="2">
        <v>6242</v>
      </c>
    </row>
    <row r="39" spans="1:17" ht="12.75" customHeight="1">
      <c r="A39" s="29">
        <v>33</v>
      </c>
      <c r="B39" s="29">
        <v>1067</v>
      </c>
      <c r="C39" s="37" t="s">
        <v>572</v>
      </c>
      <c r="D39" s="31">
        <v>1983</v>
      </c>
      <c r="E39" s="32" t="s">
        <v>265</v>
      </c>
      <c r="F39" s="33" t="s">
        <v>190</v>
      </c>
      <c r="G39" s="33" t="s">
        <v>204</v>
      </c>
      <c r="H39" s="38" t="s">
        <v>1972</v>
      </c>
      <c r="I39" s="29">
        <f t="shared" si="0"/>
      </c>
      <c r="J39" s="29"/>
      <c r="K39" s="33" t="s">
        <v>435</v>
      </c>
      <c r="L39" s="15"/>
      <c r="M39" s="15">
        <v>168</v>
      </c>
      <c r="N39" s="15"/>
      <c r="O39" s="15"/>
      <c r="P39" s="15"/>
      <c r="Q39" s="2">
        <v>6245</v>
      </c>
    </row>
    <row r="40" spans="1:17" ht="12.75" customHeight="1">
      <c r="A40" s="29">
        <v>34</v>
      </c>
      <c r="B40" s="29">
        <v>744</v>
      </c>
      <c r="C40" s="37" t="s">
        <v>574</v>
      </c>
      <c r="D40" s="31">
        <v>1986</v>
      </c>
      <c r="E40" s="32" t="s">
        <v>265</v>
      </c>
      <c r="F40" s="33" t="s">
        <v>190</v>
      </c>
      <c r="G40" s="33" t="s">
        <v>575</v>
      </c>
      <c r="H40" s="38" t="s">
        <v>1981</v>
      </c>
      <c r="I40" s="29">
        <f t="shared" si="0"/>
      </c>
      <c r="J40" s="29"/>
      <c r="K40" s="33" t="s">
        <v>435</v>
      </c>
      <c r="L40" s="15"/>
      <c r="M40" s="15">
        <v>25</v>
      </c>
      <c r="N40" s="15"/>
      <c r="O40" s="15"/>
      <c r="P40" s="15"/>
      <c r="Q40" s="2">
        <v>6306</v>
      </c>
    </row>
    <row r="41" spans="1:17" ht="12.75" customHeight="1">
      <c r="A41" s="29">
        <v>35</v>
      </c>
      <c r="B41" s="29">
        <v>1195</v>
      </c>
      <c r="C41" s="40" t="s">
        <v>1329</v>
      </c>
      <c r="D41" s="35">
        <v>1965</v>
      </c>
      <c r="E41" s="35" t="s">
        <v>265</v>
      </c>
      <c r="F41" s="29" t="s">
        <v>190</v>
      </c>
      <c r="G41" s="33" t="s">
        <v>251</v>
      </c>
      <c r="H41" s="38" t="s">
        <v>1982</v>
      </c>
      <c r="I41" s="29" t="str">
        <f t="shared" si="0"/>
        <v>Ж50</v>
      </c>
      <c r="J41" s="29">
        <v>4</v>
      </c>
      <c r="K41" s="29"/>
      <c r="L41" s="15"/>
      <c r="M41" s="15"/>
      <c r="N41" s="15"/>
      <c r="O41" s="15"/>
      <c r="P41" s="15"/>
      <c r="Q41" s="2">
        <v>6315</v>
      </c>
    </row>
    <row r="42" spans="1:17" ht="12.75" customHeight="1">
      <c r="A42" s="29">
        <v>36</v>
      </c>
      <c r="B42" s="29">
        <v>1041</v>
      </c>
      <c r="C42" s="37" t="s">
        <v>554</v>
      </c>
      <c r="D42" s="31">
        <v>1969</v>
      </c>
      <c r="E42" s="32" t="s">
        <v>265</v>
      </c>
      <c r="F42" s="33" t="s">
        <v>256</v>
      </c>
      <c r="G42" s="33"/>
      <c r="H42" s="38" t="s">
        <v>341</v>
      </c>
      <c r="I42" s="29" t="str">
        <f t="shared" si="0"/>
        <v>Ж40</v>
      </c>
      <c r="J42" s="29">
        <v>6</v>
      </c>
      <c r="K42" s="33" t="s">
        <v>435</v>
      </c>
      <c r="L42" s="15"/>
      <c r="M42" s="15">
        <v>342</v>
      </c>
      <c r="N42" s="15"/>
      <c r="O42" s="15"/>
      <c r="P42" s="15"/>
      <c r="Q42" s="2">
        <v>6340</v>
      </c>
    </row>
    <row r="43" spans="1:17" ht="12.75" customHeight="1">
      <c r="A43" s="29">
        <v>37</v>
      </c>
      <c r="B43" s="29">
        <v>1039</v>
      </c>
      <c r="C43" s="40" t="s">
        <v>1395</v>
      </c>
      <c r="D43" s="35">
        <v>1989</v>
      </c>
      <c r="E43" s="32" t="s">
        <v>265</v>
      </c>
      <c r="F43" s="29" t="s">
        <v>215</v>
      </c>
      <c r="G43" s="33"/>
      <c r="H43" s="38" t="s">
        <v>1986</v>
      </c>
      <c r="I43" s="29">
        <f t="shared" si="0"/>
      </c>
      <c r="J43" s="29"/>
      <c r="K43" s="29"/>
      <c r="L43" s="15"/>
      <c r="M43" s="15"/>
      <c r="N43" s="15"/>
      <c r="O43" s="15"/>
      <c r="P43" s="15"/>
      <c r="Q43" s="2">
        <v>6342</v>
      </c>
    </row>
    <row r="44" spans="1:17" ht="12.75" customHeight="1">
      <c r="A44" s="29">
        <v>38</v>
      </c>
      <c r="B44" s="29">
        <v>1062</v>
      </c>
      <c r="C44" s="37" t="s">
        <v>525</v>
      </c>
      <c r="D44" s="36">
        <v>1991</v>
      </c>
      <c r="E44" s="35" t="s">
        <v>265</v>
      </c>
      <c r="F44" s="33" t="s">
        <v>190</v>
      </c>
      <c r="G44" s="33"/>
      <c r="H44" s="38" t="s">
        <v>1987</v>
      </c>
      <c r="I44" s="29">
        <f t="shared" si="0"/>
      </c>
      <c r="J44" s="29"/>
      <c r="K44" s="33" t="s">
        <v>435</v>
      </c>
      <c r="L44" s="15"/>
      <c r="M44" s="15">
        <v>467</v>
      </c>
      <c r="N44" s="15"/>
      <c r="O44" s="15"/>
      <c r="P44" s="15"/>
      <c r="Q44" s="2">
        <v>6346</v>
      </c>
    </row>
    <row r="45" spans="1:17" ht="12.75" customHeight="1">
      <c r="A45" s="29">
        <v>39</v>
      </c>
      <c r="B45" s="29">
        <v>1046</v>
      </c>
      <c r="C45" s="37" t="s">
        <v>612</v>
      </c>
      <c r="D45" s="31">
        <v>1993</v>
      </c>
      <c r="E45" s="32" t="s">
        <v>265</v>
      </c>
      <c r="F45" s="33" t="s">
        <v>190</v>
      </c>
      <c r="G45" s="33" t="s">
        <v>613</v>
      </c>
      <c r="H45" s="38" t="s">
        <v>1994</v>
      </c>
      <c r="I45" s="29">
        <f t="shared" si="0"/>
      </c>
      <c r="J45" s="29"/>
      <c r="K45" s="33" t="s">
        <v>435</v>
      </c>
      <c r="L45" s="15"/>
      <c r="M45" s="15">
        <v>116</v>
      </c>
      <c r="N45" s="15"/>
      <c r="O45" s="15"/>
      <c r="P45" s="15"/>
      <c r="Q45" s="2">
        <v>6374</v>
      </c>
    </row>
    <row r="46" spans="1:17" ht="12.75" customHeight="1">
      <c r="A46" s="29">
        <v>40</v>
      </c>
      <c r="B46" s="29">
        <v>725</v>
      </c>
      <c r="C46" s="37" t="s">
        <v>565</v>
      </c>
      <c r="D46" s="35">
        <v>1970</v>
      </c>
      <c r="E46" s="35" t="s">
        <v>265</v>
      </c>
      <c r="F46" s="33" t="s">
        <v>190</v>
      </c>
      <c r="G46" s="33" t="s">
        <v>566</v>
      </c>
      <c r="H46" s="38" t="s">
        <v>1995</v>
      </c>
      <c r="I46" s="29" t="str">
        <f t="shared" si="0"/>
        <v>Ж40</v>
      </c>
      <c r="J46" s="29">
        <v>7</v>
      </c>
      <c r="K46" s="33" t="s">
        <v>435</v>
      </c>
      <c r="L46" s="15"/>
      <c r="M46" s="15">
        <v>3</v>
      </c>
      <c r="N46" s="15"/>
      <c r="O46" s="15"/>
      <c r="P46" s="15"/>
      <c r="Q46" s="2">
        <v>6376</v>
      </c>
    </row>
    <row r="47" spans="1:17" ht="12.75" customHeight="1">
      <c r="A47" s="29">
        <v>41</v>
      </c>
      <c r="B47" s="29">
        <v>755</v>
      </c>
      <c r="C47" s="37" t="s">
        <v>540</v>
      </c>
      <c r="D47" s="36">
        <v>1984</v>
      </c>
      <c r="E47" s="35" t="s">
        <v>265</v>
      </c>
      <c r="F47" s="33" t="s">
        <v>541</v>
      </c>
      <c r="G47" s="33" t="s">
        <v>542</v>
      </c>
      <c r="H47" s="38" t="s">
        <v>343</v>
      </c>
      <c r="I47" s="29">
        <f t="shared" si="0"/>
      </c>
      <c r="J47" s="29"/>
      <c r="K47" s="33" t="s">
        <v>435</v>
      </c>
      <c r="L47" s="15"/>
      <c r="M47" s="15">
        <v>67</v>
      </c>
      <c r="N47" s="15"/>
      <c r="O47" s="15"/>
      <c r="P47" s="15"/>
      <c r="Q47" s="2">
        <v>6395</v>
      </c>
    </row>
    <row r="48" spans="1:17" ht="12.75" customHeight="1">
      <c r="A48" s="29">
        <v>42</v>
      </c>
      <c r="B48" s="29">
        <v>705</v>
      </c>
      <c r="C48" s="37" t="s">
        <v>606</v>
      </c>
      <c r="D48" s="35">
        <v>1984</v>
      </c>
      <c r="E48" s="35" t="s">
        <v>265</v>
      </c>
      <c r="F48" s="33" t="s">
        <v>190</v>
      </c>
      <c r="G48" s="33" t="s">
        <v>607</v>
      </c>
      <c r="H48" s="38" t="s">
        <v>2001</v>
      </c>
      <c r="I48" s="29">
        <f t="shared" si="0"/>
      </c>
      <c r="J48" s="29"/>
      <c r="K48" s="33" t="s">
        <v>435</v>
      </c>
      <c r="L48" s="15"/>
      <c r="M48" s="15">
        <v>165</v>
      </c>
      <c r="N48" s="15"/>
      <c r="O48" s="15"/>
      <c r="P48" s="15"/>
      <c r="Q48" s="2">
        <v>6422</v>
      </c>
    </row>
    <row r="49" spans="1:17" ht="12.75" customHeight="1">
      <c r="A49" s="29">
        <v>43</v>
      </c>
      <c r="B49" s="29">
        <v>533</v>
      </c>
      <c r="C49" s="37" t="s">
        <v>509</v>
      </c>
      <c r="D49" s="35">
        <v>1982</v>
      </c>
      <c r="E49" s="35" t="s">
        <v>265</v>
      </c>
      <c r="F49" s="33" t="s">
        <v>213</v>
      </c>
      <c r="G49" s="33" t="s">
        <v>510</v>
      </c>
      <c r="H49" s="38" t="s">
        <v>2006</v>
      </c>
      <c r="I49" s="29">
        <f t="shared" si="0"/>
      </c>
      <c r="J49" s="29"/>
      <c r="K49" s="33" t="s">
        <v>435</v>
      </c>
      <c r="L49" s="15"/>
      <c r="M49" s="15">
        <v>137</v>
      </c>
      <c r="N49" s="15"/>
      <c r="O49" s="15"/>
      <c r="P49" s="15"/>
      <c r="Q49" s="2">
        <v>6466</v>
      </c>
    </row>
    <row r="50" spans="1:17" ht="12.75" customHeight="1">
      <c r="A50" s="29">
        <v>44</v>
      </c>
      <c r="B50" s="29">
        <v>574</v>
      </c>
      <c r="C50" s="40" t="s">
        <v>1132</v>
      </c>
      <c r="D50" s="35">
        <v>1988</v>
      </c>
      <c r="E50" s="35" t="s">
        <v>265</v>
      </c>
      <c r="F50" s="29" t="s">
        <v>190</v>
      </c>
      <c r="G50" s="33" t="s">
        <v>429</v>
      </c>
      <c r="H50" s="38" t="s">
        <v>2008</v>
      </c>
      <c r="I50" s="29">
        <f t="shared" si="0"/>
      </c>
      <c r="J50" s="29"/>
      <c r="K50" s="29"/>
      <c r="L50" s="15"/>
      <c r="M50" s="15"/>
      <c r="N50" s="15"/>
      <c r="O50" s="15"/>
      <c r="P50" s="15"/>
      <c r="Q50" s="2">
        <v>6470</v>
      </c>
    </row>
    <row r="51" spans="1:17" ht="12.75" customHeight="1">
      <c r="A51" s="29">
        <v>45</v>
      </c>
      <c r="B51" s="29">
        <v>698</v>
      </c>
      <c r="C51" s="40" t="s">
        <v>635</v>
      </c>
      <c r="D51" s="35">
        <v>1972</v>
      </c>
      <c r="E51" s="35" t="s">
        <v>265</v>
      </c>
      <c r="F51" s="29"/>
      <c r="G51" s="33" t="s">
        <v>1198</v>
      </c>
      <c r="H51" s="38" t="s">
        <v>2023</v>
      </c>
      <c r="I51" s="29" t="str">
        <f t="shared" si="0"/>
        <v>Ж40</v>
      </c>
      <c r="J51" s="29">
        <v>8</v>
      </c>
      <c r="K51" s="29"/>
      <c r="L51" s="15"/>
      <c r="M51" s="15"/>
      <c r="N51" s="15"/>
      <c r="O51" s="15"/>
      <c r="P51" s="15"/>
      <c r="Q51" s="2">
        <v>6544</v>
      </c>
    </row>
    <row r="52" spans="1:17" ht="12.75" customHeight="1">
      <c r="A52" s="29">
        <v>46</v>
      </c>
      <c r="B52" s="29">
        <v>555</v>
      </c>
      <c r="C52" s="40" t="s">
        <v>1267</v>
      </c>
      <c r="D52" s="35">
        <v>1984</v>
      </c>
      <c r="E52" s="35" t="s">
        <v>265</v>
      </c>
      <c r="F52" s="29" t="s">
        <v>190</v>
      </c>
      <c r="G52" s="33" t="s">
        <v>600</v>
      </c>
      <c r="H52" s="38" t="s">
        <v>2026</v>
      </c>
      <c r="I52" s="29">
        <f t="shared" si="0"/>
      </c>
      <c r="J52" s="29"/>
      <c r="K52" s="29"/>
      <c r="L52" s="15"/>
      <c r="M52" s="15"/>
      <c r="N52" s="15"/>
      <c r="O52" s="15"/>
      <c r="P52" s="15"/>
      <c r="Q52" s="2">
        <v>6565</v>
      </c>
    </row>
    <row r="53" spans="1:17" ht="12.75" customHeight="1">
      <c r="A53" s="29">
        <v>47</v>
      </c>
      <c r="B53" s="29">
        <v>708</v>
      </c>
      <c r="C53" s="37" t="s">
        <v>610</v>
      </c>
      <c r="D53" s="31">
        <v>1984</v>
      </c>
      <c r="E53" s="32" t="s">
        <v>265</v>
      </c>
      <c r="F53" s="33" t="s">
        <v>190</v>
      </c>
      <c r="G53" s="33"/>
      <c r="H53" s="38" t="s">
        <v>2030</v>
      </c>
      <c r="I53" s="29">
        <f t="shared" si="0"/>
      </c>
      <c r="J53" s="29"/>
      <c r="K53" s="33" t="s">
        <v>435</v>
      </c>
      <c r="L53" s="15"/>
      <c r="M53" s="15">
        <v>364</v>
      </c>
      <c r="N53" s="15"/>
      <c r="O53" s="15"/>
      <c r="P53" s="15"/>
      <c r="Q53" s="2">
        <v>6582</v>
      </c>
    </row>
    <row r="54" spans="1:17" ht="12.75" customHeight="1">
      <c r="A54" s="29">
        <v>48</v>
      </c>
      <c r="B54" s="29">
        <v>514</v>
      </c>
      <c r="C54" s="40" t="s">
        <v>631</v>
      </c>
      <c r="D54" s="35">
        <v>1973</v>
      </c>
      <c r="E54" s="35" t="s">
        <v>265</v>
      </c>
      <c r="F54" s="29" t="s">
        <v>190</v>
      </c>
      <c r="G54" s="33"/>
      <c r="H54" s="38" t="s">
        <v>2034</v>
      </c>
      <c r="I54" s="29" t="str">
        <f t="shared" si="0"/>
        <v>Ж40</v>
      </c>
      <c r="J54" s="29">
        <v>9</v>
      </c>
      <c r="K54" s="33" t="s">
        <v>435</v>
      </c>
      <c r="L54" s="15"/>
      <c r="M54" s="15">
        <v>173</v>
      </c>
      <c r="N54" s="15"/>
      <c r="O54" s="15"/>
      <c r="P54" s="15"/>
      <c r="Q54" s="2">
        <v>6639</v>
      </c>
    </row>
    <row r="55" spans="1:17" ht="12.75" customHeight="1">
      <c r="A55" s="29">
        <v>49</v>
      </c>
      <c r="B55" s="29">
        <v>425</v>
      </c>
      <c r="C55" s="40" t="s">
        <v>629</v>
      </c>
      <c r="D55" s="35">
        <v>1990</v>
      </c>
      <c r="E55" s="35" t="s">
        <v>265</v>
      </c>
      <c r="F55" s="29" t="s">
        <v>190</v>
      </c>
      <c r="G55" s="33"/>
      <c r="H55" s="38" t="s">
        <v>353</v>
      </c>
      <c r="I55" s="29">
        <f t="shared" si="0"/>
      </c>
      <c r="J55" s="29"/>
      <c r="K55" s="33" t="s">
        <v>435</v>
      </c>
      <c r="L55" s="15"/>
      <c r="M55" s="15">
        <v>423</v>
      </c>
      <c r="N55" s="15"/>
      <c r="O55" s="15"/>
      <c r="P55" s="15"/>
      <c r="Q55" s="2">
        <v>6655</v>
      </c>
    </row>
    <row r="56" spans="1:17" ht="12.75" customHeight="1">
      <c r="A56" s="29">
        <v>51</v>
      </c>
      <c r="B56" s="29">
        <v>446</v>
      </c>
      <c r="C56" s="37" t="s">
        <v>545</v>
      </c>
      <c r="D56" s="31">
        <v>1987</v>
      </c>
      <c r="E56" s="32" t="s">
        <v>265</v>
      </c>
      <c r="F56" s="33" t="s">
        <v>190</v>
      </c>
      <c r="G56" s="33"/>
      <c r="H56" s="38" t="s">
        <v>354</v>
      </c>
      <c r="I56" s="29">
        <f aca="true" t="shared" si="1" ref="I56:I119">IF(AND(D56&gt;=1941,D56&lt;=1945),"Ж70",IF(AND(D56&gt;=1946,D56&lt;=1955),"Ж60",IF(AND(D56&gt;=1956,D56&lt;=1965),"Ж50",IF(AND(D56&gt;=1966,D56&lt;=1975),"Ж40",""))))</f>
      </c>
      <c r="J56" s="29"/>
      <c r="K56" s="33" t="s">
        <v>435</v>
      </c>
      <c r="L56" s="15"/>
      <c r="M56" s="15">
        <v>214</v>
      </c>
      <c r="N56" s="15"/>
      <c r="O56" s="15"/>
      <c r="P56" s="15"/>
      <c r="Q56" s="2">
        <v>6698</v>
      </c>
    </row>
    <row r="57" spans="1:17" ht="12.75" customHeight="1">
      <c r="A57" s="29">
        <v>52</v>
      </c>
      <c r="B57" s="29">
        <v>460</v>
      </c>
      <c r="C57" s="37" t="s">
        <v>567</v>
      </c>
      <c r="D57" s="35">
        <v>1987</v>
      </c>
      <c r="E57" s="35" t="s">
        <v>265</v>
      </c>
      <c r="F57" s="33" t="s">
        <v>190</v>
      </c>
      <c r="G57" s="33"/>
      <c r="H57" s="38" t="s">
        <v>2040</v>
      </c>
      <c r="I57" s="29">
        <f t="shared" si="1"/>
      </c>
      <c r="J57" s="29"/>
      <c r="K57" s="33" t="s">
        <v>435</v>
      </c>
      <c r="L57" s="15"/>
      <c r="M57" s="15">
        <v>21</v>
      </c>
      <c r="N57" s="15"/>
      <c r="O57" s="15"/>
      <c r="P57" s="15"/>
      <c r="Q57" s="2">
        <v>6711</v>
      </c>
    </row>
    <row r="58" spans="1:17" ht="12.75" customHeight="1">
      <c r="A58" s="29">
        <v>53</v>
      </c>
      <c r="B58" s="29">
        <v>1060</v>
      </c>
      <c r="C58" s="37" t="s">
        <v>528</v>
      </c>
      <c r="D58" s="36">
        <v>1970</v>
      </c>
      <c r="E58" s="35" t="s">
        <v>265</v>
      </c>
      <c r="F58" s="33" t="s">
        <v>195</v>
      </c>
      <c r="G58" s="33"/>
      <c r="H58" s="38" t="s">
        <v>2044</v>
      </c>
      <c r="I58" s="29" t="str">
        <f t="shared" si="1"/>
        <v>Ж40</v>
      </c>
      <c r="J58" s="29">
        <v>10</v>
      </c>
      <c r="K58" s="33" t="s">
        <v>435</v>
      </c>
      <c r="L58" s="15"/>
      <c r="M58" s="15">
        <v>203</v>
      </c>
      <c r="N58" s="15"/>
      <c r="O58" s="15"/>
      <c r="P58" s="15"/>
      <c r="Q58" s="2">
        <v>6739</v>
      </c>
    </row>
    <row r="59" spans="1:17" ht="12.75" customHeight="1">
      <c r="A59" s="29">
        <v>54</v>
      </c>
      <c r="B59" s="29">
        <v>1055</v>
      </c>
      <c r="C59" s="37" t="s">
        <v>462</v>
      </c>
      <c r="D59" s="35">
        <v>1985</v>
      </c>
      <c r="E59" s="35" t="s">
        <v>265</v>
      </c>
      <c r="F59" s="33" t="s">
        <v>190</v>
      </c>
      <c r="G59" s="33"/>
      <c r="H59" s="38" t="s">
        <v>2045</v>
      </c>
      <c r="I59" s="29">
        <f t="shared" si="1"/>
      </c>
      <c r="J59" s="29"/>
      <c r="K59" s="33" t="s">
        <v>435</v>
      </c>
      <c r="L59" s="15"/>
      <c r="M59" s="15">
        <v>596</v>
      </c>
      <c r="N59" s="15"/>
      <c r="O59" s="15"/>
      <c r="P59" s="15"/>
      <c r="Q59" s="2">
        <v>6743</v>
      </c>
    </row>
    <row r="60" spans="1:17" ht="12.75" customHeight="1">
      <c r="A60" s="29">
        <v>55</v>
      </c>
      <c r="B60" s="29">
        <v>754</v>
      </c>
      <c r="C60" s="37" t="s">
        <v>625</v>
      </c>
      <c r="D60" s="36">
        <v>1983</v>
      </c>
      <c r="E60" s="35" t="s">
        <v>265</v>
      </c>
      <c r="F60" s="33" t="s">
        <v>195</v>
      </c>
      <c r="G60" s="33" t="s">
        <v>626</v>
      </c>
      <c r="H60" s="38" t="s">
        <v>2046</v>
      </c>
      <c r="I60" s="29">
        <f t="shared" si="1"/>
      </c>
      <c r="J60" s="29"/>
      <c r="K60" s="33" t="s">
        <v>435</v>
      </c>
      <c r="L60" s="15"/>
      <c r="M60" s="15">
        <v>41</v>
      </c>
      <c r="N60" s="15"/>
      <c r="O60" s="15"/>
      <c r="P60" s="15"/>
      <c r="Q60" s="2">
        <v>6744</v>
      </c>
    </row>
    <row r="61" spans="1:17" ht="12.75" customHeight="1">
      <c r="A61" s="29">
        <v>56</v>
      </c>
      <c r="B61" s="29">
        <v>1054</v>
      </c>
      <c r="C61" s="37" t="s">
        <v>624</v>
      </c>
      <c r="D61" s="36">
        <v>1978</v>
      </c>
      <c r="E61" s="35" t="s">
        <v>265</v>
      </c>
      <c r="F61" s="33" t="s">
        <v>190</v>
      </c>
      <c r="G61" s="33"/>
      <c r="H61" s="38" t="s">
        <v>0</v>
      </c>
      <c r="I61" s="29">
        <f t="shared" si="1"/>
      </c>
      <c r="J61" s="29"/>
      <c r="K61" s="33" t="s">
        <v>435</v>
      </c>
      <c r="L61" s="15"/>
      <c r="M61" s="15">
        <v>492</v>
      </c>
      <c r="N61" s="15"/>
      <c r="O61" s="15"/>
      <c r="P61" s="15"/>
      <c r="Q61" s="2">
        <v>6748</v>
      </c>
    </row>
    <row r="62" spans="1:17" ht="12.75" customHeight="1">
      <c r="A62" s="29">
        <v>57</v>
      </c>
      <c r="B62" s="29">
        <v>539</v>
      </c>
      <c r="C62" s="37" t="s">
        <v>617</v>
      </c>
      <c r="D62" s="31">
        <v>1982</v>
      </c>
      <c r="E62" s="32" t="s">
        <v>265</v>
      </c>
      <c r="F62" s="33" t="s">
        <v>190</v>
      </c>
      <c r="G62" s="33"/>
      <c r="H62" s="38" t="s">
        <v>2</v>
      </c>
      <c r="I62" s="29">
        <f t="shared" si="1"/>
      </c>
      <c r="J62" s="29"/>
      <c r="K62" s="33" t="s">
        <v>435</v>
      </c>
      <c r="L62" s="15"/>
      <c r="M62" s="15">
        <v>208</v>
      </c>
      <c r="N62" s="15"/>
      <c r="O62" s="15"/>
      <c r="P62" s="15"/>
      <c r="Q62" s="2">
        <v>6758</v>
      </c>
    </row>
    <row r="63" spans="1:17" ht="12.75" customHeight="1">
      <c r="A63" s="29">
        <v>58</v>
      </c>
      <c r="B63" s="29">
        <v>731</v>
      </c>
      <c r="C63" s="37" t="s">
        <v>562</v>
      </c>
      <c r="D63" s="31">
        <v>1973</v>
      </c>
      <c r="E63" s="32" t="s">
        <v>265</v>
      </c>
      <c r="F63" s="33" t="s">
        <v>216</v>
      </c>
      <c r="G63" s="33"/>
      <c r="H63" s="38" t="s">
        <v>5</v>
      </c>
      <c r="I63" s="29" t="str">
        <f t="shared" si="1"/>
        <v>Ж40</v>
      </c>
      <c r="J63" s="29">
        <v>11</v>
      </c>
      <c r="K63" s="33" t="s">
        <v>435</v>
      </c>
      <c r="L63" s="15"/>
      <c r="M63" s="15">
        <v>212</v>
      </c>
      <c r="N63" s="15"/>
      <c r="O63" s="15"/>
      <c r="P63" s="15"/>
      <c r="Q63" s="2">
        <v>6771</v>
      </c>
    </row>
    <row r="64" spans="1:17" ht="12.75" customHeight="1">
      <c r="A64" s="29">
        <v>59</v>
      </c>
      <c r="B64" s="29">
        <v>450</v>
      </c>
      <c r="C64" s="37" t="s">
        <v>526</v>
      </c>
      <c r="D64" s="36">
        <v>1974</v>
      </c>
      <c r="E64" s="35" t="s">
        <v>265</v>
      </c>
      <c r="F64" s="33" t="s">
        <v>190</v>
      </c>
      <c r="G64" s="33"/>
      <c r="H64" s="38" t="s">
        <v>14</v>
      </c>
      <c r="I64" s="29" t="str">
        <f t="shared" si="1"/>
        <v>Ж40</v>
      </c>
      <c r="J64" s="29">
        <v>12</v>
      </c>
      <c r="K64" s="33" t="s">
        <v>435</v>
      </c>
      <c r="L64" s="15"/>
      <c r="M64" s="15">
        <v>395</v>
      </c>
      <c r="N64" s="15"/>
      <c r="O64" s="15"/>
      <c r="P64" s="15"/>
      <c r="Q64" s="2">
        <v>6817</v>
      </c>
    </row>
    <row r="65" spans="1:17" ht="12.75" customHeight="1">
      <c r="A65" s="29">
        <v>60</v>
      </c>
      <c r="B65" s="29">
        <v>1049</v>
      </c>
      <c r="C65" s="37" t="s">
        <v>588</v>
      </c>
      <c r="D65" s="35">
        <v>1982</v>
      </c>
      <c r="E65" s="35" t="s">
        <v>265</v>
      </c>
      <c r="F65" s="33" t="s">
        <v>190</v>
      </c>
      <c r="G65" s="33" t="s">
        <v>589</v>
      </c>
      <c r="H65" s="38" t="s">
        <v>18</v>
      </c>
      <c r="I65" s="29">
        <f t="shared" si="1"/>
      </c>
      <c r="J65" s="29"/>
      <c r="K65" s="33" t="s">
        <v>435</v>
      </c>
      <c r="L65" s="15"/>
      <c r="M65" s="15">
        <v>312</v>
      </c>
      <c r="N65" s="15"/>
      <c r="O65" s="15"/>
      <c r="P65" s="15"/>
      <c r="Q65" s="2">
        <v>6830</v>
      </c>
    </row>
    <row r="66" spans="1:17" ht="12.75" customHeight="1">
      <c r="A66" s="29">
        <v>61</v>
      </c>
      <c r="B66" s="29">
        <v>411</v>
      </c>
      <c r="C66" s="37" t="s">
        <v>514</v>
      </c>
      <c r="D66" s="31">
        <v>1976</v>
      </c>
      <c r="E66" s="32" t="s">
        <v>265</v>
      </c>
      <c r="F66" s="33" t="s">
        <v>190</v>
      </c>
      <c r="G66" s="33" t="s">
        <v>515</v>
      </c>
      <c r="H66" s="38" t="s">
        <v>19</v>
      </c>
      <c r="I66" s="29">
        <f t="shared" si="1"/>
      </c>
      <c r="J66" s="29"/>
      <c r="K66" s="33" t="s">
        <v>435</v>
      </c>
      <c r="L66" s="15"/>
      <c r="M66" s="15">
        <v>385</v>
      </c>
      <c r="N66" s="15"/>
      <c r="O66" s="15"/>
      <c r="P66" s="15"/>
      <c r="Q66" s="2">
        <v>6839</v>
      </c>
    </row>
    <row r="67" spans="1:17" ht="12.75" customHeight="1">
      <c r="A67" s="29">
        <v>62</v>
      </c>
      <c r="B67" s="29">
        <v>550</v>
      </c>
      <c r="C67" s="37" t="s">
        <v>577</v>
      </c>
      <c r="D67" s="35">
        <v>1991</v>
      </c>
      <c r="E67" s="35" t="s">
        <v>265</v>
      </c>
      <c r="F67" s="33" t="s">
        <v>190</v>
      </c>
      <c r="G67" s="33"/>
      <c r="H67" s="38" t="s">
        <v>20</v>
      </c>
      <c r="I67" s="29">
        <f t="shared" si="1"/>
      </c>
      <c r="J67" s="29"/>
      <c r="K67" s="33" t="s">
        <v>435</v>
      </c>
      <c r="L67" s="15"/>
      <c r="M67" s="15">
        <v>267</v>
      </c>
      <c r="N67" s="15"/>
      <c r="O67" s="15"/>
      <c r="P67" s="15"/>
      <c r="Q67" s="2">
        <v>6851</v>
      </c>
    </row>
    <row r="68" spans="1:17" ht="12.75" customHeight="1">
      <c r="A68" s="29">
        <v>63</v>
      </c>
      <c r="B68" s="29">
        <v>575</v>
      </c>
      <c r="C68" s="37" t="s">
        <v>516</v>
      </c>
      <c r="D68" s="35">
        <v>1985</v>
      </c>
      <c r="E68" s="35" t="s">
        <v>265</v>
      </c>
      <c r="F68" s="33" t="s">
        <v>190</v>
      </c>
      <c r="G68" s="33"/>
      <c r="H68" s="38" t="s">
        <v>23</v>
      </c>
      <c r="I68" s="29">
        <f t="shared" si="1"/>
      </c>
      <c r="J68" s="29"/>
      <c r="K68" s="33" t="s">
        <v>435</v>
      </c>
      <c r="L68" s="15"/>
      <c r="M68" s="15">
        <v>481</v>
      </c>
      <c r="N68" s="15"/>
      <c r="O68" s="15"/>
      <c r="P68" s="15"/>
      <c r="Q68" s="2">
        <v>6863</v>
      </c>
    </row>
    <row r="69" spans="1:17" ht="12.75" customHeight="1">
      <c r="A69" s="29">
        <v>64</v>
      </c>
      <c r="B69" s="29">
        <v>581</v>
      </c>
      <c r="C69" s="40" t="s">
        <v>1200</v>
      </c>
      <c r="D69" s="35">
        <v>1979</v>
      </c>
      <c r="E69" s="35" t="s">
        <v>265</v>
      </c>
      <c r="F69" s="29" t="s">
        <v>190</v>
      </c>
      <c r="G69" s="33"/>
      <c r="H69" s="38" t="s">
        <v>24</v>
      </c>
      <c r="I69" s="29">
        <f t="shared" si="1"/>
      </c>
      <c r="J69" s="29"/>
      <c r="K69" s="29"/>
      <c r="L69" s="15"/>
      <c r="M69" s="15"/>
      <c r="N69" s="15"/>
      <c r="O69" s="15"/>
      <c r="P69" s="15"/>
      <c r="Q69" s="2">
        <v>6866</v>
      </c>
    </row>
    <row r="70" spans="1:17" ht="12.75" customHeight="1">
      <c r="A70" s="29">
        <v>65</v>
      </c>
      <c r="B70" s="29">
        <v>1071</v>
      </c>
      <c r="C70" s="37" t="s">
        <v>538</v>
      </c>
      <c r="D70" s="31">
        <v>1983</v>
      </c>
      <c r="E70" s="32" t="s">
        <v>265</v>
      </c>
      <c r="F70" s="33" t="s">
        <v>190</v>
      </c>
      <c r="G70" s="33"/>
      <c r="H70" s="38" t="s">
        <v>25</v>
      </c>
      <c r="I70" s="29">
        <f t="shared" si="1"/>
      </c>
      <c r="J70" s="29"/>
      <c r="K70" s="33" t="s">
        <v>435</v>
      </c>
      <c r="L70" s="15"/>
      <c r="M70" s="15">
        <v>179</v>
      </c>
      <c r="N70" s="15"/>
      <c r="O70" s="15"/>
      <c r="P70" s="15"/>
      <c r="Q70" s="2">
        <v>6872</v>
      </c>
    </row>
    <row r="71" spans="1:17" ht="12.75" customHeight="1">
      <c r="A71" s="29">
        <v>66</v>
      </c>
      <c r="B71" s="29">
        <v>534</v>
      </c>
      <c r="C71" s="37" t="s">
        <v>552</v>
      </c>
      <c r="D71" s="31">
        <v>1983</v>
      </c>
      <c r="E71" s="32" t="s">
        <v>265</v>
      </c>
      <c r="F71" s="33" t="s">
        <v>190</v>
      </c>
      <c r="G71" s="33"/>
      <c r="H71" s="38" t="s">
        <v>357</v>
      </c>
      <c r="I71" s="29">
        <f t="shared" si="1"/>
      </c>
      <c r="J71" s="29"/>
      <c r="K71" s="33" t="s">
        <v>435</v>
      </c>
      <c r="L71" s="15"/>
      <c r="M71" s="15">
        <v>327</v>
      </c>
      <c r="N71" s="15"/>
      <c r="O71" s="15"/>
      <c r="P71" s="15"/>
      <c r="Q71" s="2">
        <v>6911</v>
      </c>
    </row>
    <row r="72" spans="1:17" ht="12.75" customHeight="1">
      <c r="A72" s="29">
        <v>67</v>
      </c>
      <c r="B72" s="29">
        <v>1038</v>
      </c>
      <c r="C72" s="40" t="s">
        <v>1396</v>
      </c>
      <c r="D72" s="35">
        <v>1988</v>
      </c>
      <c r="E72" s="32" t="s">
        <v>265</v>
      </c>
      <c r="F72" s="29" t="s">
        <v>190</v>
      </c>
      <c r="G72" s="33" t="s">
        <v>430</v>
      </c>
      <c r="H72" s="38" t="s">
        <v>358</v>
      </c>
      <c r="I72" s="29">
        <f t="shared" si="1"/>
      </c>
      <c r="J72" s="29"/>
      <c r="K72" s="29"/>
      <c r="L72" s="15"/>
      <c r="M72" s="15"/>
      <c r="N72" s="15"/>
      <c r="O72" s="15"/>
      <c r="P72" s="15"/>
      <c r="Q72" s="2">
        <v>6932</v>
      </c>
    </row>
    <row r="73" spans="1:17" ht="12.75" customHeight="1">
      <c r="A73" s="29">
        <v>68</v>
      </c>
      <c r="B73" s="29">
        <v>1070</v>
      </c>
      <c r="C73" s="37" t="s">
        <v>535</v>
      </c>
      <c r="D73" s="35">
        <v>1963</v>
      </c>
      <c r="E73" s="35" t="s">
        <v>265</v>
      </c>
      <c r="F73" s="33" t="s">
        <v>213</v>
      </c>
      <c r="G73" s="33" t="s">
        <v>536</v>
      </c>
      <c r="H73" s="38" t="s">
        <v>359</v>
      </c>
      <c r="I73" s="29" t="str">
        <f t="shared" si="1"/>
        <v>Ж50</v>
      </c>
      <c r="J73" s="29">
        <v>5</v>
      </c>
      <c r="K73" s="33" t="s">
        <v>435</v>
      </c>
      <c r="L73" s="15"/>
      <c r="M73" s="15">
        <v>608</v>
      </c>
      <c r="N73" s="15"/>
      <c r="O73" s="15"/>
      <c r="P73" s="15"/>
      <c r="Q73" s="2">
        <v>6940</v>
      </c>
    </row>
    <row r="74" spans="1:17" ht="12.75" customHeight="1">
      <c r="A74" s="29">
        <v>69</v>
      </c>
      <c r="B74" s="29">
        <v>771</v>
      </c>
      <c r="C74" s="37" t="s">
        <v>604</v>
      </c>
      <c r="D74" s="31">
        <v>1990</v>
      </c>
      <c r="E74" s="32" t="s">
        <v>265</v>
      </c>
      <c r="F74" s="33" t="s">
        <v>190</v>
      </c>
      <c r="G74" s="33"/>
      <c r="H74" s="38" t="s">
        <v>360</v>
      </c>
      <c r="I74" s="29">
        <f t="shared" si="1"/>
      </c>
      <c r="J74" s="29"/>
      <c r="K74" s="33" t="s">
        <v>435</v>
      </c>
      <c r="L74" s="15"/>
      <c r="M74" s="15">
        <v>419</v>
      </c>
      <c r="N74" s="15"/>
      <c r="O74" s="15"/>
      <c r="P74" s="15"/>
      <c r="Q74" s="2">
        <v>6947</v>
      </c>
    </row>
    <row r="75" spans="1:17" ht="12.75" customHeight="1">
      <c r="A75" s="29">
        <v>70</v>
      </c>
      <c r="B75" s="29">
        <v>1044</v>
      </c>
      <c r="C75" s="37" t="s">
        <v>519</v>
      </c>
      <c r="D75" s="31">
        <v>1987</v>
      </c>
      <c r="E75" s="32" t="s">
        <v>265</v>
      </c>
      <c r="F75" s="33" t="s">
        <v>190</v>
      </c>
      <c r="G75" s="33" t="s">
        <v>204</v>
      </c>
      <c r="H75" s="38" t="s">
        <v>33</v>
      </c>
      <c r="I75" s="29">
        <f t="shared" si="1"/>
      </c>
      <c r="J75" s="29"/>
      <c r="K75" s="33" t="s">
        <v>435</v>
      </c>
      <c r="L75" s="15"/>
      <c r="M75" s="15">
        <v>32</v>
      </c>
      <c r="N75" s="15"/>
      <c r="O75" s="15"/>
      <c r="P75" s="15"/>
      <c r="Q75" s="2">
        <v>6966</v>
      </c>
    </row>
    <row r="76" spans="1:17" ht="12.75" customHeight="1">
      <c r="A76" s="29">
        <v>71</v>
      </c>
      <c r="B76" s="29">
        <v>507</v>
      </c>
      <c r="C76" s="40" t="s">
        <v>1122</v>
      </c>
      <c r="D76" s="35">
        <v>1985</v>
      </c>
      <c r="E76" s="35" t="s">
        <v>265</v>
      </c>
      <c r="F76" s="29" t="s">
        <v>190</v>
      </c>
      <c r="G76" s="33"/>
      <c r="H76" s="38" t="s">
        <v>34</v>
      </c>
      <c r="I76" s="29">
        <f t="shared" si="1"/>
      </c>
      <c r="J76" s="29"/>
      <c r="K76" s="29"/>
      <c r="L76" s="15"/>
      <c r="M76" s="15"/>
      <c r="N76" s="15"/>
      <c r="O76" s="15"/>
      <c r="P76" s="15"/>
      <c r="Q76" s="2">
        <v>6967</v>
      </c>
    </row>
    <row r="77" spans="1:17" ht="12.75" customHeight="1">
      <c r="A77" s="29">
        <v>72</v>
      </c>
      <c r="B77" s="29">
        <v>537</v>
      </c>
      <c r="C77" s="37" t="s">
        <v>616</v>
      </c>
      <c r="D77" s="31">
        <v>1954</v>
      </c>
      <c r="E77" s="32" t="s">
        <v>265</v>
      </c>
      <c r="F77" s="33" t="s">
        <v>215</v>
      </c>
      <c r="G77" s="33" t="s">
        <v>232</v>
      </c>
      <c r="H77" s="38" t="s">
        <v>35</v>
      </c>
      <c r="I77" s="29" t="str">
        <f t="shared" si="1"/>
        <v>Ж60</v>
      </c>
      <c r="J77" s="29">
        <v>1</v>
      </c>
      <c r="K77" s="33" t="s">
        <v>435</v>
      </c>
      <c r="L77" s="15"/>
      <c r="M77" s="15">
        <v>2</v>
      </c>
      <c r="N77" s="15"/>
      <c r="O77" s="15"/>
      <c r="P77" s="15"/>
      <c r="Q77" s="2">
        <v>7009</v>
      </c>
    </row>
    <row r="78" spans="1:17" ht="12.75" customHeight="1">
      <c r="A78" s="29">
        <v>73</v>
      </c>
      <c r="B78" s="29">
        <v>1051</v>
      </c>
      <c r="C78" s="37" t="s">
        <v>582</v>
      </c>
      <c r="D78" s="31">
        <v>1959</v>
      </c>
      <c r="E78" s="32" t="s">
        <v>265</v>
      </c>
      <c r="F78" s="33" t="s">
        <v>583</v>
      </c>
      <c r="G78" s="33" t="s">
        <v>583</v>
      </c>
      <c r="H78" s="38" t="s">
        <v>361</v>
      </c>
      <c r="I78" s="29" t="str">
        <f t="shared" si="1"/>
        <v>Ж50</v>
      </c>
      <c r="J78" s="29">
        <v>6</v>
      </c>
      <c r="K78" s="33" t="s">
        <v>435</v>
      </c>
      <c r="L78" s="15"/>
      <c r="M78" s="15">
        <v>553</v>
      </c>
      <c r="N78" s="15"/>
      <c r="O78" s="15"/>
      <c r="P78" s="15"/>
      <c r="Q78" s="2">
        <v>7016</v>
      </c>
    </row>
    <row r="79" spans="1:17" ht="12.75" customHeight="1">
      <c r="A79" s="29">
        <v>74</v>
      </c>
      <c r="B79" s="29">
        <v>634</v>
      </c>
      <c r="C79" s="37" t="s">
        <v>548</v>
      </c>
      <c r="D79" s="31">
        <v>1981</v>
      </c>
      <c r="E79" s="32" t="s">
        <v>265</v>
      </c>
      <c r="F79" s="33" t="s">
        <v>213</v>
      </c>
      <c r="G79" s="33"/>
      <c r="H79" s="38" t="s">
        <v>52</v>
      </c>
      <c r="I79" s="29">
        <f t="shared" si="1"/>
      </c>
      <c r="J79" s="29"/>
      <c r="K79" s="33" t="s">
        <v>435</v>
      </c>
      <c r="L79" s="15"/>
      <c r="M79" s="15">
        <v>452</v>
      </c>
      <c r="N79" s="15"/>
      <c r="O79" s="15"/>
      <c r="P79" s="15"/>
      <c r="Q79" s="2">
        <v>7154</v>
      </c>
    </row>
    <row r="80" spans="1:17" ht="12.75" customHeight="1">
      <c r="A80" s="29">
        <v>75</v>
      </c>
      <c r="B80" s="29">
        <v>747</v>
      </c>
      <c r="C80" s="37" t="s">
        <v>587</v>
      </c>
      <c r="D80" s="35">
        <v>1974</v>
      </c>
      <c r="E80" s="35" t="s">
        <v>265</v>
      </c>
      <c r="F80" s="33" t="s">
        <v>190</v>
      </c>
      <c r="G80" s="33"/>
      <c r="H80" s="38" t="s">
        <v>53</v>
      </c>
      <c r="I80" s="29" t="str">
        <f t="shared" si="1"/>
        <v>Ж40</v>
      </c>
      <c r="J80" s="29">
        <v>13</v>
      </c>
      <c r="K80" s="33" t="s">
        <v>435</v>
      </c>
      <c r="L80" s="15"/>
      <c r="M80" s="15">
        <v>112</v>
      </c>
      <c r="N80" s="15"/>
      <c r="O80" s="15"/>
      <c r="P80" s="15"/>
      <c r="Q80" s="2">
        <v>7159</v>
      </c>
    </row>
    <row r="81" spans="1:17" ht="12.75" customHeight="1">
      <c r="A81" s="29">
        <v>76</v>
      </c>
      <c r="B81" s="29">
        <v>489</v>
      </c>
      <c r="C81" s="37" t="s">
        <v>556</v>
      </c>
      <c r="D81" s="31">
        <v>1983</v>
      </c>
      <c r="E81" s="32" t="s">
        <v>265</v>
      </c>
      <c r="F81" s="33" t="s">
        <v>228</v>
      </c>
      <c r="G81" s="33" t="s">
        <v>557</v>
      </c>
      <c r="H81" s="38" t="s">
        <v>60</v>
      </c>
      <c r="I81" s="29">
        <f t="shared" si="1"/>
      </c>
      <c r="J81" s="29"/>
      <c r="K81" s="33" t="s">
        <v>435</v>
      </c>
      <c r="L81" s="15"/>
      <c r="M81" s="15">
        <v>297</v>
      </c>
      <c r="N81" s="15"/>
      <c r="O81" s="15"/>
      <c r="P81" s="15"/>
      <c r="Q81" s="2">
        <v>7214</v>
      </c>
    </row>
    <row r="82" spans="1:17" ht="12.75" customHeight="1">
      <c r="A82" s="29">
        <v>77</v>
      </c>
      <c r="B82" s="29">
        <v>1066</v>
      </c>
      <c r="C82" s="37" t="s">
        <v>550</v>
      </c>
      <c r="D82" s="35">
        <v>1971</v>
      </c>
      <c r="E82" s="35" t="s">
        <v>265</v>
      </c>
      <c r="F82" s="33" t="s">
        <v>190</v>
      </c>
      <c r="G82" s="33"/>
      <c r="H82" s="38" t="s">
        <v>64</v>
      </c>
      <c r="I82" s="29" t="str">
        <f t="shared" si="1"/>
        <v>Ж40</v>
      </c>
      <c r="J82" s="29">
        <v>14</v>
      </c>
      <c r="K82" s="33" t="s">
        <v>435</v>
      </c>
      <c r="L82" s="15"/>
      <c r="M82" s="15">
        <v>428</v>
      </c>
      <c r="N82" s="15"/>
      <c r="O82" s="15"/>
      <c r="P82" s="15"/>
      <c r="Q82" s="2">
        <v>7244</v>
      </c>
    </row>
    <row r="83" spans="1:17" ht="12.75" customHeight="1">
      <c r="A83" s="29">
        <v>78</v>
      </c>
      <c r="B83" s="29">
        <v>1052</v>
      </c>
      <c r="C83" s="37" t="s">
        <v>553</v>
      </c>
      <c r="D83" s="31">
        <v>1954</v>
      </c>
      <c r="E83" s="32" t="s">
        <v>265</v>
      </c>
      <c r="F83" s="33" t="s">
        <v>190</v>
      </c>
      <c r="G83" s="33" t="s">
        <v>246</v>
      </c>
      <c r="H83" s="38" t="s">
        <v>66</v>
      </c>
      <c r="I83" s="29" t="str">
        <f t="shared" si="1"/>
        <v>Ж60</v>
      </c>
      <c r="J83" s="29">
        <v>2</v>
      </c>
      <c r="K83" s="33" t="s">
        <v>435</v>
      </c>
      <c r="L83" s="15"/>
      <c r="M83" s="15">
        <v>194</v>
      </c>
      <c r="N83" s="15"/>
      <c r="O83" s="15"/>
      <c r="P83" s="15"/>
      <c r="Q83" s="2">
        <v>7250</v>
      </c>
    </row>
    <row r="84" spans="1:17" ht="12.75" customHeight="1">
      <c r="A84" s="29">
        <v>79</v>
      </c>
      <c r="B84" s="29">
        <v>544</v>
      </c>
      <c r="C84" s="37" t="s">
        <v>544</v>
      </c>
      <c r="D84" s="31">
        <v>1980</v>
      </c>
      <c r="E84" s="32" t="s">
        <v>265</v>
      </c>
      <c r="F84" s="33" t="s">
        <v>190</v>
      </c>
      <c r="G84" s="33"/>
      <c r="H84" s="38" t="s">
        <v>76</v>
      </c>
      <c r="I84" s="29">
        <f t="shared" si="1"/>
      </c>
      <c r="J84" s="29"/>
      <c r="K84" s="33" t="s">
        <v>435</v>
      </c>
      <c r="L84" s="15"/>
      <c r="M84" s="15">
        <v>374</v>
      </c>
      <c r="N84" s="15"/>
      <c r="O84" s="15"/>
      <c r="P84" s="15"/>
      <c r="Q84" s="2">
        <v>7305</v>
      </c>
    </row>
    <row r="85" spans="1:17" ht="12.75" customHeight="1">
      <c r="A85" s="29">
        <v>80</v>
      </c>
      <c r="B85" s="29">
        <v>508</v>
      </c>
      <c r="C85" s="37" t="s">
        <v>621</v>
      </c>
      <c r="D85" s="36">
        <v>1986</v>
      </c>
      <c r="E85" s="35" t="s">
        <v>265</v>
      </c>
      <c r="F85" s="33" t="s">
        <v>190</v>
      </c>
      <c r="G85" s="33" t="s">
        <v>622</v>
      </c>
      <c r="H85" s="38" t="s">
        <v>76</v>
      </c>
      <c r="I85" s="29">
        <f t="shared" si="1"/>
      </c>
      <c r="J85" s="29"/>
      <c r="K85" s="33" t="s">
        <v>435</v>
      </c>
      <c r="L85" s="15"/>
      <c r="M85" s="15">
        <v>278</v>
      </c>
      <c r="N85" s="15"/>
      <c r="O85" s="15"/>
      <c r="P85" s="15"/>
      <c r="Q85" s="2">
        <v>7305</v>
      </c>
    </row>
    <row r="86" spans="1:17" ht="12.75" customHeight="1">
      <c r="A86" s="29">
        <v>81</v>
      </c>
      <c r="B86" s="29">
        <v>971</v>
      </c>
      <c r="C86" s="40" t="s">
        <v>1398</v>
      </c>
      <c r="D86" s="35">
        <v>1981</v>
      </c>
      <c r="E86" s="32" t="s">
        <v>265</v>
      </c>
      <c r="F86" s="29" t="s">
        <v>190</v>
      </c>
      <c r="G86" s="33"/>
      <c r="H86" s="38" t="s">
        <v>77</v>
      </c>
      <c r="I86" s="29">
        <f t="shared" si="1"/>
      </c>
      <c r="J86" s="29"/>
      <c r="K86" s="29"/>
      <c r="L86" s="15"/>
      <c r="M86" s="15"/>
      <c r="N86" s="15"/>
      <c r="O86" s="15"/>
      <c r="P86" s="15"/>
      <c r="Q86" s="2">
        <v>7315</v>
      </c>
    </row>
    <row r="87" spans="1:17" ht="12.75" customHeight="1">
      <c r="A87" s="29">
        <v>82</v>
      </c>
      <c r="B87" s="29">
        <v>726</v>
      </c>
      <c r="C87" s="37" t="s">
        <v>619</v>
      </c>
      <c r="D87" s="31">
        <v>1985</v>
      </c>
      <c r="E87" s="32" t="s">
        <v>265</v>
      </c>
      <c r="F87" s="33" t="s">
        <v>190</v>
      </c>
      <c r="G87" s="33" t="s">
        <v>429</v>
      </c>
      <c r="H87" s="38" t="s">
        <v>78</v>
      </c>
      <c r="I87" s="29">
        <f t="shared" si="1"/>
      </c>
      <c r="J87" s="29"/>
      <c r="K87" s="33" t="s">
        <v>435</v>
      </c>
      <c r="L87" s="15"/>
      <c r="M87" s="15">
        <v>311</v>
      </c>
      <c r="N87" s="15"/>
      <c r="O87" s="15"/>
      <c r="P87" s="15"/>
      <c r="Q87" s="2">
        <v>7317</v>
      </c>
    </row>
    <row r="88" spans="1:17" ht="12.75" customHeight="1">
      <c r="A88" s="29">
        <v>83</v>
      </c>
      <c r="B88" s="29">
        <v>501</v>
      </c>
      <c r="C88" s="40" t="s">
        <v>1121</v>
      </c>
      <c r="D88" s="35">
        <v>1975</v>
      </c>
      <c r="E88" s="35" t="s">
        <v>265</v>
      </c>
      <c r="F88" s="29" t="s">
        <v>190</v>
      </c>
      <c r="G88" s="33"/>
      <c r="H88" s="38" t="s">
        <v>79</v>
      </c>
      <c r="I88" s="29" t="str">
        <f t="shared" si="1"/>
        <v>Ж40</v>
      </c>
      <c r="J88" s="29">
        <v>15</v>
      </c>
      <c r="K88" s="29"/>
      <c r="L88" s="15"/>
      <c r="M88" s="15"/>
      <c r="N88" s="15"/>
      <c r="O88" s="15"/>
      <c r="P88" s="15"/>
      <c r="Q88" s="2">
        <v>7319</v>
      </c>
    </row>
    <row r="89" spans="1:17" ht="12.75" customHeight="1">
      <c r="A89" s="29">
        <v>84</v>
      </c>
      <c r="B89" s="29">
        <v>1012</v>
      </c>
      <c r="C89" s="40" t="s">
        <v>1397</v>
      </c>
      <c r="D89" s="35">
        <v>1985</v>
      </c>
      <c r="E89" s="32" t="s">
        <v>265</v>
      </c>
      <c r="F89" s="29" t="s">
        <v>190</v>
      </c>
      <c r="G89" s="33"/>
      <c r="H89" s="38" t="s">
        <v>80</v>
      </c>
      <c r="I89" s="29">
        <f t="shared" si="1"/>
      </c>
      <c r="J89" s="29"/>
      <c r="K89" s="29"/>
      <c r="L89" s="15"/>
      <c r="M89" s="15"/>
      <c r="N89" s="15"/>
      <c r="O89" s="15"/>
      <c r="P89" s="15"/>
      <c r="Q89" s="2">
        <v>7320</v>
      </c>
    </row>
    <row r="90" spans="1:17" ht="12.75" customHeight="1">
      <c r="A90" s="29">
        <v>85</v>
      </c>
      <c r="B90" s="29">
        <v>1058</v>
      </c>
      <c r="C90" s="37" t="s">
        <v>156</v>
      </c>
      <c r="D90" s="35">
        <v>1990</v>
      </c>
      <c r="E90" s="35" t="s">
        <v>265</v>
      </c>
      <c r="F90" s="33" t="s">
        <v>190</v>
      </c>
      <c r="G90" s="33"/>
      <c r="H90" s="38" t="s">
        <v>83</v>
      </c>
      <c r="I90" s="29">
        <f t="shared" si="1"/>
      </c>
      <c r="J90" s="29"/>
      <c r="K90" s="33" t="s">
        <v>435</v>
      </c>
      <c r="L90" s="15"/>
      <c r="M90" s="15">
        <v>271</v>
      </c>
      <c r="N90" s="15"/>
      <c r="O90" s="15"/>
      <c r="P90" s="15"/>
      <c r="Q90" s="2">
        <v>7402</v>
      </c>
    </row>
    <row r="91" spans="1:17" ht="12.75" customHeight="1">
      <c r="A91" s="29">
        <v>86</v>
      </c>
      <c r="B91" s="29">
        <v>427</v>
      </c>
      <c r="C91" s="40" t="s">
        <v>630</v>
      </c>
      <c r="D91" s="35">
        <v>1989</v>
      </c>
      <c r="E91" s="35" t="s">
        <v>265</v>
      </c>
      <c r="F91" s="29" t="s">
        <v>190</v>
      </c>
      <c r="G91" s="33" t="s">
        <v>478</v>
      </c>
      <c r="H91" s="38" t="s">
        <v>84</v>
      </c>
      <c r="I91" s="29">
        <f t="shared" si="1"/>
      </c>
      <c r="J91" s="29"/>
      <c r="K91" s="33" t="s">
        <v>435</v>
      </c>
      <c r="L91" s="15"/>
      <c r="M91" s="15">
        <v>157</v>
      </c>
      <c r="N91" s="15"/>
      <c r="O91" s="15"/>
      <c r="P91" s="15"/>
      <c r="Q91" s="2">
        <v>7420</v>
      </c>
    </row>
    <row r="92" spans="1:17" ht="12.75" customHeight="1">
      <c r="A92" s="29">
        <v>87</v>
      </c>
      <c r="B92" s="29">
        <v>674</v>
      </c>
      <c r="C92" s="37" t="s">
        <v>539</v>
      </c>
      <c r="D92" s="35">
        <v>1986</v>
      </c>
      <c r="E92" s="35" t="s">
        <v>265</v>
      </c>
      <c r="F92" s="33" t="s">
        <v>190</v>
      </c>
      <c r="G92" s="33"/>
      <c r="H92" s="38" t="s">
        <v>85</v>
      </c>
      <c r="I92" s="29">
        <f t="shared" si="1"/>
      </c>
      <c r="J92" s="29"/>
      <c r="K92" s="33" t="s">
        <v>435</v>
      </c>
      <c r="L92" s="15"/>
      <c r="M92" s="15">
        <v>479</v>
      </c>
      <c r="N92" s="15"/>
      <c r="O92" s="15"/>
      <c r="P92" s="15"/>
      <c r="Q92" s="2">
        <v>7458</v>
      </c>
    </row>
    <row r="93" spans="1:17" ht="12.75" customHeight="1">
      <c r="A93" s="29">
        <v>88</v>
      </c>
      <c r="B93" s="29">
        <v>741</v>
      </c>
      <c r="C93" s="37" t="s">
        <v>537</v>
      </c>
      <c r="D93" s="31">
        <v>1987</v>
      </c>
      <c r="E93" s="32" t="s">
        <v>265</v>
      </c>
      <c r="F93" s="33" t="s">
        <v>190</v>
      </c>
      <c r="G93" s="33" t="s">
        <v>429</v>
      </c>
      <c r="H93" s="38" t="s">
        <v>86</v>
      </c>
      <c r="I93" s="29">
        <f t="shared" si="1"/>
      </c>
      <c r="J93" s="29"/>
      <c r="K93" s="33" t="s">
        <v>435</v>
      </c>
      <c r="L93" s="15"/>
      <c r="M93" s="15">
        <v>621</v>
      </c>
      <c r="N93" s="15"/>
      <c r="O93" s="15"/>
      <c r="P93" s="15"/>
      <c r="Q93" s="2">
        <v>7460</v>
      </c>
    </row>
    <row r="94" spans="1:17" ht="12.75" customHeight="1">
      <c r="A94" s="29">
        <v>89</v>
      </c>
      <c r="B94" s="29">
        <v>759</v>
      </c>
      <c r="C94" s="37" t="s">
        <v>609</v>
      </c>
      <c r="D94" s="35">
        <v>1990</v>
      </c>
      <c r="E94" s="35" t="s">
        <v>265</v>
      </c>
      <c r="F94" s="33" t="s">
        <v>190</v>
      </c>
      <c r="G94" s="33"/>
      <c r="H94" s="38" t="s">
        <v>88</v>
      </c>
      <c r="I94" s="29">
        <f t="shared" si="1"/>
      </c>
      <c r="J94" s="29"/>
      <c r="K94" s="33" t="s">
        <v>435</v>
      </c>
      <c r="L94" s="15"/>
      <c r="M94" s="15">
        <v>279</v>
      </c>
      <c r="N94" s="15"/>
      <c r="O94" s="15"/>
      <c r="P94" s="15"/>
      <c r="Q94" s="2">
        <v>7514</v>
      </c>
    </row>
    <row r="95" spans="1:17" ht="12.75" customHeight="1">
      <c r="A95" s="29">
        <v>90</v>
      </c>
      <c r="B95" s="29">
        <v>481</v>
      </c>
      <c r="C95" s="37" t="s">
        <v>614</v>
      </c>
      <c r="D95" s="31">
        <v>1986</v>
      </c>
      <c r="E95" s="32" t="s">
        <v>265</v>
      </c>
      <c r="F95" s="33" t="s">
        <v>190</v>
      </c>
      <c r="G95" s="33"/>
      <c r="H95" s="38" t="s">
        <v>90</v>
      </c>
      <c r="I95" s="29">
        <f t="shared" si="1"/>
      </c>
      <c r="J95" s="29"/>
      <c r="K95" s="33" t="s">
        <v>435</v>
      </c>
      <c r="L95" s="15"/>
      <c r="M95" s="15">
        <v>345</v>
      </c>
      <c r="N95" s="15"/>
      <c r="O95" s="15"/>
      <c r="P95" s="15"/>
      <c r="Q95" s="2">
        <v>7529</v>
      </c>
    </row>
    <row r="96" spans="1:17" ht="12.75" customHeight="1">
      <c r="A96" s="29">
        <v>91</v>
      </c>
      <c r="B96" s="29">
        <v>910</v>
      </c>
      <c r="C96" s="40" t="s">
        <v>1542</v>
      </c>
      <c r="D96" s="35">
        <v>1992</v>
      </c>
      <c r="E96" s="32" t="s">
        <v>265</v>
      </c>
      <c r="F96" s="29" t="s">
        <v>206</v>
      </c>
      <c r="G96" s="33"/>
      <c r="H96" s="38" t="s">
        <v>92</v>
      </c>
      <c r="I96" s="29">
        <f t="shared" si="1"/>
      </c>
      <c r="J96" s="29"/>
      <c r="K96" s="29"/>
      <c r="L96" s="15"/>
      <c r="M96" s="15"/>
      <c r="N96" s="15"/>
      <c r="O96" s="15"/>
      <c r="P96" s="15"/>
      <c r="Q96" s="2">
        <v>7545</v>
      </c>
    </row>
    <row r="97" spans="1:17" ht="12.75" customHeight="1">
      <c r="A97" s="29">
        <v>92</v>
      </c>
      <c r="B97" s="29">
        <v>671</v>
      </c>
      <c r="C97" s="37" t="s">
        <v>605</v>
      </c>
      <c r="D97" s="36">
        <v>1958</v>
      </c>
      <c r="E97" s="35" t="s">
        <v>265</v>
      </c>
      <c r="F97" s="33" t="s">
        <v>190</v>
      </c>
      <c r="G97" s="33" t="s">
        <v>191</v>
      </c>
      <c r="H97" s="38" t="s">
        <v>93</v>
      </c>
      <c r="I97" s="29" t="str">
        <f t="shared" si="1"/>
        <v>Ж50</v>
      </c>
      <c r="J97" s="29">
        <v>7</v>
      </c>
      <c r="K97" s="33" t="s">
        <v>435</v>
      </c>
      <c r="L97" s="15"/>
      <c r="M97" s="15">
        <v>491</v>
      </c>
      <c r="N97" s="15"/>
      <c r="O97" s="15"/>
      <c r="P97" s="15"/>
      <c r="Q97" s="2">
        <v>7604</v>
      </c>
    </row>
    <row r="98" spans="1:17" ht="12.75" customHeight="1">
      <c r="A98" s="29">
        <v>93</v>
      </c>
      <c r="B98" s="29">
        <v>448</v>
      </c>
      <c r="C98" s="37" t="s">
        <v>563</v>
      </c>
      <c r="D98" s="35">
        <v>1987</v>
      </c>
      <c r="E98" s="35" t="s">
        <v>265</v>
      </c>
      <c r="F98" s="33" t="s">
        <v>564</v>
      </c>
      <c r="G98" s="33"/>
      <c r="H98" s="38" t="s">
        <v>96</v>
      </c>
      <c r="I98" s="29">
        <f t="shared" si="1"/>
      </c>
      <c r="J98" s="29"/>
      <c r="K98" s="33" t="s">
        <v>435</v>
      </c>
      <c r="L98" s="15"/>
      <c r="M98" s="15">
        <v>383</v>
      </c>
      <c r="N98" s="15"/>
      <c r="O98" s="15"/>
      <c r="P98" s="15"/>
      <c r="Q98" s="2">
        <v>7649</v>
      </c>
    </row>
    <row r="99" spans="1:17" ht="12.75" customHeight="1">
      <c r="A99" s="29">
        <v>94</v>
      </c>
      <c r="B99" s="29">
        <v>519</v>
      </c>
      <c r="C99" s="37" t="s">
        <v>561</v>
      </c>
      <c r="D99" s="31">
        <v>1987</v>
      </c>
      <c r="E99" s="32" t="s">
        <v>265</v>
      </c>
      <c r="F99" s="33" t="s">
        <v>190</v>
      </c>
      <c r="G99" s="33"/>
      <c r="H99" s="38" t="s">
        <v>97</v>
      </c>
      <c r="I99" s="29">
        <f t="shared" si="1"/>
      </c>
      <c r="J99" s="29"/>
      <c r="K99" s="33" t="s">
        <v>435</v>
      </c>
      <c r="L99" s="15"/>
      <c r="M99" s="15">
        <v>151</v>
      </c>
      <c r="N99" s="15"/>
      <c r="O99" s="15"/>
      <c r="P99" s="15"/>
      <c r="Q99" s="2">
        <v>7668</v>
      </c>
    </row>
    <row r="100" spans="1:17" ht="12.75" customHeight="1">
      <c r="A100" s="29">
        <v>95</v>
      </c>
      <c r="B100" s="29">
        <v>541</v>
      </c>
      <c r="C100" s="37" t="s">
        <v>534</v>
      </c>
      <c r="D100" s="31">
        <v>1988</v>
      </c>
      <c r="E100" s="32" t="s">
        <v>265</v>
      </c>
      <c r="F100" s="33" t="s">
        <v>190</v>
      </c>
      <c r="G100" s="33"/>
      <c r="H100" s="38" t="s">
        <v>102</v>
      </c>
      <c r="I100" s="29">
        <f t="shared" si="1"/>
      </c>
      <c r="J100" s="29"/>
      <c r="K100" s="33" t="s">
        <v>435</v>
      </c>
      <c r="L100" s="15"/>
      <c r="M100" s="15">
        <v>177</v>
      </c>
      <c r="N100" s="15"/>
      <c r="O100" s="15"/>
      <c r="P100" s="15"/>
      <c r="Q100" s="2">
        <v>7814</v>
      </c>
    </row>
    <row r="101" spans="1:17" ht="12.75" customHeight="1">
      <c r="A101" s="29">
        <v>96</v>
      </c>
      <c r="B101" s="29">
        <v>1136</v>
      </c>
      <c r="C101" s="40" t="s">
        <v>1292</v>
      </c>
      <c r="D101" s="35">
        <v>1965</v>
      </c>
      <c r="E101" s="35" t="s">
        <v>265</v>
      </c>
      <c r="F101" s="29" t="s">
        <v>190</v>
      </c>
      <c r="G101" s="33" t="s">
        <v>191</v>
      </c>
      <c r="H101" s="38" t="s">
        <v>103</v>
      </c>
      <c r="I101" s="29" t="str">
        <f t="shared" si="1"/>
        <v>Ж50</v>
      </c>
      <c r="J101" s="29">
        <v>8</v>
      </c>
      <c r="K101" s="29"/>
      <c r="L101" s="15"/>
      <c r="M101" s="15"/>
      <c r="N101" s="15"/>
      <c r="O101" s="15"/>
      <c r="P101" s="15"/>
      <c r="Q101" s="2">
        <v>7867</v>
      </c>
    </row>
    <row r="102" spans="1:17" ht="12.75" customHeight="1">
      <c r="A102" s="29">
        <v>97</v>
      </c>
      <c r="B102" s="29">
        <v>412</v>
      </c>
      <c r="C102" s="40" t="s">
        <v>1135</v>
      </c>
      <c r="D102" s="35">
        <v>1983</v>
      </c>
      <c r="E102" s="35" t="s">
        <v>265</v>
      </c>
      <c r="F102" s="29" t="s">
        <v>190</v>
      </c>
      <c r="G102" s="33"/>
      <c r="H102" s="38" t="s">
        <v>104</v>
      </c>
      <c r="I102" s="29">
        <f t="shared" si="1"/>
      </c>
      <c r="J102" s="29"/>
      <c r="K102" s="29"/>
      <c r="L102" s="15"/>
      <c r="M102" s="15"/>
      <c r="N102" s="15"/>
      <c r="O102" s="15"/>
      <c r="P102" s="15"/>
      <c r="Q102" s="2">
        <v>7892</v>
      </c>
    </row>
    <row r="103" spans="1:17" ht="12.75" customHeight="1">
      <c r="A103" s="29">
        <v>98</v>
      </c>
      <c r="B103" s="29">
        <v>1140</v>
      </c>
      <c r="C103" s="40" t="s">
        <v>1301</v>
      </c>
      <c r="D103" s="35">
        <v>1990</v>
      </c>
      <c r="E103" s="35" t="s">
        <v>1302</v>
      </c>
      <c r="F103" s="29" t="s">
        <v>1303</v>
      </c>
      <c r="G103" s="33" t="s">
        <v>233</v>
      </c>
      <c r="H103" s="38" t="s">
        <v>107</v>
      </c>
      <c r="I103" s="29">
        <f t="shared" si="1"/>
      </c>
      <c r="J103" s="29"/>
      <c r="K103" s="29"/>
      <c r="L103" s="15"/>
      <c r="M103" s="15"/>
      <c r="N103" s="15"/>
      <c r="O103" s="15"/>
      <c r="P103" s="15"/>
      <c r="Q103" s="2">
        <v>8120</v>
      </c>
    </row>
    <row r="104" spans="1:17" ht="12.75" customHeight="1">
      <c r="A104" s="29">
        <v>99</v>
      </c>
      <c r="B104" s="29">
        <v>758</v>
      </c>
      <c r="C104" s="30" t="s">
        <v>533</v>
      </c>
      <c r="D104" s="35">
        <v>1990</v>
      </c>
      <c r="E104" s="35" t="s">
        <v>265</v>
      </c>
      <c r="F104" s="29" t="s">
        <v>190</v>
      </c>
      <c r="G104" s="33"/>
      <c r="H104" s="38" t="s">
        <v>110</v>
      </c>
      <c r="I104" s="29">
        <f t="shared" si="1"/>
      </c>
      <c r="J104" s="29"/>
      <c r="K104" s="33" t="s">
        <v>435</v>
      </c>
      <c r="L104" s="15"/>
      <c r="M104" s="15">
        <v>277</v>
      </c>
      <c r="N104" s="15"/>
      <c r="O104" s="15"/>
      <c r="P104" s="15"/>
      <c r="Q104" s="2">
        <v>8199</v>
      </c>
    </row>
    <row r="105" spans="1:17" ht="12.75" customHeight="1">
      <c r="A105" s="29">
        <v>100</v>
      </c>
      <c r="B105" s="29">
        <v>1068</v>
      </c>
      <c r="C105" s="40" t="s">
        <v>636</v>
      </c>
      <c r="D105" s="35">
        <v>1993</v>
      </c>
      <c r="E105" s="35" t="s">
        <v>265</v>
      </c>
      <c r="F105" s="29" t="s">
        <v>190</v>
      </c>
      <c r="G105" s="33" t="s">
        <v>637</v>
      </c>
      <c r="H105" s="38" t="s">
        <v>111</v>
      </c>
      <c r="I105" s="29">
        <f t="shared" si="1"/>
      </c>
      <c r="J105" s="29"/>
      <c r="K105" s="33" t="s">
        <v>435</v>
      </c>
      <c r="L105" s="15"/>
      <c r="M105" s="15">
        <v>427</v>
      </c>
      <c r="N105" s="15"/>
      <c r="O105" s="15"/>
      <c r="P105" s="15"/>
      <c r="Q105" s="2">
        <v>8210</v>
      </c>
    </row>
    <row r="106" spans="1:17" ht="12.75" customHeight="1">
      <c r="A106" s="29">
        <v>101</v>
      </c>
      <c r="B106" s="29">
        <v>456</v>
      </c>
      <c r="C106" s="40" t="s">
        <v>1136</v>
      </c>
      <c r="D106" s="35">
        <v>1970</v>
      </c>
      <c r="E106" s="35" t="s">
        <v>265</v>
      </c>
      <c r="F106" s="29" t="s">
        <v>190</v>
      </c>
      <c r="G106" s="33"/>
      <c r="H106" s="38" t="s">
        <v>113</v>
      </c>
      <c r="I106" s="29" t="str">
        <f t="shared" si="1"/>
        <v>Ж40</v>
      </c>
      <c r="J106" s="29">
        <v>16</v>
      </c>
      <c r="K106" s="29"/>
      <c r="L106" s="15"/>
      <c r="M106" s="15"/>
      <c r="N106" s="15"/>
      <c r="O106" s="15"/>
      <c r="P106" s="15"/>
      <c r="Q106" s="2">
        <v>8265</v>
      </c>
    </row>
    <row r="107" spans="1:17" ht="12.75" customHeight="1">
      <c r="A107" s="29">
        <v>102</v>
      </c>
      <c r="B107" s="29">
        <v>415</v>
      </c>
      <c r="C107" s="40" t="s">
        <v>1133</v>
      </c>
      <c r="D107" s="35">
        <v>1964</v>
      </c>
      <c r="E107" s="35" t="s">
        <v>265</v>
      </c>
      <c r="F107" s="29" t="s">
        <v>190</v>
      </c>
      <c r="G107" s="33" t="s">
        <v>1134</v>
      </c>
      <c r="H107" s="38" t="s">
        <v>114</v>
      </c>
      <c r="I107" s="29" t="str">
        <f t="shared" si="1"/>
        <v>Ж50</v>
      </c>
      <c r="J107" s="29">
        <v>9</v>
      </c>
      <c r="K107" s="29"/>
      <c r="L107" s="15"/>
      <c r="M107" s="15"/>
      <c r="N107" s="15"/>
      <c r="O107" s="15"/>
      <c r="P107" s="15"/>
      <c r="Q107" s="2">
        <v>8278</v>
      </c>
    </row>
    <row r="108" spans="1:17" ht="12.75" customHeight="1">
      <c r="A108" s="29">
        <v>103</v>
      </c>
      <c r="B108" s="29">
        <v>570</v>
      </c>
      <c r="C108" s="37" t="s">
        <v>580</v>
      </c>
      <c r="D108" s="31">
        <v>1978</v>
      </c>
      <c r="E108" s="32" t="s">
        <v>265</v>
      </c>
      <c r="F108" s="33" t="s">
        <v>190</v>
      </c>
      <c r="G108" s="33"/>
      <c r="H108" s="38" t="s">
        <v>115</v>
      </c>
      <c r="I108" s="29">
        <f t="shared" si="1"/>
      </c>
      <c r="J108" s="29"/>
      <c r="K108" s="33" t="s">
        <v>435</v>
      </c>
      <c r="L108" s="15"/>
      <c r="M108" s="15">
        <v>636</v>
      </c>
      <c r="N108" s="15"/>
      <c r="O108" s="15"/>
      <c r="P108" s="15"/>
      <c r="Q108" s="2">
        <v>8319</v>
      </c>
    </row>
    <row r="109" spans="1:17" ht="12.75" customHeight="1">
      <c r="A109" s="29">
        <v>104</v>
      </c>
      <c r="B109" s="29">
        <v>1040</v>
      </c>
      <c r="C109" s="37" t="s">
        <v>576</v>
      </c>
      <c r="D109" s="35">
        <v>1988</v>
      </c>
      <c r="E109" s="35" t="s">
        <v>265</v>
      </c>
      <c r="F109" s="33" t="s">
        <v>190</v>
      </c>
      <c r="G109" s="33"/>
      <c r="H109" s="38" t="s">
        <v>122</v>
      </c>
      <c r="I109" s="29">
        <f t="shared" si="1"/>
      </c>
      <c r="J109" s="29"/>
      <c r="K109" s="33" t="s">
        <v>435</v>
      </c>
      <c r="L109" s="15"/>
      <c r="M109" s="15">
        <v>341</v>
      </c>
      <c r="N109" s="15"/>
      <c r="O109" s="15"/>
      <c r="P109" s="15"/>
      <c r="Q109" s="2">
        <v>8765</v>
      </c>
    </row>
    <row r="110" spans="1:17" ht="12.75" customHeight="1">
      <c r="A110" s="29">
        <v>105</v>
      </c>
      <c r="B110" s="29">
        <v>780</v>
      </c>
      <c r="C110" s="37" t="s">
        <v>531</v>
      </c>
      <c r="D110" s="35">
        <v>1990</v>
      </c>
      <c r="E110" s="35" t="s">
        <v>265</v>
      </c>
      <c r="F110" s="33" t="s">
        <v>190</v>
      </c>
      <c r="G110" s="33"/>
      <c r="H110" s="38" t="s">
        <v>123</v>
      </c>
      <c r="I110" s="29">
        <f t="shared" si="1"/>
      </c>
      <c r="J110" s="29"/>
      <c r="K110" s="33" t="s">
        <v>435</v>
      </c>
      <c r="L110" s="15"/>
      <c r="M110" s="15">
        <v>507</v>
      </c>
      <c r="N110" s="15"/>
      <c r="O110" s="15"/>
      <c r="P110" s="15"/>
      <c r="Q110" s="2">
        <v>8802</v>
      </c>
    </row>
    <row r="111" spans="1:17" ht="12.75" customHeight="1">
      <c r="A111" s="29">
        <v>106</v>
      </c>
      <c r="B111" s="29">
        <v>476</v>
      </c>
      <c r="C111" s="37" t="s">
        <v>591</v>
      </c>
      <c r="D111" s="31">
        <v>1986</v>
      </c>
      <c r="E111" s="32" t="s">
        <v>265</v>
      </c>
      <c r="F111" s="33" t="s">
        <v>190</v>
      </c>
      <c r="G111" s="33"/>
      <c r="H111" s="38" t="s">
        <v>124</v>
      </c>
      <c r="I111" s="29">
        <f t="shared" si="1"/>
      </c>
      <c r="J111" s="29"/>
      <c r="K111" s="33" t="s">
        <v>435</v>
      </c>
      <c r="L111" s="15"/>
      <c r="M111" s="15">
        <v>264</v>
      </c>
      <c r="N111" s="15"/>
      <c r="O111" s="15"/>
      <c r="P111" s="15"/>
      <c r="Q111" s="2">
        <v>9029</v>
      </c>
    </row>
    <row r="112" spans="1:17" ht="12.75" customHeight="1">
      <c r="A112" s="29">
        <v>107</v>
      </c>
      <c r="B112" s="29">
        <v>760</v>
      </c>
      <c r="C112" s="37" t="s">
        <v>602</v>
      </c>
      <c r="D112" s="35">
        <v>1991</v>
      </c>
      <c r="E112" s="35" t="s">
        <v>265</v>
      </c>
      <c r="F112" s="33" t="s">
        <v>1137</v>
      </c>
      <c r="G112" s="33"/>
      <c r="H112" s="38" t="s">
        <v>125</v>
      </c>
      <c r="I112" s="29">
        <f t="shared" si="1"/>
      </c>
      <c r="J112" s="29"/>
      <c r="K112" s="33" t="s">
        <v>435</v>
      </c>
      <c r="L112" s="15"/>
      <c r="M112" s="15">
        <v>325</v>
      </c>
      <c r="N112" s="15"/>
      <c r="O112" s="15"/>
      <c r="P112" s="15"/>
      <c r="Q112" s="2">
        <v>9202</v>
      </c>
    </row>
    <row r="113" spans="1:16" ht="12.75" customHeight="1">
      <c r="A113" s="29"/>
      <c r="B113" s="29">
        <v>402</v>
      </c>
      <c r="C113" s="37" t="s">
        <v>157</v>
      </c>
      <c r="D113" s="35">
        <v>1985</v>
      </c>
      <c r="E113" s="35" t="s">
        <v>265</v>
      </c>
      <c r="F113" s="33" t="s">
        <v>190</v>
      </c>
      <c r="G113" s="33" t="s">
        <v>233</v>
      </c>
      <c r="H113" s="38" t="s">
        <v>2052</v>
      </c>
      <c r="I113" s="29">
        <f t="shared" si="1"/>
      </c>
      <c r="J113" s="29"/>
      <c r="K113" s="33" t="s">
        <v>435</v>
      </c>
      <c r="L113" s="15"/>
      <c r="M113" s="15">
        <v>508</v>
      </c>
      <c r="N113" s="15"/>
      <c r="O113" s="15"/>
      <c r="P113" s="15"/>
    </row>
    <row r="114" spans="1:16" ht="12.75" customHeight="1">
      <c r="A114" s="29"/>
      <c r="B114" s="29">
        <v>424</v>
      </c>
      <c r="C114" s="40" t="s">
        <v>1138</v>
      </c>
      <c r="D114" s="35">
        <v>1983</v>
      </c>
      <c r="E114" s="35" t="s">
        <v>265</v>
      </c>
      <c r="F114" s="29" t="s">
        <v>190</v>
      </c>
      <c r="G114" s="33" t="s">
        <v>600</v>
      </c>
      <c r="H114" s="38" t="s">
        <v>2052</v>
      </c>
      <c r="I114" s="29">
        <f t="shared" si="1"/>
      </c>
      <c r="J114" s="29"/>
      <c r="K114" s="29"/>
      <c r="L114" s="15"/>
      <c r="M114" s="15"/>
      <c r="N114" s="15"/>
      <c r="O114" s="15"/>
      <c r="P114" s="15"/>
    </row>
    <row r="115" spans="1:16" ht="12.75" customHeight="1">
      <c r="A115" s="29"/>
      <c r="B115" s="29">
        <v>522</v>
      </c>
      <c r="C115" s="37" t="s">
        <v>615</v>
      </c>
      <c r="D115" s="31">
        <v>1991</v>
      </c>
      <c r="E115" s="32" t="s">
        <v>265</v>
      </c>
      <c r="F115" s="33" t="s">
        <v>257</v>
      </c>
      <c r="G115" s="33"/>
      <c r="H115" s="38" t="s">
        <v>2052</v>
      </c>
      <c r="I115" s="29">
        <f t="shared" si="1"/>
      </c>
      <c r="J115" s="29"/>
      <c r="K115" s="33" t="s">
        <v>435</v>
      </c>
      <c r="L115" s="15"/>
      <c r="M115" s="15">
        <v>164</v>
      </c>
      <c r="N115" s="15"/>
      <c r="O115" s="15"/>
      <c r="P115" s="15"/>
    </row>
    <row r="116" spans="1:16" ht="12.75" customHeight="1">
      <c r="A116" s="29"/>
      <c r="B116" s="29">
        <v>576</v>
      </c>
      <c r="C116" s="37" t="s">
        <v>568</v>
      </c>
      <c r="D116" s="35">
        <v>1983</v>
      </c>
      <c r="E116" s="35" t="s">
        <v>265</v>
      </c>
      <c r="F116" s="33" t="s">
        <v>190</v>
      </c>
      <c r="G116" s="33"/>
      <c r="H116" s="38" t="s">
        <v>2052</v>
      </c>
      <c r="I116" s="29">
        <f t="shared" si="1"/>
      </c>
      <c r="J116" s="29"/>
      <c r="K116" s="33" t="s">
        <v>435</v>
      </c>
      <c r="L116" s="15"/>
      <c r="M116" s="15">
        <v>251</v>
      </c>
      <c r="N116" s="15"/>
      <c r="O116" s="15"/>
      <c r="P116" s="15"/>
    </row>
    <row r="117" spans="1:16" ht="12.75" customHeight="1">
      <c r="A117" s="29"/>
      <c r="B117" s="29">
        <v>668</v>
      </c>
      <c r="C117" s="37" t="s">
        <v>158</v>
      </c>
      <c r="D117" s="31">
        <v>1990</v>
      </c>
      <c r="E117" s="32" t="s">
        <v>265</v>
      </c>
      <c r="F117" s="33" t="s">
        <v>190</v>
      </c>
      <c r="G117" s="33"/>
      <c r="H117" s="38" t="s">
        <v>2052</v>
      </c>
      <c r="I117" s="29">
        <f t="shared" si="1"/>
      </c>
      <c r="J117" s="29"/>
      <c r="K117" s="33" t="s">
        <v>435</v>
      </c>
      <c r="L117" s="15"/>
      <c r="M117" s="15">
        <v>607</v>
      </c>
      <c r="N117" s="15"/>
      <c r="O117" s="15"/>
      <c r="P117" s="15"/>
    </row>
    <row r="118" spans="1:16" ht="12.75" customHeight="1">
      <c r="A118" s="29"/>
      <c r="B118" s="29"/>
      <c r="C118" s="37" t="s">
        <v>506</v>
      </c>
      <c r="D118" s="35">
        <v>1989</v>
      </c>
      <c r="E118" s="35" t="s">
        <v>265</v>
      </c>
      <c r="F118" s="33" t="s">
        <v>190</v>
      </c>
      <c r="G118" s="33" t="s">
        <v>507</v>
      </c>
      <c r="H118" s="38" t="s">
        <v>2052</v>
      </c>
      <c r="I118" s="29">
        <f t="shared" si="1"/>
      </c>
      <c r="J118" s="29"/>
      <c r="K118" s="33" t="s">
        <v>435</v>
      </c>
      <c r="L118" s="15"/>
      <c r="M118" s="15">
        <v>309</v>
      </c>
      <c r="N118" s="15"/>
      <c r="O118" s="15"/>
      <c r="P118" s="15"/>
    </row>
    <row r="119" spans="1:16" ht="12.75" customHeight="1">
      <c r="A119" s="29"/>
      <c r="B119" s="29"/>
      <c r="C119" s="37" t="s">
        <v>508</v>
      </c>
      <c r="D119" s="35">
        <v>1991</v>
      </c>
      <c r="E119" s="35" t="s">
        <v>265</v>
      </c>
      <c r="F119" s="33" t="s">
        <v>190</v>
      </c>
      <c r="G119" s="33"/>
      <c r="H119" s="38" t="s">
        <v>2052</v>
      </c>
      <c r="I119" s="29">
        <f t="shared" si="1"/>
      </c>
      <c r="J119" s="29"/>
      <c r="K119" s="33" t="s">
        <v>435</v>
      </c>
      <c r="L119" s="15"/>
      <c r="M119" s="15">
        <v>575</v>
      </c>
      <c r="N119" s="15"/>
      <c r="O119" s="15"/>
      <c r="P119" s="15"/>
    </row>
    <row r="120" spans="1:16" ht="12.75" customHeight="1">
      <c r="A120" s="29"/>
      <c r="B120" s="29"/>
      <c r="C120" s="37" t="s">
        <v>513</v>
      </c>
      <c r="D120" s="35">
        <v>1974</v>
      </c>
      <c r="E120" s="35" t="s">
        <v>265</v>
      </c>
      <c r="F120" s="33" t="s">
        <v>190</v>
      </c>
      <c r="G120" s="33"/>
      <c r="H120" s="38" t="s">
        <v>2052</v>
      </c>
      <c r="I120" s="29" t="str">
        <f aca="true" t="shared" si="2" ref="I120:I180">IF(AND(D120&gt;=1941,D120&lt;=1945),"Ж70",IF(AND(D120&gt;=1946,D120&lt;=1955),"Ж60",IF(AND(D120&gt;=1956,D120&lt;=1965),"Ж50",IF(AND(D120&gt;=1966,D120&lt;=1975),"Ж40",""))))</f>
        <v>Ж40</v>
      </c>
      <c r="J120" s="29"/>
      <c r="K120" s="33" t="s">
        <v>435</v>
      </c>
      <c r="L120" s="15"/>
      <c r="M120" s="15">
        <v>80</v>
      </c>
      <c r="N120" s="15"/>
      <c r="O120" s="15"/>
      <c r="P120" s="15"/>
    </row>
    <row r="121" spans="1:16" ht="12.75" customHeight="1">
      <c r="A121" s="29"/>
      <c r="B121" s="29"/>
      <c r="C121" s="37" t="s">
        <v>517</v>
      </c>
      <c r="D121" s="35">
        <v>1987</v>
      </c>
      <c r="E121" s="35" t="s">
        <v>265</v>
      </c>
      <c r="F121" s="33" t="s">
        <v>190</v>
      </c>
      <c r="G121" s="33"/>
      <c r="H121" s="38" t="s">
        <v>2052</v>
      </c>
      <c r="I121" s="29">
        <f t="shared" si="2"/>
      </c>
      <c r="J121" s="29"/>
      <c r="K121" s="33" t="s">
        <v>435</v>
      </c>
      <c r="L121" s="15"/>
      <c r="M121" s="15">
        <v>183</v>
      </c>
      <c r="N121" s="15"/>
      <c r="O121" s="15"/>
      <c r="P121" s="15"/>
    </row>
    <row r="122" spans="1:16" ht="12.75" customHeight="1">
      <c r="A122" s="29"/>
      <c r="B122" s="29"/>
      <c r="C122" s="37" t="s">
        <v>518</v>
      </c>
      <c r="D122" s="35">
        <v>1988</v>
      </c>
      <c r="E122" s="35" t="s">
        <v>265</v>
      </c>
      <c r="F122" s="33" t="s">
        <v>190</v>
      </c>
      <c r="G122" s="33"/>
      <c r="H122" s="38" t="s">
        <v>2052</v>
      </c>
      <c r="I122" s="29">
        <f t="shared" si="2"/>
      </c>
      <c r="J122" s="29"/>
      <c r="K122" s="33" t="s">
        <v>435</v>
      </c>
      <c r="L122" s="15"/>
      <c r="M122" s="15">
        <v>241</v>
      </c>
      <c r="N122" s="15"/>
      <c r="O122" s="15"/>
      <c r="P122" s="15"/>
    </row>
    <row r="123" spans="1:16" ht="12.75" customHeight="1">
      <c r="A123" s="29"/>
      <c r="B123" s="29"/>
      <c r="C123" s="37" t="s">
        <v>529</v>
      </c>
      <c r="D123" s="35">
        <v>1985</v>
      </c>
      <c r="E123" s="35" t="s">
        <v>265</v>
      </c>
      <c r="F123" s="33" t="s">
        <v>190</v>
      </c>
      <c r="G123" s="33" t="s">
        <v>530</v>
      </c>
      <c r="H123" s="38" t="s">
        <v>2052</v>
      </c>
      <c r="I123" s="29">
        <f t="shared" si="2"/>
      </c>
      <c r="J123" s="29"/>
      <c r="K123" s="33" t="s">
        <v>435</v>
      </c>
      <c r="L123" s="15"/>
      <c r="M123" s="15">
        <v>118</v>
      </c>
      <c r="N123" s="15"/>
      <c r="O123" s="15"/>
      <c r="P123" s="15"/>
    </row>
    <row r="124" spans="1:16" ht="12.75" customHeight="1">
      <c r="A124" s="29"/>
      <c r="B124" s="29"/>
      <c r="C124" s="37" t="s">
        <v>532</v>
      </c>
      <c r="D124" s="31">
        <v>1945</v>
      </c>
      <c r="E124" s="32" t="s">
        <v>265</v>
      </c>
      <c r="F124" s="33" t="s">
        <v>215</v>
      </c>
      <c r="G124" s="33" t="s">
        <v>230</v>
      </c>
      <c r="H124" s="38" t="s">
        <v>2052</v>
      </c>
      <c r="I124" s="29" t="str">
        <f t="shared" si="2"/>
        <v>Ж70</v>
      </c>
      <c r="J124" s="29"/>
      <c r="K124" s="33" t="s">
        <v>435</v>
      </c>
      <c r="L124" s="15"/>
      <c r="M124" s="15">
        <v>400</v>
      </c>
      <c r="N124" s="15"/>
      <c r="O124" s="15"/>
      <c r="P124" s="15"/>
    </row>
    <row r="125" spans="1:16" ht="12.75" customHeight="1">
      <c r="A125" s="29"/>
      <c r="B125" s="29"/>
      <c r="C125" s="37" t="s">
        <v>547</v>
      </c>
      <c r="D125" s="35">
        <v>1975</v>
      </c>
      <c r="E125" s="35" t="s">
        <v>265</v>
      </c>
      <c r="F125" s="33" t="s">
        <v>190</v>
      </c>
      <c r="G125" s="33"/>
      <c r="H125" s="38" t="s">
        <v>2052</v>
      </c>
      <c r="I125" s="29" t="str">
        <f t="shared" si="2"/>
        <v>Ж40</v>
      </c>
      <c r="J125" s="29"/>
      <c r="K125" s="33" t="s">
        <v>435</v>
      </c>
      <c r="L125" s="15"/>
      <c r="M125" s="15">
        <v>619</v>
      </c>
      <c r="N125" s="15"/>
      <c r="O125" s="15"/>
      <c r="P125" s="15"/>
    </row>
    <row r="126" spans="1:16" ht="12.75" customHeight="1">
      <c r="A126" s="29"/>
      <c r="B126" s="29"/>
      <c r="C126" s="37" t="s">
        <v>551</v>
      </c>
      <c r="D126" s="35">
        <v>1990</v>
      </c>
      <c r="E126" s="35" t="s">
        <v>265</v>
      </c>
      <c r="F126" s="33" t="s">
        <v>252</v>
      </c>
      <c r="G126" s="33"/>
      <c r="H126" s="38" t="s">
        <v>2052</v>
      </c>
      <c r="I126" s="29">
        <f t="shared" si="2"/>
      </c>
      <c r="J126" s="29"/>
      <c r="K126" s="33" t="s">
        <v>435</v>
      </c>
      <c r="L126" s="15"/>
      <c r="M126" s="15">
        <v>76</v>
      </c>
      <c r="N126" s="15"/>
      <c r="O126" s="15"/>
      <c r="P126" s="15"/>
    </row>
    <row r="127" spans="1:16" ht="12.75" customHeight="1">
      <c r="A127" s="29"/>
      <c r="B127" s="29"/>
      <c r="C127" s="37" t="s">
        <v>558</v>
      </c>
      <c r="D127" s="35">
        <v>1988</v>
      </c>
      <c r="E127" s="35" t="s">
        <v>265</v>
      </c>
      <c r="F127" s="33" t="s">
        <v>559</v>
      </c>
      <c r="G127" s="33"/>
      <c r="H127" s="38" t="s">
        <v>2052</v>
      </c>
      <c r="I127" s="29">
        <f t="shared" si="2"/>
      </c>
      <c r="J127" s="29"/>
      <c r="K127" s="33" t="s">
        <v>435</v>
      </c>
      <c r="L127" s="15"/>
      <c r="M127" s="15">
        <v>227</v>
      </c>
      <c r="N127" s="15"/>
      <c r="O127" s="15"/>
      <c r="P127" s="15"/>
    </row>
    <row r="128" spans="1:16" ht="12.75" customHeight="1">
      <c r="A128" s="29"/>
      <c r="B128" s="29"/>
      <c r="C128" s="37" t="s">
        <v>560</v>
      </c>
      <c r="D128" s="36">
        <v>1990</v>
      </c>
      <c r="E128" s="35" t="s">
        <v>265</v>
      </c>
      <c r="F128" s="33" t="s">
        <v>190</v>
      </c>
      <c r="G128" s="33"/>
      <c r="H128" s="38" t="s">
        <v>2052</v>
      </c>
      <c r="I128" s="29">
        <f t="shared" si="2"/>
      </c>
      <c r="J128" s="29"/>
      <c r="K128" s="33" t="s">
        <v>435</v>
      </c>
      <c r="L128" s="15"/>
      <c r="M128" s="15">
        <v>303</v>
      </c>
      <c r="N128" s="15"/>
      <c r="O128" s="15"/>
      <c r="P128" s="15"/>
    </row>
    <row r="129" spans="1:16" ht="12.75" customHeight="1">
      <c r="A129" s="29"/>
      <c r="B129" s="29"/>
      <c r="C129" s="37" t="s">
        <v>570</v>
      </c>
      <c r="D129" s="36">
        <v>1990</v>
      </c>
      <c r="E129" s="35" t="s">
        <v>265</v>
      </c>
      <c r="F129" s="33" t="s">
        <v>190</v>
      </c>
      <c r="G129" s="33" t="s">
        <v>571</v>
      </c>
      <c r="H129" s="38" t="s">
        <v>2052</v>
      </c>
      <c r="I129" s="29">
        <f t="shared" si="2"/>
      </c>
      <c r="J129" s="29"/>
      <c r="K129" s="33" t="s">
        <v>435</v>
      </c>
      <c r="L129" s="15"/>
      <c r="M129" s="15">
        <v>74</v>
      </c>
      <c r="N129" s="15"/>
      <c r="O129" s="15"/>
      <c r="P129" s="15"/>
    </row>
    <row r="130" spans="1:16" ht="12.75" customHeight="1">
      <c r="A130" s="29"/>
      <c r="B130" s="29"/>
      <c r="C130" s="37" t="s">
        <v>573</v>
      </c>
      <c r="D130" s="35">
        <v>1989</v>
      </c>
      <c r="E130" s="35" t="s">
        <v>265</v>
      </c>
      <c r="F130" s="33" t="s">
        <v>190</v>
      </c>
      <c r="G130" s="33"/>
      <c r="H130" s="38" t="s">
        <v>2052</v>
      </c>
      <c r="I130" s="29">
        <f t="shared" si="2"/>
      </c>
      <c r="J130" s="29"/>
      <c r="K130" s="33" t="s">
        <v>435</v>
      </c>
      <c r="L130" s="15"/>
      <c r="M130" s="15">
        <v>605</v>
      </c>
      <c r="N130" s="15"/>
      <c r="O130" s="15"/>
      <c r="P130" s="15"/>
    </row>
    <row r="131" spans="1:16" ht="12.75" customHeight="1">
      <c r="A131" s="29"/>
      <c r="B131" s="29"/>
      <c r="C131" s="37" t="s">
        <v>578</v>
      </c>
      <c r="D131" s="31">
        <v>1992</v>
      </c>
      <c r="E131" s="32" t="s">
        <v>265</v>
      </c>
      <c r="F131" s="33" t="s">
        <v>190</v>
      </c>
      <c r="G131" s="33"/>
      <c r="H131" s="38" t="s">
        <v>2052</v>
      </c>
      <c r="I131" s="29">
        <f t="shared" si="2"/>
      </c>
      <c r="J131" s="29"/>
      <c r="K131" s="33" t="s">
        <v>435</v>
      </c>
      <c r="L131" s="15"/>
      <c r="M131" s="15">
        <v>163</v>
      </c>
      <c r="N131" s="15"/>
      <c r="O131" s="15"/>
      <c r="P131" s="15"/>
    </row>
    <row r="132" spans="1:16" ht="12.75" customHeight="1">
      <c r="A132" s="29"/>
      <c r="B132" s="29"/>
      <c r="C132" s="37" t="s">
        <v>579</v>
      </c>
      <c r="D132" s="31">
        <v>1986</v>
      </c>
      <c r="E132" s="32" t="s">
        <v>265</v>
      </c>
      <c r="F132" s="33" t="s">
        <v>190</v>
      </c>
      <c r="G132" s="33"/>
      <c r="H132" s="38" t="s">
        <v>2052</v>
      </c>
      <c r="I132" s="29">
        <f t="shared" si="2"/>
      </c>
      <c r="J132" s="29"/>
      <c r="K132" s="33" t="s">
        <v>435</v>
      </c>
      <c r="L132" s="15"/>
      <c r="M132" s="15">
        <v>113</v>
      </c>
      <c r="N132" s="15"/>
      <c r="O132" s="15"/>
      <c r="P132" s="15"/>
    </row>
    <row r="133" spans="1:16" ht="12.75" customHeight="1">
      <c r="A133" s="29"/>
      <c r="B133" s="29"/>
      <c r="C133" s="37" t="s">
        <v>592</v>
      </c>
      <c r="D133" s="36">
        <v>1978</v>
      </c>
      <c r="E133" s="35" t="s">
        <v>265</v>
      </c>
      <c r="F133" s="33" t="s">
        <v>190</v>
      </c>
      <c r="G133" s="33"/>
      <c r="H133" s="38" t="s">
        <v>2052</v>
      </c>
      <c r="I133" s="29">
        <f t="shared" si="2"/>
      </c>
      <c r="J133" s="29"/>
      <c r="K133" s="33" t="s">
        <v>435</v>
      </c>
      <c r="L133" s="15"/>
      <c r="M133" s="15">
        <v>286</v>
      </c>
      <c r="N133" s="15"/>
      <c r="O133" s="15"/>
      <c r="P133" s="15"/>
    </row>
    <row r="134" spans="1:16" ht="12.75" customHeight="1">
      <c r="A134" s="29"/>
      <c r="B134" s="29"/>
      <c r="C134" s="37" t="s">
        <v>1547</v>
      </c>
      <c r="D134" s="35">
        <v>1992</v>
      </c>
      <c r="E134" s="35" t="s">
        <v>265</v>
      </c>
      <c r="F134" s="33" t="s">
        <v>190</v>
      </c>
      <c r="G134" s="33"/>
      <c r="H134" s="38" t="s">
        <v>2052</v>
      </c>
      <c r="I134" s="29">
        <f t="shared" si="2"/>
      </c>
      <c r="J134" s="29"/>
      <c r="K134" s="33" t="s">
        <v>435</v>
      </c>
      <c r="L134" s="15"/>
      <c r="M134" s="15">
        <v>300</v>
      </c>
      <c r="N134" s="15"/>
      <c r="O134" s="15"/>
      <c r="P134" s="15"/>
    </row>
    <row r="135" spans="1:16" ht="12.75" customHeight="1">
      <c r="A135" s="29"/>
      <c r="B135" s="29"/>
      <c r="C135" s="37" t="s">
        <v>596</v>
      </c>
      <c r="D135" s="31">
        <v>1989</v>
      </c>
      <c r="E135" s="32" t="s">
        <v>265</v>
      </c>
      <c r="F135" s="33" t="s">
        <v>190</v>
      </c>
      <c r="G135" s="33"/>
      <c r="H135" s="38" t="s">
        <v>2052</v>
      </c>
      <c r="I135" s="29">
        <f t="shared" si="2"/>
      </c>
      <c r="J135" s="29"/>
      <c r="K135" s="33" t="s">
        <v>435</v>
      </c>
      <c r="L135" s="15"/>
      <c r="M135" s="15">
        <v>174</v>
      </c>
      <c r="N135" s="15"/>
      <c r="O135" s="15"/>
      <c r="P135" s="15"/>
    </row>
    <row r="136" spans="1:16" ht="12.75" customHeight="1">
      <c r="A136" s="29"/>
      <c r="B136" s="29"/>
      <c r="C136" s="37" t="s">
        <v>598</v>
      </c>
      <c r="D136" s="35">
        <v>1983</v>
      </c>
      <c r="E136" s="35" t="s">
        <v>265</v>
      </c>
      <c r="F136" s="33" t="s">
        <v>213</v>
      </c>
      <c r="G136" s="33"/>
      <c r="H136" s="38" t="s">
        <v>2052</v>
      </c>
      <c r="I136" s="29">
        <f t="shared" si="2"/>
      </c>
      <c r="J136" s="29"/>
      <c r="K136" s="33" t="s">
        <v>435</v>
      </c>
      <c r="L136" s="15"/>
      <c r="M136" s="15">
        <v>158</v>
      </c>
      <c r="N136" s="15"/>
      <c r="O136" s="15"/>
      <c r="P136" s="15"/>
    </row>
    <row r="137" spans="1:16" ht="12.75" customHeight="1">
      <c r="A137" s="29"/>
      <c r="B137" s="29"/>
      <c r="C137" s="37" t="s">
        <v>601</v>
      </c>
      <c r="D137" s="36">
        <v>1993</v>
      </c>
      <c r="E137" s="35" t="s">
        <v>265</v>
      </c>
      <c r="F137" s="33" t="s">
        <v>190</v>
      </c>
      <c r="G137" s="33"/>
      <c r="H137" s="38" t="s">
        <v>2052</v>
      </c>
      <c r="I137" s="29">
        <f t="shared" si="2"/>
      </c>
      <c r="J137" s="29"/>
      <c r="K137" s="33" t="s">
        <v>435</v>
      </c>
      <c r="L137" s="15"/>
      <c r="M137" s="15">
        <v>595</v>
      </c>
      <c r="N137" s="15"/>
      <c r="O137" s="15"/>
      <c r="P137" s="15"/>
    </row>
    <row r="138" spans="1:16" ht="12.75" customHeight="1">
      <c r="A138" s="29"/>
      <c r="B138" s="29"/>
      <c r="C138" s="37" t="s">
        <v>603</v>
      </c>
      <c r="D138" s="31">
        <v>1990</v>
      </c>
      <c r="E138" s="32" t="s">
        <v>265</v>
      </c>
      <c r="F138" s="33" t="s">
        <v>190</v>
      </c>
      <c r="G138" s="33"/>
      <c r="H138" s="38" t="s">
        <v>2052</v>
      </c>
      <c r="I138" s="29">
        <f t="shared" si="2"/>
      </c>
      <c r="J138" s="29"/>
      <c r="K138" s="33" t="s">
        <v>435</v>
      </c>
      <c r="L138" s="15"/>
      <c r="M138" s="15">
        <v>188</v>
      </c>
      <c r="N138" s="15"/>
      <c r="O138" s="15"/>
      <c r="P138" s="15"/>
    </row>
    <row r="139" spans="1:16" ht="12.75" customHeight="1">
      <c r="A139" s="29"/>
      <c r="B139" s="29"/>
      <c r="C139" s="37" t="s">
        <v>608</v>
      </c>
      <c r="D139" s="35">
        <v>1988</v>
      </c>
      <c r="E139" s="35" t="s">
        <v>265</v>
      </c>
      <c r="F139" s="33" t="s">
        <v>190</v>
      </c>
      <c r="G139" s="33"/>
      <c r="H139" s="38" t="s">
        <v>2052</v>
      </c>
      <c r="I139" s="29">
        <f t="shared" si="2"/>
      </c>
      <c r="J139" s="29"/>
      <c r="K139" s="33" t="s">
        <v>435</v>
      </c>
      <c r="L139" s="15"/>
      <c r="M139" s="15">
        <v>51</v>
      </c>
      <c r="N139" s="15"/>
      <c r="O139" s="15"/>
      <c r="P139" s="15"/>
    </row>
    <row r="140" spans="1:16" ht="12.75" customHeight="1">
      <c r="A140" s="29"/>
      <c r="B140" s="29"/>
      <c r="C140" s="37" t="s">
        <v>611</v>
      </c>
      <c r="D140" s="31">
        <v>1984</v>
      </c>
      <c r="E140" s="32" t="s">
        <v>265</v>
      </c>
      <c r="F140" s="33" t="s">
        <v>190</v>
      </c>
      <c r="G140" s="33"/>
      <c r="H140" s="38" t="s">
        <v>2052</v>
      </c>
      <c r="I140" s="29">
        <f t="shared" si="2"/>
      </c>
      <c r="J140" s="29"/>
      <c r="K140" s="33" t="s">
        <v>435</v>
      </c>
      <c r="L140" s="15"/>
      <c r="M140" s="15">
        <v>334</v>
      </c>
      <c r="N140" s="15"/>
      <c r="O140" s="15"/>
      <c r="P140" s="15"/>
    </row>
    <row r="141" spans="1:16" ht="12.75" customHeight="1">
      <c r="A141" s="29"/>
      <c r="B141" s="29"/>
      <c r="C141" s="37" t="s">
        <v>620</v>
      </c>
      <c r="D141" s="31">
        <v>1994</v>
      </c>
      <c r="E141" s="32" t="s">
        <v>265</v>
      </c>
      <c r="F141" s="33" t="s">
        <v>190</v>
      </c>
      <c r="G141" s="33"/>
      <c r="H141" s="38" t="s">
        <v>2052</v>
      </c>
      <c r="I141" s="29">
        <f t="shared" si="2"/>
      </c>
      <c r="J141" s="29"/>
      <c r="K141" s="33" t="s">
        <v>435</v>
      </c>
      <c r="L141" s="15"/>
      <c r="M141" s="15">
        <v>567</v>
      </c>
      <c r="N141" s="15"/>
      <c r="O141" s="15"/>
      <c r="P141" s="15"/>
    </row>
    <row r="142" spans="1:16" ht="12.75" customHeight="1">
      <c r="A142" s="9"/>
      <c r="B142" s="9"/>
      <c r="C142" s="7"/>
      <c r="H142" s="20"/>
      <c r="I142" s="9">
        <f t="shared" si="2"/>
      </c>
      <c r="L142" s="15"/>
      <c r="M142" s="15"/>
      <c r="N142" s="15"/>
      <c r="O142" s="15"/>
      <c r="P142" s="15"/>
    </row>
    <row r="143" spans="1:16" ht="12.75" customHeight="1">
      <c r="A143" s="9"/>
      <c r="B143" s="9"/>
      <c r="C143" s="7"/>
      <c r="H143" s="20"/>
      <c r="I143" s="9">
        <f t="shared" si="2"/>
      </c>
      <c r="L143" s="15"/>
      <c r="M143" s="15"/>
      <c r="N143" s="15"/>
      <c r="O143" s="15"/>
      <c r="P143" s="15"/>
    </row>
    <row r="144" spans="1:16" ht="12.75" customHeight="1">
      <c r="A144" s="9"/>
      <c r="B144" s="9"/>
      <c r="C144" s="7"/>
      <c r="H144" s="20"/>
      <c r="I144" s="9">
        <f t="shared" si="2"/>
      </c>
      <c r="L144" s="15"/>
      <c r="M144" s="15"/>
      <c r="N144" s="15"/>
      <c r="O144" s="15"/>
      <c r="P144" s="15"/>
    </row>
    <row r="145" spans="1:16" ht="12.75" customHeight="1">
      <c r="A145" s="9"/>
      <c r="B145" s="9"/>
      <c r="C145" s="7"/>
      <c r="H145" s="20"/>
      <c r="I145" s="9">
        <f t="shared" si="2"/>
      </c>
      <c r="L145" s="15"/>
      <c r="M145" s="15"/>
      <c r="N145" s="15"/>
      <c r="O145" s="15"/>
      <c r="P145" s="15"/>
    </row>
    <row r="146" spans="1:16" ht="12.75" customHeight="1">
      <c r="A146" s="9"/>
      <c r="B146" s="9"/>
      <c r="C146" s="7"/>
      <c r="H146" s="20"/>
      <c r="I146" s="9">
        <f t="shared" si="2"/>
      </c>
      <c r="L146" s="15"/>
      <c r="M146" s="15"/>
      <c r="N146" s="15"/>
      <c r="O146" s="15"/>
      <c r="P146" s="15"/>
    </row>
    <row r="147" spans="1:16" ht="12.75" customHeight="1">
      <c r="A147" s="9"/>
      <c r="B147" s="9"/>
      <c r="C147" s="7"/>
      <c r="H147" s="20"/>
      <c r="I147" s="9">
        <f t="shared" si="2"/>
      </c>
      <c r="L147" s="15"/>
      <c r="M147" s="15"/>
      <c r="N147" s="15"/>
      <c r="O147" s="15"/>
      <c r="P147" s="15"/>
    </row>
    <row r="148" spans="1:16" ht="12.75" customHeight="1">
      <c r="A148" s="9"/>
      <c r="B148" s="9"/>
      <c r="C148" s="7"/>
      <c r="H148" s="20"/>
      <c r="I148" s="9">
        <f t="shared" si="2"/>
      </c>
      <c r="L148" s="15"/>
      <c r="M148" s="15"/>
      <c r="N148" s="15"/>
      <c r="O148" s="15"/>
      <c r="P148" s="15"/>
    </row>
    <row r="149" spans="1:16" ht="12.75" customHeight="1">
      <c r="A149" s="9"/>
      <c r="B149" s="9"/>
      <c r="C149" s="7"/>
      <c r="H149" s="20"/>
      <c r="I149" s="9">
        <f t="shared" si="2"/>
      </c>
      <c r="L149" s="15"/>
      <c r="M149" s="15"/>
      <c r="N149" s="15"/>
      <c r="O149" s="15"/>
      <c r="P149" s="15"/>
    </row>
    <row r="150" spans="1:16" ht="12.75" customHeight="1">
      <c r="A150" s="9"/>
      <c r="B150" s="9"/>
      <c r="C150" s="7"/>
      <c r="H150" s="20"/>
      <c r="I150" s="9">
        <f t="shared" si="2"/>
      </c>
      <c r="L150" s="15"/>
      <c r="M150" s="15"/>
      <c r="N150" s="15"/>
      <c r="O150" s="15"/>
      <c r="P150" s="15"/>
    </row>
    <row r="151" spans="1:16" ht="12.75" customHeight="1">
      <c r="A151" s="9"/>
      <c r="B151" s="9"/>
      <c r="C151" s="7"/>
      <c r="H151" s="20"/>
      <c r="I151" s="9">
        <f t="shared" si="2"/>
      </c>
      <c r="L151" s="15"/>
      <c r="M151" s="15"/>
      <c r="N151" s="15"/>
      <c r="O151" s="15"/>
      <c r="P151" s="15"/>
    </row>
    <row r="152" spans="1:16" ht="12.75" customHeight="1">
      <c r="A152" s="9"/>
      <c r="B152" s="9"/>
      <c r="C152" s="7"/>
      <c r="H152" s="20"/>
      <c r="I152" s="9">
        <f t="shared" si="2"/>
      </c>
      <c r="L152" s="15"/>
      <c r="M152" s="15"/>
      <c r="N152" s="15"/>
      <c r="O152" s="15"/>
      <c r="P152" s="15"/>
    </row>
    <row r="153" spans="1:16" ht="12.75" customHeight="1">
      <c r="A153" s="9"/>
      <c r="B153" s="9"/>
      <c r="C153" s="7"/>
      <c r="H153" s="20"/>
      <c r="I153" s="9">
        <f t="shared" si="2"/>
      </c>
      <c r="L153" s="15"/>
      <c r="M153" s="15"/>
      <c r="N153" s="15"/>
      <c r="O153" s="15"/>
      <c r="P153" s="15"/>
    </row>
    <row r="154" spans="1:16" ht="12.75" customHeight="1">
      <c r="A154" s="9"/>
      <c r="B154" s="9"/>
      <c r="C154" s="7"/>
      <c r="H154" s="20"/>
      <c r="I154" s="9">
        <f t="shared" si="2"/>
      </c>
      <c r="L154" s="15"/>
      <c r="M154" s="15"/>
      <c r="N154" s="15"/>
      <c r="O154" s="15"/>
      <c r="P154" s="15"/>
    </row>
    <row r="155" spans="1:16" ht="12.75" customHeight="1">
      <c r="A155" s="9"/>
      <c r="B155" s="9"/>
      <c r="C155" s="7"/>
      <c r="H155" s="20"/>
      <c r="I155" s="9">
        <f t="shared" si="2"/>
      </c>
      <c r="L155" s="15"/>
      <c r="M155" s="15"/>
      <c r="N155" s="15"/>
      <c r="O155" s="15"/>
      <c r="P155" s="15"/>
    </row>
    <row r="156" spans="1:16" ht="12.75" customHeight="1">
      <c r="A156" s="9"/>
      <c r="B156" s="9"/>
      <c r="C156" s="7"/>
      <c r="H156" s="20"/>
      <c r="I156" s="9">
        <f t="shared" si="2"/>
      </c>
      <c r="L156" s="15"/>
      <c r="M156" s="15"/>
      <c r="N156" s="15"/>
      <c r="O156" s="15"/>
      <c r="P156" s="15"/>
    </row>
    <row r="157" spans="1:16" ht="12.75" customHeight="1">
      <c r="A157" s="9"/>
      <c r="B157" s="9"/>
      <c r="C157" s="7"/>
      <c r="H157" s="20"/>
      <c r="I157" s="9">
        <f t="shared" si="2"/>
      </c>
      <c r="L157" s="15"/>
      <c r="M157" s="15"/>
      <c r="N157" s="15"/>
      <c r="O157" s="15"/>
      <c r="P157" s="15"/>
    </row>
    <row r="158" spans="1:16" ht="12.75" customHeight="1">
      <c r="A158" s="9"/>
      <c r="B158" s="9"/>
      <c r="C158" s="7"/>
      <c r="H158" s="20"/>
      <c r="I158" s="9">
        <f t="shared" si="2"/>
      </c>
      <c r="L158" s="15"/>
      <c r="M158" s="15"/>
      <c r="N158" s="15"/>
      <c r="O158" s="15"/>
      <c r="P158" s="15"/>
    </row>
    <row r="159" spans="1:16" ht="12.75" customHeight="1">
      <c r="A159" s="9"/>
      <c r="B159" s="9"/>
      <c r="C159" s="7"/>
      <c r="H159" s="20"/>
      <c r="I159" s="9">
        <f t="shared" si="2"/>
      </c>
      <c r="L159" s="15"/>
      <c r="M159" s="15"/>
      <c r="N159" s="15"/>
      <c r="O159" s="15"/>
      <c r="P159" s="15"/>
    </row>
    <row r="160" spans="1:16" ht="12.75" customHeight="1">
      <c r="A160" s="9"/>
      <c r="B160" s="9"/>
      <c r="C160" s="7"/>
      <c r="H160" s="20"/>
      <c r="I160" s="9">
        <f t="shared" si="2"/>
      </c>
      <c r="L160" s="15"/>
      <c r="M160" s="15"/>
      <c r="N160" s="15"/>
      <c r="O160" s="15"/>
      <c r="P160" s="15"/>
    </row>
    <row r="161" spans="1:16" ht="12.75" customHeight="1">
      <c r="A161" s="9"/>
      <c r="B161" s="9"/>
      <c r="C161" s="7"/>
      <c r="H161" s="20"/>
      <c r="I161" s="9">
        <f t="shared" si="2"/>
      </c>
      <c r="L161" s="15"/>
      <c r="M161" s="15"/>
      <c r="N161" s="15"/>
      <c r="O161" s="15"/>
      <c r="P161" s="15"/>
    </row>
    <row r="162" spans="1:16" ht="12.75" customHeight="1">
      <c r="A162" s="9"/>
      <c r="B162" s="9"/>
      <c r="C162" s="7"/>
      <c r="H162" s="20"/>
      <c r="I162" s="9">
        <f t="shared" si="2"/>
      </c>
      <c r="L162" s="15"/>
      <c r="M162" s="15"/>
      <c r="N162" s="15"/>
      <c r="O162" s="15"/>
      <c r="P162" s="15"/>
    </row>
    <row r="163" spans="1:16" ht="12.75" customHeight="1">
      <c r="A163" s="9"/>
      <c r="B163" s="9"/>
      <c r="C163" s="7"/>
      <c r="H163" s="20"/>
      <c r="I163" s="9">
        <f t="shared" si="2"/>
      </c>
      <c r="L163" s="15"/>
      <c r="M163" s="15"/>
      <c r="N163" s="15"/>
      <c r="O163" s="15"/>
      <c r="P163" s="15"/>
    </row>
    <row r="164" spans="1:16" ht="12.75" customHeight="1">
      <c r="A164" s="9"/>
      <c r="B164" s="9"/>
      <c r="C164" s="7"/>
      <c r="H164" s="20"/>
      <c r="I164" s="9">
        <f t="shared" si="2"/>
      </c>
      <c r="L164" s="15"/>
      <c r="M164" s="15"/>
      <c r="N164" s="15"/>
      <c r="O164" s="15"/>
      <c r="P164" s="15"/>
    </row>
    <row r="165" spans="1:16" ht="12.75" customHeight="1">
      <c r="A165" s="9"/>
      <c r="B165" s="9"/>
      <c r="C165" s="7"/>
      <c r="H165" s="20"/>
      <c r="I165" s="9">
        <f t="shared" si="2"/>
      </c>
      <c r="L165" s="15"/>
      <c r="M165" s="15"/>
      <c r="N165" s="15"/>
      <c r="O165" s="15"/>
      <c r="P165" s="15"/>
    </row>
    <row r="166" spans="1:16" ht="12.75" customHeight="1">
      <c r="A166" s="9"/>
      <c r="B166" s="9"/>
      <c r="C166" s="7"/>
      <c r="H166" s="20"/>
      <c r="I166" s="9">
        <f t="shared" si="2"/>
      </c>
      <c r="L166" s="15"/>
      <c r="M166" s="15"/>
      <c r="N166" s="15"/>
      <c r="O166" s="15"/>
      <c r="P166" s="15"/>
    </row>
    <row r="167" spans="1:16" ht="12.75" customHeight="1">
      <c r="A167" s="9"/>
      <c r="B167" s="9"/>
      <c r="C167" s="7"/>
      <c r="H167" s="20"/>
      <c r="I167" s="9">
        <f t="shared" si="2"/>
      </c>
      <c r="L167" s="15"/>
      <c r="M167" s="15"/>
      <c r="N167" s="15"/>
      <c r="O167" s="15"/>
      <c r="P167" s="15"/>
    </row>
    <row r="168" spans="1:16" ht="12.75" customHeight="1">
      <c r="A168" s="9"/>
      <c r="B168" s="9"/>
      <c r="C168" s="7"/>
      <c r="H168" s="20"/>
      <c r="I168" s="9">
        <f t="shared" si="2"/>
      </c>
      <c r="L168" s="15"/>
      <c r="M168" s="15"/>
      <c r="N168" s="15"/>
      <c r="O168" s="15"/>
      <c r="P168" s="15"/>
    </row>
    <row r="169" spans="1:16" ht="12.75" customHeight="1">
      <c r="A169" s="9"/>
      <c r="B169" s="9"/>
      <c r="C169" s="7"/>
      <c r="H169" s="20"/>
      <c r="I169" s="9">
        <f t="shared" si="2"/>
      </c>
      <c r="L169" s="15"/>
      <c r="M169" s="15"/>
      <c r="N169" s="15"/>
      <c r="O169" s="15"/>
      <c r="P169" s="15"/>
    </row>
    <row r="170" spans="1:16" ht="12.75" customHeight="1">
      <c r="A170" s="9"/>
      <c r="B170" s="9"/>
      <c r="C170" s="7"/>
      <c r="H170" s="20"/>
      <c r="I170" s="9">
        <f t="shared" si="2"/>
      </c>
      <c r="L170" s="15"/>
      <c r="M170" s="15"/>
      <c r="N170" s="15"/>
      <c r="O170" s="15"/>
      <c r="P170" s="15"/>
    </row>
    <row r="171" spans="1:16" ht="12.75" customHeight="1">
      <c r="A171" s="9"/>
      <c r="B171" s="9"/>
      <c r="C171" s="7"/>
      <c r="H171" s="20"/>
      <c r="I171" s="9">
        <f t="shared" si="2"/>
      </c>
      <c r="L171" s="15"/>
      <c r="M171" s="15"/>
      <c r="N171" s="15"/>
      <c r="O171" s="15"/>
      <c r="P171" s="15"/>
    </row>
    <row r="172" spans="1:16" ht="12.75" customHeight="1">
      <c r="A172" s="9"/>
      <c r="B172" s="9"/>
      <c r="C172" s="7"/>
      <c r="H172" s="20"/>
      <c r="I172" s="9">
        <f t="shared" si="2"/>
      </c>
      <c r="L172" s="15"/>
      <c r="M172" s="15"/>
      <c r="N172" s="15"/>
      <c r="O172" s="15"/>
      <c r="P172" s="15"/>
    </row>
    <row r="173" spans="1:16" ht="12.75" customHeight="1">
      <c r="A173" s="9"/>
      <c r="B173" s="9"/>
      <c r="C173" s="7"/>
      <c r="H173" s="20"/>
      <c r="I173" s="9">
        <f t="shared" si="2"/>
      </c>
      <c r="L173" s="15"/>
      <c r="M173" s="15"/>
      <c r="N173" s="15"/>
      <c r="O173" s="15"/>
      <c r="P173" s="15"/>
    </row>
    <row r="174" spans="1:16" ht="12.75" customHeight="1">
      <c r="A174" s="9"/>
      <c r="B174" s="9"/>
      <c r="C174" s="7"/>
      <c r="H174" s="20"/>
      <c r="I174" s="9">
        <f t="shared" si="2"/>
      </c>
      <c r="L174" s="15"/>
      <c r="M174" s="15"/>
      <c r="N174" s="15"/>
      <c r="O174" s="15"/>
      <c r="P174" s="15"/>
    </row>
    <row r="175" spans="1:16" ht="12.75" customHeight="1">
      <c r="A175" s="9"/>
      <c r="B175" s="9"/>
      <c r="C175" s="7"/>
      <c r="H175" s="20"/>
      <c r="I175" s="9">
        <f t="shared" si="2"/>
      </c>
      <c r="L175" s="15"/>
      <c r="M175" s="15"/>
      <c r="N175" s="15"/>
      <c r="O175" s="15"/>
      <c r="P175" s="15"/>
    </row>
    <row r="176" spans="1:16" ht="12.75" customHeight="1">
      <c r="A176" s="9"/>
      <c r="B176" s="9"/>
      <c r="C176" s="7"/>
      <c r="H176" s="20"/>
      <c r="I176" s="9">
        <f t="shared" si="2"/>
      </c>
      <c r="L176" s="15"/>
      <c r="M176" s="15"/>
      <c r="N176" s="15"/>
      <c r="O176" s="15"/>
      <c r="P176" s="15"/>
    </row>
    <row r="177" spans="1:16" ht="12.75" customHeight="1">
      <c r="A177" s="9"/>
      <c r="B177" s="9"/>
      <c r="C177" s="7"/>
      <c r="H177" s="20"/>
      <c r="I177" s="9">
        <f t="shared" si="2"/>
      </c>
      <c r="L177" s="15"/>
      <c r="M177" s="15"/>
      <c r="N177" s="15"/>
      <c r="O177" s="15"/>
      <c r="P177" s="15"/>
    </row>
    <row r="178" spans="1:16" ht="12.75" customHeight="1">
      <c r="A178" s="9"/>
      <c r="B178" s="9"/>
      <c r="C178" s="7"/>
      <c r="H178" s="20"/>
      <c r="I178" s="9">
        <f t="shared" si="2"/>
      </c>
      <c r="L178" s="15"/>
      <c r="M178" s="15"/>
      <c r="N178" s="15"/>
      <c r="O178" s="15"/>
      <c r="P178" s="15"/>
    </row>
    <row r="179" spans="1:16" ht="12.75" customHeight="1">
      <c r="A179" s="9"/>
      <c r="B179" s="9"/>
      <c r="C179" s="7"/>
      <c r="H179" s="20"/>
      <c r="I179" s="9">
        <f t="shared" si="2"/>
      </c>
      <c r="L179" s="15"/>
      <c r="M179" s="15"/>
      <c r="N179" s="15"/>
      <c r="O179" s="15"/>
      <c r="P179" s="15"/>
    </row>
    <row r="180" spans="1:16" ht="12.75" customHeight="1">
      <c r="A180" s="9"/>
      <c r="B180" s="9"/>
      <c r="C180" s="7"/>
      <c r="H180" s="20"/>
      <c r="I180" s="9">
        <f t="shared" si="2"/>
      </c>
      <c r="L180" s="15"/>
      <c r="M180" s="15"/>
      <c r="N180" s="15"/>
      <c r="O180" s="15"/>
      <c r="P180" s="15"/>
    </row>
    <row r="181" spans="1:16" ht="12.75" customHeight="1">
      <c r="A181" s="9"/>
      <c r="B181" s="9"/>
      <c r="C181" s="7"/>
      <c r="H181" s="20"/>
      <c r="I181" s="9">
        <f aca="true" t="shared" si="3" ref="I181:I244">IF(AND(D181&gt;=1941,D181&lt;=1945),"Ж70",IF(AND(D181&gt;=1946,D181&lt;=1955),"Ж60",IF(AND(D181&gt;=1956,D181&lt;=1965),"Ж50",IF(AND(D181&gt;=1966,D181&lt;=1975),"Ж40",""))))</f>
      </c>
      <c r="L181" s="15"/>
      <c r="M181" s="15"/>
      <c r="N181" s="15"/>
      <c r="O181" s="15"/>
      <c r="P181" s="15"/>
    </row>
    <row r="182" spans="1:16" ht="12.75" customHeight="1">
      <c r="A182" s="9"/>
      <c r="B182" s="9"/>
      <c r="C182" s="7"/>
      <c r="H182" s="20"/>
      <c r="I182" s="9">
        <f t="shared" si="3"/>
      </c>
      <c r="L182" s="15"/>
      <c r="M182" s="15"/>
      <c r="N182" s="15"/>
      <c r="O182" s="15"/>
      <c r="P182" s="15"/>
    </row>
    <row r="183" spans="1:16" ht="12.75" customHeight="1">
      <c r="A183" s="9"/>
      <c r="B183" s="9"/>
      <c r="C183" s="7"/>
      <c r="H183" s="20"/>
      <c r="I183" s="9">
        <f t="shared" si="3"/>
      </c>
      <c r="L183" s="15"/>
      <c r="M183" s="15"/>
      <c r="N183" s="15"/>
      <c r="O183" s="15"/>
      <c r="P183" s="15"/>
    </row>
    <row r="184" spans="1:16" ht="12.75" customHeight="1">
      <c r="A184" s="9"/>
      <c r="B184" s="9"/>
      <c r="C184" s="7"/>
      <c r="H184" s="20"/>
      <c r="I184" s="9">
        <f t="shared" si="3"/>
      </c>
      <c r="L184" s="15"/>
      <c r="M184" s="15"/>
      <c r="N184" s="15"/>
      <c r="O184" s="15"/>
      <c r="P184" s="15"/>
    </row>
    <row r="185" spans="1:16" ht="12.75" customHeight="1">
      <c r="A185" s="9"/>
      <c r="B185" s="9"/>
      <c r="C185" s="7"/>
      <c r="H185" s="20"/>
      <c r="I185" s="9">
        <f t="shared" si="3"/>
      </c>
      <c r="L185" s="15"/>
      <c r="M185" s="15"/>
      <c r="N185" s="15"/>
      <c r="O185" s="15"/>
      <c r="P185" s="15"/>
    </row>
    <row r="186" spans="1:16" ht="12.75" customHeight="1">
      <c r="A186" s="9"/>
      <c r="B186" s="9"/>
      <c r="C186" s="7"/>
      <c r="H186" s="20"/>
      <c r="I186" s="9">
        <f t="shared" si="3"/>
      </c>
      <c r="L186" s="15"/>
      <c r="M186" s="15"/>
      <c r="N186" s="15"/>
      <c r="O186" s="15"/>
      <c r="P186" s="15"/>
    </row>
    <row r="187" spans="1:16" ht="12.75" customHeight="1">
      <c r="A187" s="9"/>
      <c r="B187" s="9"/>
      <c r="C187" s="7"/>
      <c r="H187" s="20"/>
      <c r="I187" s="9">
        <f t="shared" si="3"/>
      </c>
      <c r="L187" s="15"/>
      <c r="M187" s="15"/>
      <c r="N187" s="15"/>
      <c r="O187" s="15"/>
      <c r="P187" s="15"/>
    </row>
    <row r="188" spans="1:16" ht="12.75" customHeight="1">
      <c r="A188" s="9"/>
      <c r="B188" s="9"/>
      <c r="C188" s="7"/>
      <c r="H188" s="20"/>
      <c r="I188" s="9">
        <f t="shared" si="3"/>
      </c>
      <c r="L188" s="15"/>
      <c r="M188" s="15"/>
      <c r="N188" s="15"/>
      <c r="O188" s="15"/>
      <c r="P188" s="15"/>
    </row>
    <row r="189" spans="1:16" ht="12.75" customHeight="1">
      <c r="A189" s="9"/>
      <c r="B189" s="9"/>
      <c r="C189" s="7"/>
      <c r="H189" s="20"/>
      <c r="I189" s="9">
        <f t="shared" si="3"/>
      </c>
      <c r="L189" s="15"/>
      <c r="M189" s="15"/>
      <c r="N189" s="15"/>
      <c r="O189" s="15"/>
      <c r="P189" s="15"/>
    </row>
    <row r="190" spans="1:16" ht="12.75" customHeight="1">
      <c r="A190" s="9"/>
      <c r="B190" s="9"/>
      <c r="C190" s="7"/>
      <c r="H190" s="20"/>
      <c r="I190" s="9">
        <f t="shared" si="3"/>
      </c>
      <c r="L190" s="15"/>
      <c r="M190" s="15"/>
      <c r="N190" s="15"/>
      <c r="O190" s="15"/>
      <c r="P190" s="15"/>
    </row>
    <row r="191" spans="1:16" ht="12.75" customHeight="1">
      <c r="A191" s="9"/>
      <c r="B191" s="9"/>
      <c r="C191" s="7"/>
      <c r="H191" s="20"/>
      <c r="I191" s="9">
        <f t="shared" si="3"/>
      </c>
      <c r="L191" s="15"/>
      <c r="M191" s="15"/>
      <c r="N191" s="15"/>
      <c r="O191" s="15"/>
      <c r="P191" s="15"/>
    </row>
    <row r="192" spans="1:16" ht="12.75" customHeight="1">
      <c r="A192" s="9"/>
      <c r="B192" s="9"/>
      <c r="C192" s="7"/>
      <c r="H192" s="20"/>
      <c r="I192" s="9">
        <f t="shared" si="3"/>
      </c>
      <c r="L192" s="15"/>
      <c r="M192" s="15"/>
      <c r="N192" s="15"/>
      <c r="O192" s="15"/>
      <c r="P192" s="15"/>
    </row>
    <row r="193" spans="1:16" ht="12.75" customHeight="1">
      <c r="A193" s="9"/>
      <c r="B193" s="9"/>
      <c r="C193" s="7"/>
      <c r="H193" s="20"/>
      <c r="I193" s="9">
        <f t="shared" si="3"/>
      </c>
      <c r="L193" s="15"/>
      <c r="M193" s="15"/>
      <c r="N193" s="15"/>
      <c r="O193" s="15"/>
      <c r="P193" s="15"/>
    </row>
    <row r="194" spans="1:16" ht="12.75" customHeight="1">
      <c r="A194" s="9"/>
      <c r="B194" s="9"/>
      <c r="C194" s="7"/>
      <c r="H194" s="20"/>
      <c r="I194" s="9">
        <f t="shared" si="3"/>
      </c>
      <c r="L194" s="15"/>
      <c r="M194" s="15"/>
      <c r="N194" s="15"/>
      <c r="O194" s="15"/>
      <c r="P194" s="15"/>
    </row>
    <row r="195" spans="2:9" ht="12.75" customHeight="1">
      <c r="B195" s="6"/>
      <c r="I195" s="9">
        <f t="shared" si="3"/>
      </c>
    </row>
    <row r="196" spans="2:9" ht="12.75" customHeight="1">
      <c r="B196" s="6"/>
      <c r="I196" s="9">
        <f t="shared" si="3"/>
      </c>
    </row>
    <row r="197" spans="2:9" ht="12.75" customHeight="1">
      <c r="B197" s="6"/>
      <c r="I197" s="9">
        <f t="shared" si="3"/>
      </c>
    </row>
    <row r="198" spans="2:9" ht="12.75" customHeight="1">
      <c r="B198" s="6"/>
      <c r="I198" s="9">
        <f t="shared" si="3"/>
      </c>
    </row>
    <row r="199" spans="2:9" ht="12.75" customHeight="1">
      <c r="B199" s="6"/>
      <c r="I199" s="9">
        <f t="shared" si="3"/>
      </c>
    </row>
    <row r="200" spans="2:9" ht="12.75" customHeight="1">
      <c r="B200" s="6"/>
      <c r="I200" s="9">
        <f t="shared" si="3"/>
      </c>
    </row>
    <row r="201" spans="2:9" ht="12.75" customHeight="1">
      <c r="B201" s="6"/>
      <c r="I201" s="9">
        <f t="shared" si="3"/>
      </c>
    </row>
    <row r="202" spans="2:9" ht="12.75" customHeight="1">
      <c r="B202" s="6"/>
      <c r="I202" s="9">
        <f t="shared" si="3"/>
      </c>
    </row>
    <row r="203" spans="2:9" ht="12.75" customHeight="1">
      <c r="B203" s="6"/>
      <c r="I203" s="9">
        <f t="shared" si="3"/>
      </c>
    </row>
    <row r="204" spans="2:9" ht="12.75" customHeight="1">
      <c r="B204" s="6"/>
      <c r="I204" s="9">
        <f t="shared" si="3"/>
      </c>
    </row>
    <row r="205" spans="2:9" ht="12.75" customHeight="1">
      <c r="B205" s="6"/>
      <c r="I205" s="9">
        <f t="shared" si="3"/>
      </c>
    </row>
    <row r="206" spans="2:9" ht="12.75" customHeight="1">
      <c r="B206" s="6"/>
      <c r="I206" s="9">
        <f t="shared" si="3"/>
      </c>
    </row>
    <row r="207" spans="2:9" ht="12.75" customHeight="1">
      <c r="B207" s="6"/>
      <c r="I207" s="9">
        <f t="shared" si="3"/>
      </c>
    </row>
    <row r="208" spans="2:9" ht="12.75" customHeight="1">
      <c r="B208" s="6"/>
      <c r="I208" s="9">
        <f t="shared" si="3"/>
      </c>
    </row>
    <row r="209" spans="2:9" ht="12.75" customHeight="1">
      <c r="B209" s="6"/>
      <c r="I209" s="9">
        <f t="shared" si="3"/>
      </c>
    </row>
    <row r="210" spans="2:9" ht="12.75" customHeight="1">
      <c r="B210" s="6"/>
      <c r="I210" s="9">
        <f t="shared" si="3"/>
      </c>
    </row>
    <row r="211" spans="2:9" ht="12.75" customHeight="1">
      <c r="B211" s="6"/>
      <c r="I211" s="9">
        <f t="shared" si="3"/>
      </c>
    </row>
    <row r="212" spans="2:9" ht="12.75" customHeight="1">
      <c r="B212" s="6"/>
      <c r="I212" s="9">
        <f t="shared" si="3"/>
      </c>
    </row>
    <row r="213" spans="2:9" ht="12.75" customHeight="1">
      <c r="B213" s="6"/>
      <c r="I213" s="9">
        <f t="shared" si="3"/>
      </c>
    </row>
    <row r="214" spans="2:9" ht="12.75" customHeight="1">
      <c r="B214" s="6"/>
      <c r="I214" s="9">
        <f t="shared" si="3"/>
      </c>
    </row>
    <row r="215" spans="2:9" ht="12.75" customHeight="1">
      <c r="B215" s="6"/>
      <c r="I215" s="9">
        <f t="shared" si="3"/>
      </c>
    </row>
    <row r="216" spans="2:9" ht="12.75" customHeight="1">
      <c r="B216" s="6"/>
      <c r="I216" s="9">
        <f t="shared" si="3"/>
      </c>
    </row>
    <row r="217" spans="2:9" ht="12.75" customHeight="1">
      <c r="B217" s="6"/>
      <c r="I217" s="9">
        <f t="shared" si="3"/>
      </c>
    </row>
    <row r="218" spans="2:9" ht="12.75" customHeight="1">
      <c r="B218" s="6"/>
      <c r="I218" s="9">
        <f t="shared" si="3"/>
      </c>
    </row>
    <row r="219" spans="2:9" ht="12.75" customHeight="1">
      <c r="B219" s="6"/>
      <c r="I219" s="9">
        <f t="shared" si="3"/>
      </c>
    </row>
    <row r="220" spans="2:9" ht="12.75" customHeight="1">
      <c r="B220" s="6"/>
      <c r="I220" s="9">
        <f t="shared" si="3"/>
      </c>
    </row>
    <row r="221" spans="2:9" ht="12.75" customHeight="1">
      <c r="B221" s="6"/>
      <c r="I221" s="9">
        <f t="shared" si="3"/>
      </c>
    </row>
    <row r="222" spans="2:9" ht="12.75" customHeight="1">
      <c r="B222" s="6"/>
      <c r="I222" s="9">
        <f t="shared" si="3"/>
      </c>
    </row>
    <row r="223" spans="2:9" ht="12.75" customHeight="1">
      <c r="B223" s="6"/>
      <c r="I223" s="9">
        <f t="shared" si="3"/>
      </c>
    </row>
    <row r="224" spans="2:9" ht="12.75" customHeight="1">
      <c r="B224" s="6"/>
      <c r="I224" s="9">
        <f t="shared" si="3"/>
      </c>
    </row>
    <row r="225" spans="2:9" ht="12.75" customHeight="1">
      <c r="B225" s="6"/>
      <c r="I225" s="9">
        <f t="shared" si="3"/>
      </c>
    </row>
    <row r="226" spans="2:9" ht="12.75" customHeight="1">
      <c r="B226" s="6"/>
      <c r="I226" s="9">
        <f t="shared" si="3"/>
      </c>
    </row>
    <row r="227" spans="2:9" ht="12.75" customHeight="1">
      <c r="B227" s="6"/>
      <c r="I227" s="9">
        <f t="shared" si="3"/>
      </c>
    </row>
    <row r="228" spans="2:9" ht="12.75" customHeight="1">
      <c r="B228" s="6"/>
      <c r="I228" s="9">
        <f t="shared" si="3"/>
      </c>
    </row>
    <row r="229" spans="2:9" ht="12.75" customHeight="1">
      <c r="B229" s="6"/>
      <c r="I229" s="9">
        <f t="shared" si="3"/>
      </c>
    </row>
    <row r="230" spans="2:9" ht="12.75" customHeight="1">
      <c r="B230" s="6"/>
      <c r="I230" s="9">
        <f t="shared" si="3"/>
      </c>
    </row>
    <row r="231" spans="2:9" ht="12.75" customHeight="1">
      <c r="B231" s="6"/>
      <c r="I231" s="9">
        <f t="shared" si="3"/>
      </c>
    </row>
    <row r="232" spans="2:9" ht="12.75" customHeight="1">
      <c r="B232" s="6"/>
      <c r="I232" s="9">
        <f t="shared" si="3"/>
      </c>
    </row>
    <row r="233" spans="2:9" ht="12.75" customHeight="1">
      <c r="B233" s="6"/>
      <c r="I233" s="9">
        <f t="shared" si="3"/>
      </c>
    </row>
    <row r="234" spans="2:9" ht="12.75" customHeight="1">
      <c r="B234" s="6"/>
      <c r="I234" s="9">
        <f t="shared" si="3"/>
      </c>
    </row>
    <row r="235" spans="2:9" ht="12.75" customHeight="1">
      <c r="B235" s="6"/>
      <c r="I235" s="9">
        <f t="shared" si="3"/>
      </c>
    </row>
    <row r="236" spans="2:9" ht="12.75" customHeight="1">
      <c r="B236" s="6"/>
      <c r="I236" s="9">
        <f t="shared" si="3"/>
      </c>
    </row>
    <row r="237" spans="2:9" ht="12.75" customHeight="1">
      <c r="B237" s="6"/>
      <c r="I237" s="9">
        <f t="shared" si="3"/>
      </c>
    </row>
    <row r="238" spans="2:9" ht="12.75" customHeight="1">
      <c r="B238" s="6"/>
      <c r="I238" s="9">
        <f t="shared" si="3"/>
      </c>
    </row>
    <row r="239" spans="2:9" ht="12.75" customHeight="1">
      <c r="B239" s="6"/>
      <c r="I239" s="9">
        <f t="shared" si="3"/>
      </c>
    </row>
    <row r="240" spans="2:9" ht="12.75" customHeight="1">
      <c r="B240" s="6"/>
      <c r="I240" s="9">
        <f t="shared" si="3"/>
      </c>
    </row>
    <row r="241" spans="2:9" ht="12.75" customHeight="1">
      <c r="B241" s="6"/>
      <c r="I241" s="9">
        <f t="shared" si="3"/>
      </c>
    </row>
    <row r="242" spans="2:9" ht="12.75" customHeight="1">
      <c r="B242" s="6"/>
      <c r="I242" s="9">
        <f t="shared" si="3"/>
      </c>
    </row>
    <row r="243" spans="2:9" ht="12.75" customHeight="1">
      <c r="B243" s="6"/>
      <c r="I243" s="9">
        <f t="shared" si="3"/>
      </c>
    </row>
    <row r="244" spans="2:9" ht="12.75" customHeight="1">
      <c r="B244" s="6"/>
      <c r="I244" s="9">
        <f t="shared" si="3"/>
      </c>
    </row>
    <row r="245" spans="2:9" ht="12.75" customHeight="1">
      <c r="B245" s="6"/>
      <c r="I245" s="9">
        <f aca="true" t="shared" si="4" ref="I245:I294">IF(AND(D245&gt;=1941,D245&lt;=1945),"Ж70",IF(AND(D245&gt;=1946,D245&lt;=1955),"Ж60",IF(AND(D245&gt;=1956,D245&lt;=1965),"Ж50",IF(AND(D245&gt;=1966,D245&lt;=1975),"Ж40",""))))</f>
      </c>
    </row>
    <row r="246" spans="2:9" ht="12.75" customHeight="1">
      <c r="B246" s="6"/>
      <c r="I246" s="9">
        <f t="shared" si="4"/>
      </c>
    </row>
    <row r="247" spans="2:9" ht="12.75" customHeight="1">
      <c r="B247" s="6"/>
      <c r="I247" s="9">
        <f t="shared" si="4"/>
      </c>
    </row>
    <row r="248" spans="2:9" ht="12.75" customHeight="1">
      <c r="B248" s="6"/>
      <c r="I248" s="9">
        <f t="shared" si="4"/>
      </c>
    </row>
    <row r="249" spans="2:9" ht="12.75" customHeight="1">
      <c r="B249" s="6"/>
      <c r="I249" s="9">
        <f t="shared" si="4"/>
      </c>
    </row>
    <row r="250" spans="2:9" ht="12.75" customHeight="1">
      <c r="B250" s="6"/>
      <c r="I250" s="9">
        <f t="shared" si="4"/>
      </c>
    </row>
    <row r="251" spans="2:9" ht="12.75" customHeight="1">
      <c r="B251" s="6"/>
      <c r="I251" s="9">
        <f t="shared" si="4"/>
      </c>
    </row>
    <row r="252" spans="2:9" ht="12.75" customHeight="1">
      <c r="B252" s="6"/>
      <c r="I252" s="9">
        <f t="shared" si="4"/>
      </c>
    </row>
    <row r="253" spans="2:9" ht="12.75" customHeight="1">
      <c r="B253" s="6"/>
      <c r="I253" s="9">
        <f t="shared" si="4"/>
      </c>
    </row>
    <row r="254" spans="2:9" ht="12.75" customHeight="1">
      <c r="B254" s="6"/>
      <c r="I254" s="9">
        <f t="shared" si="4"/>
      </c>
    </row>
    <row r="255" spans="2:9" ht="12.75" customHeight="1">
      <c r="B255" s="6"/>
      <c r="I255" s="9">
        <f t="shared" si="4"/>
      </c>
    </row>
    <row r="256" spans="2:9" ht="12.75" customHeight="1">
      <c r="B256" s="6"/>
      <c r="I256" s="9">
        <f t="shared" si="4"/>
      </c>
    </row>
    <row r="257" spans="2:9" ht="12.75" customHeight="1">
      <c r="B257" s="6"/>
      <c r="I257" s="9">
        <f t="shared" si="4"/>
      </c>
    </row>
    <row r="258" spans="2:9" ht="12.75" customHeight="1">
      <c r="B258" s="6"/>
      <c r="I258" s="9">
        <f t="shared" si="4"/>
      </c>
    </row>
    <row r="259" spans="2:9" ht="12.75" customHeight="1">
      <c r="B259" s="6"/>
      <c r="I259" s="9">
        <f t="shared" si="4"/>
      </c>
    </row>
    <row r="260" spans="2:9" ht="12.75" customHeight="1">
      <c r="B260" s="6"/>
      <c r="I260" s="9">
        <f t="shared" si="4"/>
      </c>
    </row>
    <row r="261" spans="2:9" ht="12.75" customHeight="1">
      <c r="B261" s="6"/>
      <c r="I261" s="9">
        <f t="shared" si="4"/>
      </c>
    </row>
    <row r="262" spans="2:9" ht="12.75" customHeight="1">
      <c r="B262" s="6"/>
      <c r="I262" s="9">
        <f t="shared" si="4"/>
      </c>
    </row>
    <row r="263" spans="2:9" ht="12.75" customHeight="1">
      <c r="B263" s="6"/>
      <c r="I263" s="9">
        <f t="shared" si="4"/>
      </c>
    </row>
    <row r="264" spans="2:9" ht="12.75" customHeight="1">
      <c r="B264" s="6"/>
      <c r="I264" s="9">
        <f t="shared" si="4"/>
      </c>
    </row>
    <row r="265" spans="2:9" ht="12.75" customHeight="1">
      <c r="B265" s="6"/>
      <c r="I265" s="9">
        <f t="shared" si="4"/>
      </c>
    </row>
    <row r="266" spans="2:9" ht="12.75" customHeight="1">
      <c r="B266" s="6"/>
      <c r="I266" s="9">
        <f t="shared" si="4"/>
      </c>
    </row>
    <row r="267" spans="2:9" ht="12.75" customHeight="1">
      <c r="B267" s="6"/>
      <c r="I267" s="9">
        <f t="shared" si="4"/>
      </c>
    </row>
    <row r="268" spans="2:9" ht="12.75" customHeight="1">
      <c r="B268" s="6"/>
      <c r="I268" s="9">
        <f t="shared" si="4"/>
      </c>
    </row>
    <row r="269" spans="2:9" ht="12.75" customHeight="1">
      <c r="B269" s="6"/>
      <c r="I269" s="9">
        <f t="shared" si="4"/>
      </c>
    </row>
    <row r="270" spans="2:9" ht="12.75" customHeight="1">
      <c r="B270" s="6"/>
      <c r="I270" s="9">
        <f t="shared" si="4"/>
      </c>
    </row>
    <row r="271" spans="2:9" ht="12.75" customHeight="1">
      <c r="B271" s="6"/>
      <c r="I271" s="9">
        <f t="shared" si="4"/>
      </c>
    </row>
    <row r="272" spans="2:9" ht="12.75" customHeight="1">
      <c r="B272" s="6"/>
      <c r="I272" s="9">
        <f t="shared" si="4"/>
      </c>
    </row>
    <row r="273" spans="2:9" ht="12.75" customHeight="1">
      <c r="B273" s="6"/>
      <c r="I273" s="9">
        <f t="shared" si="4"/>
      </c>
    </row>
    <row r="274" spans="2:9" ht="12.75" customHeight="1">
      <c r="B274" s="6"/>
      <c r="I274" s="9">
        <f t="shared" si="4"/>
      </c>
    </row>
    <row r="275" spans="2:9" ht="12.75" customHeight="1">
      <c r="B275" s="6"/>
      <c r="I275" s="9">
        <f t="shared" si="4"/>
      </c>
    </row>
    <row r="276" spans="2:9" ht="12.75" customHeight="1">
      <c r="B276" s="6"/>
      <c r="I276" s="9">
        <f t="shared" si="4"/>
      </c>
    </row>
    <row r="277" spans="2:9" ht="12.75" customHeight="1">
      <c r="B277" s="6"/>
      <c r="I277" s="9">
        <f t="shared" si="4"/>
      </c>
    </row>
    <row r="278" spans="2:9" ht="12.75" customHeight="1">
      <c r="B278" s="6"/>
      <c r="I278" s="9">
        <f t="shared" si="4"/>
      </c>
    </row>
    <row r="279" spans="2:9" ht="12.75" customHeight="1">
      <c r="B279" s="6"/>
      <c r="I279" s="9">
        <f t="shared" si="4"/>
      </c>
    </row>
    <row r="280" spans="2:9" ht="12.75" customHeight="1">
      <c r="B280" s="6"/>
      <c r="I280" s="9">
        <f t="shared" si="4"/>
      </c>
    </row>
    <row r="281" spans="2:9" ht="12.75" customHeight="1">
      <c r="B281" s="6"/>
      <c r="I281" s="9">
        <f t="shared" si="4"/>
      </c>
    </row>
    <row r="282" spans="2:9" ht="12.75" customHeight="1">
      <c r="B282" s="6"/>
      <c r="I282" s="9">
        <f t="shared" si="4"/>
      </c>
    </row>
    <row r="283" spans="2:9" ht="12.75" customHeight="1">
      <c r="B283" s="6"/>
      <c r="I283" s="9">
        <f t="shared" si="4"/>
      </c>
    </row>
    <row r="284" spans="2:9" ht="12.75" customHeight="1">
      <c r="B284" s="6"/>
      <c r="I284" s="9">
        <f t="shared" si="4"/>
      </c>
    </row>
    <row r="285" spans="2:9" ht="12.75" customHeight="1">
      <c r="B285" s="6"/>
      <c r="I285" s="9">
        <f t="shared" si="4"/>
      </c>
    </row>
    <row r="286" spans="2:9" ht="12.75" customHeight="1">
      <c r="B286" s="6"/>
      <c r="I286" s="9">
        <f t="shared" si="4"/>
      </c>
    </row>
    <row r="287" spans="2:9" ht="12.75" customHeight="1">
      <c r="B287" s="6"/>
      <c r="I287" s="9">
        <f t="shared" si="4"/>
      </c>
    </row>
    <row r="288" spans="2:9" ht="12.75" customHeight="1">
      <c r="B288" s="6"/>
      <c r="I288" s="9">
        <f t="shared" si="4"/>
      </c>
    </row>
    <row r="289" spans="2:9" ht="12.75" customHeight="1">
      <c r="B289" s="6"/>
      <c r="I289" s="9">
        <f t="shared" si="4"/>
      </c>
    </row>
    <row r="290" spans="2:9" ht="12.75" customHeight="1">
      <c r="B290" s="6"/>
      <c r="I290" s="9">
        <f t="shared" si="4"/>
      </c>
    </row>
    <row r="291" spans="2:9" ht="12.75" customHeight="1">
      <c r="B291" s="6"/>
      <c r="I291" s="9">
        <f t="shared" si="4"/>
      </c>
    </row>
    <row r="292" spans="2:9" ht="12.75" customHeight="1">
      <c r="B292" s="6"/>
      <c r="I292" s="9">
        <f t="shared" si="4"/>
      </c>
    </row>
    <row r="293" spans="2:9" ht="12.75" customHeight="1">
      <c r="B293" s="6"/>
      <c r="I293" s="9">
        <f t="shared" si="4"/>
      </c>
    </row>
    <row r="294" spans="2:9" ht="12.75" customHeight="1">
      <c r="B294" s="6"/>
      <c r="I294" s="9">
        <f t="shared" si="4"/>
      </c>
    </row>
    <row r="295" ht="12.75" customHeight="1">
      <c r="B295" s="6"/>
    </row>
    <row r="296" ht="12.75" customHeight="1">
      <c r="B296" s="6"/>
    </row>
    <row r="297" ht="12.75" customHeight="1">
      <c r="B297" s="6"/>
    </row>
    <row r="298" ht="12.75" customHeight="1">
      <c r="B298" s="6"/>
    </row>
    <row r="299" ht="12.75" customHeight="1">
      <c r="B299" s="6"/>
    </row>
    <row r="300" ht="12.75" customHeight="1">
      <c r="B300" s="6"/>
    </row>
    <row r="301" ht="12.75" customHeight="1">
      <c r="B301" s="6"/>
    </row>
    <row r="302" ht="12.75" customHeight="1">
      <c r="B302" s="6"/>
    </row>
    <row r="303" ht="12.75" customHeight="1">
      <c r="B303" s="6"/>
    </row>
    <row r="304" ht="12.75" customHeight="1">
      <c r="B304" s="6"/>
    </row>
    <row r="305" ht="12.75" customHeight="1">
      <c r="B305" s="6"/>
    </row>
    <row r="306" ht="12.75" customHeight="1">
      <c r="B306" s="6"/>
    </row>
    <row r="307" ht="12.75" customHeight="1">
      <c r="B307" s="6"/>
    </row>
    <row r="308" ht="12.75" customHeight="1">
      <c r="B308" s="6"/>
    </row>
    <row r="309" ht="12.75" customHeight="1">
      <c r="B309" s="6"/>
    </row>
    <row r="310" ht="12.75" customHeight="1">
      <c r="B310" s="6"/>
    </row>
    <row r="311" ht="12.75" customHeight="1">
      <c r="B311" s="6"/>
    </row>
    <row r="312" ht="12.75" customHeight="1">
      <c r="B312" s="6"/>
    </row>
    <row r="313" ht="12.75" customHeight="1">
      <c r="B313" s="6"/>
    </row>
    <row r="314" ht="12.75" customHeight="1">
      <c r="B314" s="6"/>
    </row>
    <row r="315" ht="12.75" customHeight="1">
      <c r="B315" s="6"/>
    </row>
    <row r="316" ht="12.75" customHeight="1">
      <c r="B316" s="6"/>
    </row>
    <row r="317" ht="12.75" customHeight="1">
      <c r="B317" s="6"/>
    </row>
    <row r="318" ht="12.75" customHeight="1">
      <c r="B318" s="6"/>
    </row>
    <row r="319" ht="12.75" customHeight="1">
      <c r="B319" s="6"/>
    </row>
    <row r="320" ht="12.75" customHeight="1">
      <c r="B320" s="6"/>
    </row>
    <row r="321" ht="12.75" customHeight="1">
      <c r="B321" s="6"/>
    </row>
    <row r="322" ht="12.75" customHeight="1">
      <c r="B322" s="6"/>
    </row>
    <row r="323" ht="12.75" customHeight="1">
      <c r="B323" s="6"/>
    </row>
    <row r="324" ht="12.75" customHeight="1">
      <c r="B324" s="6"/>
    </row>
    <row r="325" ht="12.75" customHeight="1">
      <c r="B325" s="6"/>
    </row>
    <row r="326" ht="12.75" customHeight="1">
      <c r="B326" s="6"/>
    </row>
    <row r="327" ht="12.75" customHeight="1">
      <c r="B327" s="6"/>
    </row>
    <row r="328" ht="12.75" customHeight="1">
      <c r="B328" s="6"/>
    </row>
    <row r="329" ht="12.75" customHeight="1">
      <c r="B329" s="6"/>
    </row>
    <row r="330" ht="12.75" customHeight="1">
      <c r="B330" s="6"/>
    </row>
    <row r="331" ht="12.75" customHeight="1">
      <c r="B331" s="6"/>
    </row>
    <row r="332" ht="12.75" customHeight="1">
      <c r="B332" s="6"/>
    </row>
    <row r="333" ht="12.75" customHeight="1">
      <c r="B333" s="6"/>
    </row>
    <row r="334" ht="12.75" customHeight="1">
      <c r="B334" s="6"/>
    </row>
    <row r="335" ht="12.75" customHeight="1">
      <c r="B335" s="6"/>
    </row>
    <row r="336" ht="12.75" customHeight="1">
      <c r="B336" s="6"/>
    </row>
    <row r="337" ht="12.75" customHeight="1">
      <c r="B337" s="6"/>
    </row>
    <row r="338" ht="12.75" customHeight="1">
      <c r="B338" s="6"/>
    </row>
    <row r="339" ht="12.75" customHeight="1">
      <c r="B339" s="6"/>
    </row>
    <row r="340" ht="12.75" customHeight="1">
      <c r="B340" s="6"/>
    </row>
    <row r="341" ht="12.75" customHeight="1">
      <c r="B341" s="6"/>
    </row>
    <row r="342" ht="12.75" customHeight="1">
      <c r="B342" s="6"/>
    </row>
    <row r="343" ht="12.75" customHeight="1">
      <c r="B343" s="6"/>
    </row>
    <row r="344" ht="12.75" customHeight="1">
      <c r="B344" s="6"/>
    </row>
    <row r="345" ht="12.75" customHeight="1">
      <c r="B345" s="6"/>
    </row>
    <row r="346" ht="12.75" customHeight="1">
      <c r="B346" s="6"/>
    </row>
    <row r="347" ht="12.75" customHeight="1">
      <c r="B347" s="6"/>
    </row>
    <row r="348" ht="12.75" customHeight="1">
      <c r="B348" s="6"/>
    </row>
    <row r="349" ht="12.75" customHeight="1">
      <c r="B349" s="6"/>
    </row>
    <row r="350" ht="12.75" customHeight="1">
      <c r="B350" s="6"/>
    </row>
    <row r="351" ht="12.75" customHeight="1">
      <c r="B351" s="6"/>
    </row>
    <row r="352" ht="12.75" customHeight="1">
      <c r="B352" s="6"/>
    </row>
    <row r="353" ht="12.75" customHeight="1">
      <c r="B353" s="6"/>
    </row>
    <row r="354" ht="12.75" customHeight="1">
      <c r="B354" s="6"/>
    </row>
    <row r="355" ht="12.75" customHeight="1">
      <c r="B355" s="6"/>
    </row>
    <row r="356" ht="12.75" customHeight="1">
      <c r="B356" s="6"/>
    </row>
    <row r="357" ht="12.75" customHeight="1">
      <c r="B357" s="6"/>
    </row>
    <row r="358" ht="12.75" customHeight="1">
      <c r="B358" s="6"/>
    </row>
    <row r="359" ht="12.75" customHeight="1">
      <c r="B359" s="6"/>
    </row>
    <row r="360" ht="12.75" customHeight="1">
      <c r="B360" s="6"/>
    </row>
    <row r="361" ht="12.75" customHeight="1">
      <c r="B361" s="6"/>
    </row>
    <row r="362" ht="12.75" customHeight="1">
      <c r="B362" s="6"/>
    </row>
    <row r="363" ht="12.75" customHeight="1">
      <c r="B363" s="6"/>
    </row>
    <row r="364" ht="12.75" customHeight="1">
      <c r="B364" s="6"/>
    </row>
    <row r="365" ht="12.75" customHeight="1">
      <c r="B365" s="6"/>
    </row>
    <row r="366" ht="12.75" customHeight="1">
      <c r="B366" s="6"/>
    </row>
    <row r="367" ht="12.75" customHeight="1">
      <c r="B367" s="6"/>
    </row>
    <row r="368" ht="12.75" customHeight="1">
      <c r="B368" s="6"/>
    </row>
    <row r="369" ht="12.75" customHeight="1">
      <c r="B369" s="6"/>
    </row>
    <row r="370" ht="12.75" customHeight="1">
      <c r="B370" s="6"/>
    </row>
    <row r="371" ht="12.75" customHeight="1">
      <c r="B371" s="6"/>
    </row>
    <row r="372" ht="12.75" customHeight="1">
      <c r="B372" s="6"/>
    </row>
    <row r="373" ht="12.75" customHeight="1">
      <c r="B373" s="6"/>
    </row>
    <row r="374" ht="12.75" customHeight="1">
      <c r="B374" s="6"/>
    </row>
    <row r="375" ht="12.75" customHeight="1">
      <c r="B375" s="6"/>
    </row>
    <row r="376" ht="12.75" customHeight="1">
      <c r="B376" s="6"/>
    </row>
    <row r="377" ht="12.75" customHeight="1">
      <c r="B377" s="6"/>
    </row>
    <row r="378" ht="12.75" customHeight="1">
      <c r="B378" s="6"/>
    </row>
    <row r="379" ht="12.75" customHeight="1">
      <c r="B379" s="6"/>
    </row>
    <row r="380" ht="12.75" customHeight="1">
      <c r="B380" s="6"/>
    </row>
    <row r="381" ht="12.75" customHeight="1">
      <c r="B381" s="6"/>
    </row>
    <row r="382" ht="12.75" customHeight="1">
      <c r="B382" s="6"/>
    </row>
    <row r="383" ht="12.75" customHeight="1">
      <c r="B383" s="6"/>
    </row>
    <row r="384" ht="12.75" customHeight="1">
      <c r="B384" s="6"/>
    </row>
  </sheetData>
  <sheetProtection/>
  <autoFilter ref="A5:K294"/>
  <mergeCells count="14">
    <mergeCell ref="D5:D6"/>
    <mergeCell ref="F5:F6"/>
    <mergeCell ref="G5:G6"/>
    <mergeCell ref="H5:H6"/>
    <mergeCell ref="E5:E6"/>
    <mergeCell ref="K5:K6"/>
    <mergeCell ref="I5:I6"/>
    <mergeCell ref="J5:J6"/>
    <mergeCell ref="A1:J1"/>
    <mergeCell ref="A2:J2"/>
    <mergeCell ref="A3:J3"/>
    <mergeCell ref="A5:A6"/>
    <mergeCell ref="B5:B6"/>
    <mergeCell ref="C5:C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3"/>
  <sheetViews>
    <sheetView showGridLines="0" zoomScale="130" zoomScaleNormal="130" zoomScalePageLayoutView="0" workbookViewId="0" topLeftCell="A1">
      <selection activeCell="F7" sqref="F7"/>
    </sheetView>
  </sheetViews>
  <sheetFormatPr defaultColWidth="9.125" defaultRowHeight="12.75" customHeight="1"/>
  <cols>
    <col min="1" max="1" width="4.375" style="6" customWidth="1"/>
    <col min="2" max="2" width="4.50390625" style="11" customWidth="1"/>
    <col min="3" max="3" width="21.50390625" style="12" customWidth="1"/>
    <col min="4" max="4" width="4.375" style="8" customWidth="1"/>
    <col min="5" max="5" width="4.625" style="8" customWidth="1"/>
    <col min="6" max="6" width="14.50390625" style="7" customWidth="1"/>
    <col min="7" max="7" width="18.50390625" style="13" customWidth="1"/>
    <col min="8" max="8" width="6.50390625" style="14" customWidth="1"/>
    <col min="9" max="9" width="4.00390625" style="15" customWidth="1"/>
    <col min="10" max="11" width="3.875" style="15" customWidth="1"/>
    <col min="12" max="12" width="9.125" style="2" customWidth="1"/>
    <col min="13" max="14" width="0" style="2" hidden="1" customWidth="1"/>
    <col min="15" max="15" width="9.125" style="2" hidden="1" customWidth="1"/>
    <col min="16" max="17" width="0" style="2" hidden="1" customWidth="1"/>
    <col min="18" max="18" width="9.125" style="2" customWidth="1"/>
    <col min="19" max="19" width="0" style="2" hidden="1" customWidth="1"/>
    <col min="20" max="16384" width="9.125" style="2" customWidth="1"/>
  </cols>
  <sheetData>
    <row r="1" spans="1:11" ht="27.75">
      <c r="A1" s="54" t="s">
        <v>207</v>
      </c>
      <c r="B1" s="55"/>
      <c r="C1" s="55"/>
      <c r="D1" s="55"/>
      <c r="E1" s="55"/>
      <c r="F1" s="55"/>
      <c r="G1" s="55"/>
      <c r="H1" s="55"/>
      <c r="I1" s="55"/>
      <c r="J1" s="55"/>
      <c r="K1" s="17"/>
    </row>
    <row r="2" spans="1:11" ht="17.25" customHeight="1">
      <c r="A2" s="56" t="s">
        <v>224</v>
      </c>
      <c r="B2" s="56"/>
      <c r="C2" s="56"/>
      <c r="D2" s="56"/>
      <c r="E2" s="56"/>
      <c r="F2" s="56"/>
      <c r="G2" s="56"/>
      <c r="H2" s="56"/>
      <c r="I2" s="56"/>
      <c r="J2" s="56"/>
      <c r="K2" s="18"/>
    </row>
    <row r="3" spans="1:11" s="3" customFormat="1" ht="18" customHeight="1">
      <c r="A3" s="57" t="s">
        <v>75</v>
      </c>
      <c r="B3" s="57"/>
      <c r="C3" s="57"/>
      <c r="D3" s="57"/>
      <c r="E3" s="57"/>
      <c r="F3" s="57"/>
      <c r="G3" s="57"/>
      <c r="H3" s="57"/>
      <c r="I3" s="57"/>
      <c r="J3" s="57"/>
      <c r="K3" s="1"/>
    </row>
    <row r="4" spans="1:19" s="3" customFormat="1" ht="13.5" customHeight="1">
      <c r="A4" s="4"/>
      <c r="C4" s="1"/>
      <c r="D4" s="1"/>
      <c r="E4" s="1"/>
      <c r="F4" s="1"/>
      <c r="G4" s="1"/>
      <c r="H4" s="1"/>
      <c r="I4" s="1"/>
      <c r="S4" s="3" t="s">
        <v>133</v>
      </c>
    </row>
    <row r="5" spans="1:13" s="5" customFormat="1" ht="7.5" customHeight="1">
      <c r="A5" s="58" t="s">
        <v>180</v>
      </c>
      <c r="B5" s="58" t="s">
        <v>181</v>
      </c>
      <c r="C5" s="58" t="s">
        <v>182</v>
      </c>
      <c r="D5" s="48" t="s">
        <v>183</v>
      </c>
      <c r="E5" s="48" t="s">
        <v>225</v>
      </c>
      <c r="F5" s="48" t="s">
        <v>184</v>
      </c>
      <c r="G5" s="48" t="s">
        <v>185</v>
      </c>
      <c r="H5" s="52" t="s">
        <v>186</v>
      </c>
      <c r="I5" s="52" t="s">
        <v>187</v>
      </c>
      <c r="J5" s="52" t="s">
        <v>188</v>
      </c>
      <c r="K5" s="52" t="s">
        <v>248</v>
      </c>
      <c r="M5" s="5" t="s">
        <v>436</v>
      </c>
    </row>
    <row r="6" spans="1:11" s="5" customFormat="1" ht="7.5" customHeight="1">
      <c r="A6" s="59"/>
      <c r="B6" s="59"/>
      <c r="C6" s="59"/>
      <c r="D6" s="49"/>
      <c r="E6" s="49"/>
      <c r="F6" s="49"/>
      <c r="G6" s="49"/>
      <c r="H6" s="53"/>
      <c r="I6" s="53"/>
      <c r="J6" s="53"/>
      <c r="K6" s="53"/>
    </row>
    <row r="7" spans="1:19" ht="12.75" customHeight="1">
      <c r="A7" s="29">
        <v>1</v>
      </c>
      <c r="B7" s="29">
        <v>308</v>
      </c>
      <c r="C7" s="40" t="s">
        <v>426</v>
      </c>
      <c r="D7" s="35">
        <v>1996</v>
      </c>
      <c r="E7" s="35" t="s">
        <v>265</v>
      </c>
      <c r="F7" s="33" t="s">
        <v>190</v>
      </c>
      <c r="G7" s="33"/>
      <c r="H7" s="38" t="s">
        <v>1550</v>
      </c>
      <c r="I7" s="29">
        <f aca="true" t="shared" si="0" ref="I7:I38">IF(AND(D7&gt;=1900,D7&lt;=1935),"М80",IF(AND(D7&gt;=1936,D7&lt;=1940),"М75",IF(AND(D7&gt;=1998,D7&lt;=1999),"М17",IF(AND(D7&gt;=2000,D7&lt;=2015),"М15",""))))</f>
      </c>
      <c r="J7" s="29"/>
      <c r="K7" s="33" t="s">
        <v>435</v>
      </c>
      <c r="L7" s="9"/>
      <c r="M7" s="9">
        <v>461</v>
      </c>
      <c r="Q7" s="2">
        <v>997</v>
      </c>
      <c r="S7" s="2">
        <f>COUNTA(A7:A163)</f>
        <v>126</v>
      </c>
    </row>
    <row r="8" spans="1:17" ht="12.75" customHeight="1">
      <c r="A8" s="29">
        <v>2</v>
      </c>
      <c r="B8" s="29">
        <v>399</v>
      </c>
      <c r="C8" s="40" t="s">
        <v>1562</v>
      </c>
      <c r="D8" s="35">
        <v>1988</v>
      </c>
      <c r="E8" s="35" t="s">
        <v>265</v>
      </c>
      <c r="F8" s="29" t="s">
        <v>190</v>
      </c>
      <c r="G8" s="33" t="s">
        <v>199</v>
      </c>
      <c r="H8" s="38">
        <v>16.55</v>
      </c>
      <c r="I8" s="29">
        <f t="shared" si="0"/>
      </c>
      <c r="J8" s="29"/>
      <c r="K8" s="29"/>
      <c r="L8" s="9"/>
      <c r="M8" s="9"/>
      <c r="Q8" s="2">
        <v>1015</v>
      </c>
    </row>
    <row r="9" spans="1:17" ht="12.75" customHeight="1">
      <c r="A9" s="29">
        <v>3</v>
      </c>
      <c r="B9" s="29">
        <v>373</v>
      </c>
      <c r="C9" s="37" t="s">
        <v>1357</v>
      </c>
      <c r="D9" s="32">
        <v>1988</v>
      </c>
      <c r="E9" s="35" t="s">
        <v>265</v>
      </c>
      <c r="F9" s="33" t="s">
        <v>190</v>
      </c>
      <c r="G9" s="33"/>
      <c r="H9" s="38" t="s">
        <v>1551</v>
      </c>
      <c r="I9" s="29">
        <f t="shared" si="0"/>
      </c>
      <c r="J9" s="29"/>
      <c r="K9" s="33"/>
      <c r="L9" s="9"/>
      <c r="M9" s="9"/>
      <c r="Q9" s="2">
        <v>1063</v>
      </c>
    </row>
    <row r="10" spans="1:17" ht="12.75" customHeight="1">
      <c r="A10" s="29">
        <v>4</v>
      </c>
      <c r="B10" s="29">
        <v>314</v>
      </c>
      <c r="C10" s="40" t="s">
        <v>369</v>
      </c>
      <c r="D10" s="35">
        <v>1993</v>
      </c>
      <c r="E10" s="35" t="s">
        <v>265</v>
      </c>
      <c r="F10" s="33" t="s">
        <v>190</v>
      </c>
      <c r="G10" s="33"/>
      <c r="H10" s="38" t="s">
        <v>1552</v>
      </c>
      <c r="I10" s="29">
        <f t="shared" si="0"/>
      </c>
      <c r="J10" s="29"/>
      <c r="K10" s="33" t="s">
        <v>435</v>
      </c>
      <c r="L10" s="9"/>
      <c r="M10" s="9">
        <v>462</v>
      </c>
      <c r="Q10" s="2">
        <v>1111</v>
      </c>
    </row>
    <row r="11" spans="1:17" ht="12.75" customHeight="1">
      <c r="A11" s="29">
        <v>5</v>
      </c>
      <c r="B11" s="29">
        <v>95</v>
      </c>
      <c r="C11" s="37" t="s">
        <v>1196</v>
      </c>
      <c r="D11" s="32">
        <v>1995</v>
      </c>
      <c r="E11" s="32" t="s">
        <v>267</v>
      </c>
      <c r="F11" s="33" t="s">
        <v>1197</v>
      </c>
      <c r="G11" s="33"/>
      <c r="H11" s="38" t="s">
        <v>1553</v>
      </c>
      <c r="I11" s="29">
        <f t="shared" si="0"/>
      </c>
      <c r="J11" s="29"/>
      <c r="K11" s="33"/>
      <c r="L11" s="9"/>
      <c r="M11" s="9"/>
      <c r="Q11" s="2">
        <v>1117</v>
      </c>
    </row>
    <row r="12" spans="1:17" ht="12.75" customHeight="1">
      <c r="A12" s="29">
        <v>6</v>
      </c>
      <c r="B12" s="29">
        <v>357</v>
      </c>
      <c r="C12" s="37" t="s">
        <v>1366</v>
      </c>
      <c r="D12" s="32">
        <v>2001</v>
      </c>
      <c r="E12" s="35" t="s">
        <v>265</v>
      </c>
      <c r="F12" s="33" t="s">
        <v>190</v>
      </c>
      <c r="G12" s="33" t="s">
        <v>1280</v>
      </c>
      <c r="H12" s="38" t="s">
        <v>1554</v>
      </c>
      <c r="I12" s="29" t="str">
        <f t="shared" si="0"/>
        <v>М15</v>
      </c>
      <c r="J12" s="29">
        <v>1</v>
      </c>
      <c r="K12" s="33"/>
      <c r="L12" s="9"/>
      <c r="M12" s="9"/>
      <c r="Q12" s="2">
        <v>1129</v>
      </c>
    </row>
    <row r="13" spans="1:17" ht="12.75" customHeight="1">
      <c r="A13" s="29">
        <v>7</v>
      </c>
      <c r="B13" s="29">
        <v>11</v>
      </c>
      <c r="C13" s="37" t="s">
        <v>372</v>
      </c>
      <c r="D13" s="32">
        <v>1987</v>
      </c>
      <c r="E13" s="32" t="s">
        <v>265</v>
      </c>
      <c r="F13" s="33" t="s">
        <v>190</v>
      </c>
      <c r="G13" s="33" t="s">
        <v>428</v>
      </c>
      <c r="H13" s="38" t="s">
        <v>1555</v>
      </c>
      <c r="I13" s="29">
        <f t="shared" si="0"/>
      </c>
      <c r="J13" s="29"/>
      <c r="K13" s="33" t="s">
        <v>435</v>
      </c>
      <c r="L13" s="9"/>
      <c r="M13" s="9">
        <v>511</v>
      </c>
      <c r="Q13" s="2">
        <v>1158</v>
      </c>
    </row>
    <row r="14" spans="1:17" ht="12.75" customHeight="1">
      <c r="A14" s="29">
        <v>8</v>
      </c>
      <c r="B14" s="29">
        <v>368</v>
      </c>
      <c r="C14" s="37" t="s">
        <v>1360</v>
      </c>
      <c r="D14" s="31">
        <v>1999</v>
      </c>
      <c r="E14" s="35" t="s">
        <v>265</v>
      </c>
      <c r="F14" s="33" t="s">
        <v>190</v>
      </c>
      <c r="G14" s="33"/>
      <c r="H14" s="38" t="s">
        <v>269</v>
      </c>
      <c r="I14" s="29" t="str">
        <f t="shared" si="0"/>
        <v>М17</v>
      </c>
      <c r="J14" s="29">
        <v>1</v>
      </c>
      <c r="K14" s="33"/>
      <c r="L14" s="9"/>
      <c r="M14" s="9"/>
      <c r="Q14" s="2">
        <v>1163</v>
      </c>
    </row>
    <row r="15" spans="1:17" ht="12.75" customHeight="1">
      <c r="A15" s="29">
        <v>9</v>
      </c>
      <c r="B15" s="29">
        <v>371</v>
      </c>
      <c r="C15" s="40" t="s">
        <v>1355</v>
      </c>
      <c r="D15" s="35">
        <v>2000</v>
      </c>
      <c r="E15" s="35" t="s">
        <v>265</v>
      </c>
      <c r="F15" s="33" t="s">
        <v>208</v>
      </c>
      <c r="G15" s="33" t="s">
        <v>262</v>
      </c>
      <c r="H15" s="38" t="s">
        <v>1556</v>
      </c>
      <c r="I15" s="29" t="str">
        <f t="shared" si="0"/>
        <v>М15</v>
      </c>
      <c r="J15" s="29">
        <v>2</v>
      </c>
      <c r="K15" s="33"/>
      <c r="L15" s="9"/>
      <c r="M15" s="9"/>
      <c r="Q15" s="2">
        <v>1174</v>
      </c>
    </row>
    <row r="16" spans="1:17" ht="12.75" customHeight="1">
      <c r="A16" s="29">
        <v>10</v>
      </c>
      <c r="B16" s="29">
        <v>366</v>
      </c>
      <c r="C16" s="37" t="s">
        <v>1374</v>
      </c>
      <c r="D16" s="31">
        <v>2000</v>
      </c>
      <c r="E16" s="35" t="s">
        <v>265</v>
      </c>
      <c r="F16" s="33" t="s">
        <v>190</v>
      </c>
      <c r="G16" s="33" t="s">
        <v>1375</v>
      </c>
      <c r="H16" s="38" t="s">
        <v>270</v>
      </c>
      <c r="I16" s="29" t="str">
        <f t="shared" si="0"/>
        <v>М15</v>
      </c>
      <c r="J16" s="29">
        <v>3</v>
      </c>
      <c r="K16" s="33"/>
      <c r="L16" s="9"/>
      <c r="M16" s="9"/>
      <c r="Q16" s="2">
        <v>1189</v>
      </c>
    </row>
    <row r="17" spans="1:17" ht="12.75" customHeight="1">
      <c r="A17" s="29">
        <v>11</v>
      </c>
      <c r="B17" s="29">
        <v>283</v>
      </c>
      <c r="C17" s="40" t="s">
        <v>1157</v>
      </c>
      <c r="D17" s="35">
        <v>1985</v>
      </c>
      <c r="E17" s="32" t="s">
        <v>265</v>
      </c>
      <c r="F17" s="33" t="s">
        <v>190</v>
      </c>
      <c r="G17" s="33"/>
      <c r="H17" s="38" t="s">
        <v>1557</v>
      </c>
      <c r="I17" s="29">
        <f t="shared" si="0"/>
      </c>
      <c r="J17" s="29"/>
      <c r="K17" s="33"/>
      <c r="L17" s="9"/>
      <c r="M17" s="9"/>
      <c r="Q17" s="2">
        <v>1192</v>
      </c>
    </row>
    <row r="18" spans="1:17" ht="12.75" customHeight="1">
      <c r="A18" s="29">
        <v>12</v>
      </c>
      <c r="B18" s="29">
        <v>58</v>
      </c>
      <c r="C18" s="40" t="s">
        <v>1191</v>
      </c>
      <c r="D18" s="35">
        <v>1979</v>
      </c>
      <c r="E18" s="35" t="s">
        <v>265</v>
      </c>
      <c r="F18" s="33" t="s">
        <v>208</v>
      </c>
      <c r="G18" s="33"/>
      <c r="H18" s="38" t="s">
        <v>1558</v>
      </c>
      <c r="I18" s="29">
        <f t="shared" si="0"/>
      </c>
      <c r="J18" s="29"/>
      <c r="K18" s="33"/>
      <c r="L18" s="9"/>
      <c r="M18" s="9"/>
      <c r="Q18" s="2">
        <v>1201</v>
      </c>
    </row>
    <row r="19" spans="1:17" ht="12.75" customHeight="1">
      <c r="A19" s="29">
        <v>13</v>
      </c>
      <c r="B19" s="29">
        <v>267</v>
      </c>
      <c r="C19" s="40" t="s">
        <v>1150</v>
      </c>
      <c r="D19" s="35">
        <v>1967</v>
      </c>
      <c r="E19" s="32" t="s">
        <v>265</v>
      </c>
      <c r="F19" s="33" t="s">
        <v>190</v>
      </c>
      <c r="G19" s="33"/>
      <c r="H19" s="38" t="s">
        <v>1559</v>
      </c>
      <c r="I19" s="29">
        <f t="shared" si="0"/>
      </c>
      <c r="J19" s="29"/>
      <c r="K19" s="33"/>
      <c r="L19" s="9"/>
      <c r="M19" s="9"/>
      <c r="Q19" s="2">
        <v>1204</v>
      </c>
    </row>
    <row r="20" spans="1:17" ht="12.75" customHeight="1">
      <c r="A20" s="29">
        <v>14</v>
      </c>
      <c r="B20" s="29">
        <v>354</v>
      </c>
      <c r="C20" s="40" t="s">
        <v>1369</v>
      </c>
      <c r="D20" s="35">
        <v>1999</v>
      </c>
      <c r="E20" s="35" t="s">
        <v>265</v>
      </c>
      <c r="F20" s="33" t="s">
        <v>190</v>
      </c>
      <c r="G20" s="33" t="s">
        <v>1280</v>
      </c>
      <c r="H20" s="38" t="s">
        <v>1560</v>
      </c>
      <c r="I20" s="29" t="str">
        <f t="shared" si="0"/>
        <v>М17</v>
      </c>
      <c r="J20" s="29">
        <v>2</v>
      </c>
      <c r="K20" s="33"/>
      <c r="L20" s="9"/>
      <c r="M20" s="9"/>
      <c r="Q20" s="2">
        <v>1205</v>
      </c>
    </row>
    <row r="21" spans="1:17" ht="12.75" customHeight="1">
      <c r="A21" s="29">
        <v>15</v>
      </c>
      <c r="B21" s="29">
        <v>379</v>
      </c>
      <c r="C21" s="40" t="s">
        <v>1388</v>
      </c>
      <c r="D21" s="35">
        <v>1998</v>
      </c>
      <c r="E21" s="35" t="s">
        <v>265</v>
      </c>
      <c r="F21" s="33" t="s">
        <v>208</v>
      </c>
      <c r="G21" s="33" t="s">
        <v>262</v>
      </c>
      <c r="H21" s="38" t="s">
        <v>1561</v>
      </c>
      <c r="I21" s="29" t="str">
        <f t="shared" si="0"/>
        <v>М17</v>
      </c>
      <c r="J21" s="29">
        <v>3</v>
      </c>
      <c r="K21" s="33"/>
      <c r="L21" s="9"/>
      <c r="M21" s="9"/>
      <c r="Q21" s="2">
        <v>1207</v>
      </c>
    </row>
    <row r="22" spans="1:17" ht="12.75" customHeight="1">
      <c r="A22" s="29">
        <v>16</v>
      </c>
      <c r="B22" s="29">
        <v>99</v>
      </c>
      <c r="C22" s="40" t="s">
        <v>373</v>
      </c>
      <c r="D22" s="35">
        <v>1971</v>
      </c>
      <c r="E22" s="35" t="s">
        <v>265</v>
      </c>
      <c r="F22" s="33" t="s">
        <v>190</v>
      </c>
      <c r="G22" s="33"/>
      <c r="H22" s="38" t="s">
        <v>1563</v>
      </c>
      <c r="I22" s="29">
        <f t="shared" si="0"/>
      </c>
      <c r="J22" s="29"/>
      <c r="K22" s="33" t="s">
        <v>435</v>
      </c>
      <c r="L22" s="9"/>
      <c r="M22" s="9">
        <v>146</v>
      </c>
      <c r="Q22" s="2">
        <v>1221</v>
      </c>
    </row>
    <row r="23" spans="1:17" ht="12.75" customHeight="1">
      <c r="A23" s="29">
        <v>17</v>
      </c>
      <c r="B23" s="29">
        <v>310</v>
      </c>
      <c r="C23" s="37" t="s">
        <v>418</v>
      </c>
      <c r="D23" s="31">
        <v>1994</v>
      </c>
      <c r="E23" s="32" t="s">
        <v>265</v>
      </c>
      <c r="F23" s="33" t="s">
        <v>190</v>
      </c>
      <c r="G23" s="33"/>
      <c r="H23" s="38" t="s">
        <v>1564</v>
      </c>
      <c r="I23" s="29">
        <f t="shared" si="0"/>
      </c>
      <c r="J23" s="29"/>
      <c r="K23" s="33" t="s">
        <v>435</v>
      </c>
      <c r="L23" s="9"/>
      <c r="M23" s="9">
        <v>464</v>
      </c>
      <c r="Q23" s="2">
        <v>1230</v>
      </c>
    </row>
    <row r="24" spans="1:17" ht="12.75" customHeight="1">
      <c r="A24" s="29">
        <v>18</v>
      </c>
      <c r="B24" s="29">
        <v>364</v>
      </c>
      <c r="C24" s="37" t="s">
        <v>1361</v>
      </c>
      <c r="D24" s="31">
        <v>1983</v>
      </c>
      <c r="E24" s="35" t="s">
        <v>265</v>
      </c>
      <c r="F24" s="33" t="s">
        <v>190</v>
      </c>
      <c r="G24" s="33"/>
      <c r="H24" s="38" t="s">
        <v>1565</v>
      </c>
      <c r="I24" s="29">
        <f t="shared" si="0"/>
      </c>
      <c r="J24" s="29"/>
      <c r="K24" s="33"/>
      <c r="L24" s="9"/>
      <c r="M24" s="9"/>
      <c r="Q24" s="2">
        <v>1234</v>
      </c>
    </row>
    <row r="25" spans="1:17" ht="12.75" customHeight="1">
      <c r="A25" s="29">
        <v>19</v>
      </c>
      <c r="B25" s="29">
        <v>350</v>
      </c>
      <c r="C25" s="37" t="s">
        <v>1349</v>
      </c>
      <c r="D25" s="32">
        <v>2002</v>
      </c>
      <c r="E25" s="35" t="s">
        <v>265</v>
      </c>
      <c r="F25" s="33" t="s">
        <v>190</v>
      </c>
      <c r="G25" s="33" t="s">
        <v>253</v>
      </c>
      <c r="H25" s="38" t="s">
        <v>1566</v>
      </c>
      <c r="I25" s="29" t="str">
        <f t="shared" si="0"/>
        <v>М15</v>
      </c>
      <c r="J25" s="29">
        <v>4</v>
      </c>
      <c r="K25" s="33"/>
      <c r="L25" s="9"/>
      <c r="M25" s="9"/>
      <c r="Q25" s="2">
        <v>1235</v>
      </c>
    </row>
    <row r="26" spans="1:17" ht="12.75" customHeight="1">
      <c r="A26" s="29">
        <v>20</v>
      </c>
      <c r="B26" s="29">
        <v>60</v>
      </c>
      <c r="C26" s="37" t="s">
        <v>1193</v>
      </c>
      <c r="D26" s="32">
        <v>1979</v>
      </c>
      <c r="E26" s="35" t="s">
        <v>265</v>
      </c>
      <c r="F26" s="33" t="s">
        <v>190</v>
      </c>
      <c r="G26" s="33"/>
      <c r="H26" s="38" t="s">
        <v>1567</v>
      </c>
      <c r="I26" s="29">
        <f t="shared" si="0"/>
      </c>
      <c r="J26" s="29"/>
      <c r="K26" s="33"/>
      <c r="L26" s="9"/>
      <c r="M26" s="9"/>
      <c r="Q26" s="2">
        <v>1243</v>
      </c>
    </row>
    <row r="27" spans="1:17" ht="12.75" customHeight="1">
      <c r="A27" s="29">
        <v>21</v>
      </c>
      <c r="B27" s="29">
        <v>102</v>
      </c>
      <c r="C27" s="37" t="s">
        <v>377</v>
      </c>
      <c r="D27" s="31">
        <v>1974</v>
      </c>
      <c r="E27" s="32" t="s">
        <v>265</v>
      </c>
      <c r="F27" s="33" t="s">
        <v>190</v>
      </c>
      <c r="G27" s="33"/>
      <c r="H27" s="38" t="s">
        <v>271</v>
      </c>
      <c r="I27" s="29">
        <f t="shared" si="0"/>
      </c>
      <c r="J27" s="29"/>
      <c r="K27" s="33" t="s">
        <v>435</v>
      </c>
      <c r="L27" s="9"/>
      <c r="M27" s="9">
        <v>70</v>
      </c>
      <c r="Q27" s="2">
        <v>1249</v>
      </c>
    </row>
    <row r="28" spans="1:17" ht="12.75" customHeight="1">
      <c r="A28" s="29">
        <v>22</v>
      </c>
      <c r="B28" s="29">
        <v>355</v>
      </c>
      <c r="C28" s="40" t="s">
        <v>1368</v>
      </c>
      <c r="D28" s="35">
        <v>2000</v>
      </c>
      <c r="E28" s="35" t="s">
        <v>265</v>
      </c>
      <c r="F28" s="33" t="s">
        <v>190</v>
      </c>
      <c r="G28" s="33" t="s">
        <v>1280</v>
      </c>
      <c r="H28" s="38" t="s">
        <v>1568</v>
      </c>
      <c r="I28" s="29" t="str">
        <f t="shared" si="0"/>
        <v>М15</v>
      </c>
      <c r="J28" s="29">
        <v>5</v>
      </c>
      <c r="K28" s="33"/>
      <c r="L28" s="9"/>
      <c r="M28" s="9"/>
      <c r="Q28" s="2">
        <v>1253</v>
      </c>
    </row>
    <row r="29" spans="1:17" ht="12.75" customHeight="1">
      <c r="A29" s="29">
        <v>23</v>
      </c>
      <c r="B29" s="29">
        <v>93</v>
      </c>
      <c r="C29" s="37" t="s">
        <v>956</v>
      </c>
      <c r="D29" s="31">
        <v>1983</v>
      </c>
      <c r="E29" s="32" t="s">
        <v>265</v>
      </c>
      <c r="F29" s="33" t="s">
        <v>190</v>
      </c>
      <c r="G29" s="33" t="s">
        <v>957</v>
      </c>
      <c r="H29" s="38" t="s">
        <v>272</v>
      </c>
      <c r="I29" s="29">
        <f t="shared" si="0"/>
      </c>
      <c r="J29" s="29"/>
      <c r="K29" s="33" t="s">
        <v>435</v>
      </c>
      <c r="L29" s="9"/>
      <c r="M29" s="9">
        <v>255</v>
      </c>
      <c r="Q29" s="2">
        <v>1268</v>
      </c>
    </row>
    <row r="30" spans="1:17" ht="12.75" customHeight="1">
      <c r="A30" s="29">
        <v>24</v>
      </c>
      <c r="B30" s="29">
        <v>386</v>
      </c>
      <c r="C30" s="37" t="s">
        <v>1432</v>
      </c>
      <c r="D30" s="31">
        <v>1961</v>
      </c>
      <c r="E30" s="35" t="s">
        <v>265</v>
      </c>
      <c r="F30" s="33" t="s">
        <v>190</v>
      </c>
      <c r="G30" s="33"/>
      <c r="H30" s="38" t="s">
        <v>1575</v>
      </c>
      <c r="I30" s="29">
        <f t="shared" si="0"/>
      </c>
      <c r="J30" s="29"/>
      <c r="K30" s="33"/>
      <c r="L30" s="9"/>
      <c r="M30" s="9"/>
      <c r="Q30" s="2">
        <v>1288</v>
      </c>
    </row>
    <row r="31" spans="1:17" ht="12.75" customHeight="1">
      <c r="A31" s="29">
        <v>25</v>
      </c>
      <c r="B31" s="29">
        <v>269</v>
      </c>
      <c r="C31" s="40" t="s">
        <v>380</v>
      </c>
      <c r="D31" s="35">
        <v>1975</v>
      </c>
      <c r="E31" s="35" t="s">
        <v>265</v>
      </c>
      <c r="F31" s="33" t="s">
        <v>190</v>
      </c>
      <c r="G31" s="33"/>
      <c r="H31" s="38" t="s">
        <v>273</v>
      </c>
      <c r="I31" s="29">
        <f t="shared" si="0"/>
      </c>
      <c r="J31" s="29"/>
      <c r="K31" s="33" t="s">
        <v>435</v>
      </c>
      <c r="L31" s="9"/>
      <c r="M31" s="9">
        <v>496</v>
      </c>
      <c r="Q31" s="2">
        <v>1296</v>
      </c>
    </row>
    <row r="32" spans="1:17" ht="12.75" customHeight="1">
      <c r="A32" s="29">
        <v>26</v>
      </c>
      <c r="B32" s="29">
        <v>101</v>
      </c>
      <c r="C32" s="40" t="s">
        <v>416</v>
      </c>
      <c r="D32" s="35">
        <v>1990</v>
      </c>
      <c r="E32" s="35" t="s">
        <v>265</v>
      </c>
      <c r="F32" s="33" t="s">
        <v>190</v>
      </c>
      <c r="G32" s="33"/>
      <c r="H32" s="38" t="s">
        <v>1569</v>
      </c>
      <c r="I32" s="29">
        <f t="shared" si="0"/>
      </c>
      <c r="J32" s="29"/>
      <c r="K32" s="33" t="s">
        <v>435</v>
      </c>
      <c r="L32" s="9"/>
      <c r="M32" s="9">
        <v>439</v>
      </c>
      <c r="Q32" s="2">
        <v>1308</v>
      </c>
    </row>
    <row r="33" spans="1:17" ht="12.75" customHeight="1">
      <c r="A33" s="29">
        <v>27</v>
      </c>
      <c r="B33" s="29">
        <v>82</v>
      </c>
      <c r="C33" s="40" t="s">
        <v>375</v>
      </c>
      <c r="D33" s="35">
        <v>1985</v>
      </c>
      <c r="E33" s="35" t="s">
        <v>265</v>
      </c>
      <c r="F33" s="33" t="s">
        <v>190</v>
      </c>
      <c r="G33" s="33" t="s">
        <v>429</v>
      </c>
      <c r="H33" s="38" t="s">
        <v>1570</v>
      </c>
      <c r="I33" s="29">
        <f t="shared" si="0"/>
      </c>
      <c r="J33" s="29"/>
      <c r="K33" s="33" t="s">
        <v>435</v>
      </c>
      <c r="L33" s="9"/>
      <c r="M33" s="9">
        <v>622</v>
      </c>
      <c r="Q33" s="2">
        <v>1316</v>
      </c>
    </row>
    <row r="34" spans="1:17" ht="12.75" customHeight="1">
      <c r="A34" s="29">
        <v>28</v>
      </c>
      <c r="B34" s="29">
        <v>110</v>
      </c>
      <c r="C34" s="37" t="s">
        <v>419</v>
      </c>
      <c r="D34" s="31">
        <v>1981</v>
      </c>
      <c r="E34" s="32" t="s">
        <v>265</v>
      </c>
      <c r="F34" s="33" t="s">
        <v>208</v>
      </c>
      <c r="G34" s="33" t="s">
        <v>433</v>
      </c>
      <c r="H34" s="38" t="s">
        <v>1571</v>
      </c>
      <c r="I34" s="29">
        <f t="shared" si="0"/>
      </c>
      <c r="J34" s="29"/>
      <c r="K34" s="33" t="s">
        <v>435</v>
      </c>
      <c r="L34" s="9"/>
      <c r="M34" s="9">
        <v>582</v>
      </c>
      <c r="Q34" s="2">
        <v>1324</v>
      </c>
    </row>
    <row r="35" spans="1:17" ht="12.75" customHeight="1">
      <c r="A35" s="29">
        <v>29</v>
      </c>
      <c r="B35" s="29">
        <v>383</v>
      </c>
      <c r="C35" s="40" t="s">
        <v>1387</v>
      </c>
      <c r="D35" s="35">
        <v>1989</v>
      </c>
      <c r="E35" s="35" t="s">
        <v>265</v>
      </c>
      <c r="F35" s="33" t="s">
        <v>190</v>
      </c>
      <c r="G35" s="33"/>
      <c r="H35" s="38" t="s">
        <v>1571</v>
      </c>
      <c r="I35" s="29">
        <f t="shared" si="0"/>
      </c>
      <c r="J35" s="29"/>
      <c r="K35" s="33"/>
      <c r="L35" s="9"/>
      <c r="M35" s="9"/>
      <c r="Q35" s="2">
        <v>1324</v>
      </c>
    </row>
    <row r="36" spans="1:17" ht="12.75" customHeight="1">
      <c r="A36" s="29">
        <v>30</v>
      </c>
      <c r="B36" s="29">
        <v>24</v>
      </c>
      <c r="C36" s="37" t="s">
        <v>402</v>
      </c>
      <c r="D36" s="32">
        <v>1986</v>
      </c>
      <c r="E36" s="32" t="s">
        <v>265</v>
      </c>
      <c r="F36" s="33" t="s">
        <v>190</v>
      </c>
      <c r="G36" s="33" t="s">
        <v>428</v>
      </c>
      <c r="H36" s="38" t="s">
        <v>1572</v>
      </c>
      <c r="I36" s="29">
        <f t="shared" si="0"/>
      </c>
      <c r="J36" s="29"/>
      <c r="K36" s="33" t="s">
        <v>435</v>
      </c>
      <c r="L36" s="9"/>
      <c r="M36" s="9">
        <v>535</v>
      </c>
      <c r="Q36" s="2">
        <v>1331</v>
      </c>
    </row>
    <row r="37" spans="1:17" ht="12.75" customHeight="1">
      <c r="A37" s="29">
        <v>31</v>
      </c>
      <c r="B37" s="29">
        <v>280</v>
      </c>
      <c r="C37" s="40" t="s">
        <v>1155</v>
      </c>
      <c r="D37" s="35"/>
      <c r="E37" s="32" t="s">
        <v>265</v>
      </c>
      <c r="F37" s="33" t="s">
        <v>1156</v>
      </c>
      <c r="G37" s="33"/>
      <c r="H37" s="38" t="s">
        <v>1573</v>
      </c>
      <c r="I37" s="29">
        <f t="shared" si="0"/>
      </c>
      <c r="J37" s="29"/>
      <c r="K37" s="33"/>
      <c r="L37" s="9"/>
      <c r="M37" s="9"/>
      <c r="Q37" s="2">
        <v>1335</v>
      </c>
    </row>
    <row r="38" spans="1:17" ht="12.75" customHeight="1">
      <c r="A38" s="29">
        <v>32</v>
      </c>
      <c r="B38" s="29">
        <v>10</v>
      </c>
      <c r="C38" s="40" t="s">
        <v>370</v>
      </c>
      <c r="D38" s="35">
        <v>1980</v>
      </c>
      <c r="E38" s="35" t="s">
        <v>265</v>
      </c>
      <c r="F38" s="33" t="s">
        <v>190</v>
      </c>
      <c r="G38" s="33" t="s">
        <v>428</v>
      </c>
      <c r="H38" s="38" t="s">
        <v>1574</v>
      </c>
      <c r="I38" s="29">
        <f t="shared" si="0"/>
      </c>
      <c r="J38" s="29"/>
      <c r="K38" s="33" t="s">
        <v>435</v>
      </c>
      <c r="L38" s="9"/>
      <c r="M38" s="9">
        <v>510</v>
      </c>
      <c r="Q38" s="2">
        <v>1336</v>
      </c>
    </row>
    <row r="39" spans="1:17" ht="12.75" customHeight="1">
      <c r="A39" s="29">
        <v>33</v>
      </c>
      <c r="B39" s="29">
        <v>356</v>
      </c>
      <c r="C39" s="40" t="s">
        <v>1367</v>
      </c>
      <c r="D39" s="35">
        <v>2000</v>
      </c>
      <c r="E39" s="35" t="s">
        <v>265</v>
      </c>
      <c r="F39" s="33" t="s">
        <v>190</v>
      </c>
      <c r="G39" s="33" t="s">
        <v>1280</v>
      </c>
      <c r="H39" s="38" t="s">
        <v>1576</v>
      </c>
      <c r="I39" s="29" t="str">
        <f aca="true" t="shared" si="1" ref="I39:I73">IF(AND(D39&gt;=1900,D39&lt;=1935),"М80",IF(AND(D39&gt;=1936,D39&lt;=1940),"М75",IF(AND(D39&gt;=1998,D39&lt;=1999),"М17",IF(AND(D39&gt;=2000,D39&lt;=2015),"М15",""))))</f>
        <v>М15</v>
      </c>
      <c r="J39" s="29">
        <v>6</v>
      </c>
      <c r="K39" s="33"/>
      <c r="L39" s="9"/>
      <c r="M39" s="9"/>
      <c r="Q39" s="2">
        <v>1337</v>
      </c>
    </row>
    <row r="40" spans="1:17" ht="12.75" customHeight="1">
      <c r="A40" s="29">
        <v>34</v>
      </c>
      <c r="B40" s="29">
        <v>396</v>
      </c>
      <c r="C40" s="40" t="s">
        <v>1442</v>
      </c>
      <c r="D40" s="35">
        <v>1984</v>
      </c>
      <c r="E40" s="35" t="s">
        <v>265</v>
      </c>
      <c r="F40" s="29" t="s">
        <v>190</v>
      </c>
      <c r="G40" s="33" t="s">
        <v>233</v>
      </c>
      <c r="H40" s="38" t="s">
        <v>1586</v>
      </c>
      <c r="I40" s="29">
        <f t="shared" si="1"/>
      </c>
      <c r="J40" s="29"/>
      <c r="K40" s="29"/>
      <c r="L40" s="9"/>
      <c r="M40" s="9"/>
      <c r="Q40" s="2">
        <v>1370</v>
      </c>
    </row>
    <row r="41" spans="1:17" ht="12.75" customHeight="1">
      <c r="A41" s="29">
        <v>35</v>
      </c>
      <c r="B41" s="29">
        <v>309</v>
      </c>
      <c r="C41" s="37" t="s">
        <v>413</v>
      </c>
      <c r="D41" s="31">
        <v>1990</v>
      </c>
      <c r="E41" s="32" t="s">
        <v>265</v>
      </c>
      <c r="F41" s="33" t="s">
        <v>190</v>
      </c>
      <c r="G41" s="33"/>
      <c r="H41" s="38" t="s">
        <v>274</v>
      </c>
      <c r="I41" s="29">
        <f t="shared" si="1"/>
      </c>
      <c r="J41" s="29"/>
      <c r="K41" s="33" t="s">
        <v>435</v>
      </c>
      <c r="L41" s="9"/>
      <c r="M41" s="9">
        <v>455</v>
      </c>
      <c r="Q41" s="2">
        <v>1376</v>
      </c>
    </row>
    <row r="42" spans="1:17" ht="12.75" customHeight="1">
      <c r="A42" s="29">
        <v>36</v>
      </c>
      <c r="B42" s="29">
        <v>61</v>
      </c>
      <c r="C42" s="37" t="s">
        <v>1190</v>
      </c>
      <c r="D42" s="31">
        <v>1969</v>
      </c>
      <c r="E42" s="35" t="s">
        <v>265</v>
      </c>
      <c r="F42" s="33" t="s">
        <v>190</v>
      </c>
      <c r="G42" s="33"/>
      <c r="H42" s="38" t="s">
        <v>1579</v>
      </c>
      <c r="I42" s="29">
        <f t="shared" si="1"/>
      </c>
      <c r="J42" s="29"/>
      <c r="K42" s="33"/>
      <c r="L42" s="9"/>
      <c r="M42" s="9"/>
      <c r="Q42" s="2">
        <v>1385</v>
      </c>
    </row>
    <row r="43" spans="1:17" ht="12.75" customHeight="1">
      <c r="A43" s="29">
        <v>37</v>
      </c>
      <c r="B43" s="29">
        <v>363</v>
      </c>
      <c r="C43" s="37" t="s">
        <v>1358</v>
      </c>
      <c r="D43" s="31">
        <v>1990</v>
      </c>
      <c r="E43" s="35" t="s">
        <v>265</v>
      </c>
      <c r="F43" s="33"/>
      <c r="G43" s="33"/>
      <c r="H43" s="38" t="s">
        <v>1580</v>
      </c>
      <c r="I43" s="29">
        <f t="shared" si="1"/>
      </c>
      <c r="J43" s="29"/>
      <c r="K43" s="33"/>
      <c r="L43" s="9"/>
      <c r="M43" s="9"/>
      <c r="Q43" s="2">
        <v>1390</v>
      </c>
    </row>
    <row r="44" spans="1:17" ht="12.75" customHeight="1">
      <c r="A44" s="29">
        <v>38</v>
      </c>
      <c r="B44" s="29">
        <v>80</v>
      </c>
      <c r="C44" s="40" t="s">
        <v>401</v>
      </c>
      <c r="D44" s="35">
        <v>1985</v>
      </c>
      <c r="E44" s="35" t="s">
        <v>265</v>
      </c>
      <c r="F44" s="33" t="s">
        <v>190</v>
      </c>
      <c r="G44" s="33" t="s">
        <v>432</v>
      </c>
      <c r="H44" s="38" t="s">
        <v>1581</v>
      </c>
      <c r="I44" s="29">
        <f t="shared" si="1"/>
      </c>
      <c r="J44" s="29"/>
      <c r="K44" s="33" t="s">
        <v>435</v>
      </c>
      <c r="L44" s="9"/>
      <c r="M44" s="9">
        <v>65</v>
      </c>
      <c r="Q44" s="2">
        <v>1395</v>
      </c>
    </row>
    <row r="45" spans="1:17" ht="12.75" customHeight="1">
      <c r="A45" s="29">
        <v>39</v>
      </c>
      <c r="B45" s="29">
        <v>1</v>
      </c>
      <c r="C45" s="37" t="s">
        <v>1195</v>
      </c>
      <c r="D45" s="32">
        <v>1978</v>
      </c>
      <c r="E45" s="35" t="s">
        <v>265</v>
      </c>
      <c r="F45" s="33" t="s">
        <v>190</v>
      </c>
      <c r="G45" s="33" t="s">
        <v>1161</v>
      </c>
      <c r="H45" s="38" t="s">
        <v>1582</v>
      </c>
      <c r="I45" s="29">
        <f t="shared" si="1"/>
      </c>
      <c r="J45" s="29"/>
      <c r="K45" s="33"/>
      <c r="L45" s="9"/>
      <c r="M45" s="9"/>
      <c r="Q45" s="2">
        <v>1399</v>
      </c>
    </row>
    <row r="46" spans="1:17" ht="12.75" customHeight="1">
      <c r="A46" s="29">
        <v>40</v>
      </c>
      <c r="B46" s="29">
        <v>372</v>
      </c>
      <c r="C46" s="37" t="s">
        <v>1356</v>
      </c>
      <c r="D46" s="31">
        <v>1990</v>
      </c>
      <c r="E46" s="35" t="s">
        <v>265</v>
      </c>
      <c r="F46" s="33" t="s">
        <v>190</v>
      </c>
      <c r="G46" s="33"/>
      <c r="H46" s="38" t="s">
        <v>1583</v>
      </c>
      <c r="I46" s="29">
        <f t="shared" si="1"/>
      </c>
      <c r="J46" s="29"/>
      <c r="K46" s="33"/>
      <c r="L46" s="9"/>
      <c r="M46" s="9"/>
      <c r="Q46" s="2">
        <v>1405</v>
      </c>
    </row>
    <row r="47" spans="1:17" ht="12.75" customHeight="1">
      <c r="A47" s="29">
        <v>41</v>
      </c>
      <c r="B47" s="29">
        <v>22</v>
      </c>
      <c r="C47" s="37" t="s">
        <v>398</v>
      </c>
      <c r="D47" s="32">
        <v>1987</v>
      </c>
      <c r="E47" s="32" t="s">
        <v>265</v>
      </c>
      <c r="F47" s="33" t="s">
        <v>190</v>
      </c>
      <c r="G47" s="33" t="s">
        <v>428</v>
      </c>
      <c r="H47" s="38" t="s">
        <v>1584</v>
      </c>
      <c r="I47" s="29">
        <f t="shared" si="1"/>
      </c>
      <c r="J47" s="29"/>
      <c r="K47" s="33" t="s">
        <v>435</v>
      </c>
      <c r="L47" s="9"/>
      <c r="M47" s="9">
        <v>537</v>
      </c>
      <c r="Q47" s="2">
        <v>1406</v>
      </c>
    </row>
    <row r="48" spans="1:17" ht="12.75" customHeight="1">
      <c r="A48" s="29">
        <v>42</v>
      </c>
      <c r="B48" s="29">
        <v>29</v>
      </c>
      <c r="C48" s="40" t="s">
        <v>411</v>
      </c>
      <c r="D48" s="35">
        <v>1988</v>
      </c>
      <c r="E48" s="35" t="s">
        <v>265</v>
      </c>
      <c r="F48" s="33" t="s">
        <v>190</v>
      </c>
      <c r="G48" s="33" t="s">
        <v>428</v>
      </c>
      <c r="H48" s="38" t="s">
        <v>1584</v>
      </c>
      <c r="I48" s="29">
        <f t="shared" si="1"/>
      </c>
      <c r="J48" s="29"/>
      <c r="K48" s="33" t="s">
        <v>435</v>
      </c>
      <c r="L48" s="9"/>
      <c r="M48" s="9">
        <v>521</v>
      </c>
      <c r="Q48" s="2">
        <v>1406</v>
      </c>
    </row>
    <row r="49" spans="1:17" ht="12.75" customHeight="1">
      <c r="A49" s="29">
        <v>43</v>
      </c>
      <c r="B49" s="29">
        <v>31</v>
      </c>
      <c r="C49" s="37" t="s">
        <v>417</v>
      </c>
      <c r="D49" s="32">
        <v>1989</v>
      </c>
      <c r="E49" s="32" t="s">
        <v>265</v>
      </c>
      <c r="F49" s="33" t="s">
        <v>190</v>
      </c>
      <c r="G49" s="33" t="s">
        <v>428</v>
      </c>
      <c r="H49" s="38" t="s">
        <v>1585</v>
      </c>
      <c r="I49" s="29">
        <f t="shared" si="1"/>
      </c>
      <c r="J49" s="29"/>
      <c r="K49" s="33" t="s">
        <v>435</v>
      </c>
      <c r="L49" s="9"/>
      <c r="M49" s="9">
        <v>524</v>
      </c>
      <c r="Q49" s="2">
        <v>1428</v>
      </c>
    </row>
    <row r="50" spans="1:17" ht="12.75" customHeight="1">
      <c r="A50" s="29">
        <v>44</v>
      </c>
      <c r="B50" s="29">
        <v>359</v>
      </c>
      <c r="C50" s="37" t="s">
        <v>1364</v>
      </c>
      <c r="D50" s="31">
        <v>1953</v>
      </c>
      <c r="E50" s="35" t="s">
        <v>265</v>
      </c>
      <c r="F50" s="33" t="s">
        <v>808</v>
      </c>
      <c r="G50" s="33" t="s">
        <v>883</v>
      </c>
      <c r="H50" s="38" t="s">
        <v>275</v>
      </c>
      <c r="I50" s="29">
        <f t="shared" si="1"/>
      </c>
      <c r="J50" s="29"/>
      <c r="K50" s="33"/>
      <c r="L50" s="9"/>
      <c r="M50" s="9"/>
      <c r="Q50" s="2">
        <v>1445</v>
      </c>
    </row>
    <row r="51" spans="1:17" ht="12.75" customHeight="1">
      <c r="A51" s="29">
        <v>45</v>
      </c>
      <c r="B51" s="29">
        <v>23</v>
      </c>
      <c r="C51" s="40" t="s">
        <v>399</v>
      </c>
      <c r="D51" s="35">
        <v>1977</v>
      </c>
      <c r="E51" s="35" t="s">
        <v>265</v>
      </c>
      <c r="F51" s="33" t="s">
        <v>190</v>
      </c>
      <c r="G51" s="33" t="s">
        <v>428</v>
      </c>
      <c r="H51" s="38" t="s">
        <v>1588</v>
      </c>
      <c r="I51" s="29">
        <f t="shared" si="1"/>
      </c>
      <c r="J51" s="29"/>
      <c r="K51" s="33" t="s">
        <v>435</v>
      </c>
      <c r="L51" s="9"/>
      <c r="M51" s="9">
        <v>540</v>
      </c>
      <c r="Q51" s="2">
        <v>1456</v>
      </c>
    </row>
    <row r="52" spans="1:17" ht="12.75" customHeight="1">
      <c r="A52" s="29">
        <v>46</v>
      </c>
      <c r="B52" s="29">
        <v>291</v>
      </c>
      <c r="C52" s="40" t="s">
        <v>414</v>
      </c>
      <c r="D52" s="35">
        <v>1980</v>
      </c>
      <c r="E52" s="35" t="s">
        <v>265</v>
      </c>
      <c r="F52" s="33" t="s">
        <v>190</v>
      </c>
      <c r="G52" s="33"/>
      <c r="H52" s="38" t="s">
        <v>276</v>
      </c>
      <c r="I52" s="29">
        <f t="shared" si="1"/>
      </c>
      <c r="J52" s="29"/>
      <c r="K52" s="33" t="s">
        <v>435</v>
      </c>
      <c r="L52" s="9"/>
      <c r="M52" s="9">
        <v>224</v>
      </c>
      <c r="Q52" s="2">
        <v>1457</v>
      </c>
    </row>
    <row r="53" spans="1:17" ht="12.75" customHeight="1">
      <c r="A53" s="29">
        <v>47</v>
      </c>
      <c r="B53" s="29">
        <v>21</v>
      </c>
      <c r="C53" s="37" t="s">
        <v>394</v>
      </c>
      <c r="D53" s="32">
        <v>1989</v>
      </c>
      <c r="E53" s="32" t="s">
        <v>265</v>
      </c>
      <c r="F53" s="33" t="s">
        <v>190</v>
      </c>
      <c r="G53" s="33" t="s">
        <v>428</v>
      </c>
      <c r="H53" s="38" t="s">
        <v>1589</v>
      </c>
      <c r="I53" s="29">
        <f t="shared" si="1"/>
      </c>
      <c r="J53" s="29"/>
      <c r="K53" s="33" t="s">
        <v>435</v>
      </c>
      <c r="L53" s="9"/>
      <c r="M53" s="9">
        <v>538</v>
      </c>
      <c r="Q53" s="2">
        <v>1459</v>
      </c>
    </row>
    <row r="54" spans="1:17" ht="12.75" customHeight="1">
      <c r="A54" s="29">
        <v>48</v>
      </c>
      <c r="B54" s="29">
        <v>105</v>
      </c>
      <c r="C54" s="37" t="s">
        <v>773</v>
      </c>
      <c r="D54" s="31">
        <v>1987</v>
      </c>
      <c r="E54" s="32" t="s">
        <v>265</v>
      </c>
      <c r="F54" s="33" t="s">
        <v>190</v>
      </c>
      <c r="G54" s="33"/>
      <c r="H54" s="38" t="s">
        <v>1590</v>
      </c>
      <c r="I54" s="29">
        <f t="shared" si="1"/>
      </c>
      <c r="J54" s="29"/>
      <c r="K54" s="33" t="s">
        <v>435</v>
      </c>
      <c r="L54" s="9"/>
      <c r="M54" s="9">
        <v>606</v>
      </c>
      <c r="Q54" s="2">
        <v>1464</v>
      </c>
    </row>
    <row r="55" spans="1:17" ht="12.75" customHeight="1">
      <c r="A55" s="29">
        <v>49</v>
      </c>
      <c r="B55" s="29">
        <v>345</v>
      </c>
      <c r="C55" s="40" t="s">
        <v>412</v>
      </c>
      <c r="D55" s="35">
        <v>1974</v>
      </c>
      <c r="E55" s="35" t="s">
        <v>265</v>
      </c>
      <c r="F55" s="33" t="s">
        <v>190</v>
      </c>
      <c r="G55" s="33"/>
      <c r="H55" s="38" t="s">
        <v>1591</v>
      </c>
      <c r="I55" s="29">
        <f t="shared" si="1"/>
      </c>
      <c r="J55" s="29"/>
      <c r="K55" s="33" t="s">
        <v>435</v>
      </c>
      <c r="L55" s="9"/>
      <c r="M55" s="9">
        <v>440</v>
      </c>
      <c r="Q55" s="2">
        <v>1465</v>
      </c>
    </row>
    <row r="56" spans="1:17" ht="12.75" customHeight="1">
      <c r="A56" s="29">
        <v>50</v>
      </c>
      <c r="B56" s="29">
        <v>370</v>
      </c>
      <c r="C56" s="37" t="s">
        <v>1354</v>
      </c>
      <c r="D56" s="32">
        <v>1948</v>
      </c>
      <c r="E56" s="35" t="s">
        <v>265</v>
      </c>
      <c r="F56" s="33" t="s">
        <v>190</v>
      </c>
      <c r="G56" s="33" t="s">
        <v>191</v>
      </c>
      <c r="H56" s="38" t="s">
        <v>1592</v>
      </c>
      <c r="I56" s="29">
        <f t="shared" si="1"/>
      </c>
      <c r="J56" s="29"/>
      <c r="K56" s="33"/>
      <c r="L56" s="9"/>
      <c r="M56" s="9"/>
      <c r="Q56" s="2">
        <v>1470</v>
      </c>
    </row>
    <row r="57" spans="1:17" ht="12.75" customHeight="1">
      <c r="A57" s="29">
        <v>51</v>
      </c>
      <c r="B57" s="29">
        <v>380</v>
      </c>
      <c r="C57" s="37" t="s">
        <v>1389</v>
      </c>
      <c r="D57" s="32">
        <v>1949</v>
      </c>
      <c r="E57" s="35" t="s">
        <v>265</v>
      </c>
      <c r="F57" s="33" t="s">
        <v>214</v>
      </c>
      <c r="G57" s="33" t="s">
        <v>201</v>
      </c>
      <c r="H57" s="38" t="s">
        <v>1593</v>
      </c>
      <c r="I57" s="29">
        <f t="shared" si="1"/>
      </c>
      <c r="J57" s="29"/>
      <c r="K57" s="33"/>
      <c r="L57" s="9"/>
      <c r="M57" s="9"/>
      <c r="Q57" s="2">
        <v>1477</v>
      </c>
    </row>
    <row r="58" spans="1:17" ht="12.75" customHeight="1">
      <c r="A58" s="29">
        <v>52</v>
      </c>
      <c r="B58" s="29">
        <v>63</v>
      </c>
      <c r="C58" s="40" t="s">
        <v>1184</v>
      </c>
      <c r="D58" s="35">
        <v>1977</v>
      </c>
      <c r="E58" s="35" t="s">
        <v>265</v>
      </c>
      <c r="F58" s="33"/>
      <c r="G58" s="33" t="s">
        <v>428</v>
      </c>
      <c r="H58" s="38" t="s">
        <v>1594</v>
      </c>
      <c r="I58" s="29">
        <f t="shared" si="1"/>
      </c>
      <c r="J58" s="29"/>
      <c r="K58" s="33"/>
      <c r="L58" s="9"/>
      <c r="M58" s="9"/>
      <c r="Q58" s="2">
        <v>1483</v>
      </c>
    </row>
    <row r="59" spans="1:17" ht="12.75" customHeight="1">
      <c r="A59" s="29">
        <v>53</v>
      </c>
      <c r="B59" s="29">
        <v>349</v>
      </c>
      <c r="C59" s="37" t="s">
        <v>1370</v>
      </c>
      <c r="D59" s="31">
        <v>1968</v>
      </c>
      <c r="E59" s="35" t="s">
        <v>265</v>
      </c>
      <c r="F59" s="33" t="s">
        <v>190</v>
      </c>
      <c r="G59" s="33"/>
      <c r="H59" s="38" t="s">
        <v>1595</v>
      </c>
      <c r="I59" s="29">
        <f t="shared" si="1"/>
      </c>
      <c r="J59" s="29"/>
      <c r="K59" s="33"/>
      <c r="L59" s="9"/>
      <c r="M59" s="9"/>
      <c r="Q59" s="2">
        <v>1484</v>
      </c>
    </row>
    <row r="60" spans="1:17" ht="12.75" customHeight="1">
      <c r="A60" s="29">
        <v>54</v>
      </c>
      <c r="B60" s="29">
        <v>997</v>
      </c>
      <c r="C60" s="40" t="s">
        <v>1444</v>
      </c>
      <c r="D60" s="35">
        <v>1938</v>
      </c>
      <c r="E60" s="35" t="s">
        <v>265</v>
      </c>
      <c r="F60" s="29" t="s">
        <v>190</v>
      </c>
      <c r="G60" s="33" t="s">
        <v>198</v>
      </c>
      <c r="H60" s="38" t="s">
        <v>1596</v>
      </c>
      <c r="I60" s="29" t="str">
        <f t="shared" si="1"/>
        <v>М75</v>
      </c>
      <c r="J60" s="29">
        <v>1</v>
      </c>
      <c r="K60" s="29"/>
      <c r="L60" s="9"/>
      <c r="M60" s="9"/>
      <c r="Q60" s="2">
        <v>1485</v>
      </c>
    </row>
    <row r="61" spans="1:17" ht="12.75" customHeight="1">
      <c r="A61" s="29">
        <v>55</v>
      </c>
      <c r="B61" s="29">
        <v>59</v>
      </c>
      <c r="C61" s="37" t="s">
        <v>1192</v>
      </c>
      <c r="D61" s="32">
        <v>1974</v>
      </c>
      <c r="E61" s="35" t="s">
        <v>265</v>
      </c>
      <c r="F61" s="33" t="s">
        <v>208</v>
      </c>
      <c r="G61" s="33"/>
      <c r="H61" s="38" t="s">
        <v>1597</v>
      </c>
      <c r="I61" s="29">
        <f t="shared" si="1"/>
      </c>
      <c r="J61" s="29"/>
      <c r="K61" s="33"/>
      <c r="L61" s="9"/>
      <c r="M61" s="9"/>
      <c r="Q61" s="2">
        <v>1487</v>
      </c>
    </row>
    <row r="62" spans="1:17" ht="12.75" customHeight="1">
      <c r="A62" s="29">
        <v>56</v>
      </c>
      <c r="B62" s="29">
        <v>375</v>
      </c>
      <c r="C62" s="37" t="s">
        <v>1393</v>
      </c>
      <c r="D62" s="32">
        <v>1983</v>
      </c>
      <c r="E62" s="35" t="s">
        <v>265</v>
      </c>
      <c r="F62" s="33" t="s">
        <v>190</v>
      </c>
      <c r="G62" s="33"/>
      <c r="H62" s="38" t="s">
        <v>1598</v>
      </c>
      <c r="I62" s="29">
        <f t="shared" si="1"/>
      </c>
      <c r="J62" s="29"/>
      <c r="K62" s="33"/>
      <c r="L62" s="9"/>
      <c r="M62" s="9"/>
      <c r="Q62" s="2">
        <v>1490</v>
      </c>
    </row>
    <row r="63" spans="1:17" ht="12.75" customHeight="1">
      <c r="A63" s="29">
        <v>57</v>
      </c>
      <c r="B63" s="29">
        <v>388</v>
      </c>
      <c r="C63" s="37" t="s">
        <v>1435</v>
      </c>
      <c r="D63" s="31">
        <v>1985</v>
      </c>
      <c r="E63" s="35" t="s">
        <v>265</v>
      </c>
      <c r="F63" s="33" t="s">
        <v>208</v>
      </c>
      <c r="G63" s="33"/>
      <c r="H63" s="38" t="s">
        <v>277</v>
      </c>
      <c r="I63" s="29">
        <f t="shared" si="1"/>
      </c>
      <c r="J63" s="29"/>
      <c r="K63" s="33"/>
      <c r="L63" s="9"/>
      <c r="M63" s="9"/>
      <c r="Q63" s="2">
        <v>1502</v>
      </c>
    </row>
    <row r="64" spans="1:17" ht="12.75" customHeight="1">
      <c r="A64" s="29">
        <v>58</v>
      </c>
      <c r="B64" s="29">
        <v>394</v>
      </c>
      <c r="C64" s="37" t="s">
        <v>1440</v>
      </c>
      <c r="D64" s="31">
        <v>1982</v>
      </c>
      <c r="E64" s="35" t="s">
        <v>265</v>
      </c>
      <c r="F64" s="33" t="s">
        <v>208</v>
      </c>
      <c r="G64" s="33"/>
      <c r="H64" s="38" t="s">
        <v>1599</v>
      </c>
      <c r="I64" s="29">
        <f t="shared" si="1"/>
      </c>
      <c r="J64" s="29"/>
      <c r="K64" s="33"/>
      <c r="L64" s="9"/>
      <c r="M64" s="9"/>
      <c r="Q64" s="2">
        <v>1504</v>
      </c>
    </row>
    <row r="65" spans="1:17" ht="12.75" customHeight="1">
      <c r="A65" s="29">
        <v>59</v>
      </c>
      <c r="B65" s="29">
        <v>362</v>
      </c>
      <c r="C65" s="40" t="s">
        <v>1346</v>
      </c>
      <c r="D65" s="35">
        <v>2004</v>
      </c>
      <c r="E65" s="35" t="s">
        <v>265</v>
      </c>
      <c r="F65" s="33" t="s">
        <v>195</v>
      </c>
      <c r="G65" s="33" t="s">
        <v>1347</v>
      </c>
      <c r="H65" s="38" t="s">
        <v>1600</v>
      </c>
      <c r="I65" s="29" t="str">
        <f t="shared" si="1"/>
        <v>М15</v>
      </c>
      <c r="J65" s="29">
        <v>7</v>
      </c>
      <c r="K65" s="33"/>
      <c r="L65" s="9"/>
      <c r="M65" s="9"/>
      <c r="Q65" s="2">
        <v>1514</v>
      </c>
    </row>
    <row r="66" spans="1:17" ht="12.75" customHeight="1">
      <c r="A66" s="29">
        <v>60</v>
      </c>
      <c r="B66" s="29">
        <v>284</v>
      </c>
      <c r="C66" s="40" t="s">
        <v>1158</v>
      </c>
      <c r="D66" s="35">
        <v>1984</v>
      </c>
      <c r="E66" s="32" t="s">
        <v>265</v>
      </c>
      <c r="F66" s="33" t="s">
        <v>190</v>
      </c>
      <c r="G66" s="33"/>
      <c r="H66" s="38" t="s">
        <v>1601</v>
      </c>
      <c r="I66" s="29">
        <f t="shared" si="1"/>
      </c>
      <c r="J66" s="29"/>
      <c r="K66" s="33"/>
      <c r="L66" s="9"/>
      <c r="M66" s="9"/>
      <c r="Q66" s="2">
        <v>1515</v>
      </c>
    </row>
    <row r="67" spans="1:17" ht="12.75" customHeight="1">
      <c r="A67" s="29">
        <v>61</v>
      </c>
      <c r="B67" s="29">
        <v>56</v>
      </c>
      <c r="C67" s="37" t="s">
        <v>392</v>
      </c>
      <c r="D67" s="32">
        <v>1966</v>
      </c>
      <c r="E67" s="32" t="s">
        <v>265</v>
      </c>
      <c r="F67" s="33" t="s">
        <v>190</v>
      </c>
      <c r="G67" s="33"/>
      <c r="H67" s="38" t="s">
        <v>1602</v>
      </c>
      <c r="I67" s="29">
        <f t="shared" si="1"/>
      </c>
      <c r="J67" s="29"/>
      <c r="K67" s="33" t="s">
        <v>435</v>
      </c>
      <c r="L67" s="9"/>
      <c r="M67" s="9">
        <v>483</v>
      </c>
      <c r="Q67" s="2">
        <v>1520</v>
      </c>
    </row>
    <row r="68" spans="1:17" ht="12.75" customHeight="1">
      <c r="A68" s="29">
        <v>62</v>
      </c>
      <c r="B68" s="29">
        <v>18</v>
      </c>
      <c r="C68" s="37" t="s">
        <v>388</v>
      </c>
      <c r="D68" s="31">
        <v>1986</v>
      </c>
      <c r="E68" s="32" t="s">
        <v>265</v>
      </c>
      <c r="F68" s="33" t="s">
        <v>190</v>
      </c>
      <c r="G68" s="33" t="s">
        <v>428</v>
      </c>
      <c r="H68" s="38" t="s">
        <v>1603</v>
      </c>
      <c r="I68" s="29">
        <f t="shared" si="1"/>
      </c>
      <c r="J68" s="29"/>
      <c r="K68" s="33" t="s">
        <v>435</v>
      </c>
      <c r="L68" s="9"/>
      <c r="M68" s="9">
        <v>539</v>
      </c>
      <c r="Q68" s="2">
        <v>1523</v>
      </c>
    </row>
    <row r="69" spans="1:17" ht="12.75" customHeight="1">
      <c r="A69" s="29">
        <v>63</v>
      </c>
      <c r="B69" s="29">
        <v>25</v>
      </c>
      <c r="C69" s="40" t="s">
        <v>403</v>
      </c>
      <c r="D69" s="35">
        <v>1984</v>
      </c>
      <c r="E69" s="35" t="s">
        <v>265</v>
      </c>
      <c r="F69" s="33" t="s">
        <v>190</v>
      </c>
      <c r="G69" s="33" t="s">
        <v>428</v>
      </c>
      <c r="H69" s="38" t="s">
        <v>1604</v>
      </c>
      <c r="I69" s="29">
        <f t="shared" si="1"/>
      </c>
      <c r="J69" s="29"/>
      <c r="K69" s="33" t="s">
        <v>435</v>
      </c>
      <c r="L69" s="9"/>
      <c r="M69" s="9">
        <v>533</v>
      </c>
      <c r="Q69" s="2">
        <v>1532</v>
      </c>
    </row>
    <row r="70" spans="1:17" ht="12.75" customHeight="1">
      <c r="A70" s="29">
        <v>64</v>
      </c>
      <c r="B70" s="29">
        <v>287</v>
      </c>
      <c r="C70" s="40" t="s">
        <v>1153</v>
      </c>
      <c r="D70" s="35">
        <v>2001</v>
      </c>
      <c r="E70" s="32" t="s">
        <v>265</v>
      </c>
      <c r="F70" s="33" t="s">
        <v>190</v>
      </c>
      <c r="G70" s="33" t="s">
        <v>240</v>
      </c>
      <c r="H70" s="38" t="s">
        <v>1605</v>
      </c>
      <c r="I70" s="29" t="str">
        <f t="shared" si="1"/>
        <v>М15</v>
      </c>
      <c r="J70" s="29">
        <v>8</v>
      </c>
      <c r="K70" s="33"/>
      <c r="L70" s="9"/>
      <c r="M70" s="9"/>
      <c r="Q70" s="2">
        <v>1533</v>
      </c>
    </row>
    <row r="71" spans="1:17" ht="12.75" customHeight="1">
      <c r="A71" s="29">
        <v>65</v>
      </c>
      <c r="B71" s="29">
        <v>390</v>
      </c>
      <c r="C71" s="37" t="s">
        <v>1434</v>
      </c>
      <c r="D71" s="31">
        <v>2004</v>
      </c>
      <c r="E71" s="35" t="s">
        <v>265</v>
      </c>
      <c r="F71" s="33" t="s">
        <v>190</v>
      </c>
      <c r="G71" s="33"/>
      <c r="H71" s="38" t="s">
        <v>282</v>
      </c>
      <c r="I71" s="29" t="str">
        <f t="shared" si="1"/>
        <v>М15</v>
      </c>
      <c r="J71" s="29">
        <v>9</v>
      </c>
      <c r="K71" s="33"/>
      <c r="L71" s="9"/>
      <c r="M71" s="9"/>
      <c r="Q71" s="2">
        <v>1536</v>
      </c>
    </row>
    <row r="72" spans="1:17" ht="12.75" customHeight="1">
      <c r="A72" s="29">
        <v>66</v>
      </c>
      <c r="B72" s="29">
        <v>45</v>
      </c>
      <c r="C72" s="40" t="s">
        <v>1175</v>
      </c>
      <c r="D72" s="35">
        <v>1968</v>
      </c>
      <c r="E72" s="35" t="s">
        <v>265</v>
      </c>
      <c r="F72" s="33"/>
      <c r="G72" s="33" t="s">
        <v>428</v>
      </c>
      <c r="H72" s="38" t="s">
        <v>1606</v>
      </c>
      <c r="I72" s="29">
        <f t="shared" si="1"/>
      </c>
      <c r="J72" s="29"/>
      <c r="K72" s="33"/>
      <c r="L72" s="9"/>
      <c r="M72" s="9"/>
      <c r="Q72" s="2">
        <v>1537</v>
      </c>
    </row>
    <row r="73" spans="1:17" ht="12.75" customHeight="1">
      <c r="A73" s="29">
        <v>67</v>
      </c>
      <c r="B73" s="29">
        <v>5</v>
      </c>
      <c r="C73" s="37" t="s">
        <v>1194</v>
      </c>
      <c r="D73" s="32">
        <v>1975</v>
      </c>
      <c r="E73" s="35" t="s">
        <v>265</v>
      </c>
      <c r="F73" s="33" t="s">
        <v>190</v>
      </c>
      <c r="G73" s="33" t="s">
        <v>1161</v>
      </c>
      <c r="H73" s="38" t="s">
        <v>1606</v>
      </c>
      <c r="I73" s="29">
        <f t="shared" si="1"/>
      </c>
      <c r="J73" s="29"/>
      <c r="K73" s="33"/>
      <c r="L73" s="9"/>
      <c r="M73" s="9"/>
      <c r="Q73" s="2">
        <v>1537</v>
      </c>
    </row>
    <row r="74" spans="1:17" ht="12.75" customHeight="1">
      <c r="A74" s="29">
        <v>68</v>
      </c>
      <c r="B74" s="29">
        <v>69</v>
      </c>
      <c r="C74" s="37" t="s">
        <v>1630</v>
      </c>
      <c r="D74" s="31">
        <v>1979</v>
      </c>
      <c r="E74" s="32" t="s">
        <v>265</v>
      </c>
      <c r="F74" s="33" t="s">
        <v>190</v>
      </c>
      <c r="G74" s="33" t="s">
        <v>428</v>
      </c>
      <c r="H74" s="38" t="s">
        <v>1631</v>
      </c>
      <c r="I74" s="29"/>
      <c r="J74" s="29"/>
      <c r="K74" s="33" t="s">
        <v>435</v>
      </c>
      <c r="L74" s="9"/>
      <c r="M74" s="9"/>
      <c r="Q74" s="2">
        <v>1542</v>
      </c>
    </row>
    <row r="75" spans="1:17" ht="12.75" customHeight="1">
      <c r="A75" s="29">
        <v>69</v>
      </c>
      <c r="B75" s="29">
        <v>351</v>
      </c>
      <c r="C75" s="37" t="s">
        <v>1350</v>
      </c>
      <c r="D75" s="32">
        <v>1939</v>
      </c>
      <c r="E75" s="35" t="s">
        <v>265</v>
      </c>
      <c r="F75" s="33" t="s">
        <v>190</v>
      </c>
      <c r="G75" s="33" t="s">
        <v>193</v>
      </c>
      <c r="H75" s="38" t="s">
        <v>1608</v>
      </c>
      <c r="I75" s="29" t="str">
        <f aca="true" t="shared" si="2" ref="I75:I105">IF(AND(D75&gt;=1900,D75&lt;=1935),"М80",IF(AND(D75&gt;=1936,D75&lt;=1940),"М75",IF(AND(D75&gt;=1998,D75&lt;=1999),"М17",IF(AND(D75&gt;=2000,D75&lt;=2015),"М15",""))))</f>
        <v>М75</v>
      </c>
      <c r="J75" s="29">
        <v>2</v>
      </c>
      <c r="K75" s="33" t="s">
        <v>200</v>
      </c>
      <c r="L75" s="9"/>
      <c r="M75" s="9"/>
      <c r="Q75" s="2">
        <v>1563</v>
      </c>
    </row>
    <row r="76" spans="1:17" ht="12.75" customHeight="1">
      <c r="A76" s="29">
        <v>70</v>
      </c>
      <c r="B76" s="29">
        <v>999</v>
      </c>
      <c r="C76" s="40" t="s">
        <v>1443</v>
      </c>
      <c r="D76" s="35">
        <v>1941</v>
      </c>
      <c r="E76" s="35" t="s">
        <v>265</v>
      </c>
      <c r="F76" s="29" t="s">
        <v>190</v>
      </c>
      <c r="G76" s="33" t="s">
        <v>192</v>
      </c>
      <c r="H76" s="38" t="s">
        <v>1610</v>
      </c>
      <c r="I76" s="29">
        <f t="shared" si="2"/>
      </c>
      <c r="J76" s="29"/>
      <c r="K76" s="29"/>
      <c r="L76" s="9"/>
      <c r="M76" s="9"/>
      <c r="Q76" s="2">
        <v>1568</v>
      </c>
    </row>
    <row r="77" spans="1:17" ht="12.75" customHeight="1">
      <c r="A77" s="29">
        <v>71</v>
      </c>
      <c r="B77" s="29">
        <v>20</v>
      </c>
      <c r="C77" s="37" t="s">
        <v>393</v>
      </c>
      <c r="D77" s="32">
        <v>1986</v>
      </c>
      <c r="E77" s="32" t="s">
        <v>265</v>
      </c>
      <c r="F77" s="33" t="s">
        <v>190</v>
      </c>
      <c r="G77" s="33" t="s">
        <v>428</v>
      </c>
      <c r="H77" s="38" t="s">
        <v>1611</v>
      </c>
      <c r="I77" s="29">
        <f t="shared" si="2"/>
      </c>
      <c r="J77" s="29"/>
      <c r="K77" s="33" t="s">
        <v>435</v>
      </c>
      <c r="L77" s="9"/>
      <c r="M77" s="9">
        <v>541</v>
      </c>
      <c r="Q77" s="2">
        <v>1571</v>
      </c>
    </row>
    <row r="78" spans="1:17" ht="12.75" customHeight="1">
      <c r="A78" s="29">
        <v>72</v>
      </c>
      <c r="B78" s="29">
        <v>317</v>
      </c>
      <c r="C78" s="40" t="s">
        <v>1154</v>
      </c>
      <c r="D78" s="35">
        <v>2003</v>
      </c>
      <c r="E78" s="32" t="s">
        <v>265</v>
      </c>
      <c r="F78" s="33" t="s">
        <v>190</v>
      </c>
      <c r="G78" s="33" t="s">
        <v>1134</v>
      </c>
      <c r="H78" s="38" t="s">
        <v>280</v>
      </c>
      <c r="I78" s="29" t="str">
        <f t="shared" si="2"/>
        <v>М15</v>
      </c>
      <c r="J78" s="29">
        <v>10</v>
      </c>
      <c r="K78" s="33"/>
      <c r="L78" s="9"/>
      <c r="M78" s="9"/>
      <c r="Q78" s="2">
        <v>1579</v>
      </c>
    </row>
    <row r="79" spans="1:17" ht="12.75" customHeight="1">
      <c r="A79" s="29">
        <v>73</v>
      </c>
      <c r="B79" s="29">
        <v>100</v>
      </c>
      <c r="C79" s="40" t="s">
        <v>395</v>
      </c>
      <c r="D79" s="35">
        <v>1981</v>
      </c>
      <c r="E79" s="35" t="s">
        <v>265</v>
      </c>
      <c r="F79" s="33" t="s">
        <v>190</v>
      </c>
      <c r="G79" s="33" t="s">
        <v>431</v>
      </c>
      <c r="H79" s="38" t="s">
        <v>1612</v>
      </c>
      <c r="I79" s="29">
        <f t="shared" si="2"/>
      </c>
      <c r="J79" s="29"/>
      <c r="K79" s="33" t="s">
        <v>435</v>
      </c>
      <c r="L79" s="9"/>
      <c r="M79" s="9">
        <v>438</v>
      </c>
      <c r="Q79" s="2">
        <v>1583</v>
      </c>
    </row>
    <row r="80" spans="1:17" ht="12.75" customHeight="1">
      <c r="A80" s="29">
        <v>74</v>
      </c>
      <c r="B80" s="29">
        <v>34</v>
      </c>
      <c r="C80" s="40" t="s">
        <v>422</v>
      </c>
      <c r="D80" s="35">
        <v>1968</v>
      </c>
      <c r="E80" s="35" t="s">
        <v>265</v>
      </c>
      <c r="F80" s="33" t="s">
        <v>190</v>
      </c>
      <c r="G80" s="33" t="s">
        <v>428</v>
      </c>
      <c r="H80" s="38" t="s">
        <v>1613</v>
      </c>
      <c r="I80" s="29">
        <f t="shared" si="2"/>
      </c>
      <c r="J80" s="29"/>
      <c r="K80" s="33" t="s">
        <v>435</v>
      </c>
      <c r="L80" s="9"/>
      <c r="M80" s="9">
        <v>527</v>
      </c>
      <c r="Q80" s="2">
        <v>1597</v>
      </c>
    </row>
    <row r="81" spans="1:17" ht="12.75" customHeight="1">
      <c r="A81" s="29">
        <v>75</v>
      </c>
      <c r="B81" s="29">
        <v>393</v>
      </c>
      <c r="C81" s="37" t="s">
        <v>1439</v>
      </c>
      <c r="D81" s="31">
        <v>2003</v>
      </c>
      <c r="E81" s="35" t="s">
        <v>265</v>
      </c>
      <c r="F81" s="33" t="s">
        <v>190</v>
      </c>
      <c r="G81" s="33"/>
      <c r="H81" s="38" t="s">
        <v>1614</v>
      </c>
      <c r="I81" s="29" t="str">
        <f t="shared" si="2"/>
        <v>М15</v>
      </c>
      <c r="J81" s="29">
        <v>11</v>
      </c>
      <c r="K81" s="33"/>
      <c r="L81" s="9"/>
      <c r="M81" s="9"/>
      <c r="Q81" s="2">
        <v>1611</v>
      </c>
    </row>
    <row r="82" spans="1:17" ht="12.75" customHeight="1">
      <c r="A82" s="29">
        <v>76</v>
      </c>
      <c r="B82" s="29">
        <v>384</v>
      </c>
      <c r="C82" s="40" t="s">
        <v>1394</v>
      </c>
      <c r="D82" s="35">
        <v>1988</v>
      </c>
      <c r="E82" s="35" t="s">
        <v>265</v>
      </c>
      <c r="F82" s="33" t="s">
        <v>190</v>
      </c>
      <c r="G82" s="33"/>
      <c r="H82" s="38" t="s">
        <v>1615</v>
      </c>
      <c r="I82" s="29">
        <f t="shared" si="2"/>
      </c>
      <c r="J82" s="29"/>
      <c r="K82" s="33"/>
      <c r="L82" s="9"/>
      <c r="M82" s="9"/>
      <c r="Q82" s="2">
        <v>1613</v>
      </c>
    </row>
    <row r="83" spans="1:17" ht="12.75" customHeight="1">
      <c r="A83" s="29">
        <v>77</v>
      </c>
      <c r="B83" s="29">
        <v>285</v>
      </c>
      <c r="C83" s="40" t="s">
        <v>376</v>
      </c>
      <c r="D83" s="35">
        <v>1983</v>
      </c>
      <c r="E83" s="35" t="s">
        <v>265</v>
      </c>
      <c r="F83" s="33" t="s">
        <v>190</v>
      </c>
      <c r="G83" s="33"/>
      <c r="H83" s="38" t="s">
        <v>1616</v>
      </c>
      <c r="I83" s="29">
        <f t="shared" si="2"/>
      </c>
      <c r="J83" s="29"/>
      <c r="K83" s="33" t="s">
        <v>435</v>
      </c>
      <c r="L83" s="9"/>
      <c r="M83" s="9">
        <v>69</v>
      </c>
      <c r="Q83" s="2">
        <v>1615</v>
      </c>
    </row>
    <row r="84" spans="1:17" ht="12.75" customHeight="1">
      <c r="A84" s="29">
        <v>78</v>
      </c>
      <c r="B84" s="29">
        <v>398</v>
      </c>
      <c r="C84" s="40" t="s">
        <v>1546</v>
      </c>
      <c r="D84" s="35">
        <v>1989</v>
      </c>
      <c r="E84" s="35" t="s">
        <v>265</v>
      </c>
      <c r="F84" s="29" t="s">
        <v>190</v>
      </c>
      <c r="G84" s="33"/>
      <c r="H84" s="38" t="s">
        <v>1618</v>
      </c>
      <c r="I84" s="29">
        <f t="shared" si="2"/>
      </c>
      <c r="J84" s="29"/>
      <c r="K84" s="29"/>
      <c r="L84" s="9"/>
      <c r="M84" s="9"/>
      <c r="Q84" s="2">
        <v>1617</v>
      </c>
    </row>
    <row r="85" spans="1:17" ht="12.75" customHeight="1">
      <c r="A85" s="29">
        <v>79</v>
      </c>
      <c r="B85" s="29">
        <v>54</v>
      </c>
      <c r="C85" s="37" t="s">
        <v>1180</v>
      </c>
      <c r="D85" s="31">
        <v>1970</v>
      </c>
      <c r="E85" s="35" t="s">
        <v>265</v>
      </c>
      <c r="F85" s="33"/>
      <c r="G85" s="33" t="s">
        <v>428</v>
      </c>
      <c r="H85" s="38" t="s">
        <v>1619</v>
      </c>
      <c r="I85" s="29">
        <f t="shared" si="2"/>
      </c>
      <c r="J85" s="29"/>
      <c r="K85" s="33"/>
      <c r="L85" s="9"/>
      <c r="M85" s="9"/>
      <c r="Q85" s="2">
        <v>1621</v>
      </c>
    </row>
    <row r="86" spans="1:17" ht="12.75" customHeight="1">
      <c r="A86" s="29">
        <v>80</v>
      </c>
      <c r="B86" s="29">
        <v>39</v>
      </c>
      <c r="C86" s="40" t="s">
        <v>1168</v>
      </c>
      <c r="D86" s="35">
        <v>1977</v>
      </c>
      <c r="E86" s="35" t="s">
        <v>265</v>
      </c>
      <c r="F86" s="33"/>
      <c r="G86" s="33" t="s">
        <v>428</v>
      </c>
      <c r="H86" s="38" t="s">
        <v>1620</v>
      </c>
      <c r="I86" s="29">
        <f t="shared" si="2"/>
      </c>
      <c r="J86" s="29"/>
      <c r="K86" s="33"/>
      <c r="L86" s="9"/>
      <c r="M86" s="9"/>
      <c r="Q86" s="2">
        <v>1623</v>
      </c>
    </row>
    <row r="87" spans="1:17" ht="12.75" customHeight="1">
      <c r="A87" s="29">
        <v>81</v>
      </c>
      <c r="B87" s="29">
        <v>348</v>
      </c>
      <c r="C87" s="40" t="s">
        <v>1371</v>
      </c>
      <c r="D87" s="35">
        <v>1955</v>
      </c>
      <c r="E87" s="35" t="s">
        <v>265</v>
      </c>
      <c r="F87" s="33" t="s">
        <v>1372</v>
      </c>
      <c r="G87" s="33" t="s">
        <v>1373</v>
      </c>
      <c r="H87" s="38" t="s">
        <v>1621</v>
      </c>
      <c r="I87" s="29">
        <f t="shared" si="2"/>
      </c>
      <c r="J87" s="29"/>
      <c r="K87" s="33"/>
      <c r="L87" s="9"/>
      <c r="M87" s="9"/>
      <c r="Q87" s="2">
        <v>1627</v>
      </c>
    </row>
    <row r="88" spans="1:17" ht="12.75" customHeight="1">
      <c r="A88" s="29">
        <v>82</v>
      </c>
      <c r="B88" s="29">
        <v>282</v>
      </c>
      <c r="C88" s="40" t="s">
        <v>407</v>
      </c>
      <c r="D88" s="35">
        <v>1981</v>
      </c>
      <c r="E88" s="35" t="s">
        <v>265</v>
      </c>
      <c r="F88" s="33" t="s">
        <v>190</v>
      </c>
      <c r="G88" s="33"/>
      <c r="H88" s="38" t="s">
        <v>1622</v>
      </c>
      <c r="I88" s="29">
        <f t="shared" si="2"/>
      </c>
      <c r="J88" s="29"/>
      <c r="K88" s="33" t="s">
        <v>435</v>
      </c>
      <c r="L88" s="9"/>
      <c r="M88" s="9">
        <v>591</v>
      </c>
      <c r="Q88" s="2">
        <v>1636</v>
      </c>
    </row>
    <row r="89" spans="1:17" ht="12.75" customHeight="1">
      <c r="A89" s="29">
        <v>83</v>
      </c>
      <c r="B89" s="29">
        <v>52</v>
      </c>
      <c r="C89" s="40" t="s">
        <v>1178</v>
      </c>
      <c r="D89" s="35">
        <v>1964</v>
      </c>
      <c r="E89" s="35" t="s">
        <v>265</v>
      </c>
      <c r="F89" s="33"/>
      <c r="G89" s="33" t="s">
        <v>428</v>
      </c>
      <c r="H89" s="38" t="s">
        <v>1626</v>
      </c>
      <c r="I89" s="29">
        <f t="shared" si="2"/>
      </c>
      <c r="J89" s="29"/>
      <c r="K89" s="33"/>
      <c r="L89" s="9"/>
      <c r="M89" s="9"/>
      <c r="Q89" s="2">
        <v>1659</v>
      </c>
    </row>
    <row r="90" spans="1:17" ht="12.75" customHeight="1">
      <c r="A90" s="29">
        <v>84</v>
      </c>
      <c r="B90" s="29">
        <v>111</v>
      </c>
      <c r="C90" s="40" t="s">
        <v>404</v>
      </c>
      <c r="D90" s="35">
        <v>1979</v>
      </c>
      <c r="E90" s="35" t="s">
        <v>265</v>
      </c>
      <c r="F90" s="33" t="s">
        <v>190</v>
      </c>
      <c r="G90" s="33"/>
      <c r="H90" s="38" t="s">
        <v>1627</v>
      </c>
      <c r="I90" s="29">
        <f t="shared" si="2"/>
      </c>
      <c r="J90" s="29"/>
      <c r="K90" s="33" t="s">
        <v>435</v>
      </c>
      <c r="L90" s="9"/>
      <c r="M90" s="9">
        <v>127</v>
      </c>
      <c r="Q90" s="2">
        <v>1661</v>
      </c>
    </row>
    <row r="91" spans="1:17" ht="12.75" customHeight="1">
      <c r="A91" s="29">
        <v>85</v>
      </c>
      <c r="B91" s="29">
        <v>378</v>
      </c>
      <c r="C91" s="37" t="s">
        <v>1390</v>
      </c>
      <c r="D91" s="32">
        <v>1975</v>
      </c>
      <c r="E91" s="35" t="s">
        <v>265</v>
      </c>
      <c r="F91" s="33" t="s">
        <v>238</v>
      </c>
      <c r="G91" s="33"/>
      <c r="H91" s="38" t="s">
        <v>1629</v>
      </c>
      <c r="I91" s="29">
        <f t="shared" si="2"/>
      </c>
      <c r="J91" s="29"/>
      <c r="K91" s="33"/>
      <c r="L91" s="9"/>
      <c r="M91" s="9"/>
      <c r="Q91" s="2">
        <v>1674</v>
      </c>
    </row>
    <row r="92" spans="1:17" ht="12.75" customHeight="1">
      <c r="A92" s="29">
        <v>86</v>
      </c>
      <c r="B92" s="29">
        <v>369</v>
      </c>
      <c r="C92" s="37" t="s">
        <v>1359</v>
      </c>
      <c r="D92" s="31">
        <v>1935</v>
      </c>
      <c r="E92" s="35" t="s">
        <v>265</v>
      </c>
      <c r="F92" s="33" t="s">
        <v>190</v>
      </c>
      <c r="G92" s="33" t="s">
        <v>193</v>
      </c>
      <c r="H92" s="38" t="s">
        <v>1628</v>
      </c>
      <c r="I92" s="29" t="str">
        <f t="shared" si="2"/>
        <v>М80</v>
      </c>
      <c r="J92" s="29">
        <v>1</v>
      </c>
      <c r="K92" s="33"/>
      <c r="L92" s="9"/>
      <c r="M92" s="9"/>
      <c r="Q92" s="2">
        <v>1675</v>
      </c>
    </row>
    <row r="93" spans="1:17" ht="12.75" customHeight="1">
      <c r="A93" s="29">
        <v>87</v>
      </c>
      <c r="B93" s="29">
        <v>57</v>
      </c>
      <c r="C93" s="40" t="s">
        <v>1182</v>
      </c>
      <c r="D93" s="35">
        <v>1970</v>
      </c>
      <c r="E93" s="35" t="s">
        <v>265</v>
      </c>
      <c r="F93" s="33"/>
      <c r="G93" s="33" t="s">
        <v>428</v>
      </c>
      <c r="H93" s="38" t="s">
        <v>1632</v>
      </c>
      <c r="I93" s="29">
        <f t="shared" si="2"/>
      </c>
      <c r="J93" s="29"/>
      <c r="K93" s="33"/>
      <c r="L93" s="9"/>
      <c r="M93" s="9"/>
      <c r="Q93" s="2">
        <v>1679</v>
      </c>
    </row>
    <row r="94" spans="1:17" ht="12.75" customHeight="1">
      <c r="A94" s="29">
        <v>88</v>
      </c>
      <c r="B94" s="29">
        <v>17</v>
      </c>
      <c r="C94" s="40" t="s">
        <v>387</v>
      </c>
      <c r="D94" s="35">
        <v>1975</v>
      </c>
      <c r="E94" s="35" t="s">
        <v>265</v>
      </c>
      <c r="F94" s="33" t="s">
        <v>190</v>
      </c>
      <c r="G94" s="33" t="s">
        <v>428</v>
      </c>
      <c r="H94" s="38" t="s">
        <v>1633</v>
      </c>
      <c r="I94" s="29">
        <f t="shared" si="2"/>
      </c>
      <c r="J94" s="29"/>
      <c r="K94" s="33" t="s">
        <v>435</v>
      </c>
      <c r="L94" s="9"/>
      <c r="M94" s="9">
        <v>520</v>
      </c>
      <c r="Q94" s="2">
        <v>1709</v>
      </c>
    </row>
    <row r="95" spans="1:17" ht="12.75" customHeight="1">
      <c r="A95" s="29">
        <v>89</v>
      </c>
      <c r="B95" s="29">
        <v>78</v>
      </c>
      <c r="C95" s="40" t="s">
        <v>379</v>
      </c>
      <c r="D95" s="35">
        <v>1985</v>
      </c>
      <c r="E95" s="35" t="s">
        <v>265</v>
      </c>
      <c r="F95" s="33" t="s">
        <v>190</v>
      </c>
      <c r="G95" s="33" t="s">
        <v>429</v>
      </c>
      <c r="H95" s="38" t="s">
        <v>287</v>
      </c>
      <c r="I95" s="29">
        <f t="shared" si="2"/>
      </c>
      <c r="J95" s="29"/>
      <c r="K95" s="33" t="s">
        <v>435</v>
      </c>
      <c r="L95" s="9"/>
      <c r="M95" s="9">
        <v>90</v>
      </c>
      <c r="Q95" s="2">
        <v>1718</v>
      </c>
    </row>
    <row r="96" spans="1:17" ht="12.75" customHeight="1">
      <c r="A96" s="29">
        <v>90</v>
      </c>
      <c r="B96" s="29">
        <v>12</v>
      </c>
      <c r="C96" s="40" t="s">
        <v>374</v>
      </c>
      <c r="D96" s="35">
        <v>1978</v>
      </c>
      <c r="E96" s="35" t="s">
        <v>265</v>
      </c>
      <c r="F96" s="33" t="s">
        <v>190</v>
      </c>
      <c r="G96" s="33" t="s">
        <v>428</v>
      </c>
      <c r="H96" s="38" t="s">
        <v>288</v>
      </c>
      <c r="I96" s="29">
        <f t="shared" si="2"/>
      </c>
      <c r="J96" s="29"/>
      <c r="K96" s="33" t="s">
        <v>435</v>
      </c>
      <c r="L96" s="9"/>
      <c r="M96" s="9">
        <v>512</v>
      </c>
      <c r="Q96" s="2">
        <v>1721</v>
      </c>
    </row>
    <row r="97" spans="1:17" ht="12.75" customHeight="1">
      <c r="A97" s="29">
        <v>91</v>
      </c>
      <c r="B97" s="29">
        <v>40</v>
      </c>
      <c r="C97" s="40" t="s">
        <v>1165</v>
      </c>
      <c r="D97" s="35">
        <v>1969</v>
      </c>
      <c r="E97" s="35" t="s">
        <v>265</v>
      </c>
      <c r="F97" s="33"/>
      <c r="G97" s="33" t="s">
        <v>428</v>
      </c>
      <c r="H97" s="38" t="s">
        <v>1638</v>
      </c>
      <c r="I97" s="29">
        <f t="shared" si="2"/>
      </c>
      <c r="J97" s="29"/>
      <c r="K97" s="33"/>
      <c r="L97" s="9"/>
      <c r="M97" s="9"/>
      <c r="Q97" s="2">
        <v>1724</v>
      </c>
    </row>
    <row r="98" spans="1:17" ht="12.75" customHeight="1">
      <c r="A98" s="29">
        <v>92</v>
      </c>
      <c r="B98" s="29">
        <v>47</v>
      </c>
      <c r="C98" s="40" t="s">
        <v>1173</v>
      </c>
      <c r="D98" s="35">
        <v>1972</v>
      </c>
      <c r="E98" s="35" t="s">
        <v>265</v>
      </c>
      <c r="F98" s="33"/>
      <c r="G98" s="33" t="s">
        <v>428</v>
      </c>
      <c r="H98" s="38" t="s">
        <v>1639</v>
      </c>
      <c r="I98" s="29">
        <f t="shared" si="2"/>
      </c>
      <c r="J98" s="29"/>
      <c r="K98" s="33"/>
      <c r="L98" s="9"/>
      <c r="M98" s="9"/>
      <c r="Q98" s="2">
        <v>1725</v>
      </c>
    </row>
    <row r="99" spans="1:17" ht="12.75" customHeight="1">
      <c r="A99" s="29">
        <v>93</v>
      </c>
      <c r="B99" s="29">
        <v>268</v>
      </c>
      <c r="C99" s="37" t="s">
        <v>425</v>
      </c>
      <c r="D99" s="32">
        <v>1985</v>
      </c>
      <c r="E99" s="32" t="s">
        <v>265</v>
      </c>
      <c r="F99" s="33" t="s">
        <v>208</v>
      </c>
      <c r="G99" s="33"/>
      <c r="H99" s="38" t="s">
        <v>1642</v>
      </c>
      <c r="I99" s="29">
        <f t="shared" si="2"/>
      </c>
      <c r="J99" s="29"/>
      <c r="K99" s="33" t="s">
        <v>435</v>
      </c>
      <c r="L99" s="9"/>
      <c r="M99" s="9">
        <v>216</v>
      </c>
      <c r="Q99" s="2">
        <v>1734</v>
      </c>
    </row>
    <row r="100" spans="1:17" ht="12.75" customHeight="1">
      <c r="A100" s="29">
        <v>94</v>
      </c>
      <c r="B100" s="29">
        <v>311</v>
      </c>
      <c r="C100" s="40" t="s">
        <v>371</v>
      </c>
      <c r="D100" s="35">
        <v>1992</v>
      </c>
      <c r="E100" s="35" t="s">
        <v>265</v>
      </c>
      <c r="F100" s="33" t="s">
        <v>190</v>
      </c>
      <c r="G100" s="33"/>
      <c r="H100" s="38" t="s">
        <v>289</v>
      </c>
      <c r="I100" s="29">
        <f t="shared" si="2"/>
      </c>
      <c r="J100" s="29"/>
      <c r="K100" s="33" t="s">
        <v>435</v>
      </c>
      <c r="L100" s="9"/>
      <c r="M100" s="9">
        <v>458</v>
      </c>
      <c r="Q100" s="2">
        <v>1749</v>
      </c>
    </row>
    <row r="101" spans="1:17" ht="12.75" customHeight="1">
      <c r="A101" s="29">
        <v>95</v>
      </c>
      <c r="B101" s="29">
        <v>278</v>
      </c>
      <c r="C101" s="37" t="s">
        <v>427</v>
      </c>
      <c r="D101" s="31">
        <v>1986</v>
      </c>
      <c r="E101" s="32" t="s">
        <v>265</v>
      </c>
      <c r="F101" s="33" t="s">
        <v>190</v>
      </c>
      <c r="G101" s="33" t="s">
        <v>434</v>
      </c>
      <c r="H101" s="38" t="s">
        <v>1646</v>
      </c>
      <c r="I101" s="29">
        <f t="shared" si="2"/>
      </c>
      <c r="J101" s="29"/>
      <c r="K101" s="33" t="s">
        <v>435</v>
      </c>
      <c r="L101" s="9"/>
      <c r="M101" s="9">
        <v>337</v>
      </c>
      <c r="Q101" s="2">
        <v>1755</v>
      </c>
    </row>
    <row r="102" spans="1:17" ht="12.75" customHeight="1">
      <c r="A102" s="29">
        <v>96</v>
      </c>
      <c r="B102" s="29">
        <v>35</v>
      </c>
      <c r="C102" s="37" t="s">
        <v>423</v>
      </c>
      <c r="D102" s="31">
        <v>1976</v>
      </c>
      <c r="E102" s="32" t="s">
        <v>265</v>
      </c>
      <c r="F102" s="33" t="s">
        <v>190</v>
      </c>
      <c r="G102" s="33" t="s">
        <v>428</v>
      </c>
      <c r="H102" s="38" t="s">
        <v>1647</v>
      </c>
      <c r="I102" s="29">
        <f t="shared" si="2"/>
      </c>
      <c r="J102" s="29"/>
      <c r="K102" s="33" t="s">
        <v>435</v>
      </c>
      <c r="L102" s="9"/>
      <c r="M102" s="9">
        <v>528</v>
      </c>
      <c r="Q102" s="2">
        <v>1756</v>
      </c>
    </row>
    <row r="103" spans="1:17" ht="12.75" customHeight="1">
      <c r="A103" s="29">
        <v>97</v>
      </c>
      <c r="B103" s="29">
        <v>65</v>
      </c>
      <c r="C103" s="37" t="s">
        <v>1186</v>
      </c>
      <c r="D103" s="31">
        <v>1980</v>
      </c>
      <c r="E103" s="35" t="s">
        <v>265</v>
      </c>
      <c r="F103" s="33"/>
      <c r="G103" s="33" t="s">
        <v>428</v>
      </c>
      <c r="H103" s="38" t="s">
        <v>1649</v>
      </c>
      <c r="I103" s="29">
        <f t="shared" si="2"/>
      </c>
      <c r="J103" s="29"/>
      <c r="K103" s="33"/>
      <c r="L103" s="9"/>
      <c r="M103" s="9"/>
      <c r="Q103" s="2">
        <v>1760</v>
      </c>
    </row>
    <row r="104" spans="1:17" ht="12.75" customHeight="1">
      <c r="A104" s="29">
        <v>98</v>
      </c>
      <c r="B104" s="29">
        <v>361</v>
      </c>
      <c r="C104" s="37" t="s">
        <v>1348</v>
      </c>
      <c r="D104" s="31">
        <v>1978</v>
      </c>
      <c r="E104" s="35" t="s">
        <v>265</v>
      </c>
      <c r="F104" s="33" t="s">
        <v>190</v>
      </c>
      <c r="G104" s="33" t="s">
        <v>1333</v>
      </c>
      <c r="H104" s="38" t="s">
        <v>1654</v>
      </c>
      <c r="I104" s="29">
        <f t="shared" si="2"/>
      </c>
      <c r="J104" s="29"/>
      <c r="K104" s="33"/>
      <c r="L104" s="9"/>
      <c r="M104" s="9"/>
      <c r="Q104" s="2">
        <v>1786</v>
      </c>
    </row>
    <row r="105" spans="1:17" ht="12.75" customHeight="1">
      <c r="A105" s="29">
        <v>99</v>
      </c>
      <c r="B105" s="29">
        <v>50</v>
      </c>
      <c r="C105" s="40" t="s">
        <v>1170</v>
      </c>
      <c r="D105" s="35">
        <v>1975</v>
      </c>
      <c r="E105" s="35" t="s">
        <v>265</v>
      </c>
      <c r="F105" s="33"/>
      <c r="G105" s="33" t="s">
        <v>428</v>
      </c>
      <c r="H105" s="38" t="s">
        <v>1655</v>
      </c>
      <c r="I105" s="29">
        <f t="shared" si="2"/>
      </c>
      <c r="J105" s="29"/>
      <c r="K105" s="33"/>
      <c r="L105" s="9"/>
      <c r="M105" s="9"/>
      <c r="Q105" s="2">
        <v>1800</v>
      </c>
    </row>
    <row r="106" spans="1:17" ht="12.75" customHeight="1">
      <c r="A106" s="29">
        <v>100</v>
      </c>
      <c r="B106" s="29">
        <v>103</v>
      </c>
      <c r="C106" s="40" t="s">
        <v>368</v>
      </c>
      <c r="D106" s="35">
        <v>1990</v>
      </c>
      <c r="E106" s="35" t="s">
        <v>1549</v>
      </c>
      <c r="F106" s="33"/>
      <c r="G106" s="33"/>
      <c r="H106" s="38" t="s">
        <v>1656</v>
      </c>
      <c r="I106" s="29">
        <f aca="true" t="shared" si="3" ref="I106:I137">IF(AND(D106&gt;=1900,D106&lt;=1935),"М80",IF(AND(D106&gt;=1936,D106&lt;=1940),"М75",IF(AND(D106&gt;=1998,D106&lt;=1999),"М17",IF(AND(D106&gt;=2000,D106&lt;=2015),"М15",""))))</f>
      </c>
      <c r="J106" s="29"/>
      <c r="K106" s="33" t="s">
        <v>435</v>
      </c>
      <c r="L106" s="9"/>
      <c r="M106" s="9">
        <v>413</v>
      </c>
      <c r="Q106" s="2">
        <v>1820</v>
      </c>
    </row>
    <row r="107" spans="1:17" ht="12.75" customHeight="1">
      <c r="A107" s="29">
        <v>101</v>
      </c>
      <c r="B107" s="29">
        <v>376</v>
      </c>
      <c r="C107" s="37" t="s">
        <v>1392</v>
      </c>
      <c r="D107" s="32">
        <v>2002</v>
      </c>
      <c r="E107" s="35" t="s">
        <v>265</v>
      </c>
      <c r="F107" s="33" t="s">
        <v>190</v>
      </c>
      <c r="G107" s="33"/>
      <c r="H107" s="38" t="s">
        <v>1658</v>
      </c>
      <c r="I107" s="29" t="str">
        <f t="shared" si="3"/>
        <v>М15</v>
      </c>
      <c r="J107" s="29">
        <v>12</v>
      </c>
      <c r="K107" s="33"/>
      <c r="L107" s="9"/>
      <c r="M107" s="9"/>
      <c r="Q107" s="2">
        <v>1824</v>
      </c>
    </row>
    <row r="108" spans="1:17" ht="12.75" customHeight="1">
      <c r="A108" s="29">
        <v>102</v>
      </c>
      <c r="B108" s="29">
        <v>41</v>
      </c>
      <c r="C108" s="37" t="s">
        <v>1164</v>
      </c>
      <c r="D108" s="31">
        <v>1975</v>
      </c>
      <c r="E108" s="35" t="s">
        <v>265</v>
      </c>
      <c r="F108" s="33"/>
      <c r="G108" s="33" t="s">
        <v>428</v>
      </c>
      <c r="H108" s="38" t="s">
        <v>1660</v>
      </c>
      <c r="I108" s="29">
        <f t="shared" si="3"/>
      </c>
      <c r="J108" s="29"/>
      <c r="K108" s="33"/>
      <c r="L108" s="9"/>
      <c r="M108" s="9"/>
      <c r="Q108" s="2">
        <v>1869</v>
      </c>
    </row>
    <row r="109" spans="1:17" ht="12.75" customHeight="1">
      <c r="A109" s="29">
        <v>103</v>
      </c>
      <c r="B109" s="29">
        <v>66</v>
      </c>
      <c r="C109" s="40" t="s">
        <v>1187</v>
      </c>
      <c r="D109" s="35">
        <v>1976</v>
      </c>
      <c r="E109" s="35" t="s">
        <v>265</v>
      </c>
      <c r="F109" s="33"/>
      <c r="G109" s="33" t="s">
        <v>428</v>
      </c>
      <c r="H109" s="38" t="s">
        <v>1661</v>
      </c>
      <c r="I109" s="29">
        <f t="shared" si="3"/>
      </c>
      <c r="J109" s="29"/>
      <c r="K109" s="33"/>
      <c r="L109" s="9"/>
      <c r="M109" s="9"/>
      <c r="Q109" s="2">
        <v>1877</v>
      </c>
    </row>
    <row r="110" spans="1:17" ht="12.75" customHeight="1">
      <c r="A110" s="29">
        <v>104</v>
      </c>
      <c r="B110" s="29">
        <v>389</v>
      </c>
      <c r="C110" s="37" t="s">
        <v>1433</v>
      </c>
      <c r="D110" s="31">
        <v>2004</v>
      </c>
      <c r="E110" s="35" t="s">
        <v>265</v>
      </c>
      <c r="F110" s="33" t="s">
        <v>190</v>
      </c>
      <c r="G110" s="33"/>
      <c r="H110" s="38" t="s">
        <v>293</v>
      </c>
      <c r="I110" s="29" t="str">
        <f t="shared" si="3"/>
        <v>М15</v>
      </c>
      <c r="J110" s="29">
        <v>13</v>
      </c>
      <c r="K110" s="33"/>
      <c r="L110" s="9"/>
      <c r="M110" s="9"/>
      <c r="Q110" s="2">
        <v>1883</v>
      </c>
    </row>
    <row r="111" spans="1:17" ht="12.75" customHeight="1">
      <c r="A111" s="29">
        <v>105</v>
      </c>
      <c r="B111" s="29">
        <v>360</v>
      </c>
      <c r="C111" s="37" t="s">
        <v>1363</v>
      </c>
      <c r="D111" s="31">
        <v>2004</v>
      </c>
      <c r="E111" s="35" t="s">
        <v>265</v>
      </c>
      <c r="F111" s="33" t="s">
        <v>808</v>
      </c>
      <c r="G111" s="33" t="s">
        <v>883</v>
      </c>
      <c r="H111" s="38" t="s">
        <v>294</v>
      </c>
      <c r="I111" s="29" t="str">
        <f t="shared" si="3"/>
        <v>М15</v>
      </c>
      <c r="J111" s="29">
        <v>14</v>
      </c>
      <c r="K111" s="33"/>
      <c r="L111" s="9"/>
      <c r="M111" s="9"/>
      <c r="Q111" s="2">
        <v>1890</v>
      </c>
    </row>
    <row r="112" spans="1:17" ht="12.75" customHeight="1">
      <c r="A112" s="29">
        <v>106</v>
      </c>
      <c r="B112" s="29">
        <v>98</v>
      </c>
      <c r="C112" s="37" t="s">
        <v>386</v>
      </c>
      <c r="D112" s="31">
        <v>1989</v>
      </c>
      <c r="E112" s="32" t="s">
        <v>265</v>
      </c>
      <c r="F112" s="33" t="s">
        <v>190</v>
      </c>
      <c r="G112" s="33"/>
      <c r="H112" s="38" t="s">
        <v>1665</v>
      </c>
      <c r="I112" s="29">
        <f t="shared" si="3"/>
      </c>
      <c r="J112" s="29"/>
      <c r="K112" s="33" t="s">
        <v>435</v>
      </c>
      <c r="L112" s="9"/>
      <c r="M112" s="9">
        <v>192</v>
      </c>
      <c r="Q112" s="2">
        <v>1902</v>
      </c>
    </row>
    <row r="113" spans="1:17" ht="12.75" customHeight="1">
      <c r="A113" s="29">
        <v>107</v>
      </c>
      <c r="B113" s="29">
        <v>68</v>
      </c>
      <c r="C113" s="37" t="s">
        <v>1189</v>
      </c>
      <c r="D113" s="32">
        <v>1971</v>
      </c>
      <c r="E113" s="35" t="s">
        <v>265</v>
      </c>
      <c r="F113" s="33"/>
      <c r="G113" s="33" t="s">
        <v>428</v>
      </c>
      <c r="H113" s="38" t="s">
        <v>1666</v>
      </c>
      <c r="I113" s="29">
        <f t="shared" si="3"/>
      </c>
      <c r="J113" s="29"/>
      <c r="K113" s="33"/>
      <c r="L113" s="9"/>
      <c r="M113" s="9"/>
      <c r="Q113" s="2">
        <v>1920</v>
      </c>
    </row>
    <row r="114" spans="1:17" ht="12.75" customHeight="1">
      <c r="A114" s="29">
        <v>108</v>
      </c>
      <c r="B114" s="29">
        <v>48</v>
      </c>
      <c r="C114" s="40" t="s">
        <v>1172</v>
      </c>
      <c r="D114" s="35">
        <v>1976</v>
      </c>
      <c r="E114" s="35" t="s">
        <v>265</v>
      </c>
      <c r="F114" s="33"/>
      <c r="G114" s="33" t="s">
        <v>428</v>
      </c>
      <c r="H114" s="38" t="s">
        <v>1667</v>
      </c>
      <c r="I114" s="29">
        <f t="shared" si="3"/>
      </c>
      <c r="J114" s="29"/>
      <c r="K114" s="33"/>
      <c r="L114" s="9"/>
      <c r="M114" s="9"/>
      <c r="Q114" s="2">
        <v>1950</v>
      </c>
    </row>
    <row r="115" spans="1:17" ht="12.75" customHeight="1">
      <c r="A115" s="29">
        <v>109</v>
      </c>
      <c r="B115" s="29">
        <v>46</v>
      </c>
      <c r="C115" s="40" t="s">
        <v>1174</v>
      </c>
      <c r="D115" s="35">
        <v>1971</v>
      </c>
      <c r="E115" s="35" t="s">
        <v>265</v>
      </c>
      <c r="F115" s="33"/>
      <c r="G115" s="33" t="s">
        <v>428</v>
      </c>
      <c r="H115" s="38" t="s">
        <v>1668</v>
      </c>
      <c r="I115" s="29">
        <f t="shared" si="3"/>
      </c>
      <c r="J115" s="29"/>
      <c r="K115" s="33"/>
      <c r="L115" s="9"/>
      <c r="M115" s="9"/>
      <c r="Q115" s="2">
        <v>1955</v>
      </c>
    </row>
    <row r="116" spans="1:17" ht="12.75" customHeight="1">
      <c r="A116" s="29">
        <v>110</v>
      </c>
      <c r="B116" s="29">
        <v>32</v>
      </c>
      <c r="C116" s="40" t="s">
        <v>420</v>
      </c>
      <c r="D116" s="35">
        <v>1967</v>
      </c>
      <c r="E116" s="35" t="s">
        <v>265</v>
      </c>
      <c r="F116" s="33" t="s">
        <v>190</v>
      </c>
      <c r="G116" s="33" t="s">
        <v>428</v>
      </c>
      <c r="H116" s="38" t="s">
        <v>1669</v>
      </c>
      <c r="I116" s="29">
        <f t="shared" si="3"/>
      </c>
      <c r="J116" s="29"/>
      <c r="K116" s="33" t="s">
        <v>435</v>
      </c>
      <c r="L116" s="9"/>
      <c r="M116" s="9">
        <v>525</v>
      </c>
      <c r="Q116" s="2">
        <v>1990</v>
      </c>
    </row>
    <row r="117" spans="1:17" ht="12.75" customHeight="1">
      <c r="A117" s="29">
        <v>111</v>
      </c>
      <c r="B117" s="29">
        <v>44</v>
      </c>
      <c r="C117" s="40" t="s">
        <v>1176</v>
      </c>
      <c r="D117" s="35">
        <v>1973</v>
      </c>
      <c r="E117" s="35" t="s">
        <v>265</v>
      </c>
      <c r="F117" s="33"/>
      <c r="G117" s="33" t="s">
        <v>428</v>
      </c>
      <c r="H117" s="38" t="s">
        <v>1670</v>
      </c>
      <c r="I117" s="29">
        <f t="shared" si="3"/>
      </c>
      <c r="J117" s="29"/>
      <c r="K117" s="33"/>
      <c r="L117" s="9"/>
      <c r="M117" s="9"/>
      <c r="Q117" s="2">
        <v>2017</v>
      </c>
    </row>
    <row r="118" spans="1:17" ht="12.75" customHeight="1">
      <c r="A118" s="29">
        <v>112</v>
      </c>
      <c r="B118" s="29">
        <v>290</v>
      </c>
      <c r="C118" s="40" t="s">
        <v>1146</v>
      </c>
      <c r="D118" s="35">
        <v>2007</v>
      </c>
      <c r="E118" s="32" t="s">
        <v>265</v>
      </c>
      <c r="F118" s="33" t="s">
        <v>190</v>
      </c>
      <c r="G118" s="33" t="s">
        <v>1147</v>
      </c>
      <c r="H118" s="38" t="s">
        <v>1671</v>
      </c>
      <c r="I118" s="29" t="str">
        <f t="shared" si="3"/>
        <v>М15</v>
      </c>
      <c r="J118" s="29">
        <v>15</v>
      </c>
      <c r="K118" s="33"/>
      <c r="L118" s="9"/>
      <c r="M118" s="9"/>
      <c r="Q118" s="2">
        <v>2023</v>
      </c>
    </row>
    <row r="119" spans="1:17" ht="12.75" customHeight="1">
      <c r="A119" s="29">
        <v>113</v>
      </c>
      <c r="B119" s="29">
        <v>37</v>
      </c>
      <c r="C119" s="37" t="s">
        <v>1166</v>
      </c>
      <c r="D119" s="32">
        <v>1961</v>
      </c>
      <c r="E119" s="35" t="s">
        <v>265</v>
      </c>
      <c r="F119" s="33"/>
      <c r="G119" s="33" t="s">
        <v>428</v>
      </c>
      <c r="H119" s="38" t="s">
        <v>1672</v>
      </c>
      <c r="I119" s="29">
        <f t="shared" si="3"/>
      </c>
      <c r="J119" s="29"/>
      <c r="K119" s="33"/>
      <c r="L119" s="9"/>
      <c r="M119" s="9"/>
      <c r="Q119" s="2">
        <v>2025</v>
      </c>
    </row>
    <row r="120" spans="1:17" ht="12.75" customHeight="1">
      <c r="A120" s="29">
        <v>114</v>
      </c>
      <c r="B120" s="29">
        <v>26</v>
      </c>
      <c r="C120" s="40" t="s">
        <v>405</v>
      </c>
      <c r="D120" s="35">
        <v>1971</v>
      </c>
      <c r="E120" s="35" t="s">
        <v>265</v>
      </c>
      <c r="F120" s="33" t="s">
        <v>190</v>
      </c>
      <c r="G120" s="33" t="s">
        <v>428</v>
      </c>
      <c r="H120" s="38" t="s">
        <v>1673</v>
      </c>
      <c r="I120" s="29">
        <f t="shared" si="3"/>
      </c>
      <c r="J120" s="29"/>
      <c r="K120" s="33" t="s">
        <v>435</v>
      </c>
      <c r="L120" s="9"/>
      <c r="M120" s="9">
        <v>603</v>
      </c>
      <c r="Q120" s="2">
        <v>2076</v>
      </c>
    </row>
    <row r="121" spans="1:17" ht="12.75" customHeight="1">
      <c r="A121" s="29">
        <v>115</v>
      </c>
      <c r="B121" s="29">
        <v>53</v>
      </c>
      <c r="C121" s="37" t="s">
        <v>1179</v>
      </c>
      <c r="D121" s="31">
        <v>1972</v>
      </c>
      <c r="E121" s="35" t="s">
        <v>265</v>
      </c>
      <c r="F121" s="33"/>
      <c r="G121" s="34" t="s">
        <v>428</v>
      </c>
      <c r="H121" s="38" t="s">
        <v>1674</v>
      </c>
      <c r="I121" s="29">
        <f t="shared" si="3"/>
      </c>
      <c r="J121" s="29"/>
      <c r="K121" s="33"/>
      <c r="L121" s="9"/>
      <c r="M121" s="9"/>
      <c r="Q121" s="2">
        <v>2094</v>
      </c>
    </row>
    <row r="122" spans="1:17" ht="12.75" customHeight="1">
      <c r="A122" s="29">
        <v>116</v>
      </c>
      <c r="B122" s="29">
        <v>67</v>
      </c>
      <c r="C122" s="37" t="s">
        <v>1188</v>
      </c>
      <c r="D122" s="31">
        <v>1968</v>
      </c>
      <c r="E122" s="35" t="s">
        <v>265</v>
      </c>
      <c r="F122" s="33"/>
      <c r="G122" s="33" t="s">
        <v>428</v>
      </c>
      <c r="H122" s="38" t="s">
        <v>1677</v>
      </c>
      <c r="I122" s="29">
        <f t="shared" si="3"/>
      </c>
      <c r="J122" s="29"/>
      <c r="K122" s="33"/>
      <c r="L122" s="9"/>
      <c r="M122" s="9"/>
      <c r="Q122" s="2">
        <v>2195</v>
      </c>
    </row>
    <row r="123" spans="1:17" ht="12.75" customHeight="1">
      <c r="A123" s="29">
        <v>117</v>
      </c>
      <c r="B123" s="29">
        <v>64</v>
      </c>
      <c r="C123" s="37" t="s">
        <v>1185</v>
      </c>
      <c r="D123" s="32">
        <v>1978</v>
      </c>
      <c r="E123" s="35" t="s">
        <v>265</v>
      </c>
      <c r="F123" s="33"/>
      <c r="G123" s="33" t="s">
        <v>428</v>
      </c>
      <c r="H123" s="38" t="s">
        <v>1678</v>
      </c>
      <c r="I123" s="29">
        <f t="shared" si="3"/>
      </c>
      <c r="J123" s="29"/>
      <c r="K123" s="33"/>
      <c r="L123" s="9"/>
      <c r="M123" s="9"/>
      <c r="Q123" s="2">
        <v>2206</v>
      </c>
    </row>
    <row r="124" spans="1:17" ht="12.75" customHeight="1">
      <c r="A124" s="29">
        <v>118</v>
      </c>
      <c r="B124" s="29">
        <v>38</v>
      </c>
      <c r="C124" s="40" t="s">
        <v>1167</v>
      </c>
      <c r="D124" s="35">
        <v>1963</v>
      </c>
      <c r="E124" s="35" t="s">
        <v>265</v>
      </c>
      <c r="F124" s="33"/>
      <c r="G124" s="33" t="s">
        <v>428</v>
      </c>
      <c r="H124" s="38" t="s">
        <v>1680</v>
      </c>
      <c r="I124" s="29">
        <f t="shared" si="3"/>
      </c>
      <c r="J124" s="29"/>
      <c r="K124" s="33"/>
      <c r="L124" s="9"/>
      <c r="M124" s="9"/>
      <c r="Q124" s="2">
        <v>2251</v>
      </c>
    </row>
    <row r="125" spans="1:17" ht="12.75" customHeight="1">
      <c r="A125" s="29">
        <v>119</v>
      </c>
      <c r="B125" s="29">
        <v>55</v>
      </c>
      <c r="C125" s="40" t="s">
        <v>1181</v>
      </c>
      <c r="D125" s="35">
        <v>2005</v>
      </c>
      <c r="E125" s="35" t="s">
        <v>265</v>
      </c>
      <c r="F125" s="33"/>
      <c r="G125" s="33" t="s">
        <v>428</v>
      </c>
      <c r="H125" s="38" t="s">
        <v>1682</v>
      </c>
      <c r="I125" s="29" t="str">
        <f t="shared" si="3"/>
        <v>М15</v>
      </c>
      <c r="J125" s="29">
        <v>16</v>
      </c>
      <c r="K125" s="33"/>
      <c r="L125" s="9"/>
      <c r="M125" s="9"/>
      <c r="Q125" s="2">
        <v>2390</v>
      </c>
    </row>
    <row r="126" spans="1:17" ht="12.75" customHeight="1">
      <c r="A126" s="29">
        <v>120</v>
      </c>
      <c r="B126" s="29">
        <v>28</v>
      </c>
      <c r="C126" s="40" t="s">
        <v>410</v>
      </c>
      <c r="D126" s="35">
        <v>1974</v>
      </c>
      <c r="E126" s="35" t="s">
        <v>265</v>
      </c>
      <c r="F126" s="33" t="s">
        <v>190</v>
      </c>
      <c r="G126" s="33" t="s">
        <v>428</v>
      </c>
      <c r="H126" s="38" t="s">
        <v>1682</v>
      </c>
      <c r="I126" s="29">
        <f t="shared" si="3"/>
      </c>
      <c r="J126" s="29"/>
      <c r="K126" s="33" t="s">
        <v>435</v>
      </c>
      <c r="L126" s="9"/>
      <c r="M126" s="9">
        <v>530</v>
      </c>
      <c r="Q126" s="2">
        <v>2390</v>
      </c>
    </row>
    <row r="127" spans="1:17" ht="12.75" customHeight="1">
      <c r="A127" s="29">
        <v>121</v>
      </c>
      <c r="B127" s="29">
        <v>367</v>
      </c>
      <c r="C127" s="37" t="s">
        <v>1376</v>
      </c>
      <c r="D127" s="31">
        <v>2000</v>
      </c>
      <c r="E127" s="35" t="s">
        <v>265</v>
      </c>
      <c r="F127" s="33" t="s">
        <v>190</v>
      </c>
      <c r="G127" s="33" t="s">
        <v>197</v>
      </c>
      <c r="H127" s="38" t="s">
        <v>1683</v>
      </c>
      <c r="I127" s="29" t="str">
        <f t="shared" si="3"/>
        <v>М15</v>
      </c>
      <c r="J127" s="29">
        <v>17</v>
      </c>
      <c r="K127" s="33"/>
      <c r="L127" s="9"/>
      <c r="M127" s="9"/>
      <c r="Q127" s="2">
        <v>2398</v>
      </c>
    </row>
    <row r="128" spans="1:17" ht="12.75" customHeight="1">
      <c r="A128" s="29">
        <v>122</v>
      </c>
      <c r="B128" s="29">
        <v>42</v>
      </c>
      <c r="C128" s="37" t="s">
        <v>1163</v>
      </c>
      <c r="D128" s="31">
        <v>1974</v>
      </c>
      <c r="E128" s="35" t="s">
        <v>265</v>
      </c>
      <c r="F128" s="33"/>
      <c r="G128" s="33" t="s">
        <v>428</v>
      </c>
      <c r="H128" s="38" t="s">
        <v>298</v>
      </c>
      <c r="I128" s="29">
        <f t="shared" si="3"/>
      </c>
      <c r="J128" s="29"/>
      <c r="K128" s="33"/>
      <c r="L128" s="9"/>
      <c r="M128" s="9"/>
      <c r="Q128" s="2">
        <v>2502</v>
      </c>
    </row>
    <row r="129" spans="1:17" ht="12.75" customHeight="1">
      <c r="A129" s="29">
        <v>123</v>
      </c>
      <c r="B129" s="29">
        <v>358</v>
      </c>
      <c r="C129" s="37" t="s">
        <v>1365</v>
      </c>
      <c r="D129" s="31">
        <v>1934</v>
      </c>
      <c r="E129" s="35" t="s">
        <v>265</v>
      </c>
      <c r="F129" s="33" t="s">
        <v>208</v>
      </c>
      <c r="G129" s="33"/>
      <c r="H129" s="38" t="s">
        <v>1684</v>
      </c>
      <c r="I129" s="29" t="str">
        <f t="shared" si="3"/>
        <v>М80</v>
      </c>
      <c r="J129" s="29">
        <v>2</v>
      </c>
      <c r="K129" s="33"/>
      <c r="L129" s="9"/>
      <c r="M129" s="9"/>
      <c r="Q129" s="2">
        <v>2708</v>
      </c>
    </row>
    <row r="130" spans="1:17" ht="12.75" customHeight="1">
      <c r="A130" s="29">
        <v>124</v>
      </c>
      <c r="B130" s="29">
        <v>387</v>
      </c>
      <c r="C130" s="40" t="s">
        <v>712</v>
      </c>
      <c r="D130" s="35">
        <v>1937</v>
      </c>
      <c r="E130" s="35" t="s">
        <v>265</v>
      </c>
      <c r="F130" s="33" t="s">
        <v>190</v>
      </c>
      <c r="G130" s="33" t="s">
        <v>193</v>
      </c>
      <c r="H130" s="38" t="s">
        <v>1685</v>
      </c>
      <c r="I130" s="29" t="str">
        <f t="shared" si="3"/>
        <v>М75</v>
      </c>
      <c r="J130" s="29">
        <v>3</v>
      </c>
      <c r="K130" s="33"/>
      <c r="L130" s="9"/>
      <c r="M130" s="9"/>
      <c r="Q130" s="2">
        <v>2959</v>
      </c>
    </row>
    <row r="131" spans="1:17" ht="12.75" customHeight="1">
      <c r="A131" s="29">
        <v>125</v>
      </c>
      <c r="B131" s="29">
        <v>353</v>
      </c>
      <c r="C131" s="37" t="s">
        <v>1351</v>
      </c>
      <c r="D131" s="32">
        <v>1961</v>
      </c>
      <c r="E131" s="35" t="s">
        <v>265</v>
      </c>
      <c r="F131" s="33" t="s">
        <v>195</v>
      </c>
      <c r="G131" s="33" t="s">
        <v>1352</v>
      </c>
      <c r="H131" s="38" t="s">
        <v>1686</v>
      </c>
      <c r="I131" s="29">
        <f t="shared" si="3"/>
      </c>
      <c r="J131" s="29"/>
      <c r="K131" s="33" t="s">
        <v>1353</v>
      </c>
      <c r="L131" s="9"/>
      <c r="M131" s="9"/>
      <c r="Q131" s="2">
        <v>3144</v>
      </c>
    </row>
    <row r="132" spans="1:17" ht="12.75" customHeight="1">
      <c r="A132" s="29">
        <v>126</v>
      </c>
      <c r="B132" s="29">
        <v>374</v>
      </c>
      <c r="C132" s="37" t="s">
        <v>1377</v>
      </c>
      <c r="D132" s="31">
        <v>1935</v>
      </c>
      <c r="E132" s="35" t="s">
        <v>265</v>
      </c>
      <c r="F132" s="33" t="s">
        <v>190</v>
      </c>
      <c r="G132" s="33" t="s">
        <v>193</v>
      </c>
      <c r="H132" s="38" t="s">
        <v>1687</v>
      </c>
      <c r="I132" s="29" t="str">
        <f t="shared" si="3"/>
        <v>М80</v>
      </c>
      <c r="J132" s="29">
        <v>3</v>
      </c>
      <c r="K132" s="33" t="s">
        <v>1378</v>
      </c>
      <c r="L132" s="9"/>
      <c r="M132" s="9"/>
      <c r="Q132" s="2">
        <v>3148</v>
      </c>
    </row>
    <row r="133" spans="1:17" ht="12.75" customHeight="1">
      <c r="A133" s="29"/>
      <c r="B133" s="29">
        <v>392</v>
      </c>
      <c r="C133" s="37" t="s">
        <v>1438</v>
      </c>
      <c r="D133" s="31">
        <v>1977</v>
      </c>
      <c r="E133" s="35" t="s">
        <v>265</v>
      </c>
      <c r="F133" s="33" t="s">
        <v>190</v>
      </c>
      <c r="G133" s="33"/>
      <c r="H133" s="38" t="s">
        <v>2053</v>
      </c>
      <c r="I133" s="29">
        <f t="shared" si="3"/>
      </c>
      <c r="J133" s="29"/>
      <c r="K133" s="33"/>
      <c r="L133" s="9"/>
      <c r="M133" s="9"/>
      <c r="Q133" s="2">
        <v>5775</v>
      </c>
    </row>
    <row r="134" spans="1:17" ht="12.75" customHeight="1">
      <c r="A134" s="29"/>
      <c r="B134" s="29">
        <v>395</v>
      </c>
      <c r="C134" s="37" t="s">
        <v>1441</v>
      </c>
      <c r="D134" s="31">
        <v>1984</v>
      </c>
      <c r="E134" s="35" t="s">
        <v>265</v>
      </c>
      <c r="F134" s="33" t="s">
        <v>190</v>
      </c>
      <c r="G134" s="33"/>
      <c r="H134" s="38" t="s">
        <v>2053</v>
      </c>
      <c r="I134" s="29">
        <f t="shared" si="3"/>
      </c>
      <c r="J134" s="29"/>
      <c r="K134" s="33"/>
      <c r="L134" s="9"/>
      <c r="M134" s="9"/>
      <c r="Q134" s="2">
        <v>6412</v>
      </c>
    </row>
    <row r="135" spans="1:17" ht="12.75" customHeight="1">
      <c r="A135" s="29"/>
      <c r="B135" s="29">
        <v>391</v>
      </c>
      <c r="C135" s="37" t="s">
        <v>1436</v>
      </c>
      <c r="D135" s="31">
        <v>1983</v>
      </c>
      <c r="E135" s="35" t="s">
        <v>265</v>
      </c>
      <c r="F135" s="33" t="s">
        <v>190</v>
      </c>
      <c r="G135" s="33" t="s">
        <v>1437</v>
      </c>
      <c r="H135" s="38" t="s">
        <v>2053</v>
      </c>
      <c r="I135" s="29">
        <f t="shared" si="3"/>
      </c>
      <c r="J135" s="29"/>
      <c r="K135" s="33"/>
      <c r="L135" s="9"/>
      <c r="M135" s="9"/>
      <c r="Q135" s="2">
        <v>6684</v>
      </c>
    </row>
    <row r="136" spans="1:17" ht="12.75" customHeight="1">
      <c r="A136" s="29"/>
      <c r="B136" s="29">
        <v>835</v>
      </c>
      <c r="C136" s="37" t="s">
        <v>870</v>
      </c>
      <c r="D136" s="31">
        <v>1983</v>
      </c>
      <c r="E136" s="32" t="s">
        <v>265</v>
      </c>
      <c r="F136" s="33" t="s">
        <v>190</v>
      </c>
      <c r="G136" s="33"/>
      <c r="H136" s="38" t="s">
        <v>2053</v>
      </c>
      <c r="I136" s="29">
        <f t="shared" si="3"/>
      </c>
      <c r="J136" s="29"/>
      <c r="K136" s="33" t="s">
        <v>435</v>
      </c>
      <c r="L136" s="9"/>
      <c r="M136" s="9">
        <v>235</v>
      </c>
      <c r="Q136" s="2">
        <v>7617</v>
      </c>
    </row>
    <row r="137" spans="1:13" ht="12.75" customHeight="1">
      <c r="A137" s="29"/>
      <c r="B137" s="29">
        <v>13</v>
      </c>
      <c r="C137" s="40" t="s">
        <v>378</v>
      </c>
      <c r="D137" s="35">
        <v>1981</v>
      </c>
      <c r="E137" s="35" t="s">
        <v>265</v>
      </c>
      <c r="F137" s="33" t="s">
        <v>190</v>
      </c>
      <c r="G137" s="33" t="s">
        <v>428</v>
      </c>
      <c r="H137" s="38" t="s">
        <v>2052</v>
      </c>
      <c r="I137" s="29">
        <f t="shared" si="3"/>
      </c>
      <c r="J137" s="29"/>
      <c r="K137" s="33" t="s">
        <v>435</v>
      </c>
      <c r="L137" s="9"/>
      <c r="M137" s="9">
        <v>513</v>
      </c>
    </row>
    <row r="138" spans="1:13" ht="12.75" customHeight="1">
      <c r="A138" s="29"/>
      <c r="B138" s="29">
        <v>14</v>
      </c>
      <c r="C138" s="37" t="s">
        <v>382</v>
      </c>
      <c r="D138" s="32">
        <v>1990</v>
      </c>
      <c r="E138" s="32" t="s">
        <v>265</v>
      </c>
      <c r="F138" s="33" t="s">
        <v>190</v>
      </c>
      <c r="G138" s="33" t="s">
        <v>428</v>
      </c>
      <c r="H138" s="38" t="s">
        <v>2052</v>
      </c>
      <c r="I138" s="29">
        <f aca="true" t="shared" si="4" ref="I138:I163">IF(AND(D138&gt;=1900,D138&lt;=1935),"М80",IF(AND(D138&gt;=1936,D138&lt;=1940),"М75",IF(AND(D138&gt;=1998,D138&lt;=1999),"М17",IF(AND(D138&gt;=2000,D138&lt;=2015),"М15",""))))</f>
      </c>
      <c r="J138" s="29"/>
      <c r="K138" s="33" t="s">
        <v>435</v>
      </c>
      <c r="L138" s="9"/>
      <c r="M138" s="9">
        <v>517</v>
      </c>
    </row>
    <row r="139" spans="1:13" ht="12.75" customHeight="1">
      <c r="A139" s="29"/>
      <c r="B139" s="29">
        <v>15</v>
      </c>
      <c r="C139" s="37" t="s">
        <v>383</v>
      </c>
      <c r="D139" s="32">
        <v>1986</v>
      </c>
      <c r="E139" s="32" t="s">
        <v>265</v>
      </c>
      <c r="F139" s="33" t="s">
        <v>190</v>
      </c>
      <c r="G139" s="33" t="s">
        <v>428</v>
      </c>
      <c r="H139" s="38" t="s">
        <v>2052</v>
      </c>
      <c r="I139" s="29">
        <f t="shared" si="4"/>
      </c>
      <c r="J139" s="29"/>
      <c r="K139" s="33" t="s">
        <v>435</v>
      </c>
      <c r="L139" s="9"/>
      <c r="M139" s="9">
        <v>518</v>
      </c>
    </row>
    <row r="140" spans="1:13" ht="12.75" customHeight="1">
      <c r="A140" s="29"/>
      <c r="B140" s="29">
        <v>16</v>
      </c>
      <c r="C140" s="40" t="s">
        <v>385</v>
      </c>
      <c r="D140" s="35">
        <v>1970</v>
      </c>
      <c r="E140" s="35" t="s">
        <v>265</v>
      </c>
      <c r="F140" s="33" t="s">
        <v>190</v>
      </c>
      <c r="G140" s="33" t="s">
        <v>428</v>
      </c>
      <c r="H140" s="38" t="s">
        <v>2052</v>
      </c>
      <c r="I140" s="29">
        <f t="shared" si="4"/>
      </c>
      <c r="J140" s="29"/>
      <c r="K140" s="33" t="s">
        <v>435</v>
      </c>
      <c r="L140" s="9"/>
      <c r="M140" s="9">
        <v>519</v>
      </c>
    </row>
    <row r="141" spans="1:13" ht="12.75" customHeight="1">
      <c r="A141" s="29"/>
      <c r="B141" s="29">
        <v>19</v>
      </c>
      <c r="C141" s="40" t="s">
        <v>391</v>
      </c>
      <c r="D141" s="35">
        <v>1986</v>
      </c>
      <c r="E141" s="35" t="s">
        <v>265</v>
      </c>
      <c r="F141" s="33" t="s">
        <v>190</v>
      </c>
      <c r="G141" s="33" t="s">
        <v>428</v>
      </c>
      <c r="H141" s="38" t="s">
        <v>2052</v>
      </c>
      <c r="I141" s="29">
        <f t="shared" si="4"/>
      </c>
      <c r="J141" s="29"/>
      <c r="K141" s="33" t="s">
        <v>435</v>
      </c>
      <c r="L141" s="9"/>
      <c r="M141" s="9">
        <v>509</v>
      </c>
    </row>
    <row r="142" spans="1:13" ht="12.75" customHeight="1">
      <c r="A142" s="29"/>
      <c r="B142" s="29">
        <v>27</v>
      </c>
      <c r="C142" s="40" t="s">
        <v>406</v>
      </c>
      <c r="D142" s="35">
        <v>1989</v>
      </c>
      <c r="E142" s="35" t="s">
        <v>265</v>
      </c>
      <c r="F142" s="33" t="s">
        <v>190</v>
      </c>
      <c r="G142" s="33" t="s">
        <v>428</v>
      </c>
      <c r="H142" s="38" t="s">
        <v>2052</v>
      </c>
      <c r="I142" s="29">
        <f t="shared" si="4"/>
      </c>
      <c r="J142" s="29"/>
      <c r="K142" s="33" t="s">
        <v>435</v>
      </c>
      <c r="L142" s="9"/>
      <c r="M142" s="9">
        <v>532</v>
      </c>
    </row>
    <row r="143" spans="1:13" ht="12.75" customHeight="1">
      <c r="A143" s="29"/>
      <c r="B143" s="29">
        <v>30</v>
      </c>
      <c r="C143" s="40" t="s">
        <v>415</v>
      </c>
      <c r="D143" s="35">
        <v>1969</v>
      </c>
      <c r="E143" s="35" t="s">
        <v>265</v>
      </c>
      <c r="F143" s="33" t="s">
        <v>190</v>
      </c>
      <c r="G143" s="33" t="s">
        <v>428</v>
      </c>
      <c r="H143" s="38" t="s">
        <v>2052</v>
      </c>
      <c r="I143" s="29">
        <f t="shared" si="4"/>
      </c>
      <c r="J143" s="29"/>
      <c r="K143" s="33" t="s">
        <v>435</v>
      </c>
      <c r="L143" s="9"/>
      <c r="M143" s="9">
        <v>523</v>
      </c>
    </row>
    <row r="144" spans="1:13" ht="12.75" customHeight="1">
      <c r="A144" s="29"/>
      <c r="B144" s="29">
        <v>33</v>
      </c>
      <c r="C144" s="40" t="s">
        <v>421</v>
      </c>
      <c r="D144" s="35">
        <v>1969</v>
      </c>
      <c r="E144" s="35" t="s">
        <v>265</v>
      </c>
      <c r="F144" s="33" t="s">
        <v>190</v>
      </c>
      <c r="G144" s="33" t="s">
        <v>428</v>
      </c>
      <c r="H144" s="38" t="s">
        <v>2052</v>
      </c>
      <c r="I144" s="29">
        <f t="shared" si="4"/>
      </c>
      <c r="J144" s="29"/>
      <c r="K144" s="33" t="s">
        <v>435</v>
      </c>
      <c r="L144" s="9"/>
      <c r="M144" s="9">
        <v>526</v>
      </c>
    </row>
    <row r="145" spans="1:13" ht="12.75" customHeight="1">
      <c r="A145" s="29"/>
      <c r="B145" s="29">
        <v>36</v>
      </c>
      <c r="C145" s="37" t="s">
        <v>424</v>
      </c>
      <c r="D145" s="31">
        <v>1967</v>
      </c>
      <c r="E145" s="32" t="s">
        <v>265</v>
      </c>
      <c r="F145" s="33" t="s">
        <v>190</v>
      </c>
      <c r="G145" s="33" t="s">
        <v>428</v>
      </c>
      <c r="H145" s="38" t="s">
        <v>2052</v>
      </c>
      <c r="I145" s="29">
        <f t="shared" si="4"/>
      </c>
      <c r="J145" s="29"/>
      <c r="K145" s="33" t="s">
        <v>435</v>
      </c>
      <c r="L145" s="9"/>
      <c r="M145" s="9">
        <v>529</v>
      </c>
    </row>
    <row r="146" spans="1:13" ht="12.75" customHeight="1">
      <c r="A146" s="29"/>
      <c r="B146" s="29">
        <v>43</v>
      </c>
      <c r="C146" s="40" t="s">
        <v>1177</v>
      </c>
      <c r="D146" s="35">
        <v>1979</v>
      </c>
      <c r="E146" s="35" t="s">
        <v>265</v>
      </c>
      <c r="F146" s="33"/>
      <c r="G146" s="33" t="s">
        <v>428</v>
      </c>
      <c r="H146" s="38" t="s">
        <v>2052</v>
      </c>
      <c r="I146" s="29">
        <f t="shared" si="4"/>
      </c>
      <c r="J146" s="29"/>
      <c r="K146" s="33"/>
      <c r="L146" s="9"/>
      <c r="M146" s="9"/>
    </row>
    <row r="147" spans="1:13" ht="12.75" customHeight="1">
      <c r="A147" s="29"/>
      <c r="B147" s="29">
        <v>49</v>
      </c>
      <c r="C147" s="40" t="s">
        <v>1171</v>
      </c>
      <c r="D147" s="35">
        <v>1962</v>
      </c>
      <c r="E147" s="35" t="s">
        <v>265</v>
      </c>
      <c r="F147" s="33"/>
      <c r="G147" s="33" t="s">
        <v>428</v>
      </c>
      <c r="H147" s="38" t="s">
        <v>2052</v>
      </c>
      <c r="I147" s="29">
        <f t="shared" si="4"/>
      </c>
      <c r="J147" s="29"/>
      <c r="K147" s="33"/>
      <c r="L147" s="9"/>
      <c r="M147" s="9"/>
    </row>
    <row r="148" spans="1:13" ht="12.75" customHeight="1">
      <c r="A148" s="29"/>
      <c r="B148" s="29">
        <v>51</v>
      </c>
      <c r="C148" s="40" t="s">
        <v>1169</v>
      </c>
      <c r="D148" s="35">
        <v>1976</v>
      </c>
      <c r="E148" s="35" t="s">
        <v>265</v>
      </c>
      <c r="F148" s="33"/>
      <c r="G148" s="33" t="s">
        <v>428</v>
      </c>
      <c r="H148" s="38" t="s">
        <v>2052</v>
      </c>
      <c r="I148" s="29">
        <f t="shared" si="4"/>
      </c>
      <c r="J148" s="29"/>
      <c r="K148" s="33"/>
      <c r="L148" s="9"/>
      <c r="M148" s="9"/>
    </row>
    <row r="149" spans="1:13" ht="12.75" customHeight="1">
      <c r="A149" s="29"/>
      <c r="B149" s="29">
        <v>62</v>
      </c>
      <c r="C149" s="40" t="s">
        <v>1183</v>
      </c>
      <c r="D149" s="35">
        <v>1977</v>
      </c>
      <c r="E149" s="35" t="s">
        <v>265</v>
      </c>
      <c r="F149" s="33"/>
      <c r="G149" s="33" t="s">
        <v>428</v>
      </c>
      <c r="H149" s="38" t="s">
        <v>2052</v>
      </c>
      <c r="I149" s="29">
        <f t="shared" si="4"/>
      </c>
      <c r="J149" s="29"/>
      <c r="K149" s="33"/>
      <c r="L149" s="9"/>
      <c r="M149" s="9"/>
    </row>
    <row r="150" spans="1:13" ht="12.75" customHeight="1">
      <c r="A150" s="29"/>
      <c r="B150" s="29">
        <v>84</v>
      </c>
      <c r="C150" s="40" t="s">
        <v>671</v>
      </c>
      <c r="D150" s="35">
        <v>1991</v>
      </c>
      <c r="E150" s="35" t="s">
        <v>265</v>
      </c>
      <c r="F150" s="33" t="s">
        <v>190</v>
      </c>
      <c r="G150" s="33"/>
      <c r="H150" s="38" t="s">
        <v>2052</v>
      </c>
      <c r="I150" s="29">
        <f t="shared" si="4"/>
      </c>
      <c r="J150" s="29"/>
      <c r="K150" s="33"/>
      <c r="L150" s="9"/>
      <c r="M150" s="9"/>
    </row>
    <row r="151" spans="1:13" ht="12.75" customHeight="1">
      <c r="A151" s="29"/>
      <c r="B151" s="29">
        <v>87</v>
      </c>
      <c r="C151" s="37" t="s">
        <v>384</v>
      </c>
      <c r="D151" s="31">
        <v>1985</v>
      </c>
      <c r="E151" s="32" t="s">
        <v>265</v>
      </c>
      <c r="F151" s="33" t="s">
        <v>190</v>
      </c>
      <c r="G151" s="33" t="s">
        <v>430</v>
      </c>
      <c r="H151" s="38" t="s">
        <v>2052</v>
      </c>
      <c r="I151" s="29">
        <f t="shared" si="4"/>
      </c>
      <c r="J151" s="29"/>
      <c r="K151" s="33" t="s">
        <v>435</v>
      </c>
      <c r="L151" s="9"/>
      <c r="M151" s="9">
        <v>626</v>
      </c>
    </row>
    <row r="152" spans="1:13" ht="12.75" customHeight="1">
      <c r="A152" s="29"/>
      <c r="B152" s="29">
        <v>286</v>
      </c>
      <c r="C152" s="40" t="s">
        <v>1152</v>
      </c>
      <c r="D152" s="35">
        <v>2000</v>
      </c>
      <c r="E152" s="32" t="s">
        <v>265</v>
      </c>
      <c r="F152" s="33" t="s">
        <v>190</v>
      </c>
      <c r="G152" s="33" t="s">
        <v>240</v>
      </c>
      <c r="H152" s="38" t="s">
        <v>2052</v>
      </c>
      <c r="I152" s="29" t="str">
        <f t="shared" si="4"/>
        <v>М15</v>
      </c>
      <c r="J152" s="29"/>
      <c r="K152" s="33"/>
      <c r="L152" s="9"/>
      <c r="M152" s="9"/>
    </row>
    <row r="153" spans="1:13" ht="12.75" customHeight="1">
      <c r="A153" s="29"/>
      <c r="B153" s="29">
        <v>288</v>
      </c>
      <c r="C153" s="37" t="s">
        <v>1151</v>
      </c>
      <c r="D153" s="32">
        <v>1993</v>
      </c>
      <c r="E153" s="32" t="s">
        <v>265</v>
      </c>
      <c r="F153" s="33" t="s">
        <v>190</v>
      </c>
      <c r="G153" s="33" t="s">
        <v>240</v>
      </c>
      <c r="H153" s="38" t="s">
        <v>2052</v>
      </c>
      <c r="I153" s="29">
        <f t="shared" si="4"/>
      </c>
      <c r="J153" s="29"/>
      <c r="K153" s="33"/>
      <c r="L153" s="9"/>
      <c r="M153" s="9"/>
    </row>
    <row r="154" spans="1:13" ht="12.75" customHeight="1">
      <c r="A154" s="29"/>
      <c r="B154" s="29">
        <v>321</v>
      </c>
      <c r="C154" s="40" t="s">
        <v>409</v>
      </c>
      <c r="D154" s="35">
        <v>1964</v>
      </c>
      <c r="E154" s="35" t="s">
        <v>265</v>
      </c>
      <c r="F154" s="33" t="s">
        <v>190</v>
      </c>
      <c r="G154" s="33"/>
      <c r="H154" s="38" t="s">
        <v>2052</v>
      </c>
      <c r="I154" s="29">
        <f t="shared" si="4"/>
      </c>
      <c r="J154" s="29"/>
      <c r="K154" s="33" t="s">
        <v>435</v>
      </c>
      <c r="L154" s="9"/>
      <c r="M154" s="9">
        <v>320</v>
      </c>
    </row>
    <row r="155" spans="1:13" ht="12.75" customHeight="1">
      <c r="A155" s="29"/>
      <c r="B155" s="29">
        <v>333</v>
      </c>
      <c r="C155" s="37" t="s">
        <v>397</v>
      </c>
      <c r="D155" s="32">
        <v>1978</v>
      </c>
      <c r="E155" s="32" t="s">
        <v>265</v>
      </c>
      <c r="F155" s="33" t="s">
        <v>208</v>
      </c>
      <c r="G155" s="33"/>
      <c r="H155" s="38" t="s">
        <v>2052</v>
      </c>
      <c r="I155" s="29">
        <f t="shared" si="4"/>
      </c>
      <c r="J155" s="29"/>
      <c r="K155" s="33" t="s">
        <v>435</v>
      </c>
      <c r="L155" s="9"/>
      <c r="M155" s="9">
        <v>367</v>
      </c>
    </row>
    <row r="156" spans="1:13" ht="12.75" customHeight="1">
      <c r="A156" s="29"/>
      <c r="B156" s="29">
        <v>365</v>
      </c>
      <c r="C156" s="37" t="s">
        <v>1362</v>
      </c>
      <c r="D156" s="31">
        <v>1982</v>
      </c>
      <c r="E156" s="35" t="s">
        <v>265</v>
      </c>
      <c r="F156" s="33" t="s">
        <v>190</v>
      </c>
      <c r="G156" s="33"/>
      <c r="H156" s="38" t="s">
        <v>2052</v>
      </c>
      <c r="I156" s="29">
        <f t="shared" si="4"/>
      </c>
      <c r="J156" s="29"/>
      <c r="K156" s="33"/>
      <c r="L156" s="9"/>
      <c r="M156" s="9"/>
    </row>
    <row r="157" spans="1:13" ht="12.75" customHeight="1">
      <c r="A157" s="29"/>
      <c r="B157" s="29">
        <v>377</v>
      </c>
      <c r="C157" s="37" t="s">
        <v>1391</v>
      </c>
      <c r="D157" s="32">
        <v>1973</v>
      </c>
      <c r="E157" s="35" t="s">
        <v>265</v>
      </c>
      <c r="F157" s="33" t="s">
        <v>190</v>
      </c>
      <c r="G157" s="33"/>
      <c r="H157" s="38" t="s">
        <v>2052</v>
      </c>
      <c r="I157" s="29">
        <f t="shared" si="4"/>
      </c>
      <c r="J157" s="29"/>
      <c r="K157" s="33"/>
      <c r="L157" s="9"/>
      <c r="M157" s="9"/>
    </row>
    <row r="158" spans="1:13" ht="12.75" customHeight="1">
      <c r="A158" s="29"/>
      <c r="B158" s="29"/>
      <c r="C158" s="40" t="s">
        <v>381</v>
      </c>
      <c r="D158" s="35">
        <v>1988</v>
      </c>
      <c r="E158" s="35" t="s">
        <v>265</v>
      </c>
      <c r="F158" s="33" t="s">
        <v>190</v>
      </c>
      <c r="G158" s="33"/>
      <c r="H158" s="38" t="s">
        <v>2052</v>
      </c>
      <c r="I158" s="29">
        <f t="shared" si="4"/>
      </c>
      <c r="J158" s="29"/>
      <c r="K158" s="33" t="s">
        <v>435</v>
      </c>
      <c r="L158" s="9"/>
      <c r="M158" s="9">
        <v>454</v>
      </c>
    </row>
    <row r="159" spans="1:13" ht="12.75" customHeight="1">
      <c r="A159" s="29"/>
      <c r="B159" s="29"/>
      <c r="C159" s="40" t="s">
        <v>389</v>
      </c>
      <c r="D159" s="35">
        <v>1990</v>
      </c>
      <c r="E159" s="35" t="s">
        <v>265</v>
      </c>
      <c r="F159" s="33" t="s">
        <v>190</v>
      </c>
      <c r="G159" s="33"/>
      <c r="H159" s="38" t="s">
        <v>2052</v>
      </c>
      <c r="I159" s="29">
        <f t="shared" si="4"/>
      </c>
      <c r="J159" s="29"/>
      <c r="K159" s="33" t="s">
        <v>435</v>
      </c>
      <c r="L159" s="9"/>
      <c r="M159" s="9">
        <v>457</v>
      </c>
    </row>
    <row r="160" spans="1:13" ht="12.75" customHeight="1">
      <c r="A160" s="29"/>
      <c r="B160" s="29"/>
      <c r="C160" s="40" t="s">
        <v>390</v>
      </c>
      <c r="D160" s="35">
        <v>1982</v>
      </c>
      <c r="E160" s="35" t="s">
        <v>265</v>
      </c>
      <c r="F160" s="33" t="s">
        <v>190</v>
      </c>
      <c r="G160" s="33"/>
      <c r="H160" s="38" t="s">
        <v>2052</v>
      </c>
      <c r="I160" s="29">
        <f t="shared" si="4"/>
      </c>
      <c r="J160" s="29"/>
      <c r="K160" s="33" t="s">
        <v>435</v>
      </c>
      <c r="L160" s="9"/>
      <c r="M160" s="9">
        <v>638</v>
      </c>
    </row>
    <row r="161" spans="1:13" ht="12.75" customHeight="1">
      <c r="A161" s="29"/>
      <c r="B161" s="29"/>
      <c r="C161" s="40" t="s">
        <v>396</v>
      </c>
      <c r="D161" s="35">
        <v>1989</v>
      </c>
      <c r="E161" s="35" t="s">
        <v>265</v>
      </c>
      <c r="F161" s="33" t="s">
        <v>190</v>
      </c>
      <c r="G161" s="33"/>
      <c r="H161" s="38" t="s">
        <v>2052</v>
      </c>
      <c r="I161" s="29">
        <f t="shared" si="4"/>
      </c>
      <c r="J161" s="29"/>
      <c r="K161" s="33" t="s">
        <v>435</v>
      </c>
      <c r="L161" s="9"/>
      <c r="M161" s="9">
        <v>199</v>
      </c>
    </row>
    <row r="162" spans="1:13" ht="12.75" customHeight="1">
      <c r="A162" s="29"/>
      <c r="B162" s="29"/>
      <c r="C162" s="37" t="s">
        <v>400</v>
      </c>
      <c r="D162" s="32">
        <v>1979</v>
      </c>
      <c r="E162" s="32" t="s">
        <v>265</v>
      </c>
      <c r="F162" s="33" t="s">
        <v>190</v>
      </c>
      <c r="G162" s="33"/>
      <c r="H162" s="38" t="s">
        <v>2052</v>
      </c>
      <c r="I162" s="29">
        <f t="shared" si="4"/>
      </c>
      <c r="J162" s="29"/>
      <c r="K162" s="33" t="s">
        <v>435</v>
      </c>
      <c r="L162" s="9"/>
      <c r="M162" s="9">
        <v>599</v>
      </c>
    </row>
    <row r="163" spans="1:13" ht="12.75" customHeight="1">
      <c r="A163" s="29"/>
      <c r="B163" s="29"/>
      <c r="C163" s="40" t="s">
        <v>408</v>
      </c>
      <c r="D163" s="35">
        <v>1987</v>
      </c>
      <c r="E163" s="35" t="s">
        <v>265</v>
      </c>
      <c r="F163" s="33" t="s">
        <v>190</v>
      </c>
      <c r="G163" s="33"/>
      <c r="H163" s="38" t="s">
        <v>2052</v>
      </c>
      <c r="I163" s="29">
        <f t="shared" si="4"/>
      </c>
      <c r="J163" s="29"/>
      <c r="K163" s="33" t="s">
        <v>435</v>
      </c>
      <c r="L163" s="9"/>
      <c r="M163" s="9">
        <v>456</v>
      </c>
    </row>
  </sheetData>
  <sheetProtection/>
  <autoFilter ref="A5:K163"/>
  <mergeCells count="14">
    <mergeCell ref="K5:K6"/>
    <mergeCell ref="G5:G6"/>
    <mergeCell ref="H5:H6"/>
    <mergeCell ref="I5:I6"/>
    <mergeCell ref="J5:J6"/>
    <mergeCell ref="A1:J1"/>
    <mergeCell ref="A2:J2"/>
    <mergeCell ref="A3:J3"/>
    <mergeCell ref="A5:A6"/>
    <mergeCell ref="B5:B6"/>
    <mergeCell ref="C5:C6"/>
    <mergeCell ref="D5:D6"/>
    <mergeCell ref="F5:F6"/>
    <mergeCell ref="E5:E6"/>
  </mergeCells>
  <conditionalFormatting sqref="B7:C163">
    <cfRule type="duplicateValues" priority="2" dxfId="2" stopIfTrue="1">
      <formula>AND(COUNTIF($B$7:$C$163,B7)&gt;1,NOT(ISBLANK(B7)))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7"/>
  <sheetViews>
    <sheetView showGridLines="0" zoomScale="130" zoomScaleNormal="130" zoomScalePageLayoutView="0" workbookViewId="0" topLeftCell="A1">
      <selection activeCell="C7" sqref="C7"/>
    </sheetView>
  </sheetViews>
  <sheetFormatPr defaultColWidth="9.125" defaultRowHeight="12.75" customHeight="1"/>
  <cols>
    <col min="1" max="1" width="4.375" style="6" customWidth="1"/>
    <col min="2" max="2" width="4.50390625" style="11" customWidth="1"/>
    <col min="3" max="3" width="21.50390625" style="12" customWidth="1"/>
    <col min="4" max="4" width="4.375" style="8" customWidth="1"/>
    <col min="5" max="5" width="4.875" style="8" customWidth="1"/>
    <col min="6" max="6" width="14.50390625" style="7" customWidth="1"/>
    <col min="7" max="7" width="18.50390625" style="13" customWidth="1"/>
    <col min="8" max="8" width="6.50390625" style="14" customWidth="1"/>
    <col min="9" max="9" width="4.00390625" style="15" customWidth="1"/>
    <col min="10" max="11" width="3.875" style="15" customWidth="1"/>
    <col min="12" max="12" width="9.125" style="2" customWidth="1"/>
    <col min="13" max="14" width="0" style="2" hidden="1" customWidth="1"/>
    <col min="15" max="15" width="9.125" style="2" hidden="1" customWidth="1"/>
    <col min="16" max="17" width="0" style="2" hidden="1" customWidth="1"/>
    <col min="18" max="18" width="9.125" style="2" customWidth="1"/>
    <col min="19" max="19" width="0" style="2" hidden="1" customWidth="1"/>
    <col min="20" max="16384" width="9.125" style="2" customWidth="1"/>
  </cols>
  <sheetData>
    <row r="1" spans="1:11" ht="27.75">
      <c r="A1" s="54" t="s">
        <v>207</v>
      </c>
      <c r="B1" s="55"/>
      <c r="C1" s="55"/>
      <c r="D1" s="55"/>
      <c r="E1" s="55"/>
      <c r="F1" s="55"/>
      <c r="G1" s="55"/>
      <c r="H1" s="55"/>
      <c r="I1" s="55"/>
      <c r="J1" s="55"/>
      <c r="K1" s="17"/>
    </row>
    <row r="2" spans="1:11" ht="17.25" customHeight="1">
      <c r="A2" s="56" t="s">
        <v>221</v>
      </c>
      <c r="B2" s="56"/>
      <c r="C2" s="56"/>
      <c r="D2" s="56"/>
      <c r="E2" s="56"/>
      <c r="F2" s="56"/>
      <c r="G2" s="56"/>
      <c r="H2" s="56"/>
      <c r="I2" s="56"/>
      <c r="J2" s="56"/>
      <c r="K2" s="18"/>
    </row>
    <row r="3" spans="1:11" s="3" customFormat="1" ht="18" customHeight="1">
      <c r="A3" s="57" t="s">
        <v>75</v>
      </c>
      <c r="B3" s="57"/>
      <c r="C3" s="57"/>
      <c r="D3" s="57"/>
      <c r="E3" s="57"/>
      <c r="F3" s="57"/>
      <c r="G3" s="57"/>
      <c r="H3" s="57"/>
      <c r="I3" s="57"/>
      <c r="J3" s="57"/>
      <c r="K3" s="1"/>
    </row>
    <row r="4" spans="1:19" s="3" customFormat="1" ht="13.5" customHeight="1">
      <c r="A4" s="4"/>
      <c r="C4" s="1"/>
      <c r="D4" s="1"/>
      <c r="E4" s="1"/>
      <c r="F4" s="1"/>
      <c r="G4" s="1"/>
      <c r="H4" s="1"/>
      <c r="I4" s="1"/>
      <c r="S4" s="3" t="s">
        <v>133</v>
      </c>
    </row>
    <row r="5" spans="1:13" s="5" customFormat="1" ht="7.5" customHeight="1">
      <c r="A5" s="58" t="s">
        <v>180</v>
      </c>
      <c r="B5" s="58" t="s">
        <v>181</v>
      </c>
      <c r="C5" s="58" t="s">
        <v>182</v>
      </c>
      <c r="D5" s="48" t="s">
        <v>183</v>
      </c>
      <c r="E5" s="48" t="s">
        <v>225</v>
      </c>
      <c r="F5" s="48" t="s">
        <v>184</v>
      </c>
      <c r="G5" s="48" t="s">
        <v>185</v>
      </c>
      <c r="H5" s="52" t="s">
        <v>186</v>
      </c>
      <c r="I5" s="52" t="s">
        <v>187</v>
      </c>
      <c r="J5" s="52" t="s">
        <v>188</v>
      </c>
      <c r="K5" s="52" t="s">
        <v>248</v>
      </c>
      <c r="M5" s="5" t="s">
        <v>436</v>
      </c>
    </row>
    <row r="6" spans="1:11" s="5" customFormat="1" ht="7.5" customHeight="1">
      <c r="A6" s="59"/>
      <c r="B6" s="59"/>
      <c r="C6" s="59"/>
      <c r="D6" s="49"/>
      <c r="E6" s="49"/>
      <c r="F6" s="49"/>
      <c r="G6" s="49"/>
      <c r="H6" s="53"/>
      <c r="I6" s="53"/>
      <c r="J6" s="53"/>
      <c r="K6" s="53"/>
    </row>
    <row r="7" spans="1:19" ht="12.75" customHeight="1">
      <c r="A7" s="29">
        <v>1</v>
      </c>
      <c r="B7" s="39">
        <v>304</v>
      </c>
      <c r="C7" s="40" t="s">
        <v>1343</v>
      </c>
      <c r="D7" s="35">
        <v>1992</v>
      </c>
      <c r="E7" s="32" t="s">
        <v>265</v>
      </c>
      <c r="F7" s="29" t="s">
        <v>190</v>
      </c>
      <c r="G7" s="33" t="s">
        <v>254</v>
      </c>
      <c r="H7" s="38">
        <v>18.33</v>
      </c>
      <c r="I7" s="29">
        <f aca="true" t="shared" si="0" ref="I7:I45">IF(AND(D7&gt;=1900,D7&lt;=1935),"Ж80",IF(AND(D7&gt;=1936,D7&lt;=1940),"Ж75",IF(AND(D7&gt;=1998,D7&lt;=1999),"Д17",IF(AND(D7&gt;=2000,D7&lt;=2014),"Д15",""))))</f>
      </c>
      <c r="J7" s="29"/>
      <c r="K7" s="29"/>
      <c r="L7" s="9"/>
      <c r="M7" s="9"/>
      <c r="Q7" s="2">
        <v>1113</v>
      </c>
      <c r="S7" s="2">
        <f>COUNTA(A7:A165)</f>
        <v>87</v>
      </c>
    </row>
    <row r="8" spans="1:17" ht="12.75" customHeight="1">
      <c r="A8" s="29">
        <v>2</v>
      </c>
      <c r="B8" s="29">
        <v>346</v>
      </c>
      <c r="C8" s="30" t="s">
        <v>1548</v>
      </c>
      <c r="D8" s="36">
        <v>1984</v>
      </c>
      <c r="E8" s="35" t="s">
        <v>265</v>
      </c>
      <c r="F8" s="29" t="s">
        <v>235</v>
      </c>
      <c r="G8" s="33"/>
      <c r="H8" s="34" t="s">
        <v>268</v>
      </c>
      <c r="I8" s="29">
        <f t="shared" si="0"/>
      </c>
      <c r="J8" s="29"/>
      <c r="K8" s="33" t="s">
        <v>435</v>
      </c>
      <c r="L8" s="9"/>
      <c r="M8" s="9">
        <v>451</v>
      </c>
      <c r="Q8" s="2">
        <v>1123</v>
      </c>
    </row>
    <row r="9" spans="1:17" ht="12.75" customHeight="1">
      <c r="A9" s="29">
        <v>3</v>
      </c>
      <c r="B9" s="39">
        <v>332</v>
      </c>
      <c r="C9" s="40" t="s">
        <v>1384</v>
      </c>
      <c r="D9" s="35">
        <v>1992</v>
      </c>
      <c r="E9" s="32" t="s">
        <v>265</v>
      </c>
      <c r="F9" s="29" t="s">
        <v>190</v>
      </c>
      <c r="G9" s="33"/>
      <c r="H9" s="38" t="s">
        <v>1567</v>
      </c>
      <c r="I9" s="29">
        <f t="shared" si="0"/>
      </c>
      <c r="J9" s="29"/>
      <c r="K9" s="29"/>
      <c r="L9" s="9"/>
      <c r="M9" s="9"/>
      <c r="Q9" s="2">
        <v>1243</v>
      </c>
    </row>
    <row r="10" spans="1:17" ht="12.75" customHeight="1">
      <c r="A10" s="29">
        <v>4</v>
      </c>
      <c r="B10" s="39">
        <v>322</v>
      </c>
      <c r="C10" s="40" t="s">
        <v>1344</v>
      </c>
      <c r="D10" s="35">
        <v>1985</v>
      </c>
      <c r="E10" s="32" t="s">
        <v>265</v>
      </c>
      <c r="F10" s="29" t="s">
        <v>190</v>
      </c>
      <c r="G10" s="33" t="s">
        <v>191</v>
      </c>
      <c r="H10" s="38" t="s">
        <v>162</v>
      </c>
      <c r="I10" s="29">
        <f t="shared" si="0"/>
      </c>
      <c r="J10" s="29"/>
      <c r="K10" s="29"/>
      <c r="L10" s="9"/>
      <c r="M10" s="9"/>
      <c r="Q10" s="2">
        <v>1259</v>
      </c>
    </row>
    <row r="11" spans="1:17" ht="12.75" customHeight="1">
      <c r="A11" s="29">
        <v>5</v>
      </c>
      <c r="B11" s="39">
        <v>325</v>
      </c>
      <c r="C11" s="40" t="s">
        <v>1336</v>
      </c>
      <c r="D11" s="35">
        <v>1994</v>
      </c>
      <c r="E11" s="32" t="s">
        <v>265</v>
      </c>
      <c r="F11" s="29" t="s">
        <v>190</v>
      </c>
      <c r="G11" s="33" t="s">
        <v>197</v>
      </c>
      <c r="H11" s="38" t="s">
        <v>163</v>
      </c>
      <c r="I11" s="29">
        <f t="shared" si="0"/>
      </c>
      <c r="J11" s="29"/>
      <c r="K11" s="29"/>
      <c r="L11" s="9"/>
      <c r="M11" s="9"/>
      <c r="Q11" s="2">
        <v>1266</v>
      </c>
    </row>
    <row r="12" spans="1:17" ht="12.75" customHeight="1">
      <c r="A12" s="29">
        <v>6</v>
      </c>
      <c r="B12" s="29">
        <v>281</v>
      </c>
      <c r="C12" s="30" t="s">
        <v>498</v>
      </c>
      <c r="D12" s="36">
        <v>1988</v>
      </c>
      <c r="E12" s="35" t="s">
        <v>265</v>
      </c>
      <c r="F12" s="29" t="s">
        <v>190</v>
      </c>
      <c r="G12" s="33"/>
      <c r="H12" s="34" t="s">
        <v>1577</v>
      </c>
      <c r="I12" s="29">
        <f t="shared" si="0"/>
      </c>
      <c r="J12" s="29"/>
      <c r="K12" s="33" t="s">
        <v>435</v>
      </c>
      <c r="L12" s="9"/>
      <c r="M12" s="9">
        <v>502</v>
      </c>
      <c r="Q12" s="2">
        <v>1357</v>
      </c>
    </row>
    <row r="13" spans="1:17" ht="12.75" customHeight="1">
      <c r="A13" s="29">
        <v>7</v>
      </c>
      <c r="B13" s="39">
        <v>320</v>
      </c>
      <c r="C13" s="40" t="s">
        <v>1545</v>
      </c>
      <c r="D13" s="35">
        <v>1982</v>
      </c>
      <c r="E13" s="32" t="s">
        <v>265</v>
      </c>
      <c r="F13" s="29" t="s">
        <v>190</v>
      </c>
      <c r="G13" s="33" t="s">
        <v>197</v>
      </c>
      <c r="H13" s="38" t="s">
        <v>1689</v>
      </c>
      <c r="I13" s="29">
        <f t="shared" si="0"/>
      </c>
      <c r="J13" s="29"/>
      <c r="K13" s="29"/>
      <c r="L13" s="9"/>
      <c r="M13" s="9"/>
      <c r="Q13" s="2">
        <v>1360</v>
      </c>
    </row>
    <row r="14" spans="1:17" ht="12.75" customHeight="1">
      <c r="A14" s="29">
        <v>8</v>
      </c>
      <c r="B14" s="29">
        <v>104</v>
      </c>
      <c r="C14" s="30" t="s">
        <v>499</v>
      </c>
      <c r="D14" s="35">
        <v>1986</v>
      </c>
      <c r="E14" s="35" t="s">
        <v>265</v>
      </c>
      <c r="F14" s="29" t="s">
        <v>190</v>
      </c>
      <c r="G14" s="33"/>
      <c r="H14" s="34" t="s">
        <v>1578</v>
      </c>
      <c r="I14" s="29">
        <f t="shared" si="0"/>
      </c>
      <c r="J14" s="29"/>
      <c r="K14" s="33" t="s">
        <v>435</v>
      </c>
      <c r="L14" s="9"/>
      <c r="M14" s="9">
        <v>571</v>
      </c>
      <c r="Q14" s="2">
        <v>1364</v>
      </c>
    </row>
    <row r="15" spans="1:17" ht="12.75" customHeight="1">
      <c r="A15" s="29">
        <v>9</v>
      </c>
      <c r="B15" s="39">
        <v>297</v>
      </c>
      <c r="C15" s="40" t="s">
        <v>1281</v>
      </c>
      <c r="D15" s="35">
        <v>1999</v>
      </c>
      <c r="E15" s="32" t="s">
        <v>265</v>
      </c>
      <c r="F15" s="41" t="s">
        <v>190</v>
      </c>
      <c r="G15" s="31" t="s">
        <v>1280</v>
      </c>
      <c r="H15" s="38" t="s">
        <v>164</v>
      </c>
      <c r="I15" s="29" t="str">
        <f t="shared" si="0"/>
        <v>Д17</v>
      </c>
      <c r="J15" s="29">
        <v>1</v>
      </c>
      <c r="K15" s="29"/>
      <c r="L15" s="9"/>
      <c r="M15" s="9"/>
      <c r="Q15" s="2">
        <v>1396</v>
      </c>
    </row>
    <row r="16" spans="1:17" ht="12.75" customHeight="1">
      <c r="A16" s="29">
        <v>10</v>
      </c>
      <c r="B16" s="29">
        <v>305</v>
      </c>
      <c r="C16" s="30" t="s">
        <v>501</v>
      </c>
      <c r="D16" s="35">
        <v>1989</v>
      </c>
      <c r="E16" s="35" t="s">
        <v>265</v>
      </c>
      <c r="F16" s="29" t="s">
        <v>190</v>
      </c>
      <c r="G16" s="33" t="s">
        <v>502</v>
      </c>
      <c r="H16" s="34" t="s">
        <v>1582</v>
      </c>
      <c r="I16" s="29">
        <f t="shared" si="0"/>
      </c>
      <c r="J16" s="29"/>
      <c r="K16" s="33" t="s">
        <v>435</v>
      </c>
      <c r="L16" s="9"/>
      <c r="M16" s="9">
        <v>453</v>
      </c>
      <c r="Q16" s="2">
        <v>1399</v>
      </c>
    </row>
    <row r="17" spans="1:17" ht="12.75" customHeight="1">
      <c r="A17" s="29">
        <v>11</v>
      </c>
      <c r="B17" s="29">
        <v>273</v>
      </c>
      <c r="C17" s="30" t="s">
        <v>1144</v>
      </c>
      <c r="D17" s="35">
        <v>1988</v>
      </c>
      <c r="E17" s="32" t="s">
        <v>265</v>
      </c>
      <c r="F17" s="29" t="s">
        <v>190</v>
      </c>
      <c r="G17" s="33"/>
      <c r="H17" s="34" t="s">
        <v>1587</v>
      </c>
      <c r="I17" s="29">
        <f t="shared" si="0"/>
      </c>
      <c r="J17" s="29"/>
      <c r="K17" s="33"/>
      <c r="L17" s="9"/>
      <c r="M17" s="9"/>
      <c r="Q17" s="2">
        <v>1407</v>
      </c>
    </row>
    <row r="18" spans="1:17" ht="12.75" customHeight="1">
      <c r="A18" s="29">
        <v>12</v>
      </c>
      <c r="B18" s="39">
        <v>318</v>
      </c>
      <c r="C18" s="40" t="s">
        <v>1331</v>
      </c>
      <c r="D18" s="35">
        <v>1996</v>
      </c>
      <c r="E18" s="32" t="s">
        <v>265</v>
      </c>
      <c r="F18" s="41" t="s">
        <v>190</v>
      </c>
      <c r="G18" s="33"/>
      <c r="H18" s="43" t="s">
        <v>165</v>
      </c>
      <c r="I18" s="29">
        <f t="shared" si="0"/>
      </c>
      <c r="J18" s="29"/>
      <c r="K18" s="29"/>
      <c r="L18" s="9"/>
      <c r="M18" s="9"/>
      <c r="Q18" s="2">
        <v>1409</v>
      </c>
    </row>
    <row r="19" spans="1:17" ht="12.75" customHeight="1">
      <c r="A19" s="29">
        <v>13</v>
      </c>
      <c r="B19" s="39">
        <v>326</v>
      </c>
      <c r="C19" s="40" t="s">
        <v>1338</v>
      </c>
      <c r="D19" s="35">
        <v>1996</v>
      </c>
      <c r="E19" s="32" t="s">
        <v>265</v>
      </c>
      <c r="F19" s="29" t="s">
        <v>190</v>
      </c>
      <c r="G19" s="33" t="s">
        <v>197</v>
      </c>
      <c r="H19" s="38" t="s">
        <v>166</v>
      </c>
      <c r="I19" s="29">
        <f t="shared" si="0"/>
      </c>
      <c r="J19" s="29"/>
      <c r="K19" s="29"/>
      <c r="L19" s="9"/>
      <c r="M19" s="9"/>
      <c r="Q19" s="2">
        <v>1442</v>
      </c>
    </row>
    <row r="20" spans="1:17" ht="12.75" customHeight="1">
      <c r="A20" s="29">
        <v>14</v>
      </c>
      <c r="B20" s="29">
        <v>293</v>
      </c>
      <c r="C20" s="30" t="s">
        <v>1274</v>
      </c>
      <c r="D20" s="36">
        <v>1985</v>
      </c>
      <c r="E20" s="32" t="s">
        <v>265</v>
      </c>
      <c r="F20" s="29" t="s">
        <v>237</v>
      </c>
      <c r="G20" s="33" t="s">
        <v>1275</v>
      </c>
      <c r="H20" s="34" t="s">
        <v>1595</v>
      </c>
      <c r="I20" s="29">
        <f t="shared" si="0"/>
      </c>
      <c r="J20" s="29"/>
      <c r="K20" s="33"/>
      <c r="L20" s="9"/>
      <c r="M20" s="9"/>
      <c r="Q20" s="2">
        <v>1484</v>
      </c>
    </row>
    <row r="21" spans="1:17" ht="12.75" customHeight="1">
      <c r="A21" s="29">
        <v>15</v>
      </c>
      <c r="B21" s="39">
        <v>327</v>
      </c>
      <c r="C21" s="40" t="s">
        <v>1339</v>
      </c>
      <c r="D21" s="35">
        <v>1987</v>
      </c>
      <c r="E21" s="32" t="s">
        <v>265</v>
      </c>
      <c r="F21" s="29" t="s">
        <v>208</v>
      </c>
      <c r="G21" s="33"/>
      <c r="H21" s="38" t="s">
        <v>1598</v>
      </c>
      <c r="I21" s="29">
        <f t="shared" si="0"/>
      </c>
      <c r="J21" s="29"/>
      <c r="K21" s="29"/>
      <c r="L21" s="9"/>
      <c r="M21" s="9"/>
      <c r="Q21" s="2">
        <v>1490</v>
      </c>
    </row>
    <row r="22" spans="1:17" ht="12.75" customHeight="1">
      <c r="A22" s="29">
        <v>16</v>
      </c>
      <c r="B22" s="29">
        <v>108</v>
      </c>
      <c r="C22" s="30" t="s">
        <v>454</v>
      </c>
      <c r="D22" s="35">
        <v>1985</v>
      </c>
      <c r="E22" s="35" t="s">
        <v>265</v>
      </c>
      <c r="F22" s="29" t="s">
        <v>190</v>
      </c>
      <c r="G22" s="33"/>
      <c r="H22" s="34" t="s">
        <v>299</v>
      </c>
      <c r="I22" s="29">
        <f t="shared" si="0"/>
      </c>
      <c r="J22" s="29"/>
      <c r="K22" s="33" t="s">
        <v>435</v>
      </c>
      <c r="L22" s="9"/>
      <c r="M22" s="9">
        <v>448</v>
      </c>
      <c r="Q22" s="2">
        <v>1505</v>
      </c>
    </row>
    <row r="23" spans="1:17" ht="12.75" customHeight="1">
      <c r="A23" s="29">
        <v>17</v>
      </c>
      <c r="B23" s="39">
        <v>296</v>
      </c>
      <c r="C23" s="40" t="s">
        <v>1279</v>
      </c>
      <c r="D23" s="35">
        <v>1998</v>
      </c>
      <c r="E23" s="32" t="s">
        <v>265</v>
      </c>
      <c r="F23" s="29" t="s">
        <v>190</v>
      </c>
      <c r="G23" s="33" t="s">
        <v>1280</v>
      </c>
      <c r="H23" s="43">
        <v>25.08</v>
      </c>
      <c r="I23" s="29" t="str">
        <f t="shared" si="0"/>
        <v>Д17</v>
      </c>
      <c r="J23" s="29">
        <v>2</v>
      </c>
      <c r="K23" s="29"/>
      <c r="L23" s="9"/>
      <c r="M23" s="9"/>
      <c r="Q23" s="2">
        <v>1508</v>
      </c>
    </row>
    <row r="24" spans="1:17" ht="12.75" customHeight="1">
      <c r="A24" s="29">
        <v>18</v>
      </c>
      <c r="B24" s="39">
        <v>301</v>
      </c>
      <c r="C24" s="40" t="s">
        <v>1334</v>
      </c>
      <c r="D24" s="35">
        <v>1978</v>
      </c>
      <c r="E24" s="32" t="s">
        <v>265</v>
      </c>
      <c r="F24" s="29" t="s">
        <v>190</v>
      </c>
      <c r="G24" s="33"/>
      <c r="H24" s="38" t="s">
        <v>167</v>
      </c>
      <c r="I24" s="29">
        <f t="shared" si="0"/>
      </c>
      <c r="J24" s="29"/>
      <c r="K24" s="29"/>
      <c r="L24" s="9"/>
      <c r="M24" s="9"/>
      <c r="Q24" s="2">
        <v>1511</v>
      </c>
    </row>
    <row r="25" spans="1:17" ht="12.75" customHeight="1">
      <c r="A25" s="29">
        <v>19</v>
      </c>
      <c r="B25" s="29">
        <v>107</v>
      </c>
      <c r="C25" s="30" t="s">
        <v>1547</v>
      </c>
      <c r="D25" s="36">
        <v>1992</v>
      </c>
      <c r="E25" s="35" t="s">
        <v>265</v>
      </c>
      <c r="F25" s="29" t="s">
        <v>190</v>
      </c>
      <c r="G25" s="33"/>
      <c r="H25" s="34" t="s">
        <v>278</v>
      </c>
      <c r="I25" s="29">
        <f t="shared" si="0"/>
      </c>
      <c r="J25" s="29"/>
      <c r="K25" s="33" t="s">
        <v>435</v>
      </c>
      <c r="L25" s="9"/>
      <c r="M25" s="9">
        <v>300</v>
      </c>
      <c r="Q25" s="2">
        <v>1513</v>
      </c>
    </row>
    <row r="26" spans="1:17" ht="12.75" customHeight="1">
      <c r="A26" s="29">
        <v>20</v>
      </c>
      <c r="B26" s="29">
        <v>7</v>
      </c>
      <c r="C26" s="30" t="s">
        <v>477</v>
      </c>
      <c r="D26" s="35">
        <v>1981</v>
      </c>
      <c r="E26" s="35" t="s">
        <v>265</v>
      </c>
      <c r="F26" s="29" t="s">
        <v>190</v>
      </c>
      <c r="G26" s="33" t="s">
        <v>478</v>
      </c>
      <c r="H26" s="34" t="s">
        <v>279</v>
      </c>
      <c r="I26" s="29">
        <f t="shared" si="0"/>
      </c>
      <c r="J26" s="29"/>
      <c r="K26" s="33" t="s">
        <v>435</v>
      </c>
      <c r="L26" s="9"/>
      <c r="M26" s="9">
        <v>111</v>
      </c>
      <c r="Q26" s="2">
        <v>1525</v>
      </c>
    </row>
    <row r="27" spans="1:17" ht="12.75" customHeight="1">
      <c r="A27" s="29">
        <v>21</v>
      </c>
      <c r="B27" s="29">
        <v>338</v>
      </c>
      <c r="C27" s="30" t="s">
        <v>465</v>
      </c>
      <c r="D27" s="35">
        <v>1990</v>
      </c>
      <c r="E27" s="35" t="s">
        <v>265</v>
      </c>
      <c r="F27" s="29" t="s">
        <v>190</v>
      </c>
      <c r="G27" s="33"/>
      <c r="H27" s="34" t="s">
        <v>1607</v>
      </c>
      <c r="I27" s="29">
        <f t="shared" si="0"/>
      </c>
      <c r="J27" s="29"/>
      <c r="K27" s="33" t="s">
        <v>435</v>
      </c>
      <c r="L27" s="9"/>
      <c r="M27" s="9">
        <v>504</v>
      </c>
      <c r="Q27" s="2">
        <v>1560</v>
      </c>
    </row>
    <row r="28" spans="1:17" ht="12.75" customHeight="1">
      <c r="A28" s="29">
        <v>22</v>
      </c>
      <c r="B28" s="29">
        <v>71</v>
      </c>
      <c r="C28" s="30" t="s">
        <v>448</v>
      </c>
      <c r="D28" s="35">
        <v>1985</v>
      </c>
      <c r="E28" s="35" t="s">
        <v>265</v>
      </c>
      <c r="F28" s="29" t="s">
        <v>190</v>
      </c>
      <c r="G28" s="33" t="s">
        <v>428</v>
      </c>
      <c r="H28" s="34" t="s">
        <v>1609</v>
      </c>
      <c r="I28" s="29">
        <f t="shared" si="0"/>
      </c>
      <c r="J28" s="29"/>
      <c r="K28" s="33" t="s">
        <v>435</v>
      </c>
      <c r="L28" s="9"/>
      <c r="M28" s="9">
        <v>515</v>
      </c>
      <c r="Q28" s="2">
        <v>1564</v>
      </c>
    </row>
    <row r="29" spans="1:17" ht="12.75" customHeight="1">
      <c r="A29" s="29">
        <v>23</v>
      </c>
      <c r="B29" s="39">
        <v>328</v>
      </c>
      <c r="C29" s="40" t="s">
        <v>1340</v>
      </c>
      <c r="D29" s="35">
        <v>1985</v>
      </c>
      <c r="E29" s="32" t="s">
        <v>265</v>
      </c>
      <c r="F29" s="29" t="s">
        <v>208</v>
      </c>
      <c r="G29" s="33" t="s">
        <v>1341</v>
      </c>
      <c r="H29" s="38" t="s">
        <v>168</v>
      </c>
      <c r="I29" s="29">
        <f t="shared" si="0"/>
      </c>
      <c r="J29" s="29"/>
      <c r="K29" s="29"/>
      <c r="L29" s="9"/>
      <c r="M29" s="9"/>
      <c r="Q29" s="2">
        <v>1576</v>
      </c>
    </row>
    <row r="30" spans="1:17" ht="12.75" customHeight="1">
      <c r="A30" s="29">
        <v>24</v>
      </c>
      <c r="B30" s="39">
        <v>385</v>
      </c>
      <c r="C30" s="40" t="s">
        <v>1386</v>
      </c>
      <c r="D30" s="35">
        <v>1989</v>
      </c>
      <c r="E30" s="32" t="s">
        <v>265</v>
      </c>
      <c r="F30" s="29" t="s">
        <v>190</v>
      </c>
      <c r="G30" s="33"/>
      <c r="H30" s="38" t="s">
        <v>169</v>
      </c>
      <c r="I30" s="29">
        <f t="shared" si="0"/>
      </c>
      <c r="J30" s="29"/>
      <c r="K30" s="29"/>
      <c r="L30" s="9"/>
      <c r="M30" s="9"/>
      <c r="Q30" s="2">
        <v>1588</v>
      </c>
    </row>
    <row r="31" spans="1:17" ht="12.75" customHeight="1">
      <c r="A31" s="29">
        <v>25</v>
      </c>
      <c r="B31" s="39">
        <v>331</v>
      </c>
      <c r="C31" s="40" t="s">
        <v>1385</v>
      </c>
      <c r="D31" s="35">
        <v>1983</v>
      </c>
      <c r="E31" s="32" t="s">
        <v>265</v>
      </c>
      <c r="F31" s="29" t="s">
        <v>190</v>
      </c>
      <c r="G31" s="33"/>
      <c r="H31" s="38" t="s">
        <v>170</v>
      </c>
      <c r="I31" s="29">
        <f t="shared" si="0"/>
      </c>
      <c r="J31" s="29"/>
      <c r="K31" s="29"/>
      <c r="L31" s="9"/>
      <c r="M31" s="9"/>
      <c r="Q31" s="2">
        <v>1592</v>
      </c>
    </row>
    <row r="32" spans="1:17" ht="12.75" customHeight="1">
      <c r="A32" s="29">
        <v>26</v>
      </c>
      <c r="B32" s="29">
        <v>337</v>
      </c>
      <c r="C32" s="30" t="s">
        <v>441</v>
      </c>
      <c r="D32" s="35">
        <v>1994</v>
      </c>
      <c r="E32" s="35" t="s">
        <v>265</v>
      </c>
      <c r="F32" s="29" t="s">
        <v>190</v>
      </c>
      <c r="G32" s="33"/>
      <c r="H32" s="34" t="s">
        <v>1617</v>
      </c>
      <c r="I32" s="29">
        <f t="shared" si="0"/>
      </c>
      <c r="J32" s="29"/>
      <c r="K32" s="33" t="s">
        <v>435</v>
      </c>
      <c r="L32" s="9"/>
      <c r="M32" s="9">
        <v>88</v>
      </c>
      <c r="Q32" s="2">
        <v>1616</v>
      </c>
    </row>
    <row r="33" spans="1:17" ht="12.75" customHeight="1">
      <c r="A33" s="29">
        <v>27</v>
      </c>
      <c r="B33" s="29">
        <v>276</v>
      </c>
      <c r="C33" s="30" t="s">
        <v>1143</v>
      </c>
      <c r="D33" s="35">
        <v>1978</v>
      </c>
      <c r="E33" s="32" t="s">
        <v>265</v>
      </c>
      <c r="F33" s="29" t="s">
        <v>190</v>
      </c>
      <c r="G33" s="33"/>
      <c r="H33" s="34" t="s">
        <v>281</v>
      </c>
      <c r="I33" s="29">
        <f t="shared" si="0"/>
      </c>
      <c r="J33" s="29"/>
      <c r="K33" s="33"/>
      <c r="L33" s="9"/>
      <c r="M33" s="9"/>
      <c r="Q33" s="2">
        <v>1630</v>
      </c>
    </row>
    <row r="34" spans="1:17" ht="12.75" customHeight="1">
      <c r="A34" s="29">
        <v>28</v>
      </c>
      <c r="B34" s="29">
        <v>271</v>
      </c>
      <c r="C34" s="30" t="s">
        <v>440</v>
      </c>
      <c r="D34" s="35">
        <v>1989</v>
      </c>
      <c r="E34" s="35" t="s">
        <v>265</v>
      </c>
      <c r="F34" s="29" t="s">
        <v>190</v>
      </c>
      <c r="G34" s="33"/>
      <c r="H34" s="34" t="s">
        <v>1623</v>
      </c>
      <c r="I34" s="29">
        <f t="shared" si="0"/>
      </c>
      <c r="J34" s="29"/>
      <c r="K34" s="33" t="s">
        <v>435</v>
      </c>
      <c r="L34" s="9"/>
      <c r="M34" s="9">
        <v>280</v>
      </c>
      <c r="Q34" s="2">
        <v>1643</v>
      </c>
    </row>
    <row r="35" spans="1:17" ht="12.75" customHeight="1">
      <c r="A35" s="29">
        <v>29</v>
      </c>
      <c r="B35" s="29">
        <v>274</v>
      </c>
      <c r="C35" s="30" t="s">
        <v>447</v>
      </c>
      <c r="D35" s="36">
        <v>1984</v>
      </c>
      <c r="E35" s="35" t="s">
        <v>265</v>
      </c>
      <c r="F35" s="29" t="s">
        <v>190</v>
      </c>
      <c r="G35" s="33"/>
      <c r="H35" s="34" t="s">
        <v>1624</v>
      </c>
      <c r="I35" s="29">
        <f t="shared" si="0"/>
      </c>
      <c r="J35" s="29"/>
      <c r="K35" s="33" t="s">
        <v>435</v>
      </c>
      <c r="L35" s="9"/>
      <c r="M35" s="9">
        <v>53</v>
      </c>
      <c r="Q35" s="2">
        <v>1645</v>
      </c>
    </row>
    <row r="36" spans="1:17" ht="12.75" customHeight="1">
      <c r="A36" s="29">
        <v>30</v>
      </c>
      <c r="B36" s="29">
        <v>77</v>
      </c>
      <c r="C36" s="30" t="s">
        <v>480</v>
      </c>
      <c r="D36" s="35">
        <v>1986</v>
      </c>
      <c r="E36" s="35" t="s">
        <v>265</v>
      </c>
      <c r="F36" s="29" t="s">
        <v>190</v>
      </c>
      <c r="G36" s="33"/>
      <c r="H36" s="34" t="s">
        <v>1625</v>
      </c>
      <c r="I36" s="29">
        <f t="shared" si="0"/>
      </c>
      <c r="J36" s="29"/>
      <c r="K36" s="33" t="s">
        <v>435</v>
      </c>
      <c r="L36" s="9"/>
      <c r="M36" s="9">
        <v>89</v>
      </c>
      <c r="Q36" s="2">
        <v>1656</v>
      </c>
    </row>
    <row r="37" spans="1:17" ht="12.75" customHeight="1">
      <c r="A37" s="29">
        <v>31</v>
      </c>
      <c r="B37" s="39">
        <v>352</v>
      </c>
      <c r="C37" s="40" t="s">
        <v>1335</v>
      </c>
      <c r="D37" s="35">
        <v>1987</v>
      </c>
      <c r="E37" s="32" t="s">
        <v>265</v>
      </c>
      <c r="F37" s="29" t="s">
        <v>191</v>
      </c>
      <c r="G37" s="33"/>
      <c r="H37" s="38" t="s">
        <v>1629</v>
      </c>
      <c r="I37" s="29">
        <f t="shared" si="0"/>
      </c>
      <c r="J37" s="29"/>
      <c r="K37" s="29"/>
      <c r="L37" s="9"/>
      <c r="M37" s="9"/>
      <c r="Q37" s="2">
        <v>1674</v>
      </c>
    </row>
    <row r="38" spans="1:17" ht="12.75" customHeight="1">
      <c r="A38" s="29">
        <v>32</v>
      </c>
      <c r="B38" s="29">
        <v>339</v>
      </c>
      <c r="C38" s="30" t="s">
        <v>1128</v>
      </c>
      <c r="D38" s="35">
        <v>1985</v>
      </c>
      <c r="E38" s="32" t="s">
        <v>265</v>
      </c>
      <c r="F38" s="29" t="s">
        <v>190</v>
      </c>
      <c r="G38" s="33" t="s">
        <v>566</v>
      </c>
      <c r="H38" s="34" t="s">
        <v>283</v>
      </c>
      <c r="I38" s="29">
        <f t="shared" si="0"/>
      </c>
      <c r="J38" s="29"/>
      <c r="K38" s="33"/>
      <c r="L38" s="9"/>
      <c r="M38" s="9"/>
      <c r="Q38" s="2">
        <v>1681</v>
      </c>
    </row>
    <row r="39" spans="1:17" ht="12.75" customHeight="1">
      <c r="A39" s="29">
        <v>33</v>
      </c>
      <c r="B39" s="29">
        <v>9</v>
      </c>
      <c r="C39" s="30" t="s">
        <v>449</v>
      </c>
      <c r="D39" s="35">
        <v>1984</v>
      </c>
      <c r="E39" s="35" t="s">
        <v>265</v>
      </c>
      <c r="F39" s="29" t="s">
        <v>190</v>
      </c>
      <c r="G39" s="33" t="s">
        <v>450</v>
      </c>
      <c r="H39" s="34" t="s">
        <v>284</v>
      </c>
      <c r="I39" s="29">
        <f t="shared" si="0"/>
      </c>
      <c r="J39" s="29"/>
      <c r="K39" s="33" t="s">
        <v>435</v>
      </c>
      <c r="L39" s="9"/>
      <c r="M39" s="9">
        <v>48</v>
      </c>
      <c r="Q39" s="2">
        <v>1683</v>
      </c>
    </row>
    <row r="40" spans="1:17" ht="12.75" customHeight="1">
      <c r="A40" s="29">
        <v>34</v>
      </c>
      <c r="B40" s="29">
        <v>313</v>
      </c>
      <c r="C40" s="40" t="s">
        <v>1148</v>
      </c>
      <c r="D40" s="35">
        <v>1982</v>
      </c>
      <c r="E40" s="32" t="s">
        <v>265</v>
      </c>
      <c r="F40" s="33" t="s">
        <v>190</v>
      </c>
      <c r="G40" s="33" t="s">
        <v>1149</v>
      </c>
      <c r="H40" s="38" t="s">
        <v>285</v>
      </c>
      <c r="I40" s="29">
        <f t="shared" si="0"/>
      </c>
      <c r="J40" s="29"/>
      <c r="K40" s="33"/>
      <c r="L40" s="9"/>
      <c r="M40" s="9"/>
      <c r="Q40" s="2">
        <v>1689</v>
      </c>
    </row>
    <row r="41" spans="1:17" ht="12.75" customHeight="1">
      <c r="A41" s="29">
        <v>35</v>
      </c>
      <c r="B41" s="29">
        <v>299</v>
      </c>
      <c r="C41" s="30" t="s">
        <v>460</v>
      </c>
      <c r="D41" s="31">
        <v>1983</v>
      </c>
      <c r="E41" s="32" t="s">
        <v>265</v>
      </c>
      <c r="F41" s="33" t="s">
        <v>190</v>
      </c>
      <c r="G41" s="33"/>
      <c r="H41" s="34" t="s">
        <v>286</v>
      </c>
      <c r="I41" s="29">
        <f t="shared" si="0"/>
      </c>
      <c r="J41" s="29"/>
      <c r="K41" s="33" t="s">
        <v>435</v>
      </c>
      <c r="L41" s="9"/>
      <c r="M41" s="9">
        <v>620</v>
      </c>
      <c r="Q41" s="2">
        <v>1701</v>
      </c>
    </row>
    <row r="42" spans="1:17" ht="12.75" customHeight="1">
      <c r="A42" s="29">
        <v>36</v>
      </c>
      <c r="B42" s="29">
        <v>81</v>
      </c>
      <c r="C42" s="30" t="s">
        <v>437</v>
      </c>
      <c r="D42" s="31">
        <v>1990</v>
      </c>
      <c r="E42" s="32" t="s">
        <v>1549</v>
      </c>
      <c r="F42" s="33"/>
      <c r="G42" s="33"/>
      <c r="H42" s="34" t="s">
        <v>295</v>
      </c>
      <c r="I42" s="29">
        <f t="shared" si="0"/>
      </c>
      <c r="J42" s="29"/>
      <c r="K42" s="33" t="s">
        <v>435</v>
      </c>
      <c r="L42" s="9"/>
      <c r="M42" s="9">
        <v>388</v>
      </c>
      <c r="Q42" s="2">
        <v>1706</v>
      </c>
    </row>
    <row r="43" spans="1:17" ht="12.75" customHeight="1">
      <c r="A43" s="29">
        <v>37</v>
      </c>
      <c r="B43" s="29">
        <v>112</v>
      </c>
      <c r="C43" s="30" t="s">
        <v>476</v>
      </c>
      <c r="D43" s="31">
        <v>1979</v>
      </c>
      <c r="E43" s="32" t="s">
        <v>265</v>
      </c>
      <c r="F43" s="33" t="s">
        <v>190</v>
      </c>
      <c r="G43" s="33"/>
      <c r="H43" s="34" t="s">
        <v>1634</v>
      </c>
      <c r="I43" s="29">
        <f t="shared" si="0"/>
      </c>
      <c r="J43" s="29"/>
      <c r="K43" s="33" t="s">
        <v>435</v>
      </c>
      <c r="L43" s="9"/>
      <c r="M43" s="9">
        <v>126</v>
      </c>
      <c r="Q43" s="2">
        <v>1710</v>
      </c>
    </row>
    <row r="44" spans="1:17" ht="12.75" customHeight="1">
      <c r="A44" s="29">
        <v>38</v>
      </c>
      <c r="B44" s="29">
        <v>106</v>
      </c>
      <c r="C44" s="30" t="s">
        <v>462</v>
      </c>
      <c r="D44" s="35">
        <v>1985</v>
      </c>
      <c r="E44" s="35" t="s">
        <v>265</v>
      </c>
      <c r="F44" s="29" t="s">
        <v>190</v>
      </c>
      <c r="G44" s="33"/>
      <c r="H44" s="34" t="s">
        <v>1635</v>
      </c>
      <c r="I44" s="29">
        <f t="shared" si="0"/>
      </c>
      <c r="J44" s="29"/>
      <c r="K44" s="33" t="s">
        <v>435</v>
      </c>
      <c r="L44" s="9"/>
      <c r="M44" s="9">
        <v>637</v>
      </c>
      <c r="Q44" s="2">
        <v>1712</v>
      </c>
    </row>
    <row r="45" spans="1:17" ht="12.75" customHeight="1">
      <c r="A45" s="29">
        <v>39</v>
      </c>
      <c r="B45" s="29">
        <v>306</v>
      </c>
      <c r="C45" s="30" t="s">
        <v>495</v>
      </c>
      <c r="D45" s="35">
        <v>1993</v>
      </c>
      <c r="E45" s="35" t="s">
        <v>265</v>
      </c>
      <c r="F45" s="29" t="s">
        <v>190</v>
      </c>
      <c r="G45" s="33"/>
      <c r="H45" s="34" t="s">
        <v>1636</v>
      </c>
      <c r="I45" s="29">
        <f t="shared" si="0"/>
      </c>
      <c r="J45" s="29"/>
      <c r="K45" s="33" t="s">
        <v>435</v>
      </c>
      <c r="L45" s="9"/>
      <c r="M45" s="9">
        <v>465</v>
      </c>
      <c r="Q45" s="2">
        <v>1713</v>
      </c>
    </row>
    <row r="46" spans="1:17" ht="12.75" customHeight="1">
      <c r="A46" s="29">
        <v>40</v>
      </c>
      <c r="B46" s="29">
        <v>8</v>
      </c>
      <c r="C46" s="30" t="s">
        <v>479</v>
      </c>
      <c r="D46" s="35">
        <v>1950</v>
      </c>
      <c r="E46" s="35" t="s">
        <v>265</v>
      </c>
      <c r="F46" s="29" t="s">
        <v>190</v>
      </c>
      <c r="G46" s="33"/>
      <c r="H46" s="34" t="s">
        <v>1637</v>
      </c>
      <c r="I46" s="29">
        <f aca="true" t="shared" si="1" ref="I46:I71">IF(AND(D46&gt;=1900,D46&lt;=1935),"Ж80",IF(AND(D46&gt;=1936,D46&lt;=1940),"Ж75",IF(AND(D46&gt;=1998,D46&lt;=1999),"Д17",IF(AND(D46&gt;=2000,D46&lt;=2014),"Д15",""))))</f>
      </c>
      <c r="J46" s="29"/>
      <c r="K46" s="33" t="s">
        <v>435</v>
      </c>
      <c r="L46" s="9"/>
      <c r="M46" s="9">
        <v>338</v>
      </c>
      <c r="Q46" s="2">
        <v>1715</v>
      </c>
    </row>
    <row r="47" spans="1:17" ht="12.75" customHeight="1">
      <c r="A47" s="29">
        <v>41</v>
      </c>
      <c r="B47" s="29">
        <v>275</v>
      </c>
      <c r="C47" s="30" t="s">
        <v>481</v>
      </c>
      <c r="D47" s="31">
        <v>1989</v>
      </c>
      <c r="E47" s="32" t="s">
        <v>265</v>
      </c>
      <c r="F47" s="33" t="s">
        <v>190</v>
      </c>
      <c r="G47" s="33" t="s">
        <v>482</v>
      </c>
      <c r="H47" s="34" t="s">
        <v>296</v>
      </c>
      <c r="I47" s="29">
        <f t="shared" si="1"/>
      </c>
      <c r="J47" s="29"/>
      <c r="K47" s="33" t="s">
        <v>435</v>
      </c>
      <c r="L47" s="9"/>
      <c r="M47" s="9">
        <v>52</v>
      </c>
      <c r="Q47" s="2">
        <v>1719</v>
      </c>
    </row>
    <row r="48" spans="1:17" ht="12.75" customHeight="1">
      <c r="A48" s="29">
        <v>42</v>
      </c>
      <c r="B48" s="39">
        <v>381</v>
      </c>
      <c r="C48" s="40" t="s">
        <v>1380</v>
      </c>
      <c r="D48" s="35">
        <v>1984</v>
      </c>
      <c r="E48" s="32" t="s">
        <v>265</v>
      </c>
      <c r="F48" s="29" t="s">
        <v>190</v>
      </c>
      <c r="G48" s="33"/>
      <c r="H48" s="38" t="s">
        <v>171</v>
      </c>
      <c r="I48" s="29">
        <f t="shared" si="1"/>
      </c>
      <c r="J48" s="29"/>
      <c r="K48" s="29"/>
      <c r="L48" s="9"/>
      <c r="M48" s="9"/>
      <c r="Q48" s="2">
        <v>1722</v>
      </c>
    </row>
    <row r="49" spans="1:17" ht="12.75" customHeight="1">
      <c r="A49" s="29">
        <v>43</v>
      </c>
      <c r="B49" s="29">
        <v>2</v>
      </c>
      <c r="C49" s="30" t="s">
        <v>1160</v>
      </c>
      <c r="D49" s="31">
        <v>1983</v>
      </c>
      <c r="E49" s="32" t="s">
        <v>265</v>
      </c>
      <c r="F49" s="33" t="s">
        <v>190</v>
      </c>
      <c r="G49" s="33" t="s">
        <v>1161</v>
      </c>
      <c r="H49" s="34" t="s">
        <v>1639</v>
      </c>
      <c r="I49" s="29">
        <f t="shared" si="1"/>
      </c>
      <c r="J49" s="29"/>
      <c r="K49" s="33"/>
      <c r="L49" s="9"/>
      <c r="M49" s="9"/>
      <c r="Q49" s="2">
        <v>1725</v>
      </c>
    </row>
    <row r="50" spans="1:17" ht="12.75" customHeight="1">
      <c r="A50" s="29">
        <v>44</v>
      </c>
      <c r="B50" s="29">
        <v>312</v>
      </c>
      <c r="C50" s="30" t="s">
        <v>1141</v>
      </c>
      <c r="D50" s="35">
        <v>1962</v>
      </c>
      <c r="E50" s="32" t="s">
        <v>265</v>
      </c>
      <c r="F50" s="29" t="s">
        <v>190</v>
      </c>
      <c r="G50" s="33"/>
      <c r="H50" s="34" t="s">
        <v>1640</v>
      </c>
      <c r="I50" s="29">
        <f t="shared" si="1"/>
      </c>
      <c r="J50" s="29"/>
      <c r="K50" s="33"/>
      <c r="L50" s="9"/>
      <c r="M50" s="9"/>
      <c r="Q50" s="2">
        <v>1730</v>
      </c>
    </row>
    <row r="51" spans="1:17" ht="12.75" customHeight="1">
      <c r="A51" s="29">
        <v>45</v>
      </c>
      <c r="B51" s="29">
        <v>96</v>
      </c>
      <c r="C51" s="30" t="s">
        <v>484</v>
      </c>
      <c r="D51" s="36">
        <v>1990</v>
      </c>
      <c r="E51" s="35" t="s">
        <v>265</v>
      </c>
      <c r="F51" s="29" t="s">
        <v>190</v>
      </c>
      <c r="G51" s="33"/>
      <c r="H51" s="34" t="s">
        <v>1651</v>
      </c>
      <c r="I51" s="29">
        <f t="shared" si="1"/>
      </c>
      <c r="J51" s="29"/>
      <c r="K51" s="33" t="s">
        <v>435</v>
      </c>
      <c r="L51" s="9"/>
      <c r="M51" s="9">
        <v>396</v>
      </c>
      <c r="Q51" s="2">
        <v>1732</v>
      </c>
    </row>
    <row r="52" spans="1:17" ht="12.75" customHeight="1">
      <c r="A52" s="29">
        <v>46</v>
      </c>
      <c r="B52" s="29">
        <v>90</v>
      </c>
      <c r="C52" s="30" t="s">
        <v>470</v>
      </c>
      <c r="D52" s="35">
        <v>1990</v>
      </c>
      <c r="E52" s="35" t="s">
        <v>265</v>
      </c>
      <c r="F52" s="29" t="s">
        <v>190</v>
      </c>
      <c r="G52" s="33"/>
      <c r="H52" s="34" t="s">
        <v>1641</v>
      </c>
      <c r="I52" s="29">
        <f t="shared" si="1"/>
      </c>
      <c r="J52" s="29"/>
      <c r="K52" s="33" t="s">
        <v>435</v>
      </c>
      <c r="L52" s="9"/>
      <c r="M52" s="9">
        <v>121</v>
      </c>
      <c r="Q52" s="2">
        <v>1733</v>
      </c>
    </row>
    <row r="53" spans="1:17" ht="12.75" customHeight="1">
      <c r="A53" s="29">
        <v>47</v>
      </c>
      <c r="B53" s="29">
        <v>303</v>
      </c>
      <c r="C53" s="30" t="s">
        <v>468</v>
      </c>
      <c r="D53" s="35">
        <v>1987</v>
      </c>
      <c r="E53" s="35" t="s">
        <v>265</v>
      </c>
      <c r="F53" s="29" t="s">
        <v>208</v>
      </c>
      <c r="G53" s="33"/>
      <c r="H53" s="34" t="s">
        <v>1643</v>
      </c>
      <c r="I53" s="29">
        <f t="shared" si="1"/>
      </c>
      <c r="J53" s="29"/>
      <c r="K53" s="33" t="s">
        <v>435</v>
      </c>
      <c r="L53" s="9"/>
      <c r="M53" s="9">
        <v>447</v>
      </c>
      <c r="Q53" s="2">
        <v>1736</v>
      </c>
    </row>
    <row r="54" spans="1:17" ht="12.75" customHeight="1">
      <c r="A54" s="29">
        <v>48</v>
      </c>
      <c r="B54" s="29">
        <v>300</v>
      </c>
      <c r="C54" s="30" t="s">
        <v>489</v>
      </c>
      <c r="D54" s="35">
        <v>1987</v>
      </c>
      <c r="E54" s="35" t="s">
        <v>265</v>
      </c>
      <c r="F54" s="29" t="s">
        <v>190</v>
      </c>
      <c r="G54" s="33"/>
      <c r="H54" s="34" t="s">
        <v>1644</v>
      </c>
      <c r="I54" s="29">
        <f t="shared" si="1"/>
      </c>
      <c r="J54" s="29"/>
      <c r="K54" s="33" t="s">
        <v>435</v>
      </c>
      <c r="L54" s="9"/>
      <c r="M54" s="9">
        <v>316</v>
      </c>
      <c r="Q54" s="2">
        <v>1743</v>
      </c>
    </row>
    <row r="55" spans="1:17" ht="12.75" customHeight="1">
      <c r="A55" s="29">
        <v>49</v>
      </c>
      <c r="B55" s="29">
        <v>4</v>
      </c>
      <c r="C55" s="30" t="s">
        <v>1159</v>
      </c>
      <c r="D55" s="31">
        <v>1983</v>
      </c>
      <c r="E55" s="32" t="s">
        <v>265</v>
      </c>
      <c r="F55" s="33" t="s">
        <v>190</v>
      </c>
      <c r="G55" s="33" t="s">
        <v>1161</v>
      </c>
      <c r="H55" s="34" t="s">
        <v>1645</v>
      </c>
      <c r="I55" s="29">
        <f t="shared" si="1"/>
      </c>
      <c r="J55" s="29"/>
      <c r="K55" s="33"/>
      <c r="L55" s="9"/>
      <c r="M55" s="9"/>
      <c r="Q55" s="2">
        <v>1746</v>
      </c>
    </row>
    <row r="56" spans="1:17" ht="12.75" customHeight="1">
      <c r="A56" s="29">
        <v>50</v>
      </c>
      <c r="B56" s="29">
        <v>307</v>
      </c>
      <c r="C56" s="30" t="s">
        <v>466</v>
      </c>
      <c r="D56" s="35">
        <v>1990</v>
      </c>
      <c r="E56" s="35" t="s">
        <v>265</v>
      </c>
      <c r="F56" s="29" t="s">
        <v>190</v>
      </c>
      <c r="G56" s="33"/>
      <c r="H56" s="34" t="s">
        <v>1648</v>
      </c>
      <c r="I56" s="29">
        <f t="shared" si="1"/>
      </c>
      <c r="J56" s="29"/>
      <c r="K56" s="33" t="s">
        <v>435</v>
      </c>
      <c r="L56" s="9"/>
      <c r="M56" s="9">
        <v>460</v>
      </c>
      <c r="Q56" s="2">
        <v>1758</v>
      </c>
    </row>
    <row r="57" spans="1:17" ht="12.75" customHeight="1">
      <c r="A57" s="29">
        <v>51</v>
      </c>
      <c r="B57" s="29">
        <v>76</v>
      </c>
      <c r="C57" s="30" t="s">
        <v>491</v>
      </c>
      <c r="D57" s="31">
        <v>1988</v>
      </c>
      <c r="E57" s="32" t="s">
        <v>265</v>
      </c>
      <c r="F57" s="33" t="s">
        <v>190</v>
      </c>
      <c r="G57" s="33" t="s">
        <v>428</v>
      </c>
      <c r="H57" s="34" t="s">
        <v>1649</v>
      </c>
      <c r="I57" s="29">
        <f t="shared" si="1"/>
      </c>
      <c r="J57" s="29"/>
      <c r="K57" s="33" t="s">
        <v>435</v>
      </c>
      <c r="L57" s="9"/>
      <c r="M57" s="9">
        <v>522</v>
      </c>
      <c r="Q57" s="2">
        <v>1760</v>
      </c>
    </row>
    <row r="58" spans="1:17" ht="12.75" customHeight="1">
      <c r="A58" s="29">
        <v>52</v>
      </c>
      <c r="B58" s="29">
        <v>3</v>
      </c>
      <c r="C58" s="30" t="s">
        <v>1162</v>
      </c>
      <c r="D58" s="31">
        <v>1974</v>
      </c>
      <c r="E58" s="32" t="s">
        <v>265</v>
      </c>
      <c r="F58" s="33" t="s">
        <v>190</v>
      </c>
      <c r="G58" s="33" t="s">
        <v>1161</v>
      </c>
      <c r="H58" s="34" t="s">
        <v>1650</v>
      </c>
      <c r="I58" s="29">
        <f t="shared" si="1"/>
      </c>
      <c r="J58" s="29"/>
      <c r="K58" s="33"/>
      <c r="L58" s="9"/>
      <c r="M58" s="9"/>
      <c r="Q58" s="2">
        <v>1766</v>
      </c>
    </row>
    <row r="59" spans="1:17" ht="12.75" customHeight="1">
      <c r="A59" s="29">
        <v>53</v>
      </c>
      <c r="B59" s="29">
        <v>279</v>
      </c>
      <c r="C59" s="30" t="s">
        <v>486</v>
      </c>
      <c r="D59" s="35">
        <v>1983</v>
      </c>
      <c r="E59" s="35" t="s">
        <v>265</v>
      </c>
      <c r="F59" s="29" t="s">
        <v>190</v>
      </c>
      <c r="G59" s="33"/>
      <c r="H59" s="34" t="s">
        <v>1688</v>
      </c>
      <c r="I59" s="29">
        <f t="shared" si="1"/>
      </c>
      <c r="J59" s="29"/>
      <c r="K59" s="33" t="s">
        <v>435</v>
      </c>
      <c r="L59" s="9"/>
      <c r="M59" s="9">
        <v>269</v>
      </c>
      <c r="Q59" s="2">
        <v>1769</v>
      </c>
    </row>
    <row r="60" spans="1:17" ht="12.75" customHeight="1">
      <c r="A60" s="29">
        <v>54</v>
      </c>
      <c r="B60" s="39">
        <v>298</v>
      </c>
      <c r="C60" s="40" t="s">
        <v>1282</v>
      </c>
      <c r="D60" s="35">
        <v>1999</v>
      </c>
      <c r="E60" s="32" t="s">
        <v>265</v>
      </c>
      <c r="F60" s="41" t="s">
        <v>190</v>
      </c>
      <c r="G60" s="31" t="s">
        <v>1280</v>
      </c>
      <c r="H60" s="38" t="s">
        <v>1690</v>
      </c>
      <c r="I60" s="29" t="str">
        <f t="shared" si="1"/>
        <v>Д17</v>
      </c>
      <c r="J60" s="29">
        <v>3</v>
      </c>
      <c r="K60" s="29"/>
      <c r="L60" s="9"/>
      <c r="M60" s="9"/>
      <c r="Q60" s="2">
        <v>1770</v>
      </c>
    </row>
    <row r="61" spans="1:17" ht="12.75" customHeight="1">
      <c r="A61" s="29">
        <v>55</v>
      </c>
      <c r="B61" s="29">
        <v>75</v>
      </c>
      <c r="C61" s="30" t="s">
        <v>488</v>
      </c>
      <c r="D61" s="35">
        <v>1987</v>
      </c>
      <c r="E61" s="35" t="s">
        <v>265</v>
      </c>
      <c r="F61" s="29" t="s">
        <v>190</v>
      </c>
      <c r="G61" s="33" t="s">
        <v>428</v>
      </c>
      <c r="H61" s="34" t="s">
        <v>1652</v>
      </c>
      <c r="I61" s="29">
        <f t="shared" si="1"/>
      </c>
      <c r="J61" s="29"/>
      <c r="K61" s="33" t="s">
        <v>435</v>
      </c>
      <c r="L61" s="9"/>
      <c r="M61" s="9">
        <v>531</v>
      </c>
      <c r="Q61" s="2">
        <v>1775</v>
      </c>
    </row>
    <row r="62" spans="1:17" ht="12.75" customHeight="1">
      <c r="A62" s="29">
        <v>56</v>
      </c>
      <c r="B62" s="29">
        <v>94</v>
      </c>
      <c r="C62" s="30" t="s">
        <v>455</v>
      </c>
      <c r="D62" s="31">
        <v>1980</v>
      </c>
      <c r="E62" s="32" t="s">
        <v>265</v>
      </c>
      <c r="F62" s="33" t="s">
        <v>190</v>
      </c>
      <c r="G62" s="33" t="s">
        <v>456</v>
      </c>
      <c r="H62" s="34" t="s">
        <v>1653</v>
      </c>
      <c r="I62" s="29">
        <f t="shared" si="1"/>
      </c>
      <c r="J62" s="29"/>
      <c r="K62" s="33" t="s">
        <v>435</v>
      </c>
      <c r="L62" s="9"/>
      <c r="M62" s="9">
        <v>13</v>
      </c>
      <c r="Q62" s="2">
        <v>1782</v>
      </c>
    </row>
    <row r="63" spans="1:17" ht="12.75" customHeight="1">
      <c r="A63" s="29">
        <v>57</v>
      </c>
      <c r="B63" s="39">
        <v>382</v>
      </c>
      <c r="C63" s="40" t="s">
        <v>1379</v>
      </c>
      <c r="D63" s="35">
        <v>1988</v>
      </c>
      <c r="E63" s="32" t="s">
        <v>265</v>
      </c>
      <c r="F63" s="29" t="s">
        <v>190</v>
      </c>
      <c r="G63" s="33"/>
      <c r="H63" s="38" t="s">
        <v>172</v>
      </c>
      <c r="I63" s="29">
        <f t="shared" si="1"/>
      </c>
      <c r="J63" s="29"/>
      <c r="K63" s="29"/>
      <c r="L63" s="9"/>
      <c r="M63" s="9"/>
      <c r="Q63" s="2">
        <v>1783</v>
      </c>
    </row>
    <row r="64" spans="1:17" ht="12.75" customHeight="1">
      <c r="A64" s="29">
        <v>58</v>
      </c>
      <c r="B64" s="39">
        <v>302</v>
      </c>
      <c r="C64" s="40" t="s">
        <v>1332</v>
      </c>
      <c r="D64" s="35">
        <v>1981</v>
      </c>
      <c r="E64" s="32" t="s">
        <v>265</v>
      </c>
      <c r="F64" s="29" t="s">
        <v>190</v>
      </c>
      <c r="G64" s="33" t="s">
        <v>1333</v>
      </c>
      <c r="H64" s="38" t="s">
        <v>173</v>
      </c>
      <c r="I64" s="29">
        <f t="shared" si="1"/>
      </c>
      <c r="J64" s="29"/>
      <c r="K64" s="29"/>
      <c r="L64" s="9"/>
      <c r="M64" s="9"/>
      <c r="Q64" s="2">
        <v>1784</v>
      </c>
    </row>
    <row r="65" spans="1:17" ht="12.75" customHeight="1">
      <c r="A65" s="29">
        <v>59</v>
      </c>
      <c r="B65" s="39">
        <v>319</v>
      </c>
      <c r="C65" s="40" t="s">
        <v>160</v>
      </c>
      <c r="D65" s="35">
        <v>1983</v>
      </c>
      <c r="E65" s="32" t="s">
        <v>265</v>
      </c>
      <c r="F65" s="29" t="s">
        <v>190</v>
      </c>
      <c r="G65" s="33"/>
      <c r="H65" s="38" t="s">
        <v>174</v>
      </c>
      <c r="I65" s="29">
        <f t="shared" si="1"/>
      </c>
      <c r="J65" s="29"/>
      <c r="K65" s="29"/>
      <c r="L65" s="9"/>
      <c r="M65" s="9"/>
      <c r="Q65" s="2">
        <v>1799</v>
      </c>
    </row>
    <row r="66" spans="1:17" ht="12.75" customHeight="1">
      <c r="A66" s="29">
        <v>60</v>
      </c>
      <c r="B66" s="39">
        <v>334</v>
      </c>
      <c r="C66" s="40" t="s">
        <v>1383</v>
      </c>
      <c r="D66" s="35">
        <v>1986</v>
      </c>
      <c r="E66" s="32" t="s">
        <v>265</v>
      </c>
      <c r="F66" s="29" t="s">
        <v>190</v>
      </c>
      <c r="G66" s="33"/>
      <c r="H66" s="38" t="s">
        <v>1691</v>
      </c>
      <c r="I66" s="29">
        <f t="shared" si="1"/>
      </c>
      <c r="J66" s="29"/>
      <c r="K66" s="29"/>
      <c r="L66" s="9"/>
      <c r="M66" s="9"/>
      <c r="Q66" s="2">
        <v>1810</v>
      </c>
    </row>
    <row r="67" spans="1:17" ht="12.75" customHeight="1">
      <c r="A67" s="29">
        <v>61</v>
      </c>
      <c r="B67" s="29">
        <v>341</v>
      </c>
      <c r="C67" s="30" t="s">
        <v>1129</v>
      </c>
      <c r="D67" s="35">
        <v>1985</v>
      </c>
      <c r="E67" s="32" t="s">
        <v>265</v>
      </c>
      <c r="F67" s="29" t="s">
        <v>190</v>
      </c>
      <c r="G67" s="33"/>
      <c r="H67" s="34" t="s">
        <v>290</v>
      </c>
      <c r="I67" s="29">
        <f t="shared" si="1"/>
      </c>
      <c r="J67" s="29"/>
      <c r="K67" s="33"/>
      <c r="L67" s="9"/>
      <c r="M67" s="9"/>
      <c r="Q67" s="2">
        <v>1814</v>
      </c>
    </row>
    <row r="68" spans="1:17" ht="12.75" customHeight="1">
      <c r="A68" s="29">
        <v>62</v>
      </c>
      <c r="B68" s="29">
        <v>343</v>
      </c>
      <c r="C68" s="30" t="s">
        <v>1130</v>
      </c>
      <c r="D68" s="35">
        <v>1984</v>
      </c>
      <c r="E68" s="32" t="s">
        <v>265</v>
      </c>
      <c r="F68" s="29" t="s">
        <v>190</v>
      </c>
      <c r="G68" s="33"/>
      <c r="H68" s="34" t="s">
        <v>290</v>
      </c>
      <c r="I68" s="29">
        <f t="shared" si="1"/>
      </c>
      <c r="J68" s="29"/>
      <c r="K68" s="33"/>
      <c r="L68" s="9"/>
      <c r="M68" s="9"/>
      <c r="Q68" s="2">
        <v>1814</v>
      </c>
    </row>
    <row r="69" spans="1:17" ht="12.75" customHeight="1">
      <c r="A69" s="29">
        <v>63</v>
      </c>
      <c r="B69" s="29">
        <v>270</v>
      </c>
      <c r="C69" s="30" t="s">
        <v>463</v>
      </c>
      <c r="D69" s="35">
        <v>1982</v>
      </c>
      <c r="E69" s="35" t="s">
        <v>265</v>
      </c>
      <c r="F69" s="29" t="s">
        <v>190</v>
      </c>
      <c r="G69" s="33" t="s">
        <v>464</v>
      </c>
      <c r="H69" s="34" t="s">
        <v>1657</v>
      </c>
      <c r="I69" s="29">
        <f t="shared" si="1"/>
      </c>
      <c r="J69" s="29"/>
      <c r="K69" s="33" t="s">
        <v>435</v>
      </c>
      <c r="L69" s="9"/>
      <c r="M69" s="9">
        <v>225</v>
      </c>
      <c r="Q69" s="2">
        <v>1821</v>
      </c>
    </row>
    <row r="70" spans="1:17" ht="12.75" customHeight="1">
      <c r="A70" s="29">
        <v>64</v>
      </c>
      <c r="B70" s="29">
        <v>347</v>
      </c>
      <c r="C70" s="30" t="s">
        <v>493</v>
      </c>
      <c r="D70" s="35">
        <v>1986</v>
      </c>
      <c r="E70" s="35" t="s">
        <v>265</v>
      </c>
      <c r="F70" s="29" t="s">
        <v>190</v>
      </c>
      <c r="G70" s="33"/>
      <c r="H70" s="34" t="s">
        <v>1659</v>
      </c>
      <c r="I70" s="29">
        <f t="shared" si="1"/>
      </c>
      <c r="J70" s="29"/>
      <c r="K70" s="33" t="s">
        <v>435</v>
      </c>
      <c r="L70" s="9"/>
      <c r="M70" s="9">
        <v>249</v>
      </c>
      <c r="Q70" s="2">
        <v>1826</v>
      </c>
    </row>
    <row r="71" spans="1:17" ht="12.75" customHeight="1">
      <c r="A71" s="29">
        <v>65</v>
      </c>
      <c r="B71" s="39">
        <v>335</v>
      </c>
      <c r="C71" s="40" t="s">
        <v>1382</v>
      </c>
      <c r="D71" s="35">
        <v>1977</v>
      </c>
      <c r="E71" s="32" t="s">
        <v>265</v>
      </c>
      <c r="F71" s="29" t="s">
        <v>190</v>
      </c>
      <c r="G71" s="33"/>
      <c r="H71" s="38" t="s">
        <v>175</v>
      </c>
      <c r="I71" s="29">
        <f t="shared" si="1"/>
      </c>
      <c r="J71" s="29"/>
      <c r="K71" s="29"/>
      <c r="L71" s="9"/>
      <c r="M71" s="9"/>
      <c r="Q71" s="2">
        <v>1838</v>
      </c>
    </row>
    <row r="72" spans="1:17" ht="12.75" customHeight="1">
      <c r="A72" s="29">
        <v>66</v>
      </c>
      <c r="B72" s="39">
        <v>295</v>
      </c>
      <c r="C72" s="40" t="s">
        <v>1277</v>
      </c>
      <c r="D72" s="35">
        <v>1987</v>
      </c>
      <c r="E72" s="32" t="s">
        <v>265</v>
      </c>
      <c r="F72" s="29" t="s">
        <v>1278</v>
      </c>
      <c r="G72" s="33"/>
      <c r="H72" s="38" t="s">
        <v>176</v>
      </c>
      <c r="I72" s="29">
        <f aca="true" t="shared" si="2" ref="I72:I103">IF(AND(D72&gt;=1900,D72&lt;=1935),"Ж80",IF(AND(D72&gt;=1936,D72&lt;=1940),"Ж75",IF(AND(D72&gt;=1998,D72&lt;=1999),"Д17",IF(AND(D72&gt;=2000,D72&lt;=2014),"Д15",""))))</f>
      </c>
      <c r="J72" s="29"/>
      <c r="K72" s="29"/>
      <c r="L72" s="9"/>
      <c r="M72" s="9"/>
      <c r="Q72" s="2">
        <v>1839</v>
      </c>
    </row>
    <row r="73" spans="1:17" ht="12.75" customHeight="1">
      <c r="A73" s="29">
        <v>67</v>
      </c>
      <c r="B73" s="29">
        <v>88</v>
      </c>
      <c r="C73" s="30" t="s">
        <v>161</v>
      </c>
      <c r="D73" s="31">
        <v>1984</v>
      </c>
      <c r="E73" s="32" t="s">
        <v>265</v>
      </c>
      <c r="F73" s="33" t="s">
        <v>190</v>
      </c>
      <c r="G73" s="33"/>
      <c r="H73" s="34" t="s">
        <v>365</v>
      </c>
      <c r="I73" s="29">
        <f t="shared" si="2"/>
      </c>
      <c r="J73" s="29"/>
      <c r="K73" s="33" t="s">
        <v>435</v>
      </c>
      <c r="L73" s="9"/>
      <c r="M73" s="9">
        <v>135</v>
      </c>
      <c r="Q73" s="2">
        <v>1842</v>
      </c>
    </row>
    <row r="74" spans="1:17" ht="12.75" customHeight="1">
      <c r="A74" s="29">
        <v>68</v>
      </c>
      <c r="B74" s="29">
        <v>289</v>
      </c>
      <c r="C74" s="30" t="s">
        <v>1145</v>
      </c>
      <c r="D74" s="35">
        <v>1987</v>
      </c>
      <c r="E74" s="32" t="s">
        <v>265</v>
      </c>
      <c r="F74" s="29" t="s">
        <v>190</v>
      </c>
      <c r="G74" s="33"/>
      <c r="H74" s="34" t="s">
        <v>291</v>
      </c>
      <c r="I74" s="29">
        <f t="shared" si="2"/>
      </c>
      <c r="J74" s="29"/>
      <c r="K74" s="33"/>
      <c r="L74" s="9"/>
      <c r="M74" s="9"/>
      <c r="Q74" s="2">
        <v>1871</v>
      </c>
    </row>
    <row r="75" spans="1:17" ht="12.75" customHeight="1">
      <c r="A75" s="29">
        <v>69</v>
      </c>
      <c r="B75" s="29">
        <v>109</v>
      </c>
      <c r="C75" s="30" t="s">
        <v>490</v>
      </c>
      <c r="D75" s="31">
        <v>1991</v>
      </c>
      <c r="E75" s="32" t="s">
        <v>265</v>
      </c>
      <c r="F75" s="33" t="s">
        <v>190</v>
      </c>
      <c r="G75" s="33"/>
      <c r="H75" s="34" t="s">
        <v>292</v>
      </c>
      <c r="I75" s="29">
        <f t="shared" si="2"/>
      </c>
      <c r="J75" s="29"/>
      <c r="K75" s="33" t="s">
        <v>435</v>
      </c>
      <c r="L75" s="9"/>
      <c r="M75" s="9">
        <v>332</v>
      </c>
      <c r="Q75" s="2">
        <v>1872</v>
      </c>
    </row>
    <row r="76" spans="1:17" ht="12.75" customHeight="1">
      <c r="A76" s="29">
        <v>70</v>
      </c>
      <c r="B76" s="39">
        <v>323</v>
      </c>
      <c r="C76" s="40" t="s">
        <v>1345</v>
      </c>
      <c r="D76" s="35">
        <v>1984</v>
      </c>
      <c r="E76" s="32" t="s">
        <v>265</v>
      </c>
      <c r="F76" s="29" t="s">
        <v>208</v>
      </c>
      <c r="G76" s="33"/>
      <c r="H76" s="38" t="s">
        <v>294</v>
      </c>
      <c r="I76" s="29">
        <f t="shared" si="2"/>
      </c>
      <c r="J76" s="29"/>
      <c r="K76" s="29"/>
      <c r="L76" s="9"/>
      <c r="M76" s="9"/>
      <c r="Q76" s="2">
        <v>1890</v>
      </c>
    </row>
    <row r="77" spans="1:17" ht="12.75" customHeight="1">
      <c r="A77" s="29">
        <v>71</v>
      </c>
      <c r="B77" s="29">
        <v>83</v>
      </c>
      <c r="C77" s="30" t="s">
        <v>494</v>
      </c>
      <c r="D77" s="35">
        <v>1973</v>
      </c>
      <c r="E77" s="35" t="s">
        <v>265</v>
      </c>
      <c r="F77" s="29" t="s">
        <v>190</v>
      </c>
      <c r="G77" s="33"/>
      <c r="H77" s="34" t="s">
        <v>1662</v>
      </c>
      <c r="I77" s="29">
        <f t="shared" si="2"/>
      </c>
      <c r="J77" s="29"/>
      <c r="K77" s="33" t="s">
        <v>435</v>
      </c>
      <c r="L77" s="9"/>
      <c r="M77" s="9">
        <v>213</v>
      </c>
      <c r="Q77" s="2">
        <v>1893</v>
      </c>
    </row>
    <row r="78" spans="1:17" ht="12.75" customHeight="1">
      <c r="A78" s="29">
        <v>72</v>
      </c>
      <c r="B78" s="39">
        <v>397</v>
      </c>
      <c r="C78" s="40" t="s">
        <v>1543</v>
      </c>
      <c r="D78" s="35">
        <v>1985</v>
      </c>
      <c r="E78" s="32" t="s">
        <v>265</v>
      </c>
      <c r="F78" s="29" t="s">
        <v>190</v>
      </c>
      <c r="G78" s="33"/>
      <c r="H78" s="38" t="s">
        <v>1663</v>
      </c>
      <c r="I78" s="29">
        <f t="shared" si="2"/>
      </c>
      <c r="J78" s="29"/>
      <c r="K78" s="29"/>
      <c r="L78" s="9"/>
      <c r="M78" s="9"/>
      <c r="Q78" s="2">
        <v>1895</v>
      </c>
    </row>
    <row r="79" spans="1:17" ht="12.75" customHeight="1">
      <c r="A79" s="29">
        <v>73</v>
      </c>
      <c r="B79" s="29">
        <v>342</v>
      </c>
      <c r="C79" s="30" t="s">
        <v>495</v>
      </c>
      <c r="D79" s="35">
        <v>1985</v>
      </c>
      <c r="E79" s="32" t="s">
        <v>265</v>
      </c>
      <c r="F79" s="29" t="s">
        <v>190</v>
      </c>
      <c r="G79" s="33"/>
      <c r="H79" s="34" t="s">
        <v>1664</v>
      </c>
      <c r="I79" s="29">
        <f t="shared" si="2"/>
      </c>
      <c r="J79" s="29"/>
      <c r="K79" s="33"/>
      <c r="L79" s="9"/>
      <c r="M79" s="9"/>
      <c r="Q79" s="2">
        <v>1896</v>
      </c>
    </row>
    <row r="80" spans="1:17" ht="12.75" customHeight="1">
      <c r="A80" s="29">
        <v>74</v>
      </c>
      <c r="B80" s="29">
        <v>97</v>
      </c>
      <c r="C80" s="30" t="s">
        <v>485</v>
      </c>
      <c r="D80" s="35">
        <v>1990</v>
      </c>
      <c r="E80" s="35" t="s">
        <v>265</v>
      </c>
      <c r="F80" s="29" t="s">
        <v>190</v>
      </c>
      <c r="G80" s="33"/>
      <c r="H80" s="34" t="s">
        <v>1665</v>
      </c>
      <c r="I80" s="29">
        <f t="shared" si="2"/>
      </c>
      <c r="J80" s="29"/>
      <c r="K80" s="33" t="s">
        <v>435</v>
      </c>
      <c r="L80" s="9"/>
      <c r="M80" s="9">
        <v>180</v>
      </c>
      <c r="Q80" s="2">
        <v>1902</v>
      </c>
    </row>
    <row r="81" spans="1:17" ht="12.75" customHeight="1">
      <c r="A81" s="29">
        <v>75</v>
      </c>
      <c r="B81" s="39">
        <v>400</v>
      </c>
      <c r="C81" s="40" t="s">
        <v>1544</v>
      </c>
      <c r="D81" s="35">
        <v>1986</v>
      </c>
      <c r="E81" s="32" t="s">
        <v>265</v>
      </c>
      <c r="F81" s="29" t="s">
        <v>190</v>
      </c>
      <c r="G81" s="33"/>
      <c r="H81" s="38" t="s">
        <v>1692</v>
      </c>
      <c r="I81" s="29">
        <f t="shared" si="2"/>
      </c>
      <c r="J81" s="29"/>
      <c r="K81" s="29"/>
      <c r="L81" s="9"/>
      <c r="M81" s="9"/>
      <c r="Q81" s="2">
        <v>2000</v>
      </c>
    </row>
    <row r="82" spans="1:17" ht="12.75" customHeight="1">
      <c r="A82" s="29">
        <v>76</v>
      </c>
      <c r="B82" s="39">
        <v>324</v>
      </c>
      <c r="C82" s="40" t="s">
        <v>1337</v>
      </c>
      <c r="D82" s="35">
        <v>1981</v>
      </c>
      <c r="E82" s="32" t="s">
        <v>265</v>
      </c>
      <c r="F82" s="29" t="s">
        <v>190</v>
      </c>
      <c r="G82" s="33" t="s">
        <v>233</v>
      </c>
      <c r="H82" s="38">
        <v>33.24</v>
      </c>
      <c r="I82" s="29">
        <f t="shared" si="2"/>
      </c>
      <c r="J82" s="29"/>
      <c r="K82" s="29"/>
      <c r="L82" s="9"/>
      <c r="M82" s="9"/>
      <c r="Q82" s="2">
        <v>2004</v>
      </c>
    </row>
    <row r="83" spans="1:17" ht="12.75" customHeight="1">
      <c r="A83" s="29">
        <v>77</v>
      </c>
      <c r="B83" s="29">
        <v>91</v>
      </c>
      <c r="C83" s="30" t="s">
        <v>487</v>
      </c>
      <c r="D83" s="35">
        <v>1983</v>
      </c>
      <c r="E83" s="35" t="s">
        <v>265</v>
      </c>
      <c r="F83" s="29" t="s">
        <v>190</v>
      </c>
      <c r="G83" s="33"/>
      <c r="H83" s="34" t="s">
        <v>297</v>
      </c>
      <c r="I83" s="29">
        <f t="shared" si="2"/>
      </c>
      <c r="J83" s="29"/>
      <c r="K83" s="33" t="s">
        <v>435</v>
      </c>
      <c r="L83" s="9"/>
      <c r="M83" s="9">
        <v>195</v>
      </c>
      <c r="Q83" s="2">
        <v>2015</v>
      </c>
    </row>
    <row r="84" spans="1:17" ht="12.75" customHeight="1">
      <c r="A84" s="29">
        <v>78</v>
      </c>
      <c r="B84" s="29">
        <v>316</v>
      </c>
      <c r="C84" s="30" t="s">
        <v>1139</v>
      </c>
      <c r="D84" s="31">
        <v>1987</v>
      </c>
      <c r="E84" s="32" t="s">
        <v>265</v>
      </c>
      <c r="F84" s="33" t="s">
        <v>190</v>
      </c>
      <c r="G84" s="33"/>
      <c r="H84" s="34" t="s">
        <v>1672</v>
      </c>
      <c r="I84" s="29">
        <f t="shared" si="2"/>
      </c>
      <c r="J84" s="29"/>
      <c r="K84" s="33"/>
      <c r="L84" s="9"/>
      <c r="M84" s="9"/>
      <c r="Q84" s="2">
        <v>2025</v>
      </c>
    </row>
    <row r="85" spans="1:17" ht="12.75" customHeight="1">
      <c r="A85" s="29">
        <v>79</v>
      </c>
      <c r="B85" s="29">
        <v>89</v>
      </c>
      <c r="C85" s="30" t="s">
        <v>442</v>
      </c>
      <c r="D85" s="35">
        <v>1982</v>
      </c>
      <c r="E85" s="35" t="s">
        <v>265</v>
      </c>
      <c r="F85" s="29" t="s">
        <v>190</v>
      </c>
      <c r="G85" s="33"/>
      <c r="H85" s="34" t="s">
        <v>1672</v>
      </c>
      <c r="I85" s="29">
        <f t="shared" si="2"/>
      </c>
      <c r="J85" s="29"/>
      <c r="K85" s="33" t="s">
        <v>435</v>
      </c>
      <c r="L85" s="9"/>
      <c r="M85" s="9">
        <v>185</v>
      </c>
      <c r="Q85" s="2">
        <v>2025</v>
      </c>
    </row>
    <row r="86" spans="1:17" ht="12.75" customHeight="1">
      <c r="A86" s="29">
        <v>80</v>
      </c>
      <c r="B86" s="39">
        <v>336</v>
      </c>
      <c r="C86" s="40" t="s">
        <v>1381</v>
      </c>
      <c r="D86" s="35">
        <v>1976</v>
      </c>
      <c r="E86" s="32" t="s">
        <v>265</v>
      </c>
      <c r="F86" s="29" t="s">
        <v>190</v>
      </c>
      <c r="G86" s="33"/>
      <c r="H86" s="38" t="s">
        <v>177</v>
      </c>
      <c r="I86" s="29">
        <f t="shared" si="2"/>
      </c>
      <c r="J86" s="29"/>
      <c r="K86" s="29"/>
      <c r="L86" s="9"/>
      <c r="M86" s="9"/>
      <c r="Q86" s="2">
        <v>2047</v>
      </c>
    </row>
    <row r="87" spans="1:17" ht="12.75" customHeight="1">
      <c r="A87" s="29">
        <v>81</v>
      </c>
      <c r="B87" s="39">
        <v>294</v>
      </c>
      <c r="C87" s="40" t="s">
        <v>1276</v>
      </c>
      <c r="D87" s="35">
        <v>1994</v>
      </c>
      <c r="E87" s="32" t="s">
        <v>265</v>
      </c>
      <c r="F87" s="29" t="s">
        <v>981</v>
      </c>
      <c r="G87" s="33"/>
      <c r="H87" s="38" t="s">
        <v>178</v>
      </c>
      <c r="I87" s="29">
        <f t="shared" si="2"/>
      </c>
      <c r="J87" s="29"/>
      <c r="K87" s="29"/>
      <c r="L87" s="9"/>
      <c r="M87" s="9"/>
      <c r="Q87" s="2">
        <v>2133</v>
      </c>
    </row>
    <row r="88" spans="1:17" ht="12.75" customHeight="1">
      <c r="A88" s="29">
        <v>82</v>
      </c>
      <c r="B88" s="29">
        <v>272</v>
      </c>
      <c r="C88" s="30" t="s">
        <v>439</v>
      </c>
      <c r="D88" s="35">
        <v>1976</v>
      </c>
      <c r="E88" s="35" t="s">
        <v>265</v>
      </c>
      <c r="F88" s="29" t="s">
        <v>190</v>
      </c>
      <c r="G88" s="33"/>
      <c r="H88" s="34" t="s">
        <v>1675</v>
      </c>
      <c r="I88" s="29">
        <f t="shared" si="2"/>
      </c>
      <c r="J88" s="29"/>
      <c r="K88" s="33" t="s">
        <v>435</v>
      </c>
      <c r="L88" s="9"/>
      <c r="M88" s="9">
        <v>350</v>
      </c>
      <c r="Q88" s="2">
        <v>2154</v>
      </c>
    </row>
    <row r="89" spans="1:17" ht="12.75" customHeight="1">
      <c r="A89" s="29">
        <v>83</v>
      </c>
      <c r="B89" s="29">
        <v>292</v>
      </c>
      <c r="C89" s="30" t="s">
        <v>1142</v>
      </c>
      <c r="D89" s="35">
        <v>1982</v>
      </c>
      <c r="E89" s="32" t="s">
        <v>265</v>
      </c>
      <c r="F89" s="29" t="s">
        <v>190</v>
      </c>
      <c r="G89" s="33"/>
      <c r="H89" s="34" t="s">
        <v>1676</v>
      </c>
      <c r="I89" s="29">
        <f t="shared" si="2"/>
      </c>
      <c r="J89" s="29"/>
      <c r="K89" s="33"/>
      <c r="L89" s="9"/>
      <c r="M89" s="9"/>
      <c r="Q89" s="2">
        <v>2155</v>
      </c>
    </row>
    <row r="90" spans="1:17" ht="12.75" customHeight="1">
      <c r="A90" s="29">
        <v>84</v>
      </c>
      <c r="B90" s="29">
        <v>86</v>
      </c>
      <c r="C90" s="30" t="s">
        <v>492</v>
      </c>
      <c r="D90" s="35">
        <v>1989</v>
      </c>
      <c r="E90" s="35" t="s">
        <v>265</v>
      </c>
      <c r="F90" s="29" t="s">
        <v>190</v>
      </c>
      <c r="G90" s="33" t="s">
        <v>430</v>
      </c>
      <c r="H90" s="34" t="s">
        <v>1677</v>
      </c>
      <c r="I90" s="29">
        <f t="shared" si="2"/>
      </c>
      <c r="J90" s="29"/>
      <c r="K90" s="33" t="s">
        <v>435</v>
      </c>
      <c r="L90" s="9"/>
      <c r="M90" s="9">
        <v>257</v>
      </c>
      <c r="Q90" s="2">
        <v>2195</v>
      </c>
    </row>
    <row r="91" spans="1:17" ht="12.75" customHeight="1">
      <c r="A91" s="29">
        <v>85</v>
      </c>
      <c r="B91" s="29">
        <v>340</v>
      </c>
      <c r="C91" s="30" t="s">
        <v>483</v>
      </c>
      <c r="D91" s="35">
        <v>1970</v>
      </c>
      <c r="E91" s="35" t="s">
        <v>265</v>
      </c>
      <c r="F91" s="29" t="s">
        <v>190</v>
      </c>
      <c r="G91" s="33"/>
      <c r="H91" s="34" t="s">
        <v>1679</v>
      </c>
      <c r="I91" s="29">
        <f t="shared" si="2"/>
      </c>
      <c r="J91" s="29"/>
      <c r="K91" s="33" t="s">
        <v>435</v>
      </c>
      <c r="L91" s="9"/>
      <c r="M91" s="9">
        <v>245</v>
      </c>
      <c r="Q91" s="2">
        <v>2220</v>
      </c>
    </row>
    <row r="92" spans="1:17" ht="12.75" customHeight="1">
      <c r="A92" s="29">
        <v>86</v>
      </c>
      <c r="B92" s="29">
        <v>79</v>
      </c>
      <c r="C92" s="30" t="s">
        <v>500</v>
      </c>
      <c r="D92" s="35">
        <v>1967</v>
      </c>
      <c r="E92" s="35" t="s">
        <v>265</v>
      </c>
      <c r="F92" s="29" t="s">
        <v>190</v>
      </c>
      <c r="G92" s="33"/>
      <c r="H92" s="34" t="s">
        <v>1681</v>
      </c>
      <c r="I92" s="29">
        <f t="shared" si="2"/>
      </c>
      <c r="J92" s="29"/>
      <c r="K92" s="33" t="s">
        <v>435</v>
      </c>
      <c r="L92" s="9"/>
      <c r="M92" s="9">
        <v>317</v>
      </c>
      <c r="Q92" s="2">
        <v>2286</v>
      </c>
    </row>
    <row r="93" spans="1:17" ht="12.75" customHeight="1">
      <c r="A93" s="29">
        <v>87</v>
      </c>
      <c r="B93" s="39">
        <v>330</v>
      </c>
      <c r="C93" s="40" t="s">
        <v>1342</v>
      </c>
      <c r="D93" s="35">
        <v>1965</v>
      </c>
      <c r="E93" s="32" t="s">
        <v>265</v>
      </c>
      <c r="F93" s="29" t="s">
        <v>190</v>
      </c>
      <c r="G93" s="33"/>
      <c r="H93" s="38" t="s">
        <v>179</v>
      </c>
      <c r="I93" s="29">
        <f t="shared" si="2"/>
      </c>
      <c r="J93" s="29"/>
      <c r="K93" s="29"/>
      <c r="L93" s="9"/>
      <c r="M93" s="9"/>
      <c r="Q93" s="2">
        <v>2406</v>
      </c>
    </row>
    <row r="94" spans="1:13" ht="12.75" customHeight="1">
      <c r="A94" s="29"/>
      <c r="B94" s="29">
        <v>6</v>
      </c>
      <c r="C94" s="30" t="s">
        <v>453</v>
      </c>
      <c r="D94" s="31">
        <v>1982</v>
      </c>
      <c r="E94" s="32" t="s">
        <v>265</v>
      </c>
      <c r="F94" s="33" t="s">
        <v>190</v>
      </c>
      <c r="G94" s="33"/>
      <c r="H94" s="34" t="s">
        <v>2052</v>
      </c>
      <c r="I94" s="29">
        <f t="shared" si="2"/>
      </c>
      <c r="J94" s="29"/>
      <c r="K94" s="33" t="s">
        <v>435</v>
      </c>
      <c r="L94" s="9"/>
      <c r="M94" s="9">
        <v>258</v>
      </c>
    </row>
    <row r="95" spans="1:13" ht="12.75" customHeight="1">
      <c r="A95" s="29"/>
      <c r="B95" s="29">
        <v>70</v>
      </c>
      <c r="C95" s="30" t="s">
        <v>444</v>
      </c>
      <c r="D95" s="35">
        <v>1985</v>
      </c>
      <c r="E95" s="35" t="s">
        <v>265</v>
      </c>
      <c r="F95" s="29" t="s">
        <v>190</v>
      </c>
      <c r="G95" s="33" t="s">
        <v>428</v>
      </c>
      <c r="H95" s="34" t="s">
        <v>2052</v>
      </c>
      <c r="I95" s="29">
        <f t="shared" si="2"/>
      </c>
      <c r="J95" s="29"/>
      <c r="K95" s="33" t="s">
        <v>435</v>
      </c>
      <c r="L95" s="9"/>
      <c r="M95" s="9">
        <v>514</v>
      </c>
    </row>
    <row r="96" spans="1:13" ht="12.75" customHeight="1">
      <c r="A96" s="29"/>
      <c r="B96" s="29">
        <v>72</v>
      </c>
      <c r="C96" s="30" t="s">
        <v>459</v>
      </c>
      <c r="D96" s="31">
        <v>2003</v>
      </c>
      <c r="E96" s="32" t="s">
        <v>265</v>
      </c>
      <c r="F96" s="33" t="s">
        <v>190</v>
      </c>
      <c r="G96" s="33" t="s">
        <v>428</v>
      </c>
      <c r="H96" s="34" t="s">
        <v>2052</v>
      </c>
      <c r="I96" s="29" t="str">
        <f t="shared" si="2"/>
        <v>Д15</v>
      </c>
      <c r="J96" s="29"/>
      <c r="K96" s="33" t="s">
        <v>435</v>
      </c>
      <c r="L96" s="9"/>
      <c r="M96" s="9">
        <v>694</v>
      </c>
    </row>
    <row r="97" spans="1:13" ht="12.75" customHeight="1">
      <c r="A97" s="29"/>
      <c r="B97" s="29">
        <v>73</v>
      </c>
      <c r="C97" s="30" t="s">
        <v>473</v>
      </c>
      <c r="D97" s="31">
        <v>1988</v>
      </c>
      <c r="E97" s="32" t="s">
        <v>265</v>
      </c>
      <c r="F97" s="33" t="s">
        <v>190</v>
      </c>
      <c r="G97" s="33" t="s">
        <v>428</v>
      </c>
      <c r="H97" s="34" t="s">
        <v>2052</v>
      </c>
      <c r="I97" s="29">
        <f t="shared" si="2"/>
      </c>
      <c r="J97" s="29"/>
      <c r="K97" s="33" t="s">
        <v>435</v>
      </c>
      <c r="L97" s="9"/>
      <c r="M97" s="9">
        <v>536</v>
      </c>
    </row>
    <row r="98" spans="1:13" ht="12.75" customHeight="1">
      <c r="A98" s="29"/>
      <c r="B98" s="29">
        <v>74</v>
      </c>
      <c r="C98" s="30" t="s">
        <v>475</v>
      </c>
      <c r="D98" s="31">
        <v>1988</v>
      </c>
      <c r="E98" s="32" t="s">
        <v>265</v>
      </c>
      <c r="F98" s="33" t="s">
        <v>190</v>
      </c>
      <c r="G98" s="33" t="s">
        <v>428</v>
      </c>
      <c r="H98" s="34" t="s">
        <v>2052</v>
      </c>
      <c r="I98" s="29">
        <f t="shared" si="2"/>
      </c>
      <c r="J98" s="29"/>
      <c r="K98" s="33" t="s">
        <v>435</v>
      </c>
      <c r="L98" s="9"/>
      <c r="M98" s="9">
        <v>534</v>
      </c>
    </row>
    <row r="99" spans="1:13" ht="12.75" customHeight="1">
      <c r="A99" s="29"/>
      <c r="B99" s="29">
        <v>85</v>
      </c>
      <c r="C99" s="30" t="s">
        <v>474</v>
      </c>
      <c r="D99" s="35">
        <v>1995</v>
      </c>
      <c r="E99" s="35" t="s">
        <v>265</v>
      </c>
      <c r="F99" s="29" t="s">
        <v>190</v>
      </c>
      <c r="G99" s="33"/>
      <c r="H99" s="34" t="s">
        <v>2052</v>
      </c>
      <c r="I99" s="29">
        <f t="shared" si="2"/>
      </c>
      <c r="J99" s="29"/>
      <c r="K99" s="33" t="s">
        <v>435</v>
      </c>
      <c r="L99" s="9"/>
      <c r="M99" s="9">
        <v>499</v>
      </c>
    </row>
    <row r="100" spans="1:13" ht="12.75" customHeight="1">
      <c r="A100" s="29"/>
      <c r="B100" s="29">
        <v>92</v>
      </c>
      <c r="C100" s="30" t="s">
        <v>472</v>
      </c>
      <c r="D100" s="31">
        <v>1991</v>
      </c>
      <c r="E100" s="32" t="s">
        <v>265</v>
      </c>
      <c r="F100" s="33" t="s">
        <v>190</v>
      </c>
      <c r="G100" s="33"/>
      <c r="H100" s="34" t="s">
        <v>2052</v>
      </c>
      <c r="I100" s="29">
        <f t="shared" si="2"/>
      </c>
      <c r="J100" s="29"/>
      <c r="K100" s="33" t="s">
        <v>435</v>
      </c>
      <c r="L100" s="9"/>
      <c r="M100" s="9">
        <v>256</v>
      </c>
    </row>
    <row r="101" spans="1:13" ht="12.75" customHeight="1">
      <c r="A101" s="29"/>
      <c r="B101" s="29">
        <v>277</v>
      </c>
      <c r="C101" s="30" t="s">
        <v>438</v>
      </c>
      <c r="D101" s="35">
        <v>1988</v>
      </c>
      <c r="E101" s="35" t="s">
        <v>265</v>
      </c>
      <c r="F101" s="29" t="s">
        <v>190</v>
      </c>
      <c r="G101" s="33"/>
      <c r="H101" s="34" t="s">
        <v>2052</v>
      </c>
      <c r="I101" s="29">
        <f t="shared" si="2"/>
      </c>
      <c r="J101" s="29"/>
      <c r="K101" s="33" t="s">
        <v>435</v>
      </c>
      <c r="L101" s="9"/>
      <c r="M101" s="9">
        <v>406</v>
      </c>
    </row>
    <row r="102" spans="1:13" ht="12.75" customHeight="1">
      <c r="A102" s="29"/>
      <c r="B102" s="29">
        <v>315</v>
      </c>
      <c r="C102" s="30" t="s">
        <v>1140</v>
      </c>
      <c r="D102" s="31">
        <v>1988</v>
      </c>
      <c r="E102" s="32" t="s">
        <v>265</v>
      </c>
      <c r="F102" s="33" t="s">
        <v>190</v>
      </c>
      <c r="G102" s="33"/>
      <c r="H102" s="34" t="s">
        <v>2052</v>
      </c>
      <c r="I102" s="29">
        <f t="shared" si="2"/>
      </c>
      <c r="J102" s="29"/>
      <c r="K102" s="33"/>
      <c r="L102" s="9"/>
      <c r="M102" s="9"/>
    </row>
    <row r="103" spans="1:13" ht="12.75" customHeight="1">
      <c r="A103" s="29"/>
      <c r="B103" s="29">
        <v>329</v>
      </c>
      <c r="C103" s="30" t="s">
        <v>446</v>
      </c>
      <c r="D103" s="35">
        <v>1988</v>
      </c>
      <c r="E103" s="35" t="s">
        <v>265</v>
      </c>
      <c r="F103" s="29" t="s">
        <v>190</v>
      </c>
      <c r="G103" s="33"/>
      <c r="H103" s="34" t="s">
        <v>2052</v>
      </c>
      <c r="I103" s="29">
        <f t="shared" si="2"/>
      </c>
      <c r="J103" s="29"/>
      <c r="K103" s="33" t="s">
        <v>435</v>
      </c>
      <c r="L103" s="9"/>
      <c r="M103" s="9">
        <v>330</v>
      </c>
    </row>
    <row r="104" spans="1:13" ht="12.75" customHeight="1">
      <c r="A104" s="29"/>
      <c r="B104" s="29">
        <v>344</v>
      </c>
      <c r="C104" s="30" t="s">
        <v>1131</v>
      </c>
      <c r="D104" s="31">
        <v>1985</v>
      </c>
      <c r="E104" s="32" t="s">
        <v>265</v>
      </c>
      <c r="F104" s="33" t="s">
        <v>190</v>
      </c>
      <c r="G104" s="33"/>
      <c r="H104" s="34" t="s">
        <v>2052</v>
      </c>
      <c r="I104" s="29">
        <f aca="true" t="shared" si="3" ref="I104:I118">IF(AND(D104&gt;=1900,D104&lt;=1935),"Ж80",IF(AND(D104&gt;=1936,D104&lt;=1940),"Ж75",IF(AND(D104&gt;=1998,D104&lt;=1999),"Д17",IF(AND(D104&gt;=2000,D104&lt;=2014),"Д15",""))))</f>
      </c>
      <c r="J104" s="29"/>
      <c r="K104" s="33"/>
      <c r="L104" s="9"/>
      <c r="M104" s="9"/>
    </row>
    <row r="105" spans="1:13" ht="12.75" customHeight="1">
      <c r="A105" s="29"/>
      <c r="B105" s="29"/>
      <c r="C105" s="30" t="s">
        <v>443</v>
      </c>
      <c r="D105" s="35">
        <v>1981</v>
      </c>
      <c r="E105" s="35" t="s">
        <v>265</v>
      </c>
      <c r="F105" s="29" t="s">
        <v>190</v>
      </c>
      <c r="G105" s="33"/>
      <c r="H105" s="34" t="s">
        <v>2052</v>
      </c>
      <c r="I105" s="29">
        <f t="shared" si="3"/>
      </c>
      <c r="J105" s="29"/>
      <c r="K105" s="33" t="s">
        <v>435</v>
      </c>
      <c r="L105" s="9"/>
      <c r="M105" s="9">
        <v>197</v>
      </c>
    </row>
    <row r="106" spans="1:13" ht="12.75" customHeight="1">
      <c r="A106" s="29"/>
      <c r="B106" s="29"/>
      <c r="C106" s="30" t="s">
        <v>445</v>
      </c>
      <c r="D106" s="35">
        <v>1985</v>
      </c>
      <c r="E106" s="35" t="s">
        <v>265</v>
      </c>
      <c r="F106" s="29" t="s">
        <v>190</v>
      </c>
      <c r="G106" s="33"/>
      <c r="H106" s="34" t="s">
        <v>2052</v>
      </c>
      <c r="I106" s="29">
        <f t="shared" si="3"/>
      </c>
      <c r="J106" s="29"/>
      <c r="K106" s="33" t="s">
        <v>435</v>
      </c>
      <c r="L106" s="9"/>
      <c r="M106" s="9">
        <v>357</v>
      </c>
    </row>
    <row r="107" spans="1:13" ht="12.75" customHeight="1">
      <c r="A107" s="29"/>
      <c r="B107" s="29"/>
      <c r="C107" s="37" t="s">
        <v>451</v>
      </c>
      <c r="D107" s="32">
        <v>1983</v>
      </c>
      <c r="E107" s="32" t="s">
        <v>265</v>
      </c>
      <c r="F107" s="33" t="s">
        <v>190</v>
      </c>
      <c r="G107" s="33"/>
      <c r="H107" s="34" t="s">
        <v>2052</v>
      </c>
      <c r="I107" s="29">
        <f t="shared" si="3"/>
      </c>
      <c r="J107" s="29"/>
      <c r="K107" s="33" t="s">
        <v>435</v>
      </c>
      <c r="L107" s="9"/>
      <c r="M107" s="9">
        <v>360</v>
      </c>
    </row>
    <row r="108" spans="1:13" ht="12.75" customHeight="1">
      <c r="A108" s="29"/>
      <c r="B108" s="29"/>
      <c r="C108" s="30" t="s">
        <v>452</v>
      </c>
      <c r="D108" s="35">
        <v>1988</v>
      </c>
      <c r="E108" s="35" t="s">
        <v>265</v>
      </c>
      <c r="F108" s="29" t="s">
        <v>190</v>
      </c>
      <c r="G108" s="33"/>
      <c r="H108" s="34" t="s">
        <v>2052</v>
      </c>
      <c r="I108" s="29">
        <f t="shared" si="3"/>
      </c>
      <c r="J108" s="29"/>
      <c r="K108" s="33" t="s">
        <v>435</v>
      </c>
      <c r="L108" s="9"/>
      <c r="M108" s="9">
        <v>200</v>
      </c>
    </row>
    <row r="109" spans="1:13" ht="12.75" customHeight="1">
      <c r="A109" s="29"/>
      <c r="B109" s="29"/>
      <c r="C109" s="30" t="s">
        <v>457</v>
      </c>
      <c r="D109" s="35">
        <v>1983</v>
      </c>
      <c r="E109" s="35" t="s">
        <v>265</v>
      </c>
      <c r="F109" s="29" t="s">
        <v>190</v>
      </c>
      <c r="G109" s="33"/>
      <c r="H109" s="34" t="s">
        <v>2052</v>
      </c>
      <c r="I109" s="29">
        <f t="shared" si="3"/>
      </c>
      <c r="J109" s="29"/>
      <c r="K109" s="33" t="s">
        <v>435</v>
      </c>
      <c r="L109" s="9"/>
      <c r="M109" s="9">
        <v>107</v>
      </c>
    </row>
    <row r="110" spans="1:13" ht="12.75" customHeight="1">
      <c r="A110" s="29"/>
      <c r="B110" s="29"/>
      <c r="C110" s="30" t="s">
        <v>458</v>
      </c>
      <c r="D110" s="31">
        <v>1988</v>
      </c>
      <c r="E110" s="32" t="s">
        <v>265</v>
      </c>
      <c r="F110" s="33" t="s">
        <v>190</v>
      </c>
      <c r="G110" s="33"/>
      <c r="H110" s="34" t="s">
        <v>2052</v>
      </c>
      <c r="I110" s="29">
        <f t="shared" si="3"/>
      </c>
      <c r="J110" s="29"/>
      <c r="K110" s="33" t="s">
        <v>435</v>
      </c>
      <c r="L110" s="9"/>
      <c r="M110" s="9">
        <v>592</v>
      </c>
    </row>
    <row r="111" spans="1:13" ht="12.75" customHeight="1">
      <c r="A111" s="29"/>
      <c r="B111" s="29"/>
      <c r="C111" s="30" t="s">
        <v>461</v>
      </c>
      <c r="D111" s="35">
        <v>1985</v>
      </c>
      <c r="E111" s="35" t="s">
        <v>265</v>
      </c>
      <c r="F111" s="29" t="s">
        <v>190</v>
      </c>
      <c r="G111" s="33"/>
      <c r="H111" s="34" t="s">
        <v>2052</v>
      </c>
      <c r="I111" s="29">
        <f t="shared" si="3"/>
      </c>
      <c r="J111" s="29"/>
      <c r="K111" s="33" t="s">
        <v>435</v>
      </c>
      <c r="L111" s="9"/>
      <c r="M111" s="9">
        <v>242</v>
      </c>
    </row>
    <row r="112" spans="1:13" ht="12.75" customHeight="1">
      <c r="A112" s="29"/>
      <c r="B112" s="29"/>
      <c r="C112" s="30" t="s">
        <v>467</v>
      </c>
      <c r="D112" s="35">
        <v>1984</v>
      </c>
      <c r="E112" s="35" t="s">
        <v>265</v>
      </c>
      <c r="F112" s="29" t="s">
        <v>190</v>
      </c>
      <c r="G112" s="33"/>
      <c r="H112" s="34" t="s">
        <v>2052</v>
      </c>
      <c r="I112" s="29">
        <f t="shared" si="3"/>
      </c>
      <c r="J112" s="29"/>
      <c r="K112" s="33" t="s">
        <v>435</v>
      </c>
      <c r="L112" s="9"/>
      <c r="M112" s="9">
        <v>349</v>
      </c>
    </row>
    <row r="113" spans="1:13" ht="12.75" customHeight="1">
      <c r="A113" s="29"/>
      <c r="B113" s="29"/>
      <c r="C113" s="30" t="s">
        <v>469</v>
      </c>
      <c r="D113" s="35">
        <v>1982</v>
      </c>
      <c r="E113" s="35" t="s">
        <v>265</v>
      </c>
      <c r="F113" s="29" t="s">
        <v>208</v>
      </c>
      <c r="G113" s="33"/>
      <c r="H113" s="34" t="s">
        <v>2052</v>
      </c>
      <c r="I113" s="29">
        <f t="shared" si="3"/>
      </c>
      <c r="J113" s="29"/>
      <c r="K113" s="33" t="s">
        <v>435</v>
      </c>
      <c r="L113" s="9"/>
      <c r="M113" s="9">
        <v>493</v>
      </c>
    </row>
    <row r="114" spans="1:13" ht="12.75" customHeight="1">
      <c r="A114" s="29"/>
      <c r="B114" s="29"/>
      <c r="C114" s="30" t="s">
        <v>471</v>
      </c>
      <c r="D114" s="35">
        <v>1994</v>
      </c>
      <c r="E114" s="35" t="s">
        <v>265</v>
      </c>
      <c r="F114" s="29" t="s">
        <v>190</v>
      </c>
      <c r="G114" s="33"/>
      <c r="H114" s="34" t="s">
        <v>2052</v>
      </c>
      <c r="I114" s="29">
        <f t="shared" si="3"/>
      </c>
      <c r="J114" s="29"/>
      <c r="K114" s="33" t="s">
        <v>435</v>
      </c>
      <c r="L114" s="9"/>
      <c r="M114" s="9">
        <v>588</v>
      </c>
    </row>
    <row r="115" spans="1:13" ht="12.75" customHeight="1">
      <c r="A115" s="29"/>
      <c r="B115" s="29"/>
      <c r="C115" s="30" t="s">
        <v>496</v>
      </c>
      <c r="D115" s="36">
        <v>1986</v>
      </c>
      <c r="E115" s="35" t="s">
        <v>265</v>
      </c>
      <c r="F115" s="29" t="s">
        <v>190</v>
      </c>
      <c r="G115" s="33"/>
      <c r="H115" s="34" t="s">
        <v>2052</v>
      </c>
      <c r="I115" s="29">
        <f t="shared" si="3"/>
      </c>
      <c r="J115" s="29"/>
      <c r="K115" s="33" t="s">
        <v>435</v>
      </c>
      <c r="L115" s="9"/>
      <c r="M115" s="9">
        <v>459</v>
      </c>
    </row>
    <row r="116" spans="1:13" ht="12.75" customHeight="1">
      <c r="A116" s="29"/>
      <c r="B116" s="29"/>
      <c r="C116" s="30" t="s">
        <v>497</v>
      </c>
      <c r="D116" s="31">
        <v>1990</v>
      </c>
      <c r="E116" s="32" t="s">
        <v>265</v>
      </c>
      <c r="F116" s="33" t="s">
        <v>190</v>
      </c>
      <c r="G116" s="33"/>
      <c r="H116" s="34" t="s">
        <v>2052</v>
      </c>
      <c r="I116" s="29">
        <f t="shared" si="3"/>
      </c>
      <c r="J116" s="29"/>
      <c r="K116" s="33" t="s">
        <v>435</v>
      </c>
      <c r="L116" s="9"/>
      <c r="M116" s="9">
        <v>463</v>
      </c>
    </row>
    <row r="117" spans="1:13" ht="12.75" customHeight="1">
      <c r="A117" s="29"/>
      <c r="B117" s="29"/>
      <c r="C117" s="30" t="s">
        <v>503</v>
      </c>
      <c r="D117" s="35">
        <v>1985</v>
      </c>
      <c r="E117" s="35" t="s">
        <v>265</v>
      </c>
      <c r="F117" s="29" t="s">
        <v>190</v>
      </c>
      <c r="G117" s="33" t="s">
        <v>504</v>
      </c>
      <c r="H117" s="34" t="s">
        <v>2052</v>
      </c>
      <c r="I117" s="29">
        <f t="shared" si="3"/>
      </c>
      <c r="J117" s="29"/>
      <c r="K117" s="33" t="s">
        <v>435</v>
      </c>
      <c r="L117" s="9"/>
      <c r="M117" s="9">
        <v>329</v>
      </c>
    </row>
    <row r="118" spans="1:13" ht="12.75" customHeight="1">
      <c r="A118" s="29"/>
      <c r="B118" s="29"/>
      <c r="C118" s="30" t="s">
        <v>505</v>
      </c>
      <c r="D118" s="31">
        <v>1981</v>
      </c>
      <c r="E118" s="32" t="s">
        <v>265</v>
      </c>
      <c r="F118" s="33" t="s">
        <v>190</v>
      </c>
      <c r="G118" s="33"/>
      <c r="H118" s="34" t="s">
        <v>2052</v>
      </c>
      <c r="I118" s="29">
        <f t="shared" si="3"/>
      </c>
      <c r="J118" s="29"/>
      <c r="K118" s="33" t="s">
        <v>435</v>
      </c>
      <c r="L118" s="9"/>
      <c r="M118" s="9">
        <v>97</v>
      </c>
    </row>
    <row r="119" spans="2:13" ht="12.75" customHeight="1">
      <c r="B119" s="6"/>
      <c r="C119" s="7"/>
      <c r="F119" s="9"/>
      <c r="G119" s="19"/>
      <c r="H119" s="20"/>
      <c r="I119" s="9">
        <f aca="true" t="shared" si="4" ref="I119:I150">IF(AND(D119&gt;=1900,D119&lt;=1935),"Ж80",IF(AND(D119&gt;=1936,D119&lt;=1940),"Ж75",IF(AND(D119&gt;=1998,D119&lt;=1999),"Д15",IF(AND(D119&gt;=2000,D119&lt;=2014),"Д14",""))))</f>
      </c>
      <c r="J119" s="9"/>
      <c r="K119" s="9"/>
      <c r="L119" s="9"/>
      <c r="M119" s="9"/>
    </row>
    <row r="120" spans="2:13" ht="12.75" customHeight="1">
      <c r="B120" s="6"/>
      <c r="C120" s="7"/>
      <c r="F120" s="9"/>
      <c r="G120" s="19"/>
      <c r="H120" s="20"/>
      <c r="I120" s="9">
        <f t="shared" si="4"/>
      </c>
      <c r="J120" s="9"/>
      <c r="K120" s="9"/>
      <c r="L120" s="9"/>
      <c r="M120" s="9"/>
    </row>
    <row r="121" spans="2:13" ht="12.75" customHeight="1">
      <c r="B121" s="6"/>
      <c r="C121" s="7"/>
      <c r="F121" s="9"/>
      <c r="G121" s="19"/>
      <c r="H121" s="20"/>
      <c r="I121" s="9">
        <f t="shared" si="4"/>
      </c>
      <c r="J121" s="9"/>
      <c r="K121" s="9"/>
      <c r="L121" s="9"/>
      <c r="M121" s="9"/>
    </row>
    <row r="122" spans="2:13" ht="12.75" customHeight="1">
      <c r="B122" s="6"/>
      <c r="C122" s="7"/>
      <c r="F122" s="9"/>
      <c r="G122" s="19"/>
      <c r="H122" s="20"/>
      <c r="I122" s="9">
        <f t="shared" si="4"/>
      </c>
      <c r="J122" s="9"/>
      <c r="K122" s="9"/>
      <c r="L122" s="9"/>
      <c r="M122" s="9"/>
    </row>
    <row r="123" spans="2:13" ht="12.75" customHeight="1">
      <c r="B123" s="6"/>
      <c r="C123" s="7"/>
      <c r="F123" s="9"/>
      <c r="G123" s="19"/>
      <c r="H123" s="20"/>
      <c r="I123" s="9">
        <f t="shared" si="4"/>
      </c>
      <c r="J123" s="9"/>
      <c r="K123" s="9"/>
      <c r="L123" s="9"/>
      <c r="M123" s="9"/>
    </row>
    <row r="124" spans="2:13" ht="12.75" customHeight="1">
      <c r="B124" s="6"/>
      <c r="C124" s="7"/>
      <c r="F124" s="9"/>
      <c r="G124" s="19"/>
      <c r="H124" s="20"/>
      <c r="I124" s="9">
        <f t="shared" si="4"/>
      </c>
      <c r="J124" s="9"/>
      <c r="K124" s="9"/>
      <c r="L124" s="9"/>
      <c r="M124" s="9"/>
    </row>
    <row r="125" spans="2:13" ht="12.75" customHeight="1">
      <c r="B125" s="6"/>
      <c r="C125" s="7"/>
      <c r="F125" s="9"/>
      <c r="G125" s="19"/>
      <c r="H125" s="20"/>
      <c r="I125" s="9">
        <f t="shared" si="4"/>
      </c>
      <c r="J125" s="9"/>
      <c r="K125" s="9"/>
      <c r="L125" s="9"/>
      <c r="M125" s="9"/>
    </row>
    <row r="126" spans="2:13" ht="12.75" customHeight="1">
      <c r="B126" s="6"/>
      <c r="C126" s="7"/>
      <c r="F126" s="9"/>
      <c r="G126" s="19"/>
      <c r="H126" s="20"/>
      <c r="I126" s="9">
        <f t="shared" si="4"/>
      </c>
      <c r="J126" s="9"/>
      <c r="K126" s="9"/>
      <c r="L126" s="9"/>
      <c r="M126" s="9"/>
    </row>
    <row r="127" spans="2:13" ht="12.75" customHeight="1">
      <c r="B127" s="6"/>
      <c r="C127" s="7"/>
      <c r="F127" s="9"/>
      <c r="G127" s="19"/>
      <c r="H127" s="20"/>
      <c r="I127" s="9">
        <f t="shared" si="4"/>
      </c>
      <c r="J127" s="9"/>
      <c r="K127" s="9"/>
      <c r="L127" s="9"/>
      <c r="M127" s="9"/>
    </row>
    <row r="128" spans="2:13" ht="12.75" customHeight="1">
      <c r="B128" s="6"/>
      <c r="C128" s="7"/>
      <c r="F128" s="9"/>
      <c r="G128" s="19"/>
      <c r="H128" s="20"/>
      <c r="I128" s="9">
        <f t="shared" si="4"/>
      </c>
      <c r="J128" s="9"/>
      <c r="K128" s="9"/>
      <c r="L128" s="9"/>
      <c r="M128" s="9"/>
    </row>
    <row r="129" spans="2:13" ht="12.75" customHeight="1">
      <c r="B129" s="6"/>
      <c r="C129" s="7"/>
      <c r="F129" s="9"/>
      <c r="G129" s="19"/>
      <c r="H129" s="20"/>
      <c r="I129" s="9">
        <f t="shared" si="4"/>
      </c>
      <c r="J129" s="9"/>
      <c r="K129" s="9"/>
      <c r="L129" s="9"/>
      <c r="M129" s="9"/>
    </row>
    <row r="130" spans="2:13" ht="12.75" customHeight="1">
      <c r="B130" s="6"/>
      <c r="C130" s="7"/>
      <c r="F130" s="9"/>
      <c r="G130" s="19"/>
      <c r="H130" s="20"/>
      <c r="I130" s="9">
        <f t="shared" si="4"/>
      </c>
      <c r="J130" s="9"/>
      <c r="K130" s="9"/>
      <c r="L130" s="9"/>
      <c r="M130" s="9"/>
    </row>
    <row r="131" spans="2:13" ht="12.75" customHeight="1">
      <c r="B131" s="6"/>
      <c r="C131" s="7"/>
      <c r="F131" s="9"/>
      <c r="G131" s="19"/>
      <c r="H131" s="20"/>
      <c r="I131" s="9">
        <f t="shared" si="4"/>
      </c>
      <c r="J131" s="9"/>
      <c r="K131" s="9"/>
      <c r="L131" s="9"/>
      <c r="M131" s="9"/>
    </row>
    <row r="132" spans="2:13" ht="12.75" customHeight="1">
      <c r="B132" s="6"/>
      <c r="C132" s="7"/>
      <c r="F132" s="9"/>
      <c r="G132" s="19"/>
      <c r="H132" s="20"/>
      <c r="I132" s="9">
        <f t="shared" si="4"/>
      </c>
      <c r="J132" s="9"/>
      <c r="K132" s="9"/>
      <c r="L132" s="9"/>
      <c r="M132" s="9"/>
    </row>
    <row r="133" spans="2:13" ht="12.75" customHeight="1">
      <c r="B133" s="6"/>
      <c r="C133" s="7"/>
      <c r="F133" s="9"/>
      <c r="G133" s="19"/>
      <c r="H133" s="20"/>
      <c r="I133" s="9">
        <f t="shared" si="4"/>
      </c>
      <c r="J133" s="9"/>
      <c r="K133" s="9"/>
      <c r="L133" s="9"/>
      <c r="M133" s="9"/>
    </row>
    <row r="134" spans="2:13" ht="12.75" customHeight="1">
      <c r="B134" s="6"/>
      <c r="C134" s="7"/>
      <c r="F134" s="9"/>
      <c r="G134" s="19"/>
      <c r="H134" s="20"/>
      <c r="I134" s="9">
        <f t="shared" si="4"/>
      </c>
      <c r="J134" s="9"/>
      <c r="K134" s="9"/>
      <c r="L134" s="9"/>
      <c r="M134" s="9"/>
    </row>
    <row r="135" spans="2:13" ht="12.75" customHeight="1">
      <c r="B135" s="6"/>
      <c r="C135" s="7"/>
      <c r="F135" s="9"/>
      <c r="G135" s="19"/>
      <c r="H135" s="20"/>
      <c r="I135" s="9">
        <f t="shared" si="4"/>
      </c>
      <c r="J135" s="9"/>
      <c r="K135" s="9"/>
      <c r="L135" s="9"/>
      <c r="M135" s="9"/>
    </row>
    <row r="136" spans="2:13" ht="12.75" customHeight="1">
      <c r="B136" s="6"/>
      <c r="C136" s="7"/>
      <c r="F136" s="9"/>
      <c r="G136" s="19"/>
      <c r="H136" s="20"/>
      <c r="I136" s="9">
        <f t="shared" si="4"/>
      </c>
      <c r="J136" s="9"/>
      <c r="K136" s="9"/>
      <c r="L136" s="9"/>
      <c r="M136" s="9"/>
    </row>
    <row r="137" spans="2:13" ht="12.75" customHeight="1">
      <c r="B137" s="6"/>
      <c r="C137" s="7"/>
      <c r="F137" s="9"/>
      <c r="G137" s="19"/>
      <c r="H137" s="20"/>
      <c r="I137" s="9">
        <f t="shared" si="4"/>
      </c>
      <c r="J137" s="9"/>
      <c r="K137" s="9"/>
      <c r="L137" s="9"/>
      <c r="M137" s="9"/>
    </row>
    <row r="138" spans="2:13" ht="12.75" customHeight="1">
      <c r="B138" s="6"/>
      <c r="C138" s="7"/>
      <c r="F138" s="9"/>
      <c r="G138" s="19"/>
      <c r="H138" s="20"/>
      <c r="I138" s="9">
        <f t="shared" si="4"/>
      </c>
      <c r="J138" s="9"/>
      <c r="K138" s="9"/>
      <c r="L138" s="9"/>
      <c r="M138" s="9"/>
    </row>
    <row r="139" spans="2:13" ht="12.75" customHeight="1">
      <c r="B139" s="6"/>
      <c r="C139" s="7"/>
      <c r="F139" s="9"/>
      <c r="G139" s="19"/>
      <c r="H139" s="20"/>
      <c r="I139" s="9">
        <f t="shared" si="4"/>
      </c>
      <c r="J139" s="9"/>
      <c r="K139" s="9"/>
      <c r="L139" s="9"/>
      <c r="M139" s="9"/>
    </row>
    <row r="140" spans="2:13" ht="12.75" customHeight="1">
      <c r="B140" s="6"/>
      <c r="C140" s="7"/>
      <c r="F140" s="9"/>
      <c r="G140" s="19"/>
      <c r="H140" s="20"/>
      <c r="I140" s="9">
        <f t="shared" si="4"/>
      </c>
      <c r="J140" s="9"/>
      <c r="K140" s="9"/>
      <c r="L140" s="9"/>
      <c r="M140" s="9"/>
    </row>
    <row r="141" spans="2:13" ht="12.75" customHeight="1">
      <c r="B141" s="6"/>
      <c r="C141" s="7"/>
      <c r="F141" s="9"/>
      <c r="G141" s="19"/>
      <c r="H141" s="20"/>
      <c r="I141" s="9">
        <f t="shared" si="4"/>
      </c>
      <c r="J141" s="9"/>
      <c r="K141" s="9"/>
      <c r="L141" s="9"/>
      <c r="M141" s="9"/>
    </row>
    <row r="142" spans="2:13" ht="12.75" customHeight="1">
      <c r="B142" s="6"/>
      <c r="C142" s="7"/>
      <c r="F142" s="9"/>
      <c r="G142" s="19"/>
      <c r="H142" s="20"/>
      <c r="I142" s="9">
        <f t="shared" si="4"/>
      </c>
      <c r="J142" s="9"/>
      <c r="K142" s="9"/>
      <c r="L142" s="9"/>
      <c r="M142" s="9"/>
    </row>
    <row r="143" spans="2:13" ht="12.75" customHeight="1">
      <c r="B143" s="6"/>
      <c r="C143" s="7"/>
      <c r="F143" s="9"/>
      <c r="G143" s="19"/>
      <c r="H143" s="20"/>
      <c r="I143" s="9">
        <f t="shared" si="4"/>
      </c>
      <c r="J143" s="9"/>
      <c r="K143" s="9"/>
      <c r="L143" s="9"/>
      <c r="M143" s="9"/>
    </row>
    <row r="144" spans="2:13" ht="12.75" customHeight="1">
      <c r="B144" s="6"/>
      <c r="C144" s="7"/>
      <c r="F144" s="9"/>
      <c r="G144" s="19"/>
      <c r="H144" s="20"/>
      <c r="I144" s="9">
        <f t="shared" si="4"/>
      </c>
      <c r="J144" s="9"/>
      <c r="K144" s="9"/>
      <c r="L144" s="9"/>
      <c r="M144" s="9"/>
    </row>
    <row r="145" spans="2:13" ht="12.75" customHeight="1">
      <c r="B145" s="6"/>
      <c r="C145" s="7"/>
      <c r="F145" s="9"/>
      <c r="G145" s="19"/>
      <c r="H145" s="20"/>
      <c r="I145" s="9">
        <f t="shared" si="4"/>
      </c>
      <c r="J145" s="9"/>
      <c r="K145" s="9"/>
      <c r="L145" s="9"/>
      <c r="M145" s="9"/>
    </row>
    <row r="146" spans="2:13" ht="12.75" customHeight="1">
      <c r="B146" s="6"/>
      <c r="C146" s="7"/>
      <c r="F146" s="9"/>
      <c r="G146" s="19"/>
      <c r="H146" s="20"/>
      <c r="I146" s="9">
        <f t="shared" si="4"/>
      </c>
      <c r="J146" s="9"/>
      <c r="K146" s="9"/>
      <c r="L146" s="9"/>
      <c r="M146" s="9"/>
    </row>
    <row r="147" spans="2:13" ht="12.75" customHeight="1">
      <c r="B147" s="6"/>
      <c r="C147" s="7"/>
      <c r="F147" s="9"/>
      <c r="G147" s="19"/>
      <c r="H147" s="20"/>
      <c r="I147" s="9">
        <f t="shared" si="4"/>
      </c>
      <c r="J147" s="9"/>
      <c r="K147" s="9"/>
      <c r="L147" s="9"/>
      <c r="M147" s="9"/>
    </row>
    <row r="148" spans="2:13" ht="12.75" customHeight="1">
      <c r="B148" s="6"/>
      <c r="C148" s="7"/>
      <c r="F148" s="9"/>
      <c r="G148" s="19"/>
      <c r="H148" s="20"/>
      <c r="I148" s="9">
        <f t="shared" si="4"/>
      </c>
      <c r="J148" s="9"/>
      <c r="K148" s="9"/>
      <c r="L148" s="9"/>
      <c r="M148" s="9"/>
    </row>
    <row r="149" spans="2:13" ht="12.75" customHeight="1">
      <c r="B149" s="6"/>
      <c r="C149" s="7"/>
      <c r="F149" s="9"/>
      <c r="G149" s="19"/>
      <c r="H149" s="20"/>
      <c r="I149" s="9">
        <f t="shared" si="4"/>
      </c>
      <c r="J149" s="9"/>
      <c r="K149" s="9"/>
      <c r="L149" s="9"/>
      <c r="M149" s="9"/>
    </row>
    <row r="150" spans="2:13" ht="12.75" customHeight="1">
      <c r="B150" s="6"/>
      <c r="C150" s="7"/>
      <c r="F150" s="9"/>
      <c r="G150" s="19"/>
      <c r="H150" s="20"/>
      <c r="I150" s="9">
        <f t="shared" si="4"/>
      </c>
      <c r="J150" s="9"/>
      <c r="K150" s="9"/>
      <c r="L150" s="9"/>
      <c r="M150" s="9"/>
    </row>
    <row r="151" spans="2:13" ht="12.75" customHeight="1">
      <c r="B151" s="6"/>
      <c r="C151" s="7"/>
      <c r="F151" s="9"/>
      <c r="G151" s="19"/>
      <c r="H151" s="20"/>
      <c r="I151" s="9">
        <f aca="true" t="shared" si="5" ref="I151:I187">IF(AND(D151&gt;=1900,D151&lt;=1935),"Ж80",IF(AND(D151&gt;=1936,D151&lt;=1940),"Ж75",IF(AND(D151&gt;=1998,D151&lt;=1999),"Д15",IF(AND(D151&gt;=2000,D151&lt;=2014),"Д14",""))))</f>
      </c>
      <c r="J151" s="9"/>
      <c r="K151" s="9"/>
      <c r="L151" s="9"/>
      <c r="M151" s="9"/>
    </row>
    <row r="152" spans="2:13" ht="12.75" customHeight="1">
      <c r="B152" s="6"/>
      <c r="C152" s="7"/>
      <c r="F152" s="9"/>
      <c r="G152" s="19"/>
      <c r="H152" s="20"/>
      <c r="I152" s="9">
        <f t="shared" si="5"/>
      </c>
      <c r="J152" s="9"/>
      <c r="K152" s="9"/>
      <c r="L152" s="9"/>
      <c r="M152" s="9"/>
    </row>
    <row r="153" spans="2:13" ht="12.75" customHeight="1">
      <c r="B153" s="6"/>
      <c r="C153" s="7"/>
      <c r="F153" s="9"/>
      <c r="G153" s="19"/>
      <c r="H153" s="20"/>
      <c r="I153" s="9">
        <f t="shared" si="5"/>
      </c>
      <c r="J153" s="9"/>
      <c r="K153" s="9"/>
      <c r="L153" s="9"/>
      <c r="M153" s="9"/>
    </row>
    <row r="154" spans="2:13" ht="12.75" customHeight="1">
      <c r="B154" s="6"/>
      <c r="C154" s="7"/>
      <c r="F154" s="9"/>
      <c r="G154" s="19"/>
      <c r="H154" s="20"/>
      <c r="I154" s="9">
        <f t="shared" si="5"/>
      </c>
      <c r="J154" s="9"/>
      <c r="K154" s="9"/>
      <c r="L154" s="9"/>
      <c r="M154" s="9"/>
    </row>
    <row r="155" spans="2:13" ht="12.75" customHeight="1">
      <c r="B155" s="6"/>
      <c r="C155" s="7"/>
      <c r="F155" s="9"/>
      <c r="G155" s="19"/>
      <c r="H155" s="20"/>
      <c r="I155" s="9">
        <f t="shared" si="5"/>
      </c>
      <c r="J155" s="9"/>
      <c r="K155" s="9"/>
      <c r="L155" s="9"/>
      <c r="M155" s="9"/>
    </row>
    <row r="156" spans="2:13" ht="12.75" customHeight="1">
      <c r="B156" s="6"/>
      <c r="C156" s="7"/>
      <c r="F156" s="9"/>
      <c r="G156" s="19"/>
      <c r="H156" s="20"/>
      <c r="I156" s="9">
        <f t="shared" si="5"/>
      </c>
      <c r="J156" s="9"/>
      <c r="K156" s="9"/>
      <c r="L156" s="9"/>
      <c r="M156" s="9"/>
    </row>
    <row r="157" spans="2:13" ht="12.75" customHeight="1">
      <c r="B157" s="6"/>
      <c r="C157" s="7"/>
      <c r="F157" s="9"/>
      <c r="G157" s="19"/>
      <c r="H157" s="20"/>
      <c r="I157" s="9">
        <f t="shared" si="5"/>
      </c>
      <c r="J157" s="9"/>
      <c r="K157" s="9"/>
      <c r="L157" s="9"/>
      <c r="M157" s="9"/>
    </row>
    <row r="158" spans="2:13" ht="12.75" customHeight="1">
      <c r="B158" s="6"/>
      <c r="C158" s="7"/>
      <c r="F158" s="9"/>
      <c r="G158" s="19"/>
      <c r="H158" s="20"/>
      <c r="I158" s="9">
        <f t="shared" si="5"/>
      </c>
      <c r="J158" s="9"/>
      <c r="K158" s="9"/>
      <c r="L158" s="9"/>
      <c r="M158" s="9"/>
    </row>
    <row r="159" spans="2:13" ht="12.75" customHeight="1">
      <c r="B159" s="6"/>
      <c r="C159" s="7"/>
      <c r="F159" s="9"/>
      <c r="G159" s="19"/>
      <c r="H159" s="20"/>
      <c r="I159" s="9">
        <f t="shared" si="5"/>
      </c>
      <c r="J159" s="9"/>
      <c r="K159" s="9"/>
      <c r="L159" s="9"/>
      <c r="M159" s="9"/>
    </row>
    <row r="160" spans="2:13" ht="12.75" customHeight="1">
      <c r="B160" s="6"/>
      <c r="C160" s="7"/>
      <c r="F160" s="9"/>
      <c r="G160" s="19"/>
      <c r="H160" s="20"/>
      <c r="I160" s="9">
        <f t="shared" si="5"/>
      </c>
      <c r="J160" s="9"/>
      <c r="K160" s="9"/>
      <c r="L160" s="9"/>
      <c r="M160" s="9"/>
    </row>
    <row r="161" spans="2:13" ht="12.75" customHeight="1">
      <c r="B161" s="6"/>
      <c r="C161" s="7"/>
      <c r="F161" s="9"/>
      <c r="G161" s="19"/>
      <c r="H161" s="20"/>
      <c r="I161" s="9">
        <f t="shared" si="5"/>
      </c>
      <c r="J161" s="9"/>
      <c r="K161" s="9"/>
      <c r="L161" s="9"/>
      <c r="M161" s="9"/>
    </row>
    <row r="162" spans="2:13" ht="12.75" customHeight="1">
      <c r="B162" s="6"/>
      <c r="C162" s="7"/>
      <c r="F162" s="9"/>
      <c r="G162" s="19"/>
      <c r="H162" s="20"/>
      <c r="I162" s="9">
        <f t="shared" si="5"/>
      </c>
      <c r="J162" s="9"/>
      <c r="K162" s="9"/>
      <c r="L162" s="9"/>
      <c r="M162" s="9"/>
    </row>
    <row r="163" spans="2:13" ht="12.75" customHeight="1">
      <c r="B163" s="6"/>
      <c r="F163" s="9"/>
      <c r="G163" s="19"/>
      <c r="I163" s="9">
        <f t="shared" si="5"/>
      </c>
      <c r="J163" s="9"/>
      <c r="K163" s="9"/>
      <c r="L163" s="28"/>
      <c r="M163" s="28"/>
    </row>
    <row r="164" spans="2:13" ht="12.75" customHeight="1">
      <c r="B164" s="6"/>
      <c r="F164" s="9"/>
      <c r="G164" s="19"/>
      <c r="I164" s="9">
        <f t="shared" si="5"/>
      </c>
      <c r="J164" s="9"/>
      <c r="K164" s="9"/>
      <c r="L164" s="28"/>
      <c r="M164" s="28"/>
    </row>
    <row r="165" spans="2:13" ht="12.75" customHeight="1">
      <c r="B165" s="6"/>
      <c r="F165" s="9"/>
      <c r="G165" s="19"/>
      <c r="I165" s="9">
        <f t="shared" si="5"/>
      </c>
      <c r="J165" s="9"/>
      <c r="K165" s="9"/>
      <c r="L165" s="28"/>
      <c r="M165" s="28"/>
    </row>
    <row r="166" spans="2:13" ht="12.75" customHeight="1">
      <c r="B166" s="6"/>
      <c r="F166" s="9"/>
      <c r="G166" s="19"/>
      <c r="I166" s="9">
        <f t="shared" si="5"/>
      </c>
      <c r="J166" s="9"/>
      <c r="K166" s="9"/>
      <c r="L166" s="28"/>
      <c r="M166" s="28"/>
    </row>
    <row r="167" spans="2:13" ht="12.75" customHeight="1">
      <c r="B167" s="6"/>
      <c r="F167" s="9"/>
      <c r="G167" s="19"/>
      <c r="I167" s="9">
        <f t="shared" si="5"/>
      </c>
      <c r="J167" s="9"/>
      <c r="K167" s="9"/>
      <c r="L167" s="28"/>
      <c r="M167" s="28"/>
    </row>
    <row r="168" spans="2:13" ht="12.75" customHeight="1">
      <c r="B168" s="6"/>
      <c r="F168" s="9"/>
      <c r="G168" s="19"/>
      <c r="I168" s="9">
        <f t="shared" si="5"/>
      </c>
      <c r="J168" s="9"/>
      <c r="K168" s="9"/>
      <c r="L168" s="28"/>
      <c r="M168" s="28"/>
    </row>
    <row r="169" spans="2:9" ht="12.75" customHeight="1">
      <c r="B169" s="6"/>
      <c r="I169" s="9">
        <f t="shared" si="5"/>
      </c>
    </row>
    <row r="170" spans="2:9" ht="12.75" customHeight="1">
      <c r="B170" s="6"/>
      <c r="I170" s="9">
        <f t="shared" si="5"/>
      </c>
    </row>
    <row r="171" spans="2:9" ht="12.75" customHeight="1">
      <c r="B171" s="6"/>
      <c r="I171" s="9">
        <f t="shared" si="5"/>
      </c>
    </row>
    <row r="172" spans="2:9" ht="12.75" customHeight="1">
      <c r="B172" s="6"/>
      <c r="I172" s="9">
        <f t="shared" si="5"/>
      </c>
    </row>
    <row r="173" spans="2:9" ht="12.75" customHeight="1">
      <c r="B173" s="6"/>
      <c r="I173" s="9">
        <f t="shared" si="5"/>
      </c>
    </row>
    <row r="174" ht="12.75" customHeight="1">
      <c r="I174" s="9">
        <f t="shared" si="5"/>
      </c>
    </row>
    <row r="175" ht="12.75" customHeight="1">
      <c r="I175" s="9">
        <f t="shared" si="5"/>
      </c>
    </row>
    <row r="176" ht="12.75" customHeight="1">
      <c r="I176" s="9">
        <f t="shared" si="5"/>
      </c>
    </row>
    <row r="177" ht="12.75" customHeight="1">
      <c r="I177" s="9">
        <f t="shared" si="5"/>
      </c>
    </row>
    <row r="178" ht="12.75" customHeight="1">
      <c r="I178" s="9">
        <f t="shared" si="5"/>
      </c>
    </row>
    <row r="179" ht="12.75" customHeight="1">
      <c r="I179" s="9">
        <f t="shared" si="5"/>
      </c>
    </row>
    <row r="180" ht="12.75" customHeight="1">
      <c r="I180" s="9">
        <f t="shared" si="5"/>
      </c>
    </row>
    <row r="181" ht="12.75" customHeight="1">
      <c r="I181" s="9">
        <f t="shared" si="5"/>
      </c>
    </row>
    <row r="182" ht="12.75" customHeight="1">
      <c r="I182" s="9">
        <f t="shared" si="5"/>
      </c>
    </row>
    <row r="183" ht="12.75" customHeight="1">
      <c r="I183" s="9">
        <f t="shared" si="5"/>
      </c>
    </row>
    <row r="184" ht="12.75" customHeight="1">
      <c r="I184" s="9">
        <f t="shared" si="5"/>
      </c>
    </row>
    <row r="185" ht="12.75" customHeight="1">
      <c r="I185" s="9">
        <f t="shared" si="5"/>
      </c>
    </row>
    <row r="186" ht="12.75" customHeight="1">
      <c r="I186" s="9">
        <f t="shared" si="5"/>
      </c>
    </row>
    <row r="187" ht="12.75" customHeight="1">
      <c r="I187" s="9">
        <f t="shared" si="5"/>
      </c>
    </row>
  </sheetData>
  <sheetProtection/>
  <autoFilter ref="A5:K187"/>
  <mergeCells count="14">
    <mergeCell ref="C5:C6"/>
    <mergeCell ref="D5:D6"/>
    <mergeCell ref="F5:F6"/>
    <mergeCell ref="G5:G6"/>
    <mergeCell ref="H5:H6"/>
    <mergeCell ref="I5:I6"/>
    <mergeCell ref="J5:J6"/>
    <mergeCell ref="E5:E6"/>
    <mergeCell ref="K5:K6"/>
    <mergeCell ref="A1:J1"/>
    <mergeCell ref="A2:J2"/>
    <mergeCell ref="A3:J3"/>
    <mergeCell ref="A5:A6"/>
    <mergeCell ref="B5:B6"/>
  </mergeCells>
  <conditionalFormatting sqref="B40:C40">
    <cfRule type="duplicateValues" priority="1" dxfId="2" stopIfTrue="1">
      <formula>AND(COUNTIF($B$40:$C$40,B40)&gt;1,NOT(ISBLANK(B40)))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Alexey Chernov</cp:lastModifiedBy>
  <cp:lastPrinted>2015-05-17T11:18:27Z</cp:lastPrinted>
  <dcterms:created xsi:type="dcterms:W3CDTF">2010-01-31T12:06:43Z</dcterms:created>
  <dcterms:modified xsi:type="dcterms:W3CDTF">2016-11-17T14:27:38Z</dcterms:modified>
  <cp:category/>
  <cp:version/>
  <cp:contentType/>
  <cp:contentStatus/>
</cp:coreProperties>
</file>