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320" windowHeight="7995" tabRatio="962"/>
  </bookViews>
  <sheets>
    <sheet name="Итог протокол-муж" sheetId="8" r:id="rId1"/>
    <sheet name="Итог протокол-жен" sheetId="9" r:id="rId2"/>
  </sheets>
  <calcPr calcId="125725"/>
</workbook>
</file>

<file path=xl/calcChain.xml><?xml version="1.0" encoding="utf-8"?>
<calcChain xmlns="http://schemas.openxmlformats.org/spreadsheetml/2006/main">
  <c r="I19" i="9"/>
  <c r="I17"/>
  <c r="I12"/>
  <c r="I20"/>
  <c r="I15"/>
  <c r="I16"/>
  <c r="I8"/>
  <c r="I11"/>
  <c r="I18"/>
  <c r="I13"/>
  <c r="I9"/>
  <c r="I14"/>
  <c r="I10"/>
  <c r="I7"/>
  <c r="I58" i="8"/>
  <c r="I16"/>
  <c r="I7"/>
  <c r="I10"/>
  <c r="I26"/>
  <c r="I14"/>
  <c r="I41"/>
  <c r="I49"/>
  <c r="I28"/>
  <c r="I45"/>
  <c r="I34"/>
  <c r="I46"/>
  <c r="I53"/>
  <c r="I25"/>
  <c r="I17"/>
  <c r="I15"/>
  <c r="I8"/>
  <c r="I20"/>
  <c r="I19"/>
  <c r="I22"/>
  <c r="I44"/>
  <c r="I13"/>
  <c r="I39"/>
  <c r="I35"/>
  <c r="I56"/>
  <c r="I23"/>
  <c r="I29"/>
  <c r="I47"/>
  <c r="I59"/>
  <c r="I50"/>
  <c r="I24"/>
  <c r="I21"/>
  <c r="I37"/>
  <c r="I18"/>
  <c r="I36"/>
  <c r="I12"/>
  <c r="I9"/>
  <c r="I57"/>
  <c r="I11"/>
  <c r="I54"/>
  <c r="I33"/>
  <c r="I43"/>
  <c r="I55"/>
  <c r="I27"/>
  <c r="I51"/>
  <c r="I31"/>
  <c r="I42"/>
  <c r="I38"/>
  <c r="I40"/>
  <c r="I52"/>
  <c r="I48"/>
  <c r="I32"/>
  <c r="I30"/>
</calcChain>
</file>

<file path=xl/sharedStrings.xml><?xml version="1.0" encoding="utf-8"?>
<sst xmlns="http://schemas.openxmlformats.org/spreadsheetml/2006/main" count="360" uniqueCount="199">
  <si>
    <t>Дата рождения</t>
  </si>
  <si>
    <t>Город</t>
  </si>
  <si>
    <t>Волгоград</t>
  </si>
  <si>
    <t>Камышин</t>
  </si>
  <si>
    <t>Ахтубинск</t>
  </si>
  <si>
    <t>ЦСП</t>
  </si>
  <si>
    <t>Береславка</t>
  </si>
  <si>
    <t>Волжский</t>
  </si>
  <si>
    <t>Журавель Виктория</t>
  </si>
  <si>
    <t>Наумова Галина</t>
  </si>
  <si>
    <t>Ракова Татьяна</t>
  </si>
  <si>
    <t>Ткаченко Мария</t>
  </si>
  <si>
    <t>Чурилова Галина</t>
  </si>
  <si>
    <t>ВолГАУ</t>
  </si>
  <si>
    <t>Авилов Михаил</t>
  </si>
  <si>
    <t>Бердюгин Алексей</t>
  </si>
  <si>
    <t>Бискарёв Виктор</t>
  </si>
  <si>
    <t>Глухов Вячеслав</t>
  </si>
  <si>
    <t>Гнацинский Николай</t>
  </si>
  <si>
    <t>Ежов Владимир</t>
  </si>
  <si>
    <t>Енин Николай</t>
  </si>
  <si>
    <t>Заика Сергей</t>
  </si>
  <si>
    <t>Кордонов Вячеслав</t>
  </si>
  <si>
    <t>Косенко Алексей</t>
  </si>
  <si>
    <t>Кравченко Сергей</t>
  </si>
  <si>
    <t>Лашуков Петр</t>
  </si>
  <si>
    <t>Лященко Станислав</t>
  </si>
  <si>
    <t>Насаев Евгений</t>
  </si>
  <si>
    <t>Попов Борис</t>
  </si>
  <si>
    <t>Ручников Егор</t>
  </si>
  <si>
    <t>Рычагов Алексей</t>
  </si>
  <si>
    <t>Топчиев Борис</t>
  </si>
  <si>
    <t>Халецкий Геннадий</t>
  </si>
  <si>
    <t>Хрипунов Максим</t>
  </si>
  <si>
    <t>КОР</t>
  </si>
  <si>
    <t>Чемпионата и первенства Волгоградской области по полумарафону-гандикапу</t>
  </si>
  <si>
    <t>Организация</t>
  </si>
  <si>
    <t>ЖЕНЩИНЫ</t>
  </si>
  <si>
    <t>КЛБ "Луч"</t>
  </si>
  <si>
    <t>Белоусов Игорь</t>
  </si>
  <si>
    <t>МУЖЧИНЫ</t>
  </si>
  <si>
    <t>Фамилия, имя</t>
  </si>
  <si>
    <t>ИТОГОВЫЙ ПРОТОКОЛ</t>
  </si>
  <si>
    <t>Гандикап</t>
  </si>
  <si>
    <t>Время</t>
  </si>
  <si>
    <t>Возраст категория</t>
  </si>
  <si>
    <t>Дата рожд-я</t>
  </si>
  <si>
    <t>Место</t>
  </si>
  <si>
    <r>
      <rPr>
        <b/>
        <sz val="11"/>
        <color theme="1"/>
        <rFont val="Times New Roman"/>
        <family val="1"/>
        <charset val="204"/>
      </rPr>
      <t>Место проведения</t>
    </r>
    <r>
      <rPr>
        <sz val="11"/>
        <color theme="1"/>
        <rFont val="Times New Roman"/>
        <family val="1"/>
        <charset val="204"/>
      </rPr>
      <t>: Центральная набережная Волгограда</t>
    </r>
  </si>
  <si>
    <r>
      <rPr>
        <b/>
        <sz val="11"/>
        <color theme="1"/>
        <rFont val="Times New Roman"/>
        <family val="1"/>
        <charset val="204"/>
      </rPr>
      <t xml:space="preserve">Место проведения: </t>
    </r>
    <r>
      <rPr>
        <sz val="11"/>
        <color theme="1"/>
        <rFont val="Times New Roman"/>
        <family val="1"/>
        <charset val="204"/>
      </rPr>
      <t>Центральная набережная Волгограда</t>
    </r>
  </si>
  <si>
    <t>Время без гандикапа</t>
  </si>
  <si>
    <r>
      <rPr>
        <b/>
        <sz val="11"/>
        <color theme="1"/>
        <rFont val="Times New Roman"/>
        <family val="1"/>
        <charset val="204"/>
      </rPr>
      <t xml:space="preserve">Дата проведения: </t>
    </r>
    <r>
      <rPr>
        <sz val="11"/>
        <color theme="1"/>
        <rFont val="Times New Roman"/>
        <family val="1"/>
        <charset val="204"/>
      </rPr>
      <t>25.09.2016</t>
    </r>
  </si>
  <si>
    <r>
      <rPr>
        <b/>
        <sz val="11"/>
        <color theme="1"/>
        <rFont val="Times New Roman"/>
        <family val="1"/>
        <charset val="204"/>
      </rPr>
      <t>Дата проведения:</t>
    </r>
    <r>
      <rPr>
        <sz val="11"/>
        <color theme="1"/>
        <rFont val="Times New Roman"/>
        <family val="1"/>
        <charset val="204"/>
      </rPr>
      <t xml:space="preserve"> 25.09.2016</t>
    </r>
  </si>
  <si>
    <t>Петрова Александра</t>
  </si>
  <si>
    <t>14.09.1999</t>
  </si>
  <si>
    <t>Краснослободск</t>
  </si>
  <si>
    <t>Гаджикеримова Оксана</t>
  </si>
  <si>
    <t>03.03.1996</t>
  </si>
  <si>
    <t/>
  </si>
  <si>
    <t>27.06.1990</t>
  </si>
  <si>
    <t>Долгачева Юлия</t>
  </si>
  <si>
    <t>20.09.1983</t>
  </si>
  <si>
    <t>10.10.1978</t>
  </si>
  <si>
    <t>Маслова Евгения</t>
  </si>
  <si>
    <t>19.07.1981</t>
  </si>
  <si>
    <t>20.09.1970</t>
  </si>
  <si>
    <t>КЛЭБ</t>
  </si>
  <si>
    <t>Жукова Евгения</t>
  </si>
  <si>
    <t>20.01.1971</t>
  </si>
  <si>
    <t>Шкуратов  Никита</t>
  </si>
  <si>
    <t>04.07.1983</t>
  </si>
  <si>
    <t>Городище</t>
  </si>
  <si>
    <t>Бабыкин Александр</t>
  </si>
  <si>
    <t>01.09.1988</t>
  </si>
  <si>
    <t>Санкт-Петербург</t>
  </si>
  <si>
    <t>time4run</t>
  </si>
  <si>
    <t>Саватенков Владимир</t>
  </si>
  <si>
    <t>25.05.1990</t>
  </si>
  <si>
    <t>Григорьeв Илья</t>
  </si>
  <si>
    <t>28.09.1994</t>
  </si>
  <si>
    <t>Бойков Антон</t>
  </si>
  <si>
    <t>05.09.1984</t>
  </si>
  <si>
    <t>26.03.1980</t>
  </si>
  <si>
    <t>13.02.1981</t>
  </si>
  <si>
    <t>17.04.1978</t>
  </si>
  <si>
    <t>Михайловский Ярослав</t>
  </si>
  <si>
    <t>21.10.1979</t>
  </si>
  <si>
    <t>14.10.1977</t>
  </si>
  <si>
    <t>Горностаев Максим</t>
  </si>
  <si>
    <t>19.11.1971</t>
  </si>
  <si>
    <t>Самарский Эдуард</t>
  </si>
  <si>
    <t>26.06.1968</t>
  </si>
  <si>
    <t>Богачёв Александр</t>
  </si>
  <si>
    <t>05.01.1968</t>
  </si>
  <si>
    <t>06.11.1966</t>
  </si>
  <si>
    <t>Владимиров Сергей</t>
  </si>
  <si>
    <t>17.02.1970</t>
  </si>
  <si>
    <t>29.07.1962</t>
  </si>
  <si>
    <t>Бочков Андрей</t>
  </si>
  <si>
    <t>24.11.1965</t>
  </si>
  <si>
    <t>05.10.1961</t>
  </si>
  <si>
    <t>17.09.1952</t>
  </si>
  <si>
    <t>23.05.1949</t>
  </si>
  <si>
    <t>23.05.1948</t>
  </si>
  <si>
    <t>Соловьев Владимир</t>
  </si>
  <si>
    <t>28.04.1987</t>
  </si>
  <si>
    <t>Смирнов Борис</t>
  </si>
  <si>
    <t>Потапьев Александр</t>
  </si>
  <si>
    <t>06.11.1973</t>
  </si>
  <si>
    <t>12.08.1970</t>
  </si>
  <si>
    <t>21.08.1969</t>
  </si>
  <si>
    <t>МУ СДЮШОР 10</t>
  </si>
  <si>
    <t>30.09.1989</t>
  </si>
  <si>
    <t>11.03.1990</t>
  </si>
  <si>
    <t>Ткачев Армен</t>
  </si>
  <si>
    <t>03.12.1981</t>
  </si>
  <si>
    <t>Рудаков Виталий</t>
  </si>
  <si>
    <t>20.11.1980</t>
  </si>
  <si>
    <t>13.07.1960</t>
  </si>
  <si>
    <t>Каравай Александр</t>
  </si>
  <si>
    <t>Кумейко Андрей</t>
  </si>
  <si>
    <t>29.10.1996</t>
  </si>
  <si>
    <t>Октябрьский</t>
  </si>
  <si>
    <t>16.09.1990</t>
  </si>
  <si>
    <t>Матвеев Юрий</t>
  </si>
  <si>
    <t>01.06.1983</t>
  </si>
  <si>
    <t>30.03.1993</t>
  </si>
  <si>
    <t>Косивцов Павел</t>
  </si>
  <si>
    <t>28.11.1984</t>
  </si>
  <si>
    <t>Школа бега Sportia</t>
  </si>
  <si>
    <t>Дулов Александр</t>
  </si>
  <si>
    <t>25.09.1981</t>
  </si>
  <si>
    <t>Фурсов Максим</t>
  </si>
  <si>
    <t>Фролов Денис</t>
  </si>
  <si>
    <t>24.11.1973</t>
  </si>
  <si>
    <t>17.01.1969</t>
  </si>
  <si>
    <t>Elton Ultra-Trail®</t>
  </si>
  <si>
    <t>20.08.1960</t>
  </si>
  <si>
    <t>21.05.1961</t>
  </si>
  <si>
    <t>Хомякова Лилия</t>
  </si>
  <si>
    <t>22.07.2000</t>
  </si>
  <si>
    <t>Канаева Елизавета</t>
  </si>
  <si>
    <t>27.10.1954</t>
  </si>
  <si>
    <t>Белая Калитва</t>
  </si>
  <si>
    <t>Николаева Ирина</t>
  </si>
  <si>
    <t>04.10.1995</t>
  </si>
  <si>
    <t>08.06.1971</t>
  </si>
  <si>
    <t>15.07.1993</t>
  </si>
  <si>
    <t>Барельников Даниил</t>
  </si>
  <si>
    <t>05.01.1996</t>
  </si>
  <si>
    <t>Шарков Сергей</t>
  </si>
  <si>
    <t>31.10.1986</t>
  </si>
  <si>
    <t>Симферополь</t>
  </si>
  <si>
    <t>"Ростов-Дон-бегущий"</t>
  </si>
  <si>
    <t>Степанова Екатерина</t>
  </si>
  <si>
    <t>04.06.1992</t>
  </si>
  <si>
    <t>1977</t>
  </si>
  <si>
    <t>Головин Алексей</t>
  </si>
  <si>
    <t>29.07.1997</t>
  </si>
  <si>
    <t>21.09.1991</t>
  </si>
  <si>
    <t>Пашков Владимир</t>
  </si>
  <si>
    <t>Ляси-Тряси</t>
  </si>
  <si>
    <t>Фалько Станислав</t>
  </si>
  <si>
    <t>18.06.1988</t>
  </si>
  <si>
    <t>Квривишвили Олег</t>
  </si>
  <si>
    <t>21.01.1974</t>
  </si>
  <si>
    <t>Майер Сергей</t>
  </si>
  <si>
    <t>18.11.1974</t>
  </si>
  <si>
    <t>Майер Владимир</t>
  </si>
  <si>
    <t>13.08.2000</t>
  </si>
  <si>
    <t>"Титан"</t>
  </si>
  <si>
    <t>"Зеленый пеликан"</t>
  </si>
  <si>
    <t>"Фотон"</t>
  </si>
  <si>
    <t>"Виктория"</t>
  </si>
  <si>
    <t>"Германцы"</t>
  </si>
  <si>
    <t>"Профиль-Сталь"</t>
  </si>
  <si>
    <t>КЛБ "Фотон"</t>
  </si>
  <si>
    <t>"Танаис"</t>
  </si>
  <si>
    <t>"Волжанин"</t>
  </si>
  <si>
    <t>"Зелёный пеликан"</t>
  </si>
  <si>
    <t>65-59</t>
  </si>
  <si>
    <t>60-64</t>
  </si>
  <si>
    <t>55-59</t>
  </si>
  <si>
    <t>50-54</t>
  </si>
  <si>
    <t>45-49</t>
  </si>
  <si>
    <t>40-44</t>
  </si>
  <si>
    <t>35-39</t>
  </si>
  <si>
    <t>до 18</t>
  </si>
  <si>
    <t>18-34</t>
  </si>
  <si>
    <t>60+</t>
  </si>
  <si>
    <t>Ломанов</t>
  </si>
  <si>
    <t>Калмыкия, Садовое</t>
  </si>
  <si>
    <t>"Вершина"</t>
  </si>
  <si>
    <t>Возраст кат.</t>
  </si>
  <si>
    <t xml:space="preserve">FreeRun </t>
  </si>
  <si>
    <t>Главный судья</t>
  </si>
  <si>
    <t>А.Г.Третяк</t>
  </si>
  <si>
    <t>Главный секретарь</t>
  </si>
  <si>
    <t>А.А.Добринькова</t>
  </si>
</sst>
</file>

<file path=xl/styles.xml><?xml version="1.0" encoding="utf-8"?>
<styleSheet xmlns="http://schemas.openxmlformats.org/spreadsheetml/2006/main">
  <numFmts count="1">
    <numFmt numFmtId="164" formatCode="dd\.mm\.yyyy\ hh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21" fontId="18" fillId="0" borderId="10" xfId="0" applyNumberFormat="1" applyFont="1" applyBorder="1" applyAlignment="1">
      <alignment horizontal="center" vertical="top" wrapText="1"/>
    </xf>
    <xf numFmtId="21" fontId="22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18" fillId="0" borderId="10" xfId="42" applyFont="1" applyBorder="1"/>
    <xf numFmtId="164" fontId="18" fillId="0" borderId="10" xfId="42" applyNumberFormat="1" applyFont="1" applyBorder="1"/>
    <xf numFmtId="0" fontId="26" fillId="0" borderId="10" xfId="42" applyFont="1" applyBorder="1"/>
    <xf numFmtId="0" fontId="18" fillId="0" borderId="10" xfId="42" applyFont="1" applyFill="1" applyBorder="1"/>
    <xf numFmtId="164" fontId="18" fillId="0" borderId="10" xfId="42" applyNumberFormat="1" applyFont="1" applyFill="1" applyBorder="1"/>
    <xf numFmtId="14" fontId="18" fillId="0" borderId="10" xfId="42" applyNumberFormat="1" applyFont="1" applyFill="1" applyBorder="1"/>
    <xf numFmtId="0" fontId="18" fillId="0" borderId="10" xfId="0" applyFont="1" applyBorder="1" applyAlignment="1">
      <alignment horizontal="center" vertical="top" wrapText="1"/>
    </xf>
    <xf numFmtId="0" fontId="24" fillId="0" borderId="10" xfId="42" applyFont="1" applyBorder="1"/>
    <xf numFmtId="0" fontId="24" fillId="0" borderId="10" xfId="42" applyFont="1" applyFill="1" applyBorder="1"/>
    <xf numFmtId="0" fontId="23" fillId="0" borderId="10" xfId="42" applyFont="1" applyBorder="1"/>
    <xf numFmtId="0" fontId="0" fillId="0" borderId="10" xfId="0" applyBorder="1" applyAlignment="1">
      <alignment horizontal="center" vertical="top"/>
    </xf>
    <xf numFmtId="0" fontId="18" fillId="0" borderId="10" xfId="42" applyFont="1" applyBorder="1" applyAlignment="1">
      <alignment vertical="top"/>
    </xf>
    <xf numFmtId="164" fontId="18" fillId="0" borderId="10" xfId="42" applyNumberFormat="1" applyFont="1" applyBorder="1" applyAlignment="1">
      <alignment vertical="top"/>
    </xf>
    <xf numFmtId="0" fontId="24" fillId="0" borderId="10" xfId="42" applyFont="1" applyBorder="1" applyAlignment="1">
      <alignment vertical="top"/>
    </xf>
    <xf numFmtId="0" fontId="18" fillId="0" borderId="0" xfId="0" applyFont="1" applyAlignment="1">
      <alignment vertical="top"/>
    </xf>
    <xf numFmtId="0" fontId="23" fillId="0" borderId="10" xfId="42" applyFont="1" applyBorder="1" applyAlignment="1">
      <alignment vertical="top"/>
    </xf>
    <xf numFmtId="21" fontId="22" fillId="0" borderId="10" xfId="0" applyNumberFormat="1" applyFont="1" applyBorder="1" applyAlignment="1">
      <alignment horizontal="center" vertical="top"/>
    </xf>
    <xf numFmtId="164" fontId="18" fillId="0" borderId="10" xfId="42" applyNumberFormat="1" applyFont="1" applyBorder="1" applyAlignment="1">
      <alignment horizontal="center" vertical="top"/>
    </xf>
    <xf numFmtId="49" fontId="18" fillId="0" borderId="10" xfId="42" applyNumberFormat="1" applyFont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14" fontId="18" fillId="0" borderId="10" xfId="42" applyNumberFormat="1" applyFont="1" applyBorder="1" applyAlignment="1">
      <alignment horizontal="center" vertical="top"/>
    </xf>
    <xf numFmtId="0" fontId="28" fillId="0" borderId="10" xfId="42" applyFont="1" applyBorder="1" applyAlignment="1">
      <alignment vertical="top"/>
    </xf>
    <xf numFmtId="0" fontId="18" fillId="0" borderId="10" xfId="42" applyFont="1" applyFill="1" applyBorder="1" applyAlignment="1">
      <alignment vertical="top"/>
    </xf>
    <xf numFmtId="164" fontId="18" fillId="0" borderId="10" xfId="42" applyNumberFormat="1" applyFont="1" applyFill="1" applyBorder="1" applyAlignment="1">
      <alignment vertical="top"/>
    </xf>
    <xf numFmtId="14" fontId="18" fillId="0" borderId="10" xfId="42" applyNumberFormat="1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2" fillId="0" borderId="10" xfId="0" applyFont="1" applyFill="1" applyBorder="1" applyAlignment="1">
      <alignment horizontal="center" vertical="top"/>
    </xf>
    <xf numFmtId="21" fontId="18" fillId="0" borderId="10" xfId="0" applyNumberFormat="1" applyFont="1" applyBorder="1" applyAlignment="1">
      <alignment horizontal="center" vertical="top"/>
    </xf>
    <xf numFmtId="21" fontId="18" fillId="0" borderId="10" xfId="0" applyNumberFormat="1" applyFont="1" applyBorder="1" applyAlignment="1">
      <alignment horizontal="center"/>
    </xf>
    <xf numFmtId="0" fontId="23" fillId="0" borderId="10" xfId="42" applyFont="1" applyFill="1" applyBorder="1"/>
    <xf numFmtId="0" fontId="29" fillId="0" borderId="10" xfId="42" applyFont="1" applyBorder="1"/>
    <xf numFmtId="0" fontId="18" fillId="0" borderId="0" xfId="42" applyFont="1" applyFill="1" applyBorder="1" applyAlignment="1">
      <alignment vertical="top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Normal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L28" sqref="L28"/>
    </sheetView>
  </sheetViews>
  <sheetFormatPr defaultRowHeight="15"/>
  <cols>
    <col min="1" max="1" width="6.28515625" style="3" customWidth="1"/>
    <col min="2" max="2" width="19.5703125" customWidth="1"/>
    <col min="3" max="3" width="10.42578125" style="2" customWidth="1"/>
    <col min="4" max="4" width="7.5703125" style="3" customWidth="1"/>
    <col min="5" max="5" width="14.5703125" customWidth="1"/>
    <col min="6" max="6" width="15.5703125" customWidth="1"/>
    <col min="7" max="7" width="9.140625" style="3" customWidth="1"/>
    <col min="8" max="8" width="8.5703125" style="3" customWidth="1"/>
    <col min="9" max="9" width="8.7109375" style="3" customWidth="1"/>
  </cols>
  <sheetData>
    <row r="1" spans="1:12" ht="15.75" customHeight="1">
      <c r="A1" s="4"/>
      <c r="B1" s="5"/>
      <c r="C1" s="5"/>
      <c r="D1" s="11" t="s">
        <v>42</v>
      </c>
      <c r="E1" s="5"/>
      <c r="F1" s="5"/>
      <c r="G1" s="4"/>
      <c r="H1" s="4"/>
      <c r="I1" s="4"/>
    </row>
    <row r="2" spans="1:12" ht="15" customHeight="1">
      <c r="A2" s="4"/>
      <c r="B2" s="5"/>
      <c r="C2" s="5"/>
      <c r="D2" s="10" t="s">
        <v>35</v>
      </c>
      <c r="E2" s="5"/>
      <c r="F2" s="5"/>
      <c r="G2" s="4"/>
      <c r="H2" s="4"/>
      <c r="I2" s="4"/>
    </row>
    <row r="3" spans="1:12" ht="14.25" customHeight="1">
      <c r="A3" s="4"/>
      <c r="B3" s="5"/>
      <c r="C3" s="5"/>
      <c r="D3" s="10"/>
      <c r="E3" s="5" t="s">
        <v>52</v>
      </c>
      <c r="F3" s="5"/>
      <c r="G3" s="4"/>
      <c r="H3" s="4"/>
      <c r="I3" s="4"/>
    </row>
    <row r="4" spans="1:12" ht="12" customHeight="1">
      <c r="A4" s="4"/>
      <c r="B4" s="5"/>
      <c r="C4"/>
      <c r="D4" s="4"/>
      <c r="E4" s="5" t="s">
        <v>49</v>
      </c>
      <c r="I4" s="4"/>
    </row>
    <row r="5" spans="1:12">
      <c r="A5" s="4"/>
      <c r="B5" s="5"/>
      <c r="C5"/>
      <c r="D5" s="12" t="s">
        <v>40</v>
      </c>
      <c r="E5" s="5"/>
      <c r="I5" s="4"/>
    </row>
    <row r="6" spans="1:12" s="13" customFormat="1" ht="39" customHeight="1">
      <c r="A6" s="17" t="s">
        <v>47</v>
      </c>
      <c r="B6" s="6" t="s">
        <v>41</v>
      </c>
      <c r="C6" s="17" t="s">
        <v>46</v>
      </c>
      <c r="D6" s="17" t="s">
        <v>193</v>
      </c>
      <c r="E6" s="6" t="s">
        <v>1</v>
      </c>
      <c r="F6" s="6" t="s">
        <v>36</v>
      </c>
      <c r="G6" s="6" t="s">
        <v>43</v>
      </c>
      <c r="H6" s="6" t="s">
        <v>44</v>
      </c>
      <c r="I6" s="17" t="s">
        <v>50</v>
      </c>
    </row>
    <row r="7" spans="1:12" s="13" customFormat="1" ht="13.5" customHeight="1">
      <c r="A7" s="25">
        <v>1</v>
      </c>
      <c r="B7" s="30" t="s">
        <v>148</v>
      </c>
      <c r="C7" s="31" t="s">
        <v>149</v>
      </c>
      <c r="D7" s="46" t="s">
        <v>188</v>
      </c>
      <c r="E7" s="30" t="s">
        <v>2</v>
      </c>
      <c r="F7" s="16" t="s">
        <v>5</v>
      </c>
      <c r="G7" s="15">
        <v>1.5891203703703703E-2</v>
      </c>
      <c r="H7" s="14">
        <v>6.4513888888888885E-2</v>
      </c>
      <c r="I7" s="14">
        <f t="shared" ref="I7:I38" si="0">H7-G7</f>
        <v>4.8622685185185185E-2</v>
      </c>
    </row>
    <row r="8" spans="1:12" s="13" customFormat="1" ht="13.5" customHeight="1">
      <c r="A8" s="25">
        <v>2</v>
      </c>
      <c r="B8" s="30" t="s">
        <v>19</v>
      </c>
      <c r="C8" s="31" t="s">
        <v>126</v>
      </c>
      <c r="D8" s="46" t="s">
        <v>188</v>
      </c>
      <c r="E8" s="30" t="s">
        <v>2</v>
      </c>
      <c r="F8" s="16" t="s">
        <v>5</v>
      </c>
      <c r="G8" s="15">
        <v>1.5891203703703703E-2</v>
      </c>
      <c r="H8" s="14">
        <v>6.5937499999999996E-2</v>
      </c>
      <c r="I8" s="14">
        <f t="shared" si="0"/>
        <v>5.0046296296296297E-2</v>
      </c>
    </row>
    <row r="9" spans="1:12" s="13" customFormat="1" ht="13.5" customHeight="1">
      <c r="A9" s="25">
        <v>3</v>
      </c>
      <c r="B9" s="30" t="s">
        <v>29</v>
      </c>
      <c r="C9" s="31" t="s">
        <v>113</v>
      </c>
      <c r="D9" s="46" t="s">
        <v>188</v>
      </c>
      <c r="E9" s="30" t="s">
        <v>3</v>
      </c>
      <c r="F9" s="32" t="s">
        <v>176</v>
      </c>
      <c r="G9" s="15">
        <v>1.5891203703703703E-2</v>
      </c>
      <c r="H9" s="15">
        <v>6.659722222222221E-2</v>
      </c>
      <c r="I9" s="14">
        <f t="shared" si="0"/>
        <v>5.0706018518518511E-2</v>
      </c>
      <c r="J9" s="33"/>
      <c r="K9" s="33"/>
      <c r="L9" s="33"/>
    </row>
    <row r="10" spans="1:12" s="13" customFormat="1" ht="13.5" customHeight="1">
      <c r="A10" s="25">
        <v>4</v>
      </c>
      <c r="B10" s="30" t="s">
        <v>39</v>
      </c>
      <c r="C10" s="31" t="s">
        <v>91</v>
      </c>
      <c r="D10" s="46" t="s">
        <v>184</v>
      </c>
      <c r="E10" s="30" t="s">
        <v>2</v>
      </c>
      <c r="F10" s="32" t="s">
        <v>173</v>
      </c>
      <c r="G10" s="15">
        <v>1.2627314814814815E-2</v>
      </c>
      <c r="H10" s="14">
        <v>6.7696759259259262E-2</v>
      </c>
      <c r="I10" s="14">
        <f t="shared" si="0"/>
        <v>5.5069444444444449E-2</v>
      </c>
    </row>
    <row r="11" spans="1:12" s="33" customFormat="1" ht="13.5" customHeight="1">
      <c r="A11" s="25">
        <v>5</v>
      </c>
      <c r="B11" s="34" t="s">
        <v>76</v>
      </c>
      <c r="C11" s="31" t="s">
        <v>77</v>
      </c>
      <c r="D11" s="46" t="s">
        <v>188</v>
      </c>
      <c r="E11" s="30" t="s">
        <v>2</v>
      </c>
      <c r="F11" s="16" t="s">
        <v>194</v>
      </c>
      <c r="G11" s="15">
        <v>1.5891203703703703E-2</v>
      </c>
      <c r="H11" s="15">
        <v>6.8773148148148153E-2</v>
      </c>
      <c r="I11" s="14">
        <f t="shared" si="0"/>
        <v>5.2881944444444454E-2</v>
      </c>
      <c r="J11" s="13"/>
      <c r="K11" s="13"/>
      <c r="L11" s="13"/>
    </row>
    <row r="12" spans="1:12" s="13" customFormat="1" ht="13.5" customHeight="1">
      <c r="A12" s="25">
        <v>6</v>
      </c>
      <c r="B12" s="30" t="s">
        <v>116</v>
      </c>
      <c r="C12" s="31" t="s">
        <v>117</v>
      </c>
      <c r="D12" s="46" t="s">
        <v>186</v>
      </c>
      <c r="E12" s="30" t="s">
        <v>3</v>
      </c>
      <c r="F12" s="32" t="s">
        <v>176</v>
      </c>
      <c r="G12" s="14">
        <v>1.5324074074074073E-2</v>
      </c>
      <c r="H12" s="14">
        <v>6.9409722222222234E-2</v>
      </c>
      <c r="I12" s="14">
        <f t="shared" si="0"/>
        <v>5.408564814814816E-2</v>
      </c>
    </row>
    <row r="13" spans="1:12" s="13" customFormat="1" ht="13.5" customHeight="1">
      <c r="A13" s="25">
        <v>7</v>
      </c>
      <c r="B13" s="30" t="s">
        <v>22</v>
      </c>
      <c r="C13" s="31" t="s">
        <v>123</v>
      </c>
      <c r="D13" s="46" t="s">
        <v>188</v>
      </c>
      <c r="E13" s="30" t="s">
        <v>2</v>
      </c>
      <c r="F13" s="16" t="s">
        <v>13</v>
      </c>
      <c r="G13" s="15">
        <v>1.5891203703703703E-2</v>
      </c>
      <c r="H13" s="14">
        <v>7.0347222222222214E-2</v>
      </c>
      <c r="I13" s="14">
        <f t="shared" si="0"/>
        <v>5.4456018518518515E-2</v>
      </c>
    </row>
    <row r="14" spans="1:12" s="13" customFormat="1" ht="13.5" customHeight="1">
      <c r="A14" s="25">
        <v>8</v>
      </c>
      <c r="B14" s="30" t="s">
        <v>16</v>
      </c>
      <c r="C14" s="31" t="s">
        <v>103</v>
      </c>
      <c r="D14" s="46" t="s">
        <v>180</v>
      </c>
      <c r="E14" s="30" t="s">
        <v>2</v>
      </c>
      <c r="F14" s="32" t="s">
        <v>38</v>
      </c>
      <c r="G14" s="14">
        <v>4.0162037037037033E-3</v>
      </c>
      <c r="H14" s="14">
        <v>7.1678240740740737E-2</v>
      </c>
      <c r="I14" s="14">
        <f t="shared" si="0"/>
        <v>6.7662037037037034E-2</v>
      </c>
    </row>
    <row r="15" spans="1:12" s="13" customFormat="1" ht="13.5" customHeight="1">
      <c r="A15" s="25">
        <v>9</v>
      </c>
      <c r="B15" s="30" t="s">
        <v>130</v>
      </c>
      <c r="C15" s="31" t="s">
        <v>131</v>
      </c>
      <c r="D15" s="46" t="s">
        <v>186</v>
      </c>
      <c r="E15" s="30" t="s">
        <v>2</v>
      </c>
      <c r="F15" s="32" t="s">
        <v>58</v>
      </c>
      <c r="G15" s="14">
        <v>1.5324074074074073E-2</v>
      </c>
      <c r="H15" s="35">
        <v>7.2013888888888891E-2</v>
      </c>
      <c r="I15" s="14">
        <f t="shared" si="0"/>
        <v>5.6689814814814818E-2</v>
      </c>
      <c r="J15" s="33"/>
      <c r="K15" s="33"/>
      <c r="L15" s="33"/>
    </row>
    <row r="16" spans="1:12" s="13" customFormat="1" ht="13.5" customHeight="1">
      <c r="A16" s="25">
        <v>10</v>
      </c>
      <c r="B16" s="30" t="s">
        <v>72</v>
      </c>
      <c r="C16" s="31" t="s">
        <v>73</v>
      </c>
      <c r="D16" s="46" t="s">
        <v>188</v>
      </c>
      <c r="E16" s="34" t="s">
        <v>74</v>
      </c>
      <c r="F16" s="16" t="s">
        <v>75</v>
      </c>
      <c r="G16" s="15">
        <v>1.5891203703703703E-2</v>
      </c>
      <c r="H16" s="15">
        <v>7.211805555555556E-2</v>
      </c>
      <c r="I16" s="14">
        <f t="shared" si="0"/>
        <v>5.6226851851851861E-2</v>
      </c>
    </row>
    <row r="17" spans="1:12" s="13" customFormat="1" ht="13.5" customHeight="1">
      <c r="A17" s="25">
        <v>11</v>
      </c>
      <c r="B17" s="30" t="s">
        <v>78</v>
      </c>
      <c r="C17" s="31" t="s">
        <v>79</v>
      </c>
      <c r="D17" s="46" t="s">
        <v>188</v>
      </c>
      <c r="E17" s="30" t="s">
        <v>2</v>
      </c>
      <c r="F17" s="16" t="s">
        <v>58</v>
      </c>
      <c r="G17" s="15">
        <v>1.5891203703703703E-2</v>
      </c>
      <c r="H17" s="35">
        <v>7.2546296296296289E-2</v>
      </c>
      <c r="I17" s="14">
        <f t="shared" si="0"/>
        <v>5.665509259259259E-2</v>
      </c>
      <c r="J17" s="33"/>
      <c r="K17" s="33"/>
      <c r="L17" s="33"/>
    </row>
    <row r="18" spans="1:12" s="13" customFormat="1" ht="13.5" customHeight="1">
      <c r="A18" s="25">
        <v>12</v>
      </c>
      <c r="B18" s="30" t="s">
        <v>28</v>
      </c>
      <c r="C18" s="31" t="s">
        <v>97</v>
      </c>
      <c r="D18" s="46" t="s">
        <v>183</v>
      </c>
      <c r="E18" s="30" t="s">
        <v>2</v>
      </c>
      <c r="F18" s="32" t="s">
        <v>38</v>
      </c>
      <c r="G18" s="14">
        <v>1.105324074074074E-2</v>
      </c>
      <c r="H18" s="14">
        <v>7.2581018518518517E-2</v>
      </c>
      <c r="I18" s="14">
        <f t="shared" si="0"/>
        <v>6.1527777777777778E-2</v>
      </c>
    </row>
    <row r="19" spans="1:12" s="13" customFormat="1" ht="13.5" customHeight="1">
      <c r="A19" s="25">
        <v>13</v>
      </c>
      <c r="B19" s="30" t="s">
        <v>21</v>
      </c>
      <c r="C19" s="31" t="s">
        <v>118</v>
      </c>
      <c r="D19" s="46" t="s">
        <v>182</v>
      </c>
      <c r="E19" s="30" t="s">
        <v>3</v>
      </c>
      <c r="F19" s="32" t="s">
        <v>172</v>
      </c>
      <c r="G19" s="14">
        <v>9.1435185185185178E-3</v>
      </c>
      <c r="H19" s="14">
        <v>7.3287037037037039E-2</v>
      </c>
      <c r="I19" s="14">
        <f t="shared" si="0"/>
        <v>6.4143518518518516E-2</v>
      </c>
    </row>
    <row r="20" spans="1:12" s="13" customFormat="1" ht="13.5" customHeight="1">
      <c r="A20" s="25">
        <v>14</v>
      </c>
      <c r="B20" s="30" t="s">
        <v>20</v>
      </c>
      <c r="C20" s="31" t="s">
        <v>102</v>
      </c>
      <c r="D20" s="46" t="s">
        <v>180</v>
      </c>
      <c r="E20" s="30" t="s">
        <v>2</v>
      </c>
      <c r="F20" s="32" t="s">
        <v>38</v>
      </c>
      <c r="G20" s="14">
        <v>4.0162037037037033E-3</v>
      </c>
      <c r="H20" s="35">
        <v>7.3321759259259267E-2</v>
      </c>
      <c r="I20" s="14">
        <f t="shared" si="0"/>
        <v>6.9305555555555565E-2</v>
      </c>
      <c r="J20" s="33"/>
      <c r="K20" s="33"/>
      <c r="L20" s="33"/>
    </row>
    <row r="21" spans="1:12" s="33" customFormat="1" ht="13.5" customHeight="1">
      <c r="A21" s="25">
        <v>15</v>
      </c>
      <c r="B21" s="30" t="s">
        <v>27</v>
      </c>
      <c r="C21" s="31" t="s">
        <v>109</v>
      </c>
      <c r="D21" s="46" t="s">
        <v>184</v>
      </c>
      <c r="E21" s="30" t="s">
        <v>2</v>
      </c>
      <c r="F21" s="32" t="s">
        <v>38</v>
      </c>
      <c r="G21" s="15">
        <v>1.2627314814814815E-2</v>
      </c>
      <c r="H21" s="14">
        <v>7.363425925925926E-2</v>
      </c>
      <c r="I21" s="14">
        <f t="shared" si="0"/>
        <v>6.1006944444444447E-2</v>
      </c>
      <c r="J21" s="13"/>
      <c r="K21" s="13"/>
      <c r="L21" s="13"/>
    </row>
    <row r="22" spans="1:12" s="33" customFormat="1" ht="13.5" customHeight="1">
      <c r="A22" s="25">
        <v>16</v>
      </c>
      <c r="B22" s="30" t="s">
        <v>119</v>
      </c>
      <c r="C22" s="31" t="s">
        <v>112</v>
      </c>
      <c r="D22" s="46" t="s">
        <v>188</v>
      </c>
      <c r="E22" s="30" t="s">
        <v>3</v>
      </c>
      <c r="F22" s="16" t="s">
        <v>58</v>
      </c>
      <c r="G22" s="15">
        <v>1.5891203703703703E-2</v>
      </c>
      <c r="H22" s="15">
        <v>7.4201388888888886E-2</v>
      </c>
      <c r="I22" s="14">
        <f t="shared" si="0"/>
        <v>5.8310185185185187E-2</v>
      </c>
    </row>
    <row r="23" spans="1:12" s="13" customFormat="1" ht="13.5" customHeight="1">
      <c r="A23" s="25">
        <v>17</v>
      </c>
      <c r="B23" s="30" t="s">
        <v>120</v>
      </c>
      <c r="C23" s="31" t="s">
        <v>121</v>
      </c>
      <c r="D23" s="46" t="s">
        <v>188</v>
      </c>
      <c r="E23" s="30" t="s">
        <v>122</v>
      </c>
      <c r="F23" s="16" t="s">
        <v>13</v>
      </c>
      <c r="G23" s="15">
        <v>1.5891203703703703E-2</v>
      </c>
      <c r="H23" s="15">
        <v>7.4444444444444438E-2</v>
      </c>
      <c r="I23" s="14">
        <f t="shared" si="0"/>
        <v>5.8553240740740739E-2</v>
      </c>
    </row>
    <row r="24" spans="1:12" s="13" customFormat="1" ht="13.5" customHeight="1">
      <c r="A24" s="25">
        <v>18</v>
      </c>
      <c r="B24" s="34" t="s">
        <v>85</v>
      </c>
      <c r="C24" s="31" t="s">
        <v>86</v>
      </c>
      <c r="D24" s="46" t="s">
        <v>186</v>
      </c>
      <c r="E24" s="30" t="s">
        <v>7</v>
      </c>
      <c r="F24" s="32" t="s">
        <v>58</v>
      </c>
      <c r="G24" s="14">
        <v>1.5324074074074073E-2</v>
      </c>
      <c r="H24" s="14">
        <v>7.5208333333333335E-2</v>
      </c>
      <c r="I24" s="14">
        <f t="shared" si="0"/>
        <v>5.9884259259259262E-2</v>
      </c>
    </row>
    <row r="25" spans="1:12" s="13" customFormat="1" ht="13.5" customHeight="1">
      <c r="A25" s="25">
        <v>19</v>
      </c>
      <c r="B25" s="30" t="s">
        <v>88</v>
      </c>
      <c r="C25" s="31" t="s">
        <v>89</v>
      </c>
      <c r="D25" s="46" t="s">
        <v>185</v>
      </c>
      <c r="E25" s="30" t="s">
        <v>2</v>
      </c>
      <c r="F25" s="32" t="s">
        <v>38</v>
      </c>
      <c r="G25" s="14">
        <v>1.4039351851851851E-2</v>
      </c>
      <c r="H25" s="15">
        <v>7.5624999999999998E-2</v>
      </c>
      <c r="I25" s="14">
        <f t="shared" si="0"/>
        <v>6.1585648148148146E-2</v>
      </c>
    </row>
    <row r="26" spans="1:12" s="13" customFormat="1" ht="13.5" customHeight="1">
      <c r="A26" s="25">
        <v>20</v>
      </c>
      <c r="B26" s="30" t="s">
        <v>15</v>
      </c>
      <c r="C26" s="31" t="s">
        <v>100</v>
      </c>
      <c r="D26" s="46" t="s">
        <v>183</v>
      </c>
      <c r="E26" s="30" t="s">
        <v>2</v>
      </c>
      <c r="F26" s="32" t="s">
        <v>38</v>
      </c>
      <c r="G26" s="14">
        <v>1.105324074074074E-2</v>
      </c>
      <c r="H26" s="14">
        <v>7.6504629629629631E-2</v>
      </c>
      <c r="I26" s="14">
        <f t="shared" si="0"/>
        <v>6.5451388888888892E-2</v>
      </c>
    </row>
    <row r="27" spans="1:12" s="13" customFormat="1" ht="13.5" customHeight="1">
      <c r="A27" s="25">
        <v>21</v>
      </c>
      <c r="B27" s="30" t="s">
        <v>31</v>
      </c>
      <c r="C27" s="36" t="s">
        <v>87</v>
      </c>
      <c r="D27" s="46" t="s">
        <v>186</v>
      </c>
      <c r="E27" s="30" t="s">
        <v>2</v>
      </c>
      <c r="F27" s="32" t="s">
        <v>38</v>
      </c>
      <c r="G27" s="14">
        <v>1.5324074074074073E-2</v>
      </c>
      <c r="H27" s="15">
        <v>7.6631944444444447E-2</v>
      </c>
      <c r="I27" s="14">
        <f t="shared" si="0"/>
        <v>6.1307870370370374E-2</v>
      </c>
    </row>
    <row r="28" spans="1:12" s="13" customFormat="1" ht="13.5" customHeight="1">
      <c r="A28" s="25">
        <v>22</v>
      </c>
      <c r="B28" s="30" t="s">
        <v>98</v>
      </c>
      <c r="C28" s="31" t="s">
        <v>99</v>
      </c>
      <c r="D28" s="46" t="s">
        <v>183</v>
      </c>
      <c r="E28" s="30" t="s">
        <v>7</v>
      </c>
      <c r="F28" s="32" t="s">
        <v>38</v>
      </c>
      <c r="G28" s="14">
        <v>1.105324074074074E-2</v>
      </c>
      <c r="H28" s="14">
        <v>7.7210648148148139E-2</v>
      </c>
      <c r="I28" s="14">
        <f t="shared" si="0"/>
        <v>6.6157407407407401E-2</v>
      </c>
    </row>
    <row r="29" spans="1:12" s="13" customFormat="1" ht="13.5" customHeight="1">
      <c r="A29" s="25">
        <v>23</v>
      </c>
      <c r="B29" s="30" t="s">
        <v>25</v>
      </c>
      <c r="C29" s="31" t="s">
        <v>137</v>
      </c>
      <c r="D29" s="46" t="s">
        <v>182</v>
      </c>
      <c r="E29" s="30" t="s">
        <v>2</v>
      </c>
      <c r="F29" s="32" t="s">
        <v>38</v>
      </c>
      <c r="G29" s="14">
        <v>9.1435185185185178E-3</v>
      </c>
      <c r="H29" s="15">
        <v>7.829861111111111E-2</v>
      </c>
      <c r="I29" s="14">
        <f t="shared" si="0"/>
        <v>6.9155092592592587E-2</v>
      </c>
    </row>
    <row r="30" spans="1:12" s="13" customFormat="1" ht="13.5" customHeight="1">
      <c r="A30" s="25">
        <v>24</v>
      </c>
      <c r="B30" s="30" t="s">
        <v>14</v>
      </c>
      <c r="C30" s="31" t="s">
        <v>84</v>
      </c>
      <c r="D30" s="46" t="s">
        <v>186</v>
      </c>
      <c r="E30" s="30" t="s">
        <v>2</v>
      </c>
      <c r="F30" s="32" t="s">
        <v>58</v>
      </c>
      <c r="G30" s="14">
        <v>1.5324074074074073E-2</v>
      </c>
      <c r="H30" s="14">
        <v>7.9675925925925928E-2</v>
      </c>
      <c r="I30" s="14">
        <f t="shared" si="0"/>
        <v>6.4351851851851855E-2</v>
      </c>
    </row>
    <row r="31" spans="1:12" s="13" customFormat="1" ht="13.5" customHeight="1">
      <c r="A31" s="25">
        <v>25</v>
      </c>
      <c r="B31" s="30" t="s">
        <v>133</v>
      </c>
      <c r="C31" s="36" t="s">
        <v>134</v>
      </c>
      <c r="D31" s="46" t="s">
        <v>185</v>
      </c>
      <c r="E31" s="30" t="s">
        <v>2</v>
      </c>
      <c r="F31" s="18"/>
      <c r="G31" s="14">
        <v>1.4039351851851851E-2</v>
      </c>
      <c r="H31" s="14">
        <v>7.9780092592592597E-2</v>
      </c>
      <c r="I31" s="14">
        <f t="shared" si="0"/>
        <v>6.5740740740740738E-2</v>
      </c>
    </row>
    <row r="32" spans="1:12" s="33" customFormat="1" ht="13.5" customHeight="1">
      <c r="A32" s="25">
        <v>26</v>
      </c>
      <c r="B32" s="30" t="s">
        <v>190</v>
      </c>
      <c r="C32" s="37">
        <v>1975</v>
      </c>
      <c r="D32" s="46" t="s">
        <v>186</v>
      </c>
      <c r="E32" s="30" t="s">
        <v>2</v>
      </c>
      <c r="F32" s="38"/>
      <c r="G32" s="14">
        <v>1.5324074074074073E-2</v>
      </c>
      <c r="H32" s="14">
        <v>8.0625000000000002E-2</v>
      </c>
      <c r="I32" s="14">
        <f t="shared" si="0"/>
        <v>6.5300925925925929E-2</v>
      </c>
      <c r="J32" s="13"/>
      <c r="K32" s="13"/>
      <c r="L32" s="13"/>
    </row>
    <row r="33" spans="1:12" s="33" customFormat="1" ht="13.5" customHeight="1">
      <c r="A33" s="25">
        <v>27</v>
      </c>
      <c r="B33" s="30" t="s">
        <v>106</v>
      </c>
      <c r="C33" s="39">
        <v>32783</v>
      </c>
      <c r="D33" s="46" t="s">
        <v>188</v>
      </c>
      <c r="E33" s="30" t="s">
        <v>2</v>
      </c>
      <c r="F33" s="16"/>
      <c r="G33" s="15">
        <v>1.5891203703703703E-2</v>
      </c>
      <c r="H33" s="15">
        <v>8.1273148148148136E-2</v>
      </c>
      <c r="I33" s="14">
        <f t="shared" si="0"/>
        <v>6.5381944444444437E-2</v>
      </c>
      <c r="J33" s="1"/>
      <c r="K33" s="1"/>
      <c r="L33" s="1"/>
    </row>
    <row r="34" spans="1:12" s="33" customFormat="1" ht="13.5" customHeight="1">
      <c r="A34" s="25">
        <v>28</v>
      </c>
      <c r="B34" s="30" t="s">
        <v>17</v>
      </c>
      <c r="C34" s="31" t="s">
        <v>135</v>
      </c>
      <c r="D34" s="46" t="s">
        <v>184</v>
      </c>
      <c r="E34" s="30" t="s">
        <v>2</v>
      </c>
      <c r="F34" s="32" t="s">
        <v>136</v>
      </c>
      <c r="G34" s="15">
        <v>1.5891203703703703E-2</v>
      </c>
      <c r="H34" s="15">
        <v>8.1296296296296297E-2</v>
      </c>
      <c r="I34" s="14">
        <f t="shared" si="0"/>
        <v>6.5405092592592598E-2</v>
      </c>
      <c r="J34" s="13"/>
      <c r="K34" s="13"/>
      <c r="L34" s="13"/>
    </row>
    <row r="35" spans="1:12" s="13" customFormat="1" ht="13.5" customHeight="1">
      <c r="A35" s="25">
        <v>29</v>
      </c>
      <c r="B35" s="30" t="s">
        <v>127</v>
      </c>
      <c r="C35" s="31" t="s">
        <v>128</v>
      </c>
      <c r="D35" s="46" t="s">
        <v>188</v>
      </c>
      <c r="E35" s="30" t="s">
        <v>2</v>
      </c>
      <c r="F35" s="16" t="s">
        <v>129</v>
      </c>
      <c r="G35" s="15">
        <v>1.5891203703703703E-2</v>
      </c>
      <c r="H35" s="15">
        <v>8.2430555555555562E-2</v>
      </c>
      <c r="I35" s="14">
        <f t="shared" si="0"/>
        <v>6.6539351851851863E-2</v>
      </c>
      <c r="J35" s="1"/>
      <c r="K35" s="1"/>
      <c r="L35" s="1"/>
    </row>
    <row r="36" spans="1:12" s="13" customFormat="1" ht="13.5" customHeight="1">
      <c r="A36" s="25">
        <v>30</v>
      </c>
      <c r="B36" s="30" t="s">
        <v>107</v>
      </c>
      <c r="C36" s="31" t="s">
        <v>108</v>
      </c>
      <c r="D36" s="46" t="s">
        <v>185</v>
      </c>
      <c r="E36" s="30" t="s">
        <v>2</v>
      </c>
      <c r="F36" s="32" t="s">
        <v>38</v>
      </c>
      <c r="G36" s="14">
        <v>1.4039351851851851E-2</v>
      </c>
      <c r="H36" s="15">
        <v>8.2638888888888887E-2</v>
      </c>
      <c r="I36" s="14">
        <f t="shared" si="0"/>
        <v>6.8599537037037028E-2</v>
      </c>
    </row>
    <row r="37" spans="1:12" s="13" customFormat="1" ht="13.5" customHeight="1">
      <c r="A37" s="25">
        <v>31</v>
      </c>
      <c r="B37" s="30" t="s">
        <v>160</v>
      </c>
      <c r="C37" s="31" t="s">
        <v>159</v>
      </c>
      <c r="D37" s="46" t="s">
        <v>188</v>
      </c>
      <c r="E37" s="30" t="s">
        <v>7</v>
      </c>
      <c r="F37" s="16" t="s">
        <v>161</v>
      </c>
      <c r="G37" s="15">
        <v>1.5891203703703703E-2</v>
      </c>
      <c r="H37" s="15">
        <v>8.2939814814814813E-2</v>
      </c>
      <c r="I37" s="14">
        <f t="shared" si="0"/>
        <v>6.7048611111111114E-2</v>
      </c>
      <c r="J37" s="1"/>
      <c r="K37" s="1"/>
      <c r="L37" s="1"/>
    </row>
    <row r="38" spans="1:12" s="13" customFormat="1" ht="13.5" customHeight="1">
      <c r="A38" s="25">
        <v>32</v>
      </c>
      <c r="B38" s="30" t="s">
        <v>32</v>
      </c>
      <c r="C38" s="36" t="s">
        <v>94</v>
      </c>
      <c r="D38" s="46" t="s">
        <v>184</v>
      </c>
      <c r="E38" s="30" t="s">
        <v>2</v>
      </c>
      <c r="F38" s="32" t="s">
        <v>38</v>
      </c>
      <c r="G38" s="15">
        <v>1.2627314814814815E-2</v>
      </c>
      <c r="H38" s="15">
        <v>8.4490740740740741E-2</v>
      </c>
      <c r="I38" s="14">
        <f t="shared" si="0"/>
        <v>7.1863425925925928E-2</v>
      </c>
    </row>
    <row r="39" spans="1:12" s="13" customFormat="1" ht="13.5" customHeight="1">
      <c r="A39" s="25">
        <v>33</v>
      </c>
      <c r="B39" s="30" t="s">
        <v>23</v>
      </c>
      <c r="C39" s="31" t="s">
        <v>70</v>
      </c>
      <c r="D39" s="46" t="s">
        <v>188</v>
      </c>
      <c r="E39" s="30" t="s">
        <v>71</v>
      </c>
      <c r="F39" s="16" t="s">
        <v>170</v>
      </c>
      <c r="G39" s="15">
        <v>1.5891203703703703E-2</v>
      </c>
      <c r="H39" s="15">
        <v>8.4780092592592601E-2</v>
      </c>
      <c r="I39" s="14">
        <f t="shared" ref="I39:I59" si="1">H39-G39</f>
        <v>6.8888888888888902E-2</v>
      </c>
      <c r="J39" s="33"/>
      <c r="K39" s="33"/>
      <c r="L39" s="33"/>
    </row>
    <row r="40" spans="1:12" s="13" customFormat="1" ht="13.5" customHeight="1">
      <c r="A40" s="25">
        <v>34</v>
      </c>
      <c r="B40" s="30" t="s">
        <v>33</v>
      </c>
      <c r="C40" s="36" t="s">
        <v>146</v>
      </c>
      <c r="D40" s="46" t="s">
        <v>184</v>
      </c>
      <c r="E40" s="30" t="s">
        <v>6</v>
      </c>
      <c r="F40" s="32" t="s">
        <v>171</v>
      </c>
      <c r="G40" s="15">
        <v>1.2627314814814815E-2</v>
      </c>
      <c r="H40" s="15">
        <v>8.4953703703703698E-2</v>
      </c>
      <c r="I40" s="14">
        <f t="shared" si="1"/>
        <v>7.2326388888888885E-2</v>
      </c>
    </row>
    <row r="41" spans="1:12" s="13" customFormat="1" ht="13.5" customHeight="1">
      <c r="A41" s="25">
        <v>35</v>
      </c>
      <c r="B41" s="30" t="s">
        <v>92</v>
      </c>
      <c r="C41" s="31" t="s">
        <v>93</v>
      </c>
      <c r="D41" s="46" t="s">
        <v>184</v>
      </c>
      <c r="E41" s="30" t="s">
        <v>2</v>
      </c>
      <c r="F41" s="32" t="s">
        <v>38</v>
      </c>
      <c r="G41" s="15">
        <v>1.2627314814814815E-2</v>
      </c>
      <c r="H41" s="15">
        <v>8.5787037037037037E-2</v>
      </c>
      <c r="I41" s="14">
        <f t="shared" si="1"/>
        <v>7.3159722222222223E-2</v>
      </c>
    </row>
    <row r="42" spans="1:12" s="13" customFormat="1" ht="13.5" customHeight="1">
      <c r="A42" s="25">
        <v>36</v>
      </c>
      <c r="B42" s="30" t="s">
        <v>132</v>
      </c>
      <c r="C42" s="37" t="s">
        <v>156</v>
      </c>
      <c r="D42" s="46" t="s">
        <v>186</v>
      </c>
      <c r="E42" s="30" t="s">
        <v>2</v>
      </c>
      <c r="F42" s="32" t="s">
        <v>175</v>
      </c>
      <c r="G42" s="14">
        <v>1.5324074074074073E-2</v>
      </c>
      <c r="H42" s="15">
        <v>8.6319444444444449E-2</v>
      </c>
      <c r="I42" s="14">
        <f t="shared" si="1"/>
        <v>7.0995370370370375E-2</v>
      </c>
    </row>
    <row r="43" spans="1:12" s="13" customFormat="1" ht="13.5" customHeight="1">
      <c r="A43" s="25">
        <v>37</v>
      </c>
      <c r="B43" s="30" t="s">
        <v>104</v>
      </c>
      <c r="C43" s="36" t="s">
        <v>105</v>
      </c>
      <c r="D43" s="46" t="s">
        <v>188</v>
      </c>
      <c r="E43" s="30" t="s">
        <v>2</v>
      </c>
      <c r="F43" s="16" t="s">
        <v>58</v>
      </c>
      <c r="G43" s="15">
        <v>1.5891203703703703E-2</v>
      </c>
      <c r="H43" s="15">
        <v>8.8043981481481473E-2</v>
      </c>
      <c r="I43" s="14">
        <f t="shared" si="1"/>
        <v>7.2152777777777774E-2</v>
      </c>
      <c r="J43" s="33"/>
      <c r="K43" s="33"/>
      <c r="L43" s="33"/>
    </row>
    <row r="44" spans="1:12" s="13" customFormat="1" ht="13.5" customHeight="1">
      <c r="A44" s="25">
        <v>38</v>
      </c>
      <c r="B44" s="30" t="s">
        <v>164</v>
      </c>
      <c r="C44" s="31" t="s">
        <v>165</v>
      </c>
      <c r="D44" s="46" t="s">
        <v>185</v>
      </c>
      <c r="E44" s="40" t="s">
        <v>191</v>
      </c>
      <c r="F44" s="32" t="s">
        <v>38</v>
      </c>
      <c r="G44" s="14">
        <v>1.4039351851851851E-2</v>
      </c>
      <c r="H44" s="14">
        <v>8.818287037037037E-2</v>
      </c>
      <c r="I44" s="14">
        <f t="shared" si="1"/>
        <v>7.4143518518518525E-2</v>
      </c>
    </row>
    <row r="45" spans="1:12" s="13" customFormat="1" ht="13.5" customHeight="1">
      <c r="A45" s="25">
        <v>39</v>
      </c>
      <c r="B45" s="30" t="s">
        <v>95</v>
      </c>
      <c r="C45" s="31" t="s">
        <v>96</v>
      </c>
      <c r="D45" s="46" t="s">
        <v>184</v>
      </c>
      <c r="E45" s="30" t="s">
        <v>2</v>
      </c>
      <c r="F45" s="32" t="s">
        <v>38</v>
      </c>
      <c r="G45" s="15">
        <v>1.2627314814814815E-2</v>
      </c>
      <c r="H45" s="14">
        <v>8.8692129629629635E-2</v>
      </c>
      <c r="I45" s="14">
        <f t="shared" si="1"/>
        <v>7.6064814814814821E-2</v>
      </c>
    </row>
    <row r="46" spans="1:12" s="13" customFormat="1" ht="13.5" customHeight="1">
      <c r="A46" s="25">
        <v>40</v>
      </c>
      <c r="B46" s="41" t="s">
        <v>18</v>
      </c>
      <c r="C46" s="42" t="s">
        <v>101</v>
      </c>
      <c r="D46" s="46" t="s">
        <v>181</v>
      </c>
      <c r="E46" s="41" t="s">
        <v>2</v>
      </c>
      <c r="F46" s="32" t="s">
        <v>38</v>
      </c>
      <c r="G46" s="14">
        <v>6.7245370370370367E-3</v>
      </c>
      <c r="H46" s="15">
        <v>9.1030092592592593E-2</v>
      </c>
      <c r="I46" s="14">
        <f t="shared" si="1"/>
        <v>8.430555555555555E-2</v>
      </c>
    </row>
    <row r="47" spans="1:12" s="13" customFormat="1" ht="13.5" customHeight="1">
      <c r="A47" s="25">
        <v>41</v>
      </c>
      <c r="B47" s="30" t="s">
        <v>26</v>
      </c>
      <c r="C47" s="31" t="s">
        <v>138</v>
      </c>
      <c r="D47" s="46" t="s">
        <v>182</v>
      </c>
      <c r="E47" s="30" t="s">
        <v>2</v>
      </c>
      <c r="F47" s="32"/>
      <c r="G47" s="14">
        <v>9.1435185185185178E-3</v>
      </c>
      <c r="H47" s="14">
        <v>9.2430555555555557E-2</v>
      </c>
      <c r="I47" s="14">
        <f t="shared" si="1"/>
        <v>8.3287037037037034E-2</v>
      </c>
    </row>
    <row r="48" spans="1:12" s="33" customFormat="1" ht="13.5" customHeight="1">
      <c r="A48" s="25">
        <v>42</v>
      </c>
      <c r="B48" s="30" t="s">
        <v>69</v>
      </c>
      <c r="C48" s="39">
        <v>36629</v>
      </c>
      <c r="D48" s="46" t="s">
        <v>187</v>
      </c>
      <c r="E48" s="30" t="s">
        <v>2</v>
      </c>
      <c r="F48" s="38" t="s">
        <v>111</v>
      </c>
      <c r="G48" s="14">
        <v>1.5625E-2</v>
      </c>
      <c r="H48" s="14">
        <v>9.7777777777777783E-2</v>
      </c>
      <c r="I48" s="14">
        <f t="shared" si="1"/>
        <v>8.2152777777777783E-2</v>
      </c>
      <c r="J48" s="13"/>
      <c r="K48" s="13"/>
      <c r="L48" s="13"/>
    </row>
    <row r="49" spans="1:12" s="33" customFormat="1" ht="13.5" customHeight="1">
      <c r="A49" s="25">
        <v>43</v>
      </c>
      <c r="B49" s="30" t="s">
        <v>80</v>
      </c>
      <c r="C49" s="31" t="s">
        <v>81</v>
      </c>
      <c r="D49" s="46" t="s">
        <v>188</v>
      </c>
      <c r="E49" s="30" t="s">
        <v>2</v>
      </c>
      <c r="F49" s="16" t="s">
        <v>58</v>
      </c>
      <c r="G49" s="15">
        <v>1.5891203703703703E-2</v>
      </c>
      <c r="H49" s="14">
        <v>9.9097222222222225E-2</v>
      </c>
      <c r="I49" s="14">
        <f t="shared" si="1"/>
        <v>8.3206018518518526E-2</v>
      </c>
      <c r="J49" s="13"/>
      <c r="K49" s="13"/>
      <c r="L49" s="13"/>
    </row>
    <row r="50" spans="1:12" s="33" customFormat="1" ht="13.5" customHeight="1">
      <c r="A50" s="25">
        <v>44</v>
      </c>
      <c r="B50" s="30" t="s">
        <v>124</v>
      </c>
      <c r="C50" s="31" t="s">
        <v>125</v>
      </c>
      <c r="D50" s="46" t="s">
        <v>188</v>
      </c>
      <c r="E50" s="30" t="s">
        <v>2</v>
      </c>
      <c r="F50" s="16" t="s">
        <v>192</v>
      </c>
      <c r="G50" s="15">
        <v>1.5891203703703703E-2</v>
      </c>
      <c r="H50" s="35">
        <v>9.9502314814814821E-2</v>
      </c>
      <c r="I50" s="14">
        <f t="shared" si="1"/>
        <v>8.3611111111111122E-2</v>
      </c>
    </row>
    <row r="51" spans="1:12" s="33" customFormat="1" ht="13.5" customHeight="1">
      <c r="A51" s="25">
        <v>45</v>
      </c>
      <c r="B51" s="30" t="s">
        <v>162</v>
      </c>
      <c r="C51" s="36" t="s">
        <v>163</v>
      </c>
      <c r="D51" s="46" t="s">
        <v>188</v>
      </c>
      <c r="E51" s="30" t="s">
        <v>7</v>
      </c>
      <c r="F51" s="16" t="s">
        <v>178</v>
      </c>
      <c r="G51" s="15">
        <v>1.5891203703703703E-2</v>
      </c>
      <c r="H51" s="15">
        <v>0.10072916666666666</v>
      </c>
      <c r="I51" s="14">
        <f t="shared" si="1"/>
        <v>8.4837962962962962E-2</v>
      </c>
      <c r="J51" s="1"/>
      <c r="K51" s="1"/>
      <c r="L51" s="1"/>
    </row>
    <row r="52" spans="1:12" s="1" customFormat="1" ht="13.5" customHeight="1">
      <c r="A52" s="25">
        <v>46</v>
      </c>
      <c r="B52" s="30" t="s">
        <v>150</v>
      </c>
      <c r="C52" s="36" t="s">
        <v>151</v>
      </c>
      <c r="D52" s="46" t="s">
        <v>188</v>
      </c>
      <c r="E52" s="30" t="s">
        <v>152</v>
      </c>
      <c r="F52" s="16"/>
      <c r="G52" s="15">
        <v>1.5891203703703703E-2</v>
      </c>
      <c r="H52" s="35">
        <v>0.10744212962962962</v>
      </c>
      <c r="I52" s="14">
        <f t="shared" si="1"/>
        <v>9.1550925925925924E-2</v>
      </c>
      <c r="J52" s="33"/>
      <c r="K52" s="33"/>
      <c r="L52" s="33"/>
    </row>
    <row r="53" spans="1:12" s="1" customFormat="1" ht="13.5" customHeight="1">
      <c r="A53" s="25">
        <v>47</v>
      </c>
      <c r="B53" s="30" t="s">
        <v>157</v>
      </c>
      <c r="C53" s="31" t="s">
        <v>158</v>
      </c>
      <c r="D53" s="46" t="s">
        <v>188</v>
      </c>
      <c r="E53" s="30" t="s">
        <v>2</v>
      </c>
      <c r="F53" s="16" t="s">
        <v>58</v>
      </c>
      <c r="G53" s="15">
        <v>1.5891203703703703E-2</v>
      </c>
      <c r="H53" s="15">
        <v>0.11038194444444445</v>
      </c>
      <c r="I53" s="14">
        <f t="shared" si="1"/>
        <v>9.449074074074075E-2</v>
      </c>
    </row>
    <row r="54" spans="1:12" s="1" customFormat="1" ht="13.5" customHeight="1">
      <c r="A54" s="25">
        <v>48</v>
      </c>
      <c r="B54" s="30" t="s">
        <v>90</v>
      </c>
      <c r="C54" s="31" t="s">
        <v>110</v>
      </c>
      <c r="D54" s="46" t="s">
        <v>184</v>
      </c>
      <c r="E54" s="30" t="s">
        <v>2</v>
      </c>
      <c r="F54" s="32"/>
      <c r="G54" s="15">
        <v>1.2627314814814815E-2</v>
      </c>
      <c r="H54" s="35">
        <v>0.11572916666666666</v>
      </c>
      <c r="I54" s="14">
        <f t="shared" si="1"/>
        <v>0.10310185185185185</v>
      </c>
      <c r="J54" s="33"/>
      <c r="K54" s="33"/>
      <c r="L54" s="33"/>
    </row>
    <row r="55" spans="1:12" s="1" customFormat="1" ht="13.5" customHeight="1">
      <c r="A55" s="25">
        <v>49</v>
      </c>
      <c r="B55" s="30" t="s">
        <v>114</v>
      </c>
      <c r="C55" s="36" t="s">
        <v>115</v>
      </c>
      <c r="D55" s="46" t="s">
        <v>188</v>
      </c>
      <c r="E55" s="30" t="s">
        <v>7</v>
      </c>
      <c r="F55" s="16" t="s">
        <v>58</v>
      </c>
      <c r="G55" s="15">
        <v>1.5891203703703703E-2</v>
      </c>
      <c r="H55" s="15">
        <v>0.11637731481481482</v>
      </c>
      <c r="I55" s="14">
        <f t="shared" si="1"/>
        <v>0.10048611111111112</v>
      </c>
      <c r="J55" s="13"/>
      <c r="K55" s="13"/>
      <c r="L55" s="13"/>
    </row>
    <row r="56" spans="1:12" s="1" customFormat="1" ht="13.5" customHeight="1">
      <c r="A56" s="25">
        <v>50</v>
      </c>
      <c r="B56" s="30" t="s">
        <v>24</v>
      </c>
      <c r="C56" s="31" t="s">
        <v>82</v>
      </c>
      <c r="D56" s="46" t="s">
        <v>186</v>
      </c>
      <c r="E56" s="30" t="s">
        <v>2</v>
      </c>
      <c r="F56" s="32" t="s">
        <v>58</v>
      </c>
      <c r="G56" s="14">
        <v>1.5324074074074073E-2</v>
      </c>
      <c r="H56" s="15">
        <v>0.11765046296296296</v>
      </c>
      <c r="I56" s="14">
        <f t="shared" si="1"/>
        <v>0.10232638888888888</v>
      </c>
      <c r="J56" s="13"/>
      <c r="K56" s="13"/>
      <c r="L56" s="13"/>
    </row>
    <row r="57" spans="1:12" s="1" customFormat="1" ht="13.5" customHeight="1">
      <c r="A57" s="25">
        <v>50</v>
      </c>
      <c r="B57" s="30" t="s">
        <v>30</v>
      </c>
      <c r="C57" s="31" t="s">
        <v>83</v>
      </c>
      <c r="D57" s="46" t="s">
        <v>186</v>
      </c>
      <c r="E57" s="30" t="s">
        <v>2</v>
      </c>
      <c r="F57" s="32" t="s">
        <v>58</v>
      </c>
      <c r="G57" s="14">
        <v>1.5324074074074073E-2</v>
      </c>
      <c r="H57" s="15">
        <v>0.11765046296296296</v>
      </c>
      <c r="I57" s="14">
        <f t="shared" si="1"/>
        <v>0.10232638888888888</v>
      </c>
      <c r="J57" s="13"/>
      <c r="K57" s="13"/>
      <c r="L57" s="13"/>
    </row>
    <row r="58" spans="1:12" s="1" customFormat="1" ht="13.5" customHeight="1">
      <c r="A58" s="25">
        <v>52</v>
      </c>
      <c r="B58" s="30" t="s">
        <v>166</v>
      </c>
      <c r="C58" s="31" t="s">
        <v>167</v>
      </c>
      <c r="D58" s="46" t="s">
        <v>185</v>
      </c>
      <c r="E58" s="30" t="s">
        <v>2</v>
      </c>
      <c r="F58" s="18" t="s">
        <v>174</v>
      </c>
      <c r="G58" s="14">
        <v>1.4039351851851851E-2</v>
      </c>
      <c r="H58" s="15">
        <v>0.12653935185185186</v>
      </c>
      <c r="I58" s="14">
        <f t="shared" si="1"/>
        <v>0.11250000000000002</v>
      </c>
      <c r="J58" s="13"/>
      <c r="K58" s="13"/>
      <c r="L58" s="13"/>
    </row>
    <row r="59" spans="1:12" s="1" customFormat="1" ht="13.5" customHeight="1">
      <c r="A59" s="25">
        <v>53</v>
      </c>
      <c r="B59" s="30" t="s">
        <v>168</v>
      </c>
      <c r="C59" s="43" t="s">
        <v>169</v>
      </c>
      <c r="D59" s="46" t="s">
        <v>187</v>
      </c>
      <c r="E59" s="30" t="s">
        <v>2</v>
      </c>
      <c r="F59" s="38" t="s">
        <v>174</v>
      </c>
      <c r="G59" s="14">
        <v>1.5625E-2</v>
      </c>
      <c r="H59" s="14">
        <v>0.12835648148148149</v>
      </c>
      <c r="I59" s="14">
        <f t="shared" si="1"/>
        <v>0.11273148148148149</v>
      </c>
      <c r="J59" s="13"/>
      <c r="K59" s="13"/>
      <c r="L59" s="13"/>
    </row>
    <row r="60" spans="1:12" s="1" customFormat="1">
      <c r="A60" s="44"/>
      <c r="C60" s="45"/>
      <c r="D60" s="44"/>
      <c r="G60" s="44"/>
      <c r="H60" s="44"/>
      <c r="I60" s="44"/>
    </row>
    <row r="61" spans="1:12">
      <c r="B61" s="51" t="s">
        <v>195</v>
      </c>
      <c r="D61" s="51" t="s">
        <v>196</v>
      </c>
    </row>
    <row r="62" spans="1:12">
      <c r="D62" s="51"/>
    </row>
    <row r="63" spans="1:12">
      <c r="B63" s="51" t="s">
        <v>197</v>
      </c>
      <c r="D63" s="51" t="s">
        <v>198</v>
      </c>
    </row>
  </sheetData>
  <sortState ref="A7:L59">
    <sortCondition ref="H7:H59"/>
  </sortState>
  <pageMargins left="0.16" right="0.17" top="0.23" bottom="0.26" header="0.17" footer="0.18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G28" sqref="G28"/>
    </sheetView>
  </sheetViews>
  <sheetFormatPr defaultRowHeight="15"/>
  <cols>
    <col min="1" max="1" width="4.28515625" style="3" customWidth="1"/>
    <col min="2" max="2" width="20" customWidth="1"/>
    <col min="3" max="3" width="10.140625" customWidth="1"/>
    <col min="4" max="4" width="8.5703125" style="3" customWidth="1"/>
    <col min="5" max="5" width="12.7109375" customWidth="1"/>
    <col min="6" max="6" width="17.28515625" customWidth="1"/>
    <col min="7" max="7" width="7.42578125" style="3" customWidth="1"/>
    <col min="8" max="8" width="8.5703125" style="3" customWidth="1"/>
    <col min="9" max="9" width="10.140625" style="3" customWidth="1"/>
  </cols>
  <sheetData>
    <row r="1" spans="1:9" ht="15.75">
      <c r="A1" s="4"/>
      <c r="B1" s="5"/>
      <c r="C1" s="5"/>
      <c r="D1" s="11" t="s">
        <v>42</v>
      </c>
      <c r="E1" s="5"/>
      <c r="F1" s="5"/>
      <c r="G1" s="4"/>
      <c r="H1" s="4"/>
      <c r="I1" s="4"/>
    </row>
    <row r="2" spans="1:9" ht="15.75">
      <c r="A2" s="4"/>
      <c r="B2" s="5"/>
      <c r="C2" s="5"/>
      <c r="D2" s="10" t="s">
        <v>35</v>
      </c>
      <c r="E2" s="5"/>
      <c r="F2" s="5"/>
      <c r="G2" s="4"/>
      <c r="H2" s="4"/>
      <c r="I2" s="4"/>
    </row>
    <row r="3" spans="1:9" ht="15.75">
      <c r="A3" s="4"/>
      <c r="B3" s="5"/>
      <c r="C3" s="5"/>
      <c r="D3" s="10"/>
      <c r="E3" s="5" t="s">
        <v>51</v>
      </c>
      <c r="F3" s="5"/>
      <c r="G3" s="4"/>
      <c r="H3" s="4"/>
      <c r="I3" s="4"/>
    </row>
    <row r="4" spans="1:9">
      <c r="A4" s="4"/>
      <c r="B4" s="5"/>
      <c r="D4" s="4"/>
      <c r="E4" s="5" t="s">
        <v>48</v>
      </c>
      <c r="I4" s="4"/>
    </row>
    <row r="5" spans="1:9">
      <c r="A5" s="4"/>
      <c r="B5" s="5"/>
      <c r="D5" s="12" t="s">
        <v>37</v>
      </c>
      <c r="E5" s="5"/>
      <c r="I5" s="4"/>
    </row>
    <row r="6" spans="1:9" s="9" customFormat="1" ht="33" customHeight="1">
      <c r="A6" s="17" t="s">
        <v>47</v>
      </c>
      <c r="B6" s="17" t="s">
        <v>41</v>
      </c>
      <c r="C6" s="17" t="s">
        <v>0</v>
      </c>
      <c r="D6" s="17" t="s">
        <v>45</v>
      </c>
      <c r="E6" s="17" t="s">
        <v>1</v>
      </c>
      <c r="F6" s="17" t="s">
        <v>36</v>
      </c>
      <c r="G6" s="17" t="s">
        <v>43</v>
      </c>
      <c r="H6" s="17" t="s">
        <v>44</v>
      </c>
      <c r="I6" s="17" t="s">
        <v>50</v>
      </c>
    </row>
    <row r="7" spans="1:9" s="1" customFormat="1" ht="14.25" customHeight="1">
      <c r="A7" s="7">
        <v>1</v>
      </c>
      <c r="B7" s="22" t="s">
        <v>141</v>
      </c>
      <c r="C7" s="23" t="s">
        <v>142</v>
      </c>
      <c r="D7" s="7" t="s">
        <v>189</v>
      </c>
      <c r="E7" s="49" t="s">
        <v>143</v>
      </c>
      <c r="F7" s="21" t="s">
        <v>153</v>
      </c>
      <c r="G7" s="47">
        <v>0</v>
      </c>
      <c r="H7" s="47">
        <v>7.1932870370370369E-2</v>
      </c>
      <c r="I7" s="47">
        <f t="shared" ref="I7:I20" si="0">H7-G7</f>
        <v>7.1932870370370369E-2</v>
      </c>
    </row>
    <row r="8" spans="1:9" s="1" customFormat="1" ht="14.25" customHeight="1">
      <c r="A8" s="7">
        <v>2</v>
      </c>
      <c r="B8" s="19" t="s">
        <v>53</v>
      </c>
      <c r="C8" s="20" t="s">
        <v>54</v>
      </c>
      <c r="D8" s="7" t="s">
        <v>187</v>
      </c>
      <c r="E8" s="50" t="s">
        <v>55</v>
      </c>
      <c r="F8" s="26" t="s">
        <v>34</v>
      </c>
      <c r="G8" s="47">
        <v>1.105324074074074E-2</v>
      </c>
      <c r="H8" s="47">
        <v>7.2835648148148149E-2</v>
      </c>
      <c r="I8" s="47">
        <f t="shared" si="0"/>
        <v>6.1782407407407411E-2</v>
      </c>
    </row>
    <row r="9" spans="1:9" s="1" customFormat="1" ht="14.25" customHeight="1">
      <c r="A9" s="7">
        <v>3</v>
      </c>
      <c r="B9" s="19" t="s">
        <v>11</v>
      </c>
      <c r="C9" s="20" t="s">
        <v>147</v>
      </c>
      <c r="D9" s="7" t="s">
        <v>188</v>
      </c>
      <c r="E9" s="19" t="s">
        <v>2</v>
      </c>
      <c r="F9" s="26" t="s">
        <v>58</v>
      </c>
      <c r="G9" s="47">
        <v>1.1469907407407408E-2</v>
      </c>
      <c r="H9" s="47">
        <v>7.7800925925925926E-2</v>
      </c>
      <c r="I9" s="47">
        <f t="shared" si="0"/>
        <v>6.6331018518518525E-2</v>
      </c>
    </row>
    <row r="10" spans="1:9" ht="14.25" customHeight="1">
      <c r="A10" s="7">
        <v>4</v>
      </c>
      <c r="B10" s="19" t="s">
        <v>60</v>
      </c>
      <c r="C10" s="20" t="s">
        <v>61</v>
      </c>
      <c r="D10" s="7" t="s">
        <v>188</v>
      </c>
      <c r="E10" s="19" t="s">
        <v>2</v>
      </c>
      <c r="F10" s="26" t="s">
        <v>38</v>
      </c>
      <c r="G10" s="47">
        <v>1.1469907407407408E-2</v>
      </c>
      <c r="H10" s="47">
        <v>8.2268518518518519E-2</v>
      </c>
      <c r="I10" s="47">
        <f t="shared" si="0"/>
        <v>7.0798611111111104E-2</v>
      </c>
    </row>
    <row r="11" spans="1:9" s="1" customFormat="1" ht="14.25" customHeight="1">
      <c r="A11" s="7">
        <v>5</v>
      </c>
      <c r="B11" s="19" t="s">
        <v>139</v>
      </c>
      <c r="C11" s="20" t="s">
        <v>140</v>
      </c>
      <c r="D11" s="7" t="s">
        <v>187</v>
      </c>
      <c r="E11" s="19" t="s">
        <v>6</v>
      </c>
      <c r="F11" s="26" t="s">
        <v>177</v>
      </c>
      <c r="G11" s="47">
        <v>1.105324074074074E-2</v>
      </c>
      <c r="H11" s="47">
        <v>8.2303240740740746E-2</v>
      </c>
      <c r="I11" s="47">
        <f t="shared" si="0"/>
        <v>7.1250000000000008E-2</v>
      </c>
    </row>
    <row r="12" spans="1:9" s="1" customFormat="1" ht="14.25" customHeight="1">
      <c r="A12" s="7">
        <v>6</v>
      </c>
      <c r="B12" s="22" t="s">
        <v>8</v>
      </c>
      <c r="C12" s="23" t="s">
        <v>65</v>
      </c>
      <c r="D12" s="7" t="s">
        <v>184</v>
      </c>
      <c r="E12" s="22" t="s">
        <v>4</v>
      </c>
      <c r="F12" s="26" t="s">
        <v>66</v>
      </c>
      <c r="G12" s="47">
        <v>7.4305555555555548E-3</v>
      </c>
      <c r="H12" s="47">
        <v>8.5879629629629625E-2</v>
      </c>
      <c r="I12" s="47">
        <f t="shared" si="0"/>
        <v>7.8449074074074074E-2</v>
      </c>
    </row>
    <row r="13" spans="1:9" s="1" customFormat="1" ht="14.25" customHeight="1">
      <c r="A13" s="7">
        <v>7</v>
      </c>
      <c r="B13" s="19" t="s">
        <v>9</v>
      </c>
      <c r="C13" s="20" t="s">
        <v>59</v>
      </c>
      <c r="D13" s="7" t="s">
        <v>188</v>
      </c>
      <c r="E13" s="19" t="s">
        <v>2</v>
      </c>
      <c r="F13" s="26" t="s">
        <v>179</v>
      </c>
      <c r="G13" s="47">
        <v>1.1469907407407408E-2</v>
      </c>
      <c r="H13" s="47">
        <v>8.7418981481481473E-2</v>
      </c>
      <c r="I13" s="47">
        <f t="shared" si="0"/>
        <v>7.5949074074074058E-2</v>
      </c>
    </row>
    <row r="14" spans="1:9" s="1" customFormat="1" ht="14.25" customHeight="1">
      <c r="A14" s="7">
        <v>8</v>
      </c>
      <c r="B14" s="19" t="s">
        <v>144</v>
      </c>
      <c r="C14" s="20" t="s">
        <v>145</v>
      </c>
      <c r="D14" s="7" t="s">
        <v>188</v>
      </c>
      <c r="E14" s="19" t="s">
        <v>6</v>
      </c>
      <c r="F14" s="26" t="s">
        <v>177</v>
      </c>
      <c r="G14" s="47">
        <v>1.1469907407407408E-2</v>
      </c>
      <c r="H14" s="47">
        <v>8.9224537037037033E-2</v>
      </c>
      <c r="I14" s="47">
        <f t="shared" si="0"/>
        <v>7.7754629629629618E-2</v>
      </c>
    </row>
    <row r="15" spans="1:9" s="1" customFormat="1" ht="14.25" customHeight="1">
      <c r="A15" s="7">
        <v>9</v>
      </c>
      <c r="B15" s="22" t="s">
        <v>12</v>
      </c>
      <c r="C15" s="23" t="s">
        <v>62</v>
      </c>
      <c r="D15" s="7" t="s">
        <v>186</v>
      </c>
      <c r="E15" s="22" t="s">
        <v>2</v>
      </c>
      <c r="F15" s="26" t="s">
        <v>38</v>
      </c>
      <c r="G15" s="47">
        <v>1.0775462962962964E-2</v>
      </c>
      <c r="H15" s="47">
        <v>9.2777777777777778E-2</v>
      </c>
      <c r="I15" s="47">
        <f t="shared" si="0"/>
        <v>8.200231481481482E-2</v>
      </c>
    </row>
    <row r="16" spans="1:9" s="1" customFormat="1" ht="14.25" customHeight="1">
      <c r="A16" s="7">
        <v>9</v>
      </c>
      <c r="B16" s="19" t="s">
        <v>63</v>
      </c>
      <c r="C16" s="20" t="s">
        <v>64</v>
      </c>
      <c r="D16" s="7" t="s">
        <v>186</v>
      </c>
      <c r="E16" s="19" t="s">
        <v>2</v>
      </c>
      <c r="F16" s="26" t="s">
        <v>58</v>
      </c>
      <c r="G16" s="47">
        <v>1.0775462962962964E-2</v>
      </c>
      <c r="H16" s="47">
        <v>9.2777777777777778E-2</v>
      </c>
      <c r="I16" s="47">
        <f t="shared" si="0"/>
        <v>8.200231481481482E-2</v>
      </c>
    </row>
    <row r="17" spans="1:9" s="1" customFormat="1" ht="14.25" customHeight="1">
      <c r="A17" s="7">
        <v>11</v>
      </c>
      <c r="B17" s="22" t="s">
        <v>10</v>
      </c>
      <c r="C17" s="24">
        <v>21968</v>
      </c>
      <c r="D17" s="7" t="s">
        <v>182</v>
      </c>
      <c r="E17" s="22" t="s">
        <v>2</v>
      </c>
      <c r="F17" s="26"/>
      <c r="G17" s="47">
        <v>3.0092592592592588E-3</v>
      </c>
      <c r="H17" s="47">
        <v>9.4502314814814817E-2</v>
      </c>
      <c r="I17" s="47">
        <f t="shared" si="0"/>
        <v>9.1493055555555564E-2</v>
      </c>
    </row>
    <row r="18" spans="1:9" s="1" customFormat="1" ht="14.25" customHeight="1">
      <c r="A18" s="7">
        <v>12</v>
      </c>
      <c r="B18" s="28" t="s">
        <v>56</v>
      </c>
      <c r="C18" s="20" t="s">
        <v>57</v>
      </c>
      <c r="D18" s="7" t="s">
        <v>188</v>
      </c>
      <c r="E18" s="50" t="s">
        <v>55</v>
      </c>
      <c r="F18" s="26" t="s">
        <v>58</v>
      </c>
      <c r="G18" s="47">
        <v>1.1469907407407408E-2</v>
      </c>
      <c r="H18" s="47">
        <v>9.6168981481481494E-2</v>
      </c>
      <c r="I18" s="47">
        <f t="shared" si="0"/>
        <v>8.4699074074074093E-2</v>
      </c>
    </row>
    <row r="19" spans="1:9" s="1" customFormat="1" ht="14.25" customHeight="1">
      <c r="A19" s="7">
        <v>13</v>
      </c>
      <c r="B19" s="19" t="s">
        <v>154</v>
      </c>
      <c r="C19" s="20" t="s">
        <v>155</v>
      </c>
      <c r="D19" s="29" t="s">
        <v>188</v>
      </c>
      <c r="E19" s="19" t="s">
        <v>7</v>
      </c>
      <c r="F19" s="26" t="s">
        <v>178</v>
      </c>
      <c r="G19" s="47">
        <v>1.1469907407407408E-2</v>
      </c>
      <c r="H19" s="47">
        <v>0.10071759259259259</v>
      </c>
      <c r="I19" s="47">
        <f t="shared" si="0"/>
        <v>8.9247685185185194E-2</v>
      </c>
    </row>
    <row r="20" spans="1:9" s="1" customFormat="1" ht="14.25" customHeight="1">
      <c r="A20" s="7">
        <v>14</v>
      </c>
      <c r="B20" s="22" t="s">
        <v>67</v>
      </c>
      <c r="C20" s="23" t="s">
        <v>68</v>
      </c>
      <c r="D20" s="8" t="s">
        <v>184</v>
      </c>
      <c r="E20" s="22" t="s">
        <v>2</v>
      </c>
      <c r="F20" s="27" t="s">
        <v>58</v>
      </c>
      <c r="G20" s="47">
        <v>7.4305555555555548E-3</v>
      </c>
      <c r="H20" s="48">
        <v>0.10564814814814816</v>
      </c>
      <c r="I20" s="47">
        <f t="shared" si="0"/>
        <v>9.8217592592592606E-2</v>
      </c>
    </row>
    <row r="22" spans="1:9">
      <c r="B22" s="51" t="s">
        <v>195</v>
      </c>
      <c r="C22" s="2"/>
      <c r="D22" s="51" t="s">
        <v>196</v>
      </c>
    </row>
    <row r="23" spans="1:9">
      <c r="C23" s="2"/>
      <c r="D23" s="51"/>
    </row>
    <row r="24" spans="1:9">
      <c r="B24" s="51" t="s">
        <v>197</v>
      </c>
      <c r="C24" s="2"/>
      <c r="D24" s="51" t="s">
        <v>198</v>
      </c>
    </row>
  </sheetData>
  <sortState ref="A8:I20">
    <sortCondition ref="H8:H20"/>
  </sortState>
  <pageMargins left="0.24" right="0.17" top="0.5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протокол-муж</vt:lpstr>
      <vt:lpstr>Итог протокол-жен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Анна</cp:lastModifiedBy>
  <cp:lastPrinted>2016-09-25T12:14:30Z</cp:lastPrinted>
  <dcterms:created xsi:type="dcterms:W3CDTF">2014-09-19T06:40:42Z</dcterms:created>
  <dcterms:modified xsi:type="dcterms:W3CDTF">2016-09-25T12:26:01Z</dcterms:modified>
</cp:coreProperties>
</file>