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<sst xmlns="http://schemas.openxmlformats.org/spreadsheetml/2006/main" count="68" uniqueCount="59">
  <si>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Maciejewski Bogusław</t>
  </si>
  <si>
    <t>Kałaczyński Ryszard</t>
  </si>
  <si>
    <t>Witunia</t>
  </si>
  <si>
    <t>Kwidzyn</t>
  </si>
  <si>
    <t>Bydgoszcz</t>
  </si>
  <si>
    <t>Slotała Dariusz</t>
  </si>
  <si>
    <t>Zakrzewo</t>
  </si>
  <si>
    <t>Więcbork</t>
  </si>
  <si>
    <t>Radtke Robert</t>
  </si>
  <si>
    <t>Radtke Arkadiusz</t>
  </si>
  <si>
    <t>Nowiny</t>
  </si>
  <si>
    <t>miasto</t>
  </si>
  <si>
    <t>dystans</t>
  </si>
  <si>
    <t>czas</t>
  </si>
  <si>
    <t>tempo</t>
  </si>
  <si>
    <t>nazwisko i imię</t>
  </si>
  <si>
    <t>Fijałkowski Waldemar</t>
  </si>
  <si>
    <t>Trzebnica</t>
  </si>
  <si>
    <t>Aleksandrowicz Krzysztof</t>
  </si>
  <si>
    <t>Tczew</t>
  </si>
  <si>
    <t>Darowski Dariusz</t>
  </si>
  <si>
    <t>Górnowicz Andrzej</t>
  </si>
  <si>
    <t>Chojnice</t>
  </si>
  <si>
    <t>1.maraton</t>
  </si>
  <si>
    <t>2.maraton</t>
  </si>
  <si>
    <t>3.maraton</t>
  </si>
  <si>
    <t>4.maraton</t>
  </si>
  <si>
    <t>5.maraton</t>
  </si>
  <si>
    <t>Oskierko Roman</t>
  </si>
  <si>
    <t>Biełków</t>
  </si>
  <si>
    <t>Asayevich Roman</t>
  </si>
  <si>
    <t>Mińsk</t>
  </si>
  <si>
    <t>Zach Sebastian</t>
  </si>
  <si>
    <t>ilość maratonów</t>
  </si>
  <si>
    <t>zajęte miejsce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</si>
  <si>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- KORONA WITUŃSKA II</t>
    </r>
  </si>
  <si>
    <t>7.04.2017</t>
  </si>
  <si>
    <t>8.04.2017</t>
  </si>
  <si>
    <t>9.04.2017</t>
  </si>
  <si>
    <t>Jackiewicz Arkadiusz</t>
  </si>
  <si>
    <t>Głogów</t>
  </si>
  <si>
    <t>Kurkus Aleksander</t>
  </si>
  <si>
    <t>Warszawa</t>
  </si>
  <si>
    <t>Cisek Mirosław</t>
  </si>
  <si>
    <t>Piaseczno</t>
  </si>
  <si>
    <t>Zach Aneta</t>
  </si>
  <si>
    <t>Zielonka</t>
  </si>
  <si>
    <t>Repka Marek</t>
  </si>
  <si>
    <t>Brączyk Krzysztof</t>
  </si>
  <si>
    <t>Kumkiewicz Dariusz</t>
  </si>
  <si>
    <t>Przełęki</t>
  </si>
  <si>
    <t>Brzeziński Marek</t>
  </si>
  <si>
    <t>Odense</t>
  </si>
  <si>
    <t>Krasicki Michał</t>
  </si>
  <si>
    <t>Zawidzki Krzysztof</t>
  </si>
  <si>
    <t>Sikora Artur</t>
  </si>
  <si>
    <t>Drobiewski Paweł</t>
  </si>
  <si>
    <t>Śmiżowo</t>
  </si>
  <si>
    <t>Słodownik Rafał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</si>
</sst>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.0"/>
    <numFmt numFmtId="181" formatCode="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  <numFmt numFmtId="187" formatCode="[$-F800]dddd\,\ mmmm\ dd\,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b/>
      <sz val="9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8" fillId="21" borderId="7" applyNumberFormat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9" fillId="24" borderId="11" xfId="33" applyFont="1" applyFill="1" applyBorder="1" applyAlignment="1">
      <alignment horizontal="center" vertical="center"/>
      <protection/>
    </xf>
    <xf numFmtId="0" fontId="26" fillId="24" borderId="11" xfId="33" applyFont="1" applyFill="1" applyBorder="1" applyAlignment="1">
      <alignment horizontal="center" vertical="center" wrapText="1"/>
      <protection/>
    </xf>
    <xf numFmtId="0" fontId="26" fillId="24" borderId="11" xfId="33" applyFont="1" applyFill="1" applyBorder="1" applyAlignment="1">
      <alignment horizontal="center" vertical="center"/>
      <protection/>
    </xf>
    <xf numFmtId="0" fontId="26" fillId="24" borderId="12" xfId="33" applyFont="1" applyFill="1" applyBorder="1" applyAlignment="1">
      <alignment horizontal="center" vertical="center"/>
      <protection/>
    </xf>
    <xf numFmtId="180" fontId="21" fillId="0" borderId="13" xfId="33" applyNumberFormat="1" applyFont="1" applyFill="1" applyBorder="1" applyAlignment="1">
      <alignment horizontal="center" vertical="center"/>
      <protection/>
    </xf>
    <xf numFmtId="46" fontId="27" fillId="0" borderId="14" xfId="33" applyNumberFormat="1" applyFont="1" applyFill="1" applyBorder="1" applyAlignment="1">
      <alignment horizontal="center" vertical="center"/>
      <protection/>
    </xf>
    <xf numFmtId="180" fontId="27" fillId="0" borderId="13" xfId="33" applyNumberFormat="1" applyFont="1" applyFill="1" applyBorder="1" applyAlignment="1">
      <alignment horizontal="center" vertical="center"/>
      <protection/>
    </xf>
    <xf numFmtId="180" fontId="21" fillId="0" borderId="15" xfId="33" applyNumberFormat="1" applyFont="1" applyFill="1" applyBorder="1" applyAlignment="1">
      <alignment horizontal="center" vertical="center"/>
      <protection/>
    </xf>
    <xf numFmtId="180" fontId="27" fillId="0" borderId="15" xfId="33" applyNumberFormat="1" applyFont="1" applyFill="1" applyBorder="1" applyAlignment="1">
      <alignment horizontal="center" vertical="center"/>
      <protection/>
    </xf>
    <xf numFmtId="0" fontId="24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vertical="center"/>
    </xf>
    <xf numFmtId="180" fontId="31" fillId="0" borderId="13" xfId="33" applyNumberFormat="1" applyFont="1" applyFill="1" applyBorder="1" applyAlignment="1">
      <alignment horizontal="center" vertical="center"/>
      <protection/>
    </xf>
    <xf numFmtId="46" fontId="31" fillId="0" borderId="14" xfId="33" applyNumberFormat="1" applyFont="1" applyFill="1" applyBorder="1" applyAlignment="1">
      <alignment horizontal="center" vertical="center"/>
      <protection/>
    </xf>
    <xf numFmtId="46" fontId="31" fillId="25" borderId="18" xfId="33" applyNumberFormat="1" applyFont="1" applyFill="1" applyBorder="1" applyAlignment="1">
      <alignment horizontal="center" vertical="center"/>
      <protection/>
    </xf>
    <xf numFmtId="0" fontId="23" fillId="24" borderId="19" xfId="0" applyFont="1" applyFill="1" applyBorder="1" applyAlignment="1">
      <alignment horizontal="center"/>
    </xf>
    <xf numFmtId="0" fontId="21" fillId="24" borderId="20" xfId="33" applyFont="1" applyFill="1" applyBorder="1" applyAlignment="1">
      <alignment vertical="center"/>
      <protection/>
    </xf>
    <xf numFmtId="0" fontId="28" fillId="24" borderId="20" xfId="33" applyFont="1" applyFill="1" applyBorder="1" applyAlignment="1">
      <alignment horizontal="left" vertical="center"/>
      <protection/>
    </xf>
    <xf numFmtId="3" fontId="28" fillId="24" borderId="21" xfId="33" applyNumberFormat="1" applyFont="1" applyFill="1" applyBorder="1" applyAlignment="1">
      <alignment horizontal="center" vertical="center"/>
      <protection/>
    </xf>
    <xf numFmtId="180" fontId="28" fillId="24" borderId="21" xfId="33" applyNumberFormat="1" applyFont="1" applyFill="1" applyBorder="1" applyAlignment="1">
      <alignment horizontal="center" vertical="center"/>
      <protection/>
    </xf>
    <xf numFmtId="46" fontId="28" fillId="24" borderId="21" xfId="33" applyNumberFormat="1" applyFont="1" applyFill="1" applyBorder="1" applyAlignment="1">
      <alignment horizontal="center" vertical="center"/>
      <protection/>
    </xf>
    <xf numFmtId="45" fontId="28" fillId="24" borderId="18" xfId="33" applyNumberFormat="1" applyFont="1" applyFill="1" applyBorder="1" applyAlignment="1">
      <alignment horizontal="center" vertical="center"/>
      <protection/>
    </xf>
    <xf numFmtId="0" fontId="21" fillId="24" borderId="22" xfId="33" applyFont="1" applyFill="1" applyBorder="1" applyAlignment="1">
      <alignment vertical="center"/>
      <protection/>
    </xf>
    <xf numFmtId="0" fontId="28" fillId="24" borderId="22" xfId="33" applyFont="1" applyFill="1" applyBorder="1" applyAlignment="1">
      <alignment horizontal="left" vertical="center"/>
      <protection/>
    </xf>
    <xf numFmtId="0" fontId="23" fillId="24" borderId="23" xfId="0" applyFont="1" applyFill="1" applyBorder="1" applyAlignment="1">
      <alignment horizontal="center"/>
    </xf>
    <xf numFmtId="3" fontId="28" fillId="24" borderId="13" xfId="33" applyNumberFormat="1" applyFont="1" applyFill="1" applyBorder="1" applyAlignment="1">
      <alignment horizontal="center" vertical="center"/>
      <protection/>
    </xf>
    <xf numFmtId="180" fontId="28" fillId="24" borderId="13" xfId="33" applyNumberFormat="1" applyFont="1" applyFill="1" applyBorder="1" applyAlignment="1">
      <alignment horizontal="center" vertical="center"/>
      <protection/>
    </xf>
    <xf numFmtId="46" fontId="28" fillId="24" borderId="13" xfId="33" applyNumberFormat="1" applyFont="1" applyFill="1" applyBorder="1" applyAlignment="1">
      <alignment horizontal="center" vertical="center"/>
      <protection/>
    </xf>
    <xf numFmtId="45" fontId="28" fillId="24" borderId="14" xfId="33" applyNumberFormat="1" applyFont="1" applyFill="1" applyBorder="1" applyAlignment="1">
      <alignment horizontal="center" vertical="center"/>
      <protection/>
    </xf>
    <xf numFmtId="0" fontId="32" fillId="0" borderId="19" xfId="0" applyFont="1" applyFill="1" applyBorder="1" applyAlignment="1">
      <alignment horizontal="center"/>
    </xf>
    <xf numFmtId="0" fontId="30" fillId="0" borderId="22" xfId="33" applyFont="1" applyFill="1" applyBorder="1" applyAlignment="1">
      <alignment vertical="center"/>
      <protection/>
    </xf>
    <xf numFmtId="0" fontId="31" fillId="0" borderId="22" xfId="33" applyFont="1" applyFill="1" applyBorder="1" applyAlignment="1">
      <alignment horizontal="left" vertical="center"/>
      <protection/>
    </xf>
    <xf numFmtId="3" fontId="31" fillId="0" borderId="21" xfId="33" applyNumberFormat="1" applyFont="1" applyFill="1" applyBorder="1" applyAlignment="1">
      <alignment horizontal="center" vertical="center"/>
      <protection/>
    </xf>
    <xf numFmtId="180" fontId="31" fillId="0" borderId="21" xfId="33" applyNumberFormat="1" applyFont="1" applyFill="1" applyBorder="1" applyAlignment="1">
      <alignment horizontal="center" vertical="center"/>
      <protection/>
    </xf>
    <xf numFmtId="46" fontId="31" fillId="0" borderId="21" xfId="33" applyNumberFormat="1" applyFont="1" applyFill="1" applyBorder="1" applyAlignment="1">
      <alignment horizontal="center" vertical="center"/>
      <protection/>
    </xf>
    <xf numFmtId="45" fontId="31" fillId="0" borderId="18" xfId="33" applyNumberFormat="1" applyFont="1" applyFill="1" applyBorder="1" applyAlignment="1">
      <alignment horizontal="center" vertical="center"/>
      <protection/>
    </xf>
    <xf numFmtId="0" fontId="30" fillId="0" borderId="13" xfId="33" applyFont="1" applyFill="1" applyBorder="1" applyAlignment="1">
      <alignment vertical="center"/>
      <protection/>
    </xf>
    <xf numFmtId="180" fontId="21" fillId="24" borderId="24" xfId="33" applyNumberFormat="1" applyFont="1" applyFill="1" applyBorder="1" applyAlignment="1">
      <alignment horizontal="center" vertical="center"/>
      <protection/>
    </xf>
    <xf numFmtId="180" fontId="28" fillId="24" borderId="25" xfId="33" applyNumberFormat="1" applyFont="1" applyFill="1" applyBorder="1" applyAlignment="1">
      <alignment horizontal="center" vertical="center"/>
      <protection/>
    </xf>
    <xf numFmtId="46" fontId="28" fillId="24" borderId="26" xfId="33" applyNumberFormat="1" applyFont="1" applyFill="1" applyBorder="1" applyAlignment="1">
      <alignment horizontal="center" vertical="center"/>
      <protection/>
    </xf>
    <xf numFmtId="180" fontId="21" fillId="24" borderId="23" xfId="33" applyNumberFormat="1" applyFont="1" applyFill="1" applyBorder="1" applyAlignment="1">
      <alignment horizontal="center" vertical="center"/>
      <protection/>
    </xf>
    <xf numFmtId="180" fontId="21" fillId="24" borderId="13" xfId="33" applyNumberFormat="1" applyFont="1" applyFill="1" applyBorder="1" applyAlignment="1">
      <alignment horizontal="center" vertical="center"/>
      <protection/>
    </xf>
    <xf numFmtId="46" fontId="28" fillId="24" borderId="14" xfId="33" applyNumberFormat="1" applyFont="1" applyFill="1" applyBorder="1" applyAlignment="1">
      <alignment horizontal="center" vertical="center"/>
      <protection/>
    </xf>
    <xf numFmtId="180" fontId="28" fillId="24" borderId="27" xfId="33" applyNumberFormat="1" applyFont="1" applyFill="1" applyBorder="1" applyAlignment="1">
      <alignment horizontal="center" vertical="center"/>
      <protection/>
    </xf>
    <xf numFmtId="180" fontId="28" fillId="24" borderId="22" xfId="33" applyNumberFormat="1" applyFont="1" applyFill="1" applyBorder="1" applyAlignment="1">
      <alignment horizontal="center" vertical="center"/>
      <protection/>
    </xf>
    <xf numFmtId="180" fontId="27" fillId="0" borderId="22" xfId="33" applyNumberFormat="1" applyFont="1" applyFill="1" applyBorder="1" applyAlignment="1">
      <alignment horizontal="center" vertical="center"/>
      <protection/>
    </xf>
    <xf numFmtId="0" fontId="24" fillId="24" borderId="28" xfId="0" applyFont="1" applyFill="1" applyBorder="1" applyAlignment="1">
      <alignment vertical="center"/>
    </xf>
    <xf numFmtId="0" fontId="25" fillId="24" borderId="29" xfId="0" applyFont="1" applyFill="1" applyBorder="1" applyAlignment="1">
      <alignment horizontal="center" vertical="center"/>
    </xf>
    <xf numFmtId="180" fontId="21" fillId="24" borderId="30" xfId="33" applyNumberFormat="1" applyFont="1" applyFill="1" applyBorder="1" applyAlignment="1">
      <alignment horizontal="center" vertical="center"/>
      <protection/>
    </xf>
    <xf numFmtId="46" fontId="28" fillId="24" borderId="24" xfId="33" applyNumberFormat="1" applyFont="1" applyFill="1" applyBorder="1" applyAlignment="1">
      <alignment horizontal="center" vertical="center"/>
      <protection/>
    </xf>
    <xf numFmtId="180" fontId="21" fillId="0" borderId="23" xfId="33" applyNumberFormat="1" applyFont="1" applyFill="1" applyBorder="1" applyAlignment="1">
      <alignment horizontal="center" vertical="center"/>
      <protection/>
    </xf>
    <xf numFmtId="46" fontId="27" fillId="0" borderId="13" xfId="33" applyNumberFormat="1" applyFont="1" applyFill="1" applyBorder="1" applyAlignment="1">
      <alignment horizontal="center" vertical="center"/>
      <protection/>
    </xf>
    <xf numFmtId="180" fontId="31" fillId="0" borderId="23" xfId="33" applyNumberFormat="1" applyFont="1" applyFill="1" applyBorder="1" applyAlignment="1">
      <alignment horizontal="center" vertical="center"/>
      <protection/>
    </xf>
    <xf numFmtId="46" fontId="31" fillId="0" borderId="13" xfId="33" applyNumberFormat="1" applyFont="1" applyFill="1" applyBorder="1" applyAlignment="1">
      <alignment horizontal="center" vertical="center"/>
      <protection/>
    </xf>
    <xf numFmtId="180" fontId="31" fillId="0" borderId="22" xfId="33" applyNumberFormat="1" applyFont="1" applyFill="1" applyBorder="1" applyAlignment="1">
      <alignment horizontal="center" vertical="center"/>
      <protection/>
    </xf>
    <xf numFmtId="0" fontId="25" fillId="24" borderId="31" xfId="0" applyFont="1" applyFill="1" applyBorder="1" applyAlignment="1">
      <alignment vertical="center"/>
    </xf>
    <xf numFmtId="46" fontId="28" fillId="24" borderId="25" xfId="33" applyNumberFormat="1" applyFont="1" applyFill="1" applyBorder="1" applyAlignment="1">
      <alignment horizontal="center" vertical="center"/>
      <protection/>
    </xf>
    <xf numFmtId="0" fontId="32" fillId="25" borderId="19" xfId="0" applyFont="1" applyFill="1" applyBorder="1" applyAlignment="1">
      <alignment horizontal="center"/>
    </xf>
    <xf numFmtId="0" fontId="30" fillId="25" borderId="20" xfId="33" applyFont="1" applyFill="1" applyBorder="1" applyAlignment="1">
      <alignment vertical="center"/>
      <protection/>
    </xf>
    <xf numFmtId="0" fontId="31" fillId="25" borderId="32" xfId="33" applyFont="1" applyFill="1" applyBorder="1" applyAlignment="1">
      <alignment horizontal="left" vertical="center"/>
      <protection/>
    </xf>
    <xf numFmtId="3" fontId="31" fillId="25" borderId="21" xfId="33" applyNumberFormat="1" applyFont="1" applyFill="1" applyBorder="1" applyAlignment="1">
      <alignment horizontal="center" vertical="center"/>
      <protection/>
    </xf>
    <xf numFmtId="180" fontId="31" fillId="25" borderId="21" xfId="33" applyNumberFormat="1" applyFont="1" applyFill="1" applyBorder="1" applyAlignment="1">
      <alignment horizontal="center" vertical="center"/>
      <protection/>
    </xf>
    <xf numFmtId="46" fontId="31" fillId="25" borderId="21" xfId="33" applyNumberFormat="1" applyFont="1" applyFill="1" applyBorder="1" applyAlignment="1">
      <alignment horizontal="center" vertical="center"/>
      <protection/>
    </xf>
    <xf numFmtId="45" fontId="31" fillId="25" borderId="18" xfId="33" applyNumberFormat="1" applyFont="1" applyFill="1" applyBorder="1" applyAlignment="1">
      <alignment horizontal="center" vertical="center"/>
      <protection/>
    </xf>
    <xf numFmtId="180" fontId="30" fillId="25" borderId="19" xfId="33" applyNumberFormat="1" applyFont="1" applyFill="1" applyBorder="1" applyAlignment="1">
      <alignment horizontal="center" vertical="center"/>
      <protection/>
    </xf>
    <xf numFmtId="180" fontId="30" fillId="25" borderId="21" xfId="33" applyNumberFormat="1" applyFont="1" applyFill="1" applyBorder="1" applyAlignment="1">
      <alignment horizontal="center" vertical="center"/>
      <protection/>
    </xf>
    <xf numFmtId="180" fontId="31" fillId="25" borderId="20" xfId="33" applyNumberFormat="1" applyFont="1" applyFill="1" applyBorder="1" applyAlignment="1">
      <alignment horizontal="center" vertical="center"/>
      <protection/>
    </xf>
    <xf numFmtId="0" fontId="22" fillId="24" borderId="28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49" fontId="26" fillId="24" borderId="33" xfId="33" applyNumberFormat="1" applyFont="1" applyFill="1" applyBorder="1" applyAlignment="1">
      <alignment horizontal="center" vertical="center"/>
      <protection/>
    </xf>
    <xf numFmtId="49" fontId="26" fillId="24" borderId="34" xfId="33" applyNumberFormat="1" applyFont="1" applyFill="1" applyBorder="1" applyAlignment="1">
      <alignment horizontal="center" vertical="center"/>
      <protection/>
    </xf>
    <xf numFmtId="49" fontId="26" fillId="24" borderId="35" xfId="33" applyNumberFormat="1" applyFont="1" applyFill="1" applyBorder="1" applyAlignment="1">
      <alignment horizontal="center" vertical="center"/>
      <protection/>
    </xf>
    <xf numFmtId="49" fontId="26" fillId="24" borderId="36" xfId="33" applyNumberFormat="1" applyFont="1" applyFill="1" applyBorder="1" applyAlignment="1">
      <alignment horizontal="center" vertical="center"/>
      <protection/>
    </xf>
    <xf numFmtId="49" fontId="26" fillId="24" borderId="37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Arkusz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pane xSplit="7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2" sqref="C22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9.7109375" style="0" customWidth="1"/>
    <col min="5" max="5" width="9.003906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</cols>
  <sheetData>
    <row r="1" spans="1:22" ht="47.25" customHeight="1" thickBot="1">
      <c r="A1" s="69" t="s">
        <v>35</v>
      </c>
      <c r="B1" s="70"/>
      <c r="C1" s="70"/>
      <c r="D1" s="70"/>
      <c r="E1" s="70"/>
      <c r="F1" s="70"/>
      <c r="G1" s="71"/>
      <c r="H1" s="48"/>
      <c r="I1" s="11"/>
      <c r="J1" s="49" t="s">
        <v>23</v>
      </c>
      <c r="K1" s="57"/>
      <c r="L1" s="13"/>
      <c r="M1" s="49" t="s">
        <v>24</v>
      </c>
      <c r="N1" s="57"/>
      <c r="O1" s="13"/>
      <c r="P1" s="49" t="s">
        <v>25</v>
      </c>
      <c r="Q1" s="57"/>
      <c r="R1" s="13"/>
      <c r="S1" s="49" t="s">
        <v>26</v>
      </c>
      <c r="T1" s="13"/>
      <c r="U1" s="13"/>
      <c r="V1" s="12" t="s">
        <v>27</v>
      </c>
    </row>
    <row r="2" spans="1:22" ht="22.5" customHeight="1" thickBot="1">
      <c r="A2" s="1" t="s">
        <v>34</v>
      </c>
      <c r="B2" s="2" t="s">
        <v>15</v>
      </c>
      <c r="C2" s="2" t="s">
        <v>11</v>
      </c>
      <c r="D2" s="3" t="s">
        <v>33</v>
      </c>
      <c r="E2" s="4" t="s">
        <v>12</v>
      </c>
      <c r="F2" s="4" t="s">
        <v>13</v>
      </c>
      <c r="G2" s="5" t="s">
        <v>14</v>
      </c>
      <c r="H2" s="76" t="s">
        <v>36</v>
      </c>
      <c r="I2" s="73"/>
      <c r="J2" s="74"/>
      <c r="K2" s="72" t="s">
        <v>36</v>
      </c>
      <c r="L2" s="73"/>
      <c r="M2" s="74"/>
      <c r="N2" s="72" t="s">
        <v>37</v>
      </c>
      <c r="O2" s="73"/>
      <c r="P2" s="74"/>
      <c r="Q2" s="72" t="s">
        <v>37</v>
      </c>
      <c r="R2" s="73"/>
      <c r="S2" s="74"/>
      <c r="T2" s="73" t="s">
        <v>38</v>
      </c>
      <c r="U2" s="73"/>
      <c r="V2" s="75"/>
    </row>
    <row r="3" spans="1:22" ht="15" customHeight="1">
      <c r="A3" s="17">
        <v>1</v>
      </c>
      <c r="B3" s="18" t="s">
        <v>39</v>
      </c>
      <c r="C3" s="19" t="s">
        <v>40</v>
      </c>
      <c r="D3" s="20">
        <f>SUM(I3,L3,O3,R3,U3)</f>
        <v>5</v>
      </c>
      <c r="E3" s="21">
        <f>SUM(H3,K3,N3,Q3,T3)</f>
        <v>210.975</v>
      </c>
      <c r="F3" s="22">
        <f>SUM(J3,M3,P3,S3,V3)</f>
        <v>0.8388194444444445</v>
      </c>
      <c r="G3" s="23">
        <f>F3/E3</f>
        <v>0.003975918684414952</v>
      </c>
      <c r="H3" s="50">
        <v>42.195</v>
      </c>
      <c r="I3" s="39">
        <v>1</v>
      </c>
      <c r="J3" s="51">
        <v>0.16341435185185185</v>
      </c>
      <c r="K3" s="40">
        <v>42.195</v>
      </c>
      <c r="L3" s="40">
        <v>1</v>
      </c>
      <c r="M3" s="58">
        <v>0.18258101851851852</v>
      </c>
      <c r="N3" s="40">
        <v>42.195</v>
      </c>
      <c r="O3" s="40">
        <v>1</v>
      </c>
      <c r="P3" s="58">
        <v>0.17922453703703703</v>
      </c>
      <c r="Q3" s="40">
        <v>42.195</v>
      </c>
      <c r="R3" s="40">
        <v>1</v>
      </c>
      <c r="S3" s="58">
        <v>0.17207175925925924</v>
      </c>
      <c r="T3" s="45">
        <v>42.195</v>
      </c>
      <c r="U3" s="40">
        <v>1</v>
      </c>
      <c r="V3" s="41">
        <v>0.14152777777777778</v>
      </c>
    </row>
    <row r="4" spans="1:22" ht="15" customHeight="1">
      <c r="A4" s="17">
        <v>2</v>
      </c>
      <c r="B4" s="24" t="s">
        <v>20</v>
      </c>
      <c r="C4" s="25" t="s">
        <v>17</v>
      </c>
      <c r="D4" s="20">
        <f aca="true" t="shared" si="0" ref="D4:D23">SUM(I4,L4,O4,R4,U4)</f>
        <v>5</v>
      </c>
      <c r="E4" s="21">
        <f aca="true" t="shared" si="1" ref="E4:E23">SUM(H4,K4,N4,Q4,T4)</f>
        <v>210.975</v>
      </c>
      <c r="F4" s="22">
        <f aca="true" t="shared" si="2" ref="F4:F23">SUM(J4,M4,P4,S4,V4)</f>
        <v>0.9041550925925925</v>
      </c>
      <c r="G4" s="23">
        <f aca="true" t="shared" si="3" ref="G4:G23">F4/E4</f>
        <v>0.0042856029984244225</v>
      </c>
      <c r="H4" s="42">
        <v>42.195</v>
      </c>
      <c r="I4" s="43">
        <v>1</v>
      </c>
      <c r="J4" s="29">
        <v>0.1865162037037037</v>
      </c>
      <c r="K4" s="28">
        <v>42.195</v>
      </c>
      <c r="L4" s="28">
        <v>1</v>
      </c>
      <c r="M4" s="29">
        <v>0.18400462962962963</v>
      </c>
      <c r="N4" s="28">
        <v>42.195</v>
      </c>
      <c r="O4" s="28">
        <v>1</v>
      </c>
      <c r="P4" s="29">
        <v>0.18037037037037038</v>
      </c>
      <c r="Q4" s="28">
        <v>42.195</v>
      </c>
      <c r="R4" s="28">
        <v>1</v>
      </c>
      <c r="S4" s="29">
        <v>0.17934027777777775</v>
      </c>
      <c r="T4" s="46">
        <v>42.195</v>
      </c>
      <c r="U4" s="28">
        <v>1</v>
      </c>
      <c r="V4" s="44">
        <v>0.1739236111111111</v>
      </c>
    </row>
    <row r="5" spans="1:22" ht="15" customHeight="1">
      <c r="A5" s="17">
        <v>3</v>
      </c>
      <c r="B5" s="24" t="s">
        <v>28</v>
      </c>
      <c r="C5" s="25" t="s">
        <v>29</v>
      </c>
      <c r="D5" s="20">
        <f t="shared" si="0"/>
        <v>5</v>
      </c>
      <c r="E5" s="21">
        <f t="shared" si="1"/>
        <v>210.975</v>
      </c>
      <c r="F5" s="22">
        <f t="shared" si="2"/>
        <v>0.9145486111111112</v>
      </c>
      <c r="G5" s="23">
        <f t="shared" si="3"/>
        <v>0.0043348672170215015</v>
      </c>
      <c r="H5" s="42">
        <v>42.195</v>
      </c>
      <c r="I5" s="43">
        <v>1</v>
      </c>
      <c r="J5" s="29">
        <v>0.18743055555555554</v>
      </c>
      <c r="K5" s="28">
        <v>42.195</v>
      </c>
      <c r="L5" s="28">
        <v>1</v>
      </c>
      <c r="M5" s="29">
        <v>0.18697916666666667</v>
      </c>
      <c r="N5" s="28">
        <v>42.195</v>
      </c>
      <c r="O5" s="28">
        <v>1</v>
      </c>
      <c r="P5" s="29">
        <v>0.18379629629629632</v>
      </c>
      <c r="Q5" s="28">
        <v>42.195</v>
      </c>
      <c r="R5" s="28">
        <v>1</v>
      </c>
      <c r="S5" s="29">
        <v>0.18184027777777778</v>
      </c>
      <c r="T5" s="46">
        <v>42.195</v>
      </c>
      <c r="U5" s="28">
        <v>1</v>
      </c>
      <c r="V5" s="44">
        <v>0.17450231481481482</v>
      </c>
    </row>
    <row r="6" spans="1:22" ht="15" customHeight="1">
      <c r="A6" s="17">
        <v>4</v>
      </c>
      <c r="B6" s="24" t="s">
        <v>30</v>
      </c>
      <c r="C6" s="25" t="s">
        <v>31</v>
      </c>
      <c r="D6" s="20">
        <f t="shared" si="0"/>
        <v>5</v>
      </c>
      <c r="E6" s="21">
        <f t="shared" si="1"/>
        <v>210.975</v>
      </c>
      <c r="F6" s="22">
        <f t="shared" si="2"/>
        <v>0.9571064814814815</v>
      </c>
      <c r="G6" s="23">
        <f t="shared" si="3"/>
        <v>0.0045365871855977315</v>
      </c>
      <c r="H6" s="42">
        <v>42.195</v>
      </c>
      <c r="I6" s="43">
        <v>1</v>
      </c>
      <c r="J6" s="29">
        <v>0.1875</v>
      </c>
      <c r="K6" s="28">
        <v>42.195</v>
      </c>
      <c r="L6" s="28">
        <v>1</v>
      </c>
      <c r="M6" s="29">
        <v>0.1997685185185185</v>
      </c>
      <c r="N6" s="28">
        <v>42.195</v>
      </c>
      <c r="O6" s="28">
        <v>1</v>
      </c>
      <c r="P6" s="29">
        <v>0.18817129629629628</v>
      </c>
      <c r="Q6" s="28">
        <v>42.195</v>
      </c>
      <c r="R6" s="28">
        <v>1</v>
      </c>
      <c r="S6" s="29">
        <v>0.19730324074074077</v>
      </c>
      <c r="T6" s="46">
        <v>42.195</v>
      </c>
      <c r="U6" s="28">
        <v>1</v>
      </c>
      <c r="V6" s="44">
        <v>0.18436342592592592</v>
      </c>
    </row>
    <row r="7" spans="1:22" ht="15" customHeight="1">
      <c r="A7" s="17">
        <v>5</v>
      </c>
      <c r="B7" s="24" t="s">
        <v>18</v>
      </c>
      <c r="C7" s="25" t="s">
        <v>19</v>
      </c>
      <c r="D7" s="20">
        <f>SUM(I7,L7,O7,R7,U7)</f>
        <v>5</v>
      </c>
      <c r="E7" s="21">
        <f>SUM(H7,K7,N7,Q7,T7)</f>
        <v>210.975</v>
      </c>
      <c r="F7" s="22">
        <f>SUM(J7,M7,P7,S7,V7)</f>
        <v>0.9586574074074073</v>
      </c>
      <c r="G7" s="23">
        <f>F7/E7</f>
        <v>0.004543938416435157</v>
      </c>
      <c r="H7" s="42">
        <v>42.195</v>
      </c>
      <c r="I7" s="43">
        <v>1</v>
      </c>
      <c r="J7" s="29">
        <v>0.1917824074074074</v>
      </c>
      <c r="K7" s="28">
        <v>42.195</v>
      </c>
      <c r="L7" s="28">
        <v>1</v>
      </c>
      <c r="M7" s="29">
        <v>0.19564814814814815</v>
      </c>
      <c r="N7" s="28">
        <v>42.195</v>
      </c>
      <c r="O7" s="28">
        <v>1</v>
      </c>
      <c r="P7" s="29">
        <v>0.19443287037037038</v>
      </c>
      <c r="Q7" s="28">
        <v>42.195</v>
      </c>
      <c r="R7" s="28">
        <v>1</v>
      </c>
      <c r="S7" s="29">
        <v>0.1948726851851852</v>
      </c>
      <c r="T7" s="46">
        <v>42.195</v>
      </c>
      <c r="U7" s="28">
        <v>1</v>
      </c>
      <c r="V7" s="44">
        <v>0.1819212962962963</v>
      </c>
    </row>
    <row r="8" spans="1:22" ht="15" customHeight="1">
      <c r="A8" s="17">
        <v>6</v>
      </c>
      <c r="B8" s="24" t="s">
        <v>0</v>
      </c>
      <c r="C8" s="25" t="s">
        <v>3</v>
      </c>
      <c r="D8" s="20">
        <f t="shared" si="0"/>
        <v>5</v>
      </c>
      <c r="E8" s="21">
        <f t="shared" si="1"/>
        <v>210.975</v>
      </c>
      <c r="F8" s="22">
        <f t="shared" si="2"/>
        <v>0.9786458333333333</v>
      </c>
      <c r="G8" s="23">
        <f t="shared" si="3"/>
        <v>0.004638681518347356</v>
      </c>
      <c r="H8" s="42">
        <v>42.195</v>
      </c>
      <c r="I8" s="43">
        <v>1</v>
      </c>
      <c r="J8" s="29">
        <v>0.2021412037037037</v>
      </c>
      <c r="K8" s="28">
        <v>42.195</v>
      </c>
      <c r="L8" s="28">
        <v>1</v>
      </c>
      <c r="M8" s="29">
        <v>0.20082175925925927</v>
      </c>
      <c r="N8" s="28">
        <v>42.195</v>
      </c>
      <c r="O8" s="28">
        <v>1</v>
      </c>
      <c r="P8" s="29">
        <v>0.19641203703703702</v>
      </c>
      <c r="Q8" s="28">
        <v>42.195</v>
      </c>
      <c r="R8" s="28">
        <v>1</v>
      </c>
      <c r="S8" s="29">
        <v>0.18931712962962963</v>
      </c>
      <c r="T8" s="46">
        <v>42.195</v>
      </c>
      <c r="U8" s="28">
        <v>1</v>
      </c>
      <c r="V8" s="44">
        <v>0.1899537037037037</v>
      </c>
    </row>
    <row r="9" spans="1:22" ht="15" customHeight="1">
      <c r="A9" s="17">
        <v>7</v>
      </c>
      <c r="B9" s="24" t="s">
        <v>16</v>
      </c>
      <c r="C9" s="25" t="s">
        <v>17</v>
      </c>
      <c r="D9" s="20">
        <f>SUM(I9,L9,O9,R9,U9)</f>
        <v>5</v>
      </c>
      <c r="E9" s="21">
        <f>SUM(H9,K9,N9,Q9,T9)</f>
        <v>210.975</v>
      </c>
      <c r="F9" s="22">
        <f>SUM(J9,M9,P9,S9,V9)</f>
        <v>1.0534837962962964</v>
      </c>
      <c r="G9" s="23">
        <f>F9/E9</f>
        <v>0.004993405836218967</v>
      </c>
      <c r="H9" s="42">
        <v>42.195</v>
      </c>
      <c r="I9" s="43">
        <v>1</v>
      </c>
      <c r="J9" s="29">
        <v>0.19773148148148148</v>
      </c>
      <c r="K9" s="28">
        <v>42.195</v>
      </c>
      <c r="L9" s="28">
        <v>1</v>
      </c>
      <c r="M9" s="29">
        <v>0.19658564814814816</v>
      </c>
      <c r="N9" s="28">
        <v>42.195</v>
      </c>
      <c r="O9" s="28">
        <v>1</v>
      </c>
      <c r="P9" s="29">
        <v>0.2078587962962963</v>
      </c>
      <c r="Q9" s="28">
        <v>42.195</v>
      </c>
      <c r="R9" s="28">
        <v>1</v>
      </c>
      <c r="S9" s="29">
        <v>0.2291087962962963</v>
      </c>
      <c r="T9" s="46">
        <v>42.195</v>
      </c>
      <c r="U9" s="28">
        <v>1</v>
      </c>
      <c r="V9" s="44">
        <v>0.22219907407407405</v>
      </c>
    </row>
    <row r="10" spans="1:22" ht="15" customHeight="1">
      <c r="A10" s="17">
        <v>8</v>
      </c>
      <c r="B10" s="24" t="s">
        <v>5</v>
      </c>
      <c r="C10" s="25" t="s">
        <v>6</v>
      </c>
      <c r="D10" s="20">
        <f>SUM(I10,L10,O10,R10,U10)</f>
        <v>5</v>
      </c>
      <c r="E10" s="21">
        <f>SUM(H10,K10,N10,Q10,T10)</f>
        <v>210.975</v>
      </c>
      <c r="F10" s="22">
        <f>SUM(J10,M10,P10,S10,V10)</f>
        <v>1.0627199074074074</v>
      </c>
      <c r="G10" s="23">
        <f>F10/E10</f>
        <v>0.0050371840616537855</v>
      </c>
      <c r="H10" s="42">
        <v>42.195</v>
      </c>
      <c r="I10" s="43">
        <v>1</v>
      </c>
      <c r="J10" s="29">
        <v>0.1999537037037037</v>
      </c>
      <c r="K10" s="28">
        <v>42.195</v>
      </c>
      <c r="L10" s="28">
        <v>1</v>
      </c>
      <c r="M10" s="29">
        <v>0.22152777777777777</v>
      </c>
      <c r="N10" s="28">
        <v>42.195</v>
      </c>
      <c r="O10" s="28">
        <v>1</v>
      </c>
      <c r="P10" s="29">
        <v>0.21265046296296297</v>
      </c>
      <c r="Q10" s="28">
        <v>42.195</v>
      </c>
      <c r="R10" s="28">
        <v>1</v>
      </c>
      <c r="S10" s="29">
        <v>0.21807870370370372</v>
      </c>
      <c r="T10" s="46">
        <v>42.195</v>
      </c>
      <c r="U10" s="28">
        <v>1</v>
      </c>
      <c r="V10" s="44">
        <v>0.21050925925925926</v>
      </c>
    </row>
    <row r="11" spans="1:22" ht="15" customHeight="1">
      <c r="A11" s="17">
        <v>9</v>
      </c>
      <c r="B11" s="24" t="s">
        <v>1</v>
      </c>
      <c r="C11" s="25" t="s">
        <v>2</v>
      </c>
      <c r="D11" s="20">
        <f t="shared" si="0"/>
        <v>5</v>
      </c>
      <c r="E11" s="21">
        <f t="shared" si="1"/>
        <v>210.975</v>
      </c>
      <c r="F11" s="22">
        <f t="shared" si="2"/>
        <v>1.0821064814814814</v>
      </c>
      <c r="G11" s="23">
        <f t="shared" si="3"/>
        <v>0.005129074447121609</v>
      </c>
      <c r="H11" s="42">
        <v>42.195</v>
      </c>
      <c r="I11" s="43">
        <v>1</v>
      </c>
      <c r="J11" s="29">
        <v>0.1917824074074074</v>
      </c>
      <c r="K11" s="28">
        <v>42.195</v>
      </c>
      <c r="L11" s="28">
        <v>1</v>
      </c>
      <c r="M11" s="29">
        <v>0.20163194444444443</v>
      </c>
      <c r="N11" s="28">
        <v>42.195</v>
      </c>
      <c r="O11" s="28">
        <v>1</v>
      </c>
      <c r="P11" s="29">
        <v>0.21265046296296297</v>
      </c>
      <c r="Q11" s="28">
        <v>42.195</v>
      </c>
      <c r="R11" s="28">
        <v>1</v>
      </c>
      <c r="S11" s="29">
        <v>0.24319444444444446</v>
      </c>
      <c r="T11" s="46">
        <v>42.195</v>
      </c>
      <c r="U11" s="28">
        <v>1</v>
      </c>
      <c r="V11" s="44">
        <v>0.2328472222222222</v>
      </c>
    </row>
    <row r="12" spans="1:22" ht="15" customHeight="1">
      <c r="A12" s="26">
        <v>10</v>
      </c>
      <c r="B12" s="24" t="s">
        <v>41</v>
      </c>
      <c r="C12" s="25" t="s">
        <v>42</v>
      </c>
      <c r="D12" s="27">
        <f t="shared" si="0"/>
        <v>5</v>
      </c>
      <c r="E12" s="28">
        <f t="shared" si="1"/>
        <v>210.975</v>
      </c>
      <c r="F12" s="29">
        <f t="shared" si="2"/>
        <v>1.1707175925925926</v>
      </c>
      <c r="G12" s="30">
        <f t="shared" si="3"/>
        <v>0.005549082083624091</v>
      </c>
      <c r="H12" s="42">
        <v>42.195</v>
      </c>
      <c r="I12" s="43">
        <v>1</v>
      </c>
      <c r="J12" s="29">
        <v>0.2104398148148148</v>
      </c>
      <c r="K12" s="28">
        <v>42.195</v>
      </c>
      <c r="L12" s="28">
        <v>1</v>
      </c>
      <c r="M12" s="29">
        <v>0.25</v>
      </c>
      <c r="N12" s="28">
        <v>42.195</v>
      </c>
      <c r="O12" s="28">
        <v>1</v>
      </c>
      <c r="P12" s="29">
        <v>0.22324074074074074</v>
      </c>
      <c r="Q12" s="28">
        <v>42.195</v>
      </c>
      <c r="R12" s="28">
        <v>1</v>
      </c>
      <c r="S12" s="29">
        <v>0.25</v>
      </c>
      <c r="T12" s="46">
        <v>42.195</v>
      </c>
      <c r="U12" s="28">
        <v>1</v>
      </c>
      <c r="V12" s="44">
        <v>0.23703703703703705</v>
      </c>
    </row>
    <row r="13" spans="1:22" ht="15" customHeight="1">
      <c r="A13" s="59">
        <v>11</v>
      </c>
      <c r="B13" s="60" t="s">
        <v>43</v>
      </c>
      <c r="C13" s="61" t="s">
        <v>44</v>
      </c>
      <c r="D13" s="62">
        <f t="shared" si="0"/>
        <v>3</v>
      </c>
      <c r="E13" s="63">
        <f t="shared" si="1"/>
        <v>126.60000000000001</v>
      </c>
      <c r="F13" s="64">
        <f t="shared" si="2"/>
        <v>0.6087152777777778</v>
      </c>
      <c r="G13" s="65">
        <f t="shared" si="3"/>
        <v>0.004808177549587502</v>
      </c>
      <c r="H13" s="66"/>
      <c r="I13" s="67"/>
      <c r="J13" s="64"/>
      <c r="K13" s="63">
        <v>42.2</v>
      </c>
      <c r="L13" s="63">
        <v>1</v>
      </c>
      <c r="M13" s="64">
        <v>0.20163194444444443</v>
      </c>
      <c r="N13" s="63">
        <v>42.2</v>
      </c>
      <c r="O13" s="63">
        <v>1</v>
      </c>
      <c r="P13" s="64">
        <v>0.20787037037037037</v>
      </c>
      <c r="Q13" s="63">
        <v>42.2</v>
      </c>
      <c r="R13" s="63">
        <v>1</v>
      </c>
      <c r="S13" s="64">
        <v>0.19921296296296295</v>
      </c>
      <c r="T13" s="68"/>
      <c r="U13" s="63"/>
      <c r="V13" s="16"/>
    </row>
    <row r="14" spans="1:22" ht="15" customHeight="1">
      <c r="A14" s="31">
        <v>12</v>
      </c>
      <c r="B14" s="32" t="s">
        <v>48</v>
      </c>
      <c r="C14" s="33" t="s">
        <v>7</v>
      </c>
      <c r="D14" s="34">
        <f>SUM(I14,L14,O14,R14,U14)</f>
        <v>1</v>
      </c>
      <c r="E14" s="35">
        <f>SUM(H14,K14,N14,Q14,T14)</f>
        <v>42.195</v>
      </c>
      <c r="F14" s="36">
        <f>SUM(J14,M14,P14,S14,V14)</f>
        <v>0.13755787037037037</v>
      </c>
      <c r="G14" s="37">
        <f>F14/E14</f>
        <v>0.0032600514366718895</v>
      </c>
      <c r="H14" s="52"/>
      <c r="I14" s="9"/>
      <c r="J14" s="53"/>
      <c r="K14" s="8"/>
      <c r="L14" s="8"/>
      <c r="M14" s="53"/>
      <c r="N14" s="8"/>
      <c r="O14" s="8"/>
      <c r="P14" s="53"/>
      <c r="Q14" s="8"/>
      <c r="R14" s="10"/>
      <c r="S14" s="53"/>
      <c r="T14" s="56">
        <v>42.195</v>
      </c>
      <c r="U14" s="14">
        <v>1</v>
      </c>
      <c r="V14" s="15">
        <v>0.13755787037037037</v>
      </c>
    </row>
    <row r="15" spans="1:22" ht="15" customHeight="1">
      <c r="A15" s="31">
        <v>13</v>
      </c>
      <c r="B15" s="32" t="s">
        <v>32</v>
      </c>
      <c r="C15" s="33" t="s">
        <v>7</v>
      </c>
      <c r="D15" s="34">
        <f t="shared" si="0"/>
        <v>1</v>
      </c>
      <c r="E15" s="35">
        <f t="shared" si="1"/>
        <v>42.195</v>
      </c>
      <c r="F15" s="36">
        <f t="shared" si="2"/>
        <v>0.1541898148148148</v>
      </c>
      <c r="G15" s="37">
        <f t="shared" si="3"/>
        <v>0.003654220045380135</v>
      </c>
      <c r="H15" s="52"/>
      <c r="I15" s="6"/>
      <c r="J15" s="53"/>
      <c r="K15" s="8"/>
      <c r="L15" s="8"/>
      <c r="M15" s="53"/>
      <c r="N15" s="8"/>
      <c r="O15" s="8"/>
      <c r="P15" s="53"/>
      <c r="Q15" s="8"/>
      <c r="R15" s="8"/>
      <c r="S15" s="53"/>
      <c r="T15" s="56">
        <v>42.195</v>
      </c>
      <c r="U15" s="14">
        <v>1</v>
      </c>
      <c r="V15" s="15">
        <v>0.1541898148148148</v>
      </c>
    </row>
    <row r="16" spans="1:22" ht="15" customHeight="1">
      <c r="A16" s="31">
        <v>14</v>
      </c>
      <c r="B16" s="32" t="s">
        <v>9</v>
      </c>
      <c r="C16" s="33" t="s">
        <v>10</v>
      </c>
      <c r="D16" s="34">
        <f aca="true" t="shared" si="4" ref="D16:D21">SUM(I16,L16,O16,R16,U16)</f>
        <v>1</v>
      </c>
      <c r="E16" s="35">
        <f aca="true" t="shared" si="5" ref="E16:E21">SUM(H16,K16,N16,Q16,T16)</f>
        <v>42.195</v>
      </c>
      <c r="F16" s="36">
        <f aca="true" t="shared" si="6" ref="F16:F21">SUM(J16,M16,P16,S16,V16)</f>
        <v>0.16293981481481482</v>
      </c>
      <c r="G16" s="37">
        <f aca="true" t="shared" si="7" ref="G16:G21">F16/E16</f>
        <v>0.0038615905869134924</v>
      </c>
      <c r="H16" s="52"/>
      <c r="I16" s="6"/>
      <c r="J16" s="53"/>
      <c r="K16" s="8"/>
      <c r="L16" s="8"/>
      <c r="M16" s="53"/>
      <c r="N16" s="8"/>
      <c r="O16" s="8"/>
      <c r="P16" s="53"/>
      <c r="Q16" s="8"/>
      <c r="R16" s="8"/>
      <c r="S16" s="53"/>
      <c r="T16" s="56">
        <v>42.195</v>
      </c>
      <c r="U16" s="14">
        <v>1</v>
      </c>
      <c r="V16" s="15">
        <v>0.16293981481481482</v>
      </c>
    </row>
    <row r="17" spans="1:22" ht="15" customHeight="1">
      <c r="A17" s="31">
        <v>15</v>
      </c>
      <c r="B17" s="32" t="s">
        <v>8</v>
      </c>
      <c r="C17" s="33" t="s">
        <v>10</v>
      </c>
      <c r="D17" s="34">
        <f t="shared" si="4"/>
        <v>1</v>
      </c>
      <c r="E17" s="35">
        <f t="shared" si="5"/>
        <v>42.195</v>
      </c>
      <c r="F17" s="36">
        <f t="shared" si="6"/>
        <v>0.16473379629629628</v>
      </c>
      <c r="G17" s="37">
        <f t="shared" si="7"/>
        <v>0.0039041070339209927</v>
      </c>
      <c r="H17" s="52"/>
      <c r="I17" s="6"/>
      <c r="J17" s="53"/>
      <c r="K17" s="8"/>
      <c r="L17" s="8"/>
      <c r="M17" s="53"/>
      <c r="N17" s="8"/>
      <c r="O17" s="8"/>
      <c r="P17" s="53"/>
      <c r="Q17" s="8"/>
      <c r="R17" s="8"/>
      <c r="S17" s="53"/>
      <c r="T17" s="56">
        <v>42.195</v>
      </c>
      <c r="U17" s="14">
        <v>1</v>
      </c>
      <c r="V17" s="15">
        <v>0.16473379629629628</v>
      </c>
    </row>
    <row r="18" spans="1:22" ht="15" customHeight="1">
      <c r="A18" s="31">
        <v>16</v>
      </c>
      <c r="B18" s="32" t="s">
        <v>56</v>
      </c>
      <c r="C18" s="33" t="s">
        <v>57</v>
      </c>
      <c r="D18" s="34">
        <f t="shared" si="4"/>
        <v>1</v>
      </c>
      <c r="E18" s="35">
        <f t="shared" si="5"/>
        <v>42.195</v>
      </c>
      <c r="F18" s="36">
        <f t="shared" si="6"/>
        <v>0.1673611111111111</v>
      </c>
      <c r="G18" s="37">
        <f t="shared" si="7"/>
        <v>0.003966373056312623</v>
      </c>
      <c r="H18" s="52"/>
      <c r="I18" s="6"/>
      <c r="J18" s="53"/>
      <c r="K18" s="8"/>
      <c r="L18" s="8"/>
      <c r="M18" s="53"/>
      <c r="N18" s="14">
        <v>42.195</v>
      </c>
      <c r="O18" s="14">
        <v>1</v>
      </c>
      <c r="P18" s="55">
        <v>0.1673611111111111</v>
      </c>
      <c r="Q18" s="8"/>
      <c r="R18" s="8"/>
      <c r="S18" s="53"/>
      <c r="T18" s="47"/>
      <c r="U18" s="8"/>
      <c r="V18" s="7"/>
    </row>
    <row r="19" spans="1:22" ht="15" customHeight="1">
      <c r="A19" s="31">
        <v>17</v>
      </c>
      <c r="B19" s="32" t="s">
        <v>49</v>
      </c>
      <c r="C19" s="33" t="s">
        <v>50</v>
      </c>
      <c r="D19" s="34">
        <f t="shared" si="4"/>
        <v>1</v>
      </c>
      <c r="E19" s="35">
        <f t="shared" si="5"/>
        <v>42.195</v>
      </c>
      <c r="F19" s="36">
        <f t="shared" si="6"/>
        <v>0.17878472222222222</v>
      </c>
      <c r="G19" s="37">
        <f t="shared" si="7"/>
        <v>0.004237106818870061</v>
      </c>
      <c r="H19" s="52"/>
      <c r="I19" s="6"/>
      <c r="J19" s="53"/>
      <c r="K19" s="8"/>
      <c r="L19" s="8"/>
      <c r="M19" s="53"/>
      <c r="N19" s="8"/>
      <c r="O19" s="8"/>
      <c r="P19" s="53"/>
      <c r="Q19" s="8"/>
      <c r="R19" s="8"/>
      <c r="S19" s="53"/>
      <c r="T19" s="56">
        <v>42.195</v>
      </c>
      <c r="U19" s="14">
        <v>1</v>
      </c>
      <c r="V19" s="15">
        <v>0.17878472222222222</v>
      </c>
    </row>
    <row r="20" spans="1:22" ht="15" customHeight="1">
      <c r="A20" s="31">
        <v>18</v>
      </c>
      <c r="B20" s="32" t="s">
        <v>54</v>
      </c>
      <c r="C20" s="33" t="s">
        <v>7</v>
      </c>
      <c r="D20" s="34">
        <f t="shared" si="4"/>
        <v>1</v>
      </c>
      <c r="E20" s="35">
        <f t="shared" si="5"/>
        <v>42.195</v>
      </c>
      <c r="F20" s="36">
        <f t="shared" si="6"/>
        <v>0.18188657407407408</v>
      </c>
      <c r="G20" s="37">
        <f t="shared" si="7"/>
        <v>0.00431061912724432</v>
      </c>
      <c r="H20" s="52"/>
      <c r="I20" s="6"/>
      <c r="J20" s="53"/>
      <c r="K20" s="8"/>
      <c r="L20" s="8"/>
      <c r="M20" s="53"/>
      <c r="N20" s="8"/>
      <c r="O20" s="8"/>
      <c r="P20" s="53"/>
      <c r="Q20" s="8"/>
      <c r="R20" s="8"/>
      <c r="S20" s="53"/>
      <c r="T20" s="56">
        <v>42.195</v>
      </c>
      <c r="U20" s="14">
        <v>1</v>
      </c>
      <c r="V20" s="15">
        <v>0.18188657407407408</v>
      </c>
    </row>
    <row r="21" spans="1:22" ht="15" customHeight="1">
      <c r="A21" s="31">
        <v>19</v>
      </c>
      <c r="B21" s="32" t="s">
        <v>55</v>
      </c>
      <c r="C21" s="33" t="s">
        <v>4</v>
      </c>
      <c r="D21" s="34">
        <f t="shared" si="4"/>
        <v>1</v>
      </c>
      <c r="E21" s="35">
        <f t="shared" si="5"/>
        <v>42.195</v>
      </c>
      <c r="F21" s="36">
        <f t="shared" si="6"/>
        <v>0.18395833333333333</v>
      </c>
      <c r="G21" s="37">
        <f t="shared" si="7"/>
        <v>0.00435971876604653</v>
      </c>
      <c r="H21" s="52"/>
      <c r="I21" s="6"/>
      <c r="J21" s="53"/>
      <c r="K21" s="8"/>
      <c r="L21" s="8"/>
      <c r="M21" s="53"/>
      <c r="N21" s="14">
        <v>42.195</v>
      </c>
      <c r="O21" s="14">
        <v>1</v>
      </c>
      <c r="P21" s="55">
        <v>0.18395833333333333</v>
      </c>
      <c r="Q21" s="8"/>
      <c r="R21" s="8"/>
      <c r="S21" s="53"/>
      <c r="T21" s="47"/>
      <c r="U21" s="8"/>
      <c r="V21" s="7"/>
    </row>
    <row r="22" spans="1:22" ht="15" customHeight="1">
      <c r="A22" s="31">
        <v>20</v>
      </c>
      <c r="B22" s="32" t="s">
        <v>58</v>
      </c>
      <c r="C22" s="33" t="s">
        <v>46</v>
      </c>
      <c r="D22" s="34">
        <f t="shared" si="0"/>
        <v>1</v>
      </c>
      <c r="E22" s="35">
        <f t="shared" si="1"/>
        <v>42.195</v>
      </c>
      <c r="F22" s="36">
        <f t="shared" si="2"/>
        <v>0.1884375</v>
      </c>
      <c r="G22" s="37">
        <f t="shared" si="3"/>
        <v>0.004465872733736225</v>
      </c>
      <c r="H22" s="52"/>
      <c r="I22" s="9"/>
      <c r="J22" s="53"/>
      <c r="K22" s="8"/>
      <c r="L22" s="8"/>
      <c r="M22" s="53"/>
      <c r="N22" s="8"/>
      <c r="O22" s="8"/>
      <c r="P22" s="53"/>
      <c r="Q22" s="8"/>
      <c r="R22" s="8"/>
      <c r="S22" s="53"/>
      <c r="T22" s="56">
        <v>42.195</v>
      </c>
      <c r="U22" s="14">
        <v>1</v>
      </c>
      <c r="V22" s="15">
        <v>0.1884375</v>
      </c>
    </row>
    <row r="23" spans="1:22" ht="15" customHeight="1">
      <c r="A23" s="31">
        <v>21</v>
      </c>
      <c r="B23" s="32" t="s">
        <v>47</v>
      </c>
      <c r="C23" s="33" t="s">
        <v>4</v>
      </c>
      <c r="D23" s="34">
        <f t="shared" si="0"/>
        <v>1</v>
      </c>
      <c r="E23" s="35">
        <f t="shared" si="1"/>
        <v>42.195</v>
      </c>
      <c r="F23" s="36">
        <f t="shared" si="2"/>
        <v>0.1884375</v>
      </c>
      <c r="G23" s="37">
        <f t="shared" si="3"/>
        <v>0.004465872733736225</v>
      </c>
      <c r="H23" s="52"/>
      <c r="I23" s="6"/>
      <c r="J23" s="53"/>
      <c r="K23" s="8"/>
      <c r="L23" s="8"/>
      <c r="M23" s="53"/>
      <c r="N23" s="8"/>
      <c r="O23" s="8"/>
      <c r="P23" s="53"/>
      <c r="Q23" s="8"/>
      <c r="R23" s="8"/>
      <c r="S23" s="53"/>
      <c r="T23" s="56">
        <v>42.195</v>
      </c>
      <c r="U23" s="14">
        <v>1</v>
      </c>
      <c r="V23" s="15">
        <v>0.1884375</v>
      </c>
    </row>
    <row r="24" spans="1:22" ht="15" customHeight="1">
      <c r="A24" s="31">
        <v>22</v>
      </c>
      <c r="B24" s="32" t="s">
        <v>53</v>
      </c>
      <c r="C24" s="33" t="s">
        <v>2</v>
      </c>
      <c r="D24" s="34">
        <f>SUM(I24,L24,O24,R24,U24)</f>
        <v>1</v>
      </c>
      <c r="E24" s="35">
        <f>SUM(H24,K24,N24,Q24,T24)</f>
        <v>42.195</v>
      </c>
      <c r="F24" s="36">
        <f>SUM(J24,M24,P24,S24,V24)</f>
        <v>0.19068287037037038</v>
      </c>
      <c r="G24" s="37">
        <f>F24/E24</f>
        <v>0.004519086867410128</v>
      </c>
      <c r="H24" s="52"/>
      <c r="I24" s="6"/>
      <c r="J24" s="53"/>
      <c r="K24" s="8"/>
      <c r="L24" s="8"/>
      <c r="M24" s="53"/>
      <c r="N24" s="8"/>
      <c r="O24" s="8"/>
      <c r="P24" s="53"/>
      <c r="Q24" s="8"/>
      <c r="R24" s="8"/>
      <c r="S24" s="53"/>
      <c r="T24" s="56">
        <v>42.195</v>
      </c>
      <c r="U24" s="14">
        <v>1</v>
      </c>
      <c r="V24" s="15">
        <v>0.19068287037037038</v>
      </c>
    </row>
    <row r="25" spans="1:22" ht="15" customHeight="1">
      <c r="A25" s="31">
        <v>23</v>
      </c>
      <c r="B25" s="38" t="s">
        <v>51</v>
      </c>
      <c r="C25" s="33" t="s">
        <v>52</v>
      </c>
      <c r="D25" s="34">
        <f>SUM(I25,L25,O25,R25,U25)</f>
        <v>1</v>
      </c>
      <c r="E25" s="35">
        <f>SUM(H25,K25,N25,Q25,T25)</f>
        <v>42.195</v>
      </c>
      <c r="F25" s="36">
        <f>SUM(J25,M25,P25,S25,V25)</f>
        <v>0.20123842592592592</v>
      </c>
      <c r="G25" s="37">
        <f>F25/E25</f>
        <v>0.004769248155609099</v>
      </c>
      <c r="H25" s="52"/>
      <c r="I25" s="6"/>
      <c r="J25" s="53"/>
      <c r="K25" s="8"/>
      <c r="L25" s="8"/>
      <c r="M25" s="53"/>
      <c r="N25" s="8"/>
      <c r="O25" s="8"/>
      <c r="P25" s="53"/>
      <c r="Q25" s="8"/>
      <c r="R25" s="8"/>
      <c r="S25" s="53"/>
      <c r="T25" s="56">
        <v>42.195</v>
      </c>
      <c r="U25" s="14">
        <v>1</v>
      </c>
      <c r="V25" s="15">
        <v>0.20123842592592592</v>
      </c>
    </row>
    <row r="26" spans="1:22" ht="15" customHeight="1">
      <c r="A26" s="31">
        <v>24</v>
      </c>
      <c r="B26" s="32" t="s">
        <v>21</v>
      </c>
      <c r="C26" s="33" t="s">
        <v>22</v>
      </c>
      <c r="D26" s="34">
        <f>SUM(I26,L26,O26,R26,U26)</f>
        <v>1</v>
      </c>
      <c r="E26" s="35">
        <f>SUM(H26,K26,N26,Q26,T26)</f>
        <v>42.195</v>
      </c>
      <c r="F26" s="36">
        <f>SUM(J26,M26,P26,S26,V26)</f>
        <v>0.20348379629629632</v>
      </c>
      <c r="G26" s="37">
        <f>F26/E26</f>
        <v>0.004822462289283003</v>
      </c>
      <c r="H26" s="54">
        <v>42.195</v>
      </c>
      <c r="I26" s="14">
        <v>1</v>
      </c>
      <c r="J26" s="55">
        <v>0.20348379629629632</v>
      </c>
      <c r="K26" s="8"/>
      <c r="L26" s="8"/>
      <c r="M26" s="53"/>
      <c r="N26" s="8"/>
      <c r="O26" s="8"/>
      <c r="P26" s="53"/>
      <c r="Q26" s="8"/>
      <c r="R26" s="8"/>
      <c r="S26" s="53"/>
      <c r="T26" s="47"/>
      <c r="U26" s="8"/>
      <c r="V26" s="7"/>
    </row>
    <row r="27" spans="1:22" ht="15" customHeight="1">
      <c r="A27" s="31">
        <v>25</v>
      </c>
      <c r="B27" s="32" t="s">
        <v>45</v>
      </c>
      <c r="C27" s="33" t="s">
        <v>7</v>
      </c>
      <c r="D27" s="34">
        <f>SUM(I27,L27,O27,R27,U27)</f>
        <v>1</v>
      </c>
      <c r="E27" s="35">
        <f>SUM(H27,K27,N27,Q27,T27)</f>
        <v>42.195</v>
      </c>
      <c r="F27" s="36">
        <f>SUM(J27,M27,P27,S27,V27)</f>
        <v>0.20831018518518518</v>
      </c>
      <c r="G27" s="37">
        <f>F27/E27</f>
        <v>0.004936845246716085</v>
      </c>
      <c r="H27" s="52"/>
      <c r="I27" s="6"/>
      <c r="J27" s="53"/>
      <c r="K27" s="8"/>
      <c r="L27" s="8"/>
      <c r="M27" s="53"/>
      <c r="N27" s="8"/>
      <c r="O27" s="8"/>
      <c r="P27" s="53"/>
      <c r="Q27" s="8"/>
      <c r="R27" s="8"/>
      <c r="S27" s="53"/>
      <c r="T27" s="56">
        <v>42.195</v>
      </c>
      <c r="U27" s="14">
        <v>1</v>
      </c>
      <c r="V27" s="15">
        <v>0.20831018518518518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N2:P2"/>
    <mergeCell ref="Q2:S2"/>
    <mergeCell ref="T2:V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RePack by Diakov</cp:lastModifiedBy>
  <dcterms:created xsi:type="dcterms:W3CDTF">2014-07-13T10:47:56Z</dcterms:created>
  <dcterms:modified xsi:type="dcterms:W3CDTF">2017-11-18T08:55:14Z</dcterms:modified>
  <cp:category/>
  <cp:version/>
  <cp:contentType/>
  <cp:contentStatus/>
</cp:coreProperties>
</file>