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42ж" sheetId="1" state="visible" r:id="rId2"/>
    <sheet name="42м" sheetId="2" state="visible" r:id="rId3"/>
    <sheet name="21ж" sheetId="3" state="visible" r:id="rId4"/>
    <sheet name="21м" sheetId="4" state="visible" r:id="rId5"/>
    <sheet name="10ж" sheetId="5" state="visible" r:id="rId6"/>
    <sheet name="10м" sheetId="6" state="visible" r:id="rId7"/>
    <sheet name="5ж" sheetId="7" state="visible" r:id="rId8"/>
    <sheet name="5м" sheetId="8" state="visible" r:id="rId9"/>
    <sheet name="2д" sheetId="9" state="visible" r:id="rId10"/>
    <sheet name="2м" sheetId="10" state="visible" r:id="rId11"/>
    <sheet name="500д" sheetId="11" state="visible" r:id="rId12"/>
    <sheet name="500м" sheetId="12" state="visible" r:id="rId1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<sst xmlns="http://schemas.openxmlformats.org/spreadsheetml/2006/main" count="1535" uniqueCount="375">
  <si>
    <t xml:space="preserve">ПРОТОКОЛ СОРЕВНОВАНИЙ</t>
  </si>
  <si>
    <t xml:space="preserve">Название соревнований:</t>
  </si>
  <si>
    <t xml:space="preserve">Зеленый марафон</t>
  </si>
  <si>
    <t xml:space="preserve">Дата прведения:</t>
  </si>
  <si>
    <t xml:space="preserve">Место проведения:</t>
  </si>
  <si>
    <t xml:space="preserve">с. Краснояр</t>
  </si>
  <si>
    <t xml:space="preserve">Д.Куеда</t>
  </si>
  <si>
    <t xml:space="preserve">Начало соревнований:</t>
  </si>
  <si>
    <t xml:space="preserve">Возрастная группа:</t>
  </si>
  <si>
    <t xml:space="preserve">18-39 лет, женщины</t>
  </si>
  <si>
    <t xml:space="preserve">Дистанция:</t>
  </si>
  <si>
    <t xml:space="preserve">42 км</t>
  </si>
  <si>
    <t xml:space="preserve">П/п</t>
  </si>
  <si>
    <t xml:space="preserve">Стартовый номер</t>
  </si>
  <si>
    <t xml:space="preserve">Фамилия, имя участника</t>
  </si>
  <si>
    <t xml:space="preserve">Год рождения</t>
  </si>
  <si>
    <t xml:space="preserve">Организация</t>
  </si>
  <si>
    <t xml:space="preserve">Тренер (ФИО)</t>
  </si>
  <si>
    <t xml:space="preserve">Стартовое время</t>
  </si>
  <si>
    <t xml:space="preserve">Ввод финишного времени</t>
  </si>
  <si>
    <t xml:space="preserve">Финишное время</t>
  </si>
  <si>
    <t xml:space="preserve">Результат</t>
  </si>
  <si>
    <t xml:space="preserve">Место</t>
  </si>
  <si>
    <t xml:space="preserve">Отставание от лидера</t>
  </si>
  <si>
    <t xml:space="preserve">Силина Светлана</t>
  </si>
  <si>
    <t xml:space="preserve">КЛБ Вита</t>
  </si>
  <si>
    <t xml:space="preserve">55-59 лет, женщины</t>
  </si>
  <si>
    <t xml:space="preserve">б/н</t>
  </si>
  <si>
    <t xml:space="preserve">Костенкова Любовь</t>
  </si>
  <si>
    <t xml:space="preserve">Италмас</t>
  </si>
  <si>
    <t xml:space="preserve">18-39 лет, мужчины</t>
  </si>
  <si>
    <t xml:space="preserve">*</t>
  </si>
  <si>
    <t xml:space="preserve">Желтышев Егор</t>
  </si>
  <si>
    <t xml:space="preserve">Techno Run</t>
  </si>
  <si>
    <t xml:space="preserve">Евграшин Евгений</t>
  </si>
  <si>
    <t xml:space="preserve">Хабибуллин Ильдар</t>
  </si>
  <si>
    <t xml:space="preserve">Янаул</t>
  </si>
  <si>
    <t xml:space="preserve">Кидрачев Альберт</t>
  </si>
  <si>
    <t xml:space="preserve">Нуриев Олег</t>
  </si>
  <si>
    <t xml:space="preserve">Попов Сергей</t>
  </si>
  <si>
    <t xml:space="preserve">Пермь</t>
  </si>
  <si>
    <t xml:space="preserve">Пантюхин АА</t>
  </si>
  <si>
    <t xml:space="preserve">Грачев Артур</t>
  </si>
  <si>
    <t xml:space="preserve">Вита</t>
  </si>
  <si>
    <t xml:space="preserve">Субботин Андрей</t>
  </si>
  <si>
    <t xml:space="preserve">52с</t>
  </si>
  <si>
    <t xml:space="preserve">Данилов АВ</t>
  </si>
  <si>
    <t xml:space="preserve">Нуриев Динар</t>
  </si>
  <si>
    <t xml:space="preserve">Веретенников Алексей</t>
  </si>
  <si>
    <t xml:space="preserve">Перевощиков Иван</t>
  </si>
  <si>
    <t xml:space="preserve">КЛБ Италмас</t>
  </si>
  <si>
    <t xml:space="preserve">40-49 лет, мужчины</t>
  </si>
  <si>
    <t xml:space="preserve">Соловьев Андрей</t>
  </si>
  <si>
    <t xml:space="preserve">пермь</t>
  </si>
  <si>
    <t xml:space="preserve">Хардин Владислав</t>
  </si>
  <si>
    <t xml:space="preserve">312с</t>
  </si>
  <si>
    <t xml:space="preserve">Нафиков Азат</t>
  </si>
  <si>
    <t xml:space="preserve">Култаево</t>
  </si>
  <si>
    <t xml:space="preserve">50-54 года, мужчины</t>
  </si>
  <si>
    <t xml:space="preserve">Румянцев Иван</t>
  </si>
  <si>
    <t xml:space="preserve">Шмидт ВВ</t>
  </si>
  <si>
    <t xml:space="preserve">Гарейшин</t>
  </si>
  <si>
    <t xml:space="preserve">Нефтекамск</t>
  </si>
  <si>
    <t xml:space="preserve">55-59 лет, мужчины</t>
  </si>
  <si>
    <t xml:space="preserve">Саламатов Николай</t>
  </si>
  <si>
    <t xml:space="preserve">Сычугов Михаил</t>
  </si>
  <si>
    <t xml:space="preserve">Кисамиеев Анатолий</t>
  </si>
  <si>
    <t xml:space="preserve">60-64 года, мужчины</t>
  </si>
  <si>
    <t xml:space="preserve">Тимофеев Александр Африканович</t>
  </si>
  <si>
    <t xml:space="preserve">Талмаз</t>
  </si>
  <si>
    <t xml:space="preserve">Анютина Е.В.</t>
  </si>
  <si>
    <t xml:space="preserve">Самойлов Валерий</t>
  </si>
  <si>
    <t xml:space="preserve">Санников Валерий</t>
  </si>
  <si>
    <t xml:space="preserve">Б-Уса</t>
  </si>
  <si>
    <t xml:space="preserve">Кулаев Борис</t>
  </si>
  <si>
    <t xml:space="preserve">Якимов Виктор</t>
  </si>
  <si>
    <t xml:space="preserve">65-69 лет, мужчины</t>
  </si>
  <si>
    <t xml:space="preserve">Трефилов Петр</t>
  </si>
  <si>
    <t xml:space="preserve">Нижние Серьги</t>
  </si>
  <si>
    <t xml:space="preserve">Трясцын Анатолий</t>
  </si>
  <si>
    <t xml:space="preserve">21 км</t>
  </si>
  <si>
    <t xml:space="preserve">Загребина Олеся</t>
  </si>
  <si>
    <t xml:space="preserve">40-49 лет, женщины</t>
  </si>
  <si>
    <t xml:space="preserve">Боброва Надежда</t>
  </si>
  <si>
    <t xml:space="preserve">50-59 лет, женщины</t>
  </si>
  <si>
    <t xml:space="preserve">Гайнетдинова Фануза</t>
  </si>
  <si>
    <t xml:space="preserve">Лапецкая Ольга</t>
  </si>
  <si>
    <t xml:space="preserve">Краснокамск</t>
  </si>
  <si>
    <t xml:space="preserve">Саламатова Г.А.</t>
  </si>
  <si>
    <t xml:space="preserve">Орлова Людмила</t>
  </si>
  <si>
    <t xml:space="preserve">Артемьева Мария</t>
  </si>
  <si>
    <t xml:space="preserve"> КЛБ Вита</t>
  </si>
  <si>
    <t xml:space="preserve">60-69 лет, женщины</t>
  </si>
  <si>
    <t xml:space="preserve">Норицына Валентина</t>
  </si>
  <si>
    <t xml:space="preserve">Лоскутова Ираида</t>
  </si>
  <si>
    <t xml:space="preserve">Ижевск Италмас</t>
  </si>
  <si>
    <t xml:space="preserve">70 лет и старше, женщины</t>
  </si>
  <si>
    <t xml:space="preserve">Печерская Н</t>
  </si>
  <si>
    <t xml:space="preserve">Копылова Галина</t>
  </si>
  <si>
    <t xml:space="preserve">слав</t>
  </si>
  <si>
    <t xml:space="preserve">Каменских Дмитрий</t>
  </si>
  <si>
    <t xml:space="preserve">Рахимов Тимур</t>
  </si>
  <si>
    <t xml:space="preserve">Блюденов Александр</t>
  </si>
  <si>
    <t xml:space="preserve">Сидоренко Андрей</t>
  </si>
  <si>
    <t xml:space="preserve">Евдокимовский Владимир</t>
  </si>
  <si>
    <t xml:space="preserve">Баринов Александр</t>
  </si>
  <si>
    <t xml:space="preserve">Менгалиев Руслан</t>
  </si>
  <si>
    <t xml:space="preserve">Гондыр</t>
  </si>
  <si>
    <t xml:space="preserve">Гарипов Илья</t>
  </si>
  <si>
    <t xml:space="preserve">Марданов Роберт</t>
  </si>
  <si>
    <t xml:space="preserve">Силин Андрей</t>
  </si>
  <si>
    <t xml:space="preserve">Халилов Руслан</t>
  </si>
  <si>
    <t xml:space="preserve">Зайдуллин Александр</t>
  </si>
  <si>
    <t xml:space="preserve">205с</t>
  </si>
  <si>
    <t xml:space="preserve">Шараев Владислав</t>
  </si>
  <si>
    <t xml:space="preserve">Ижевск Крылья</t>
  </si>
  <si>
    <t xml:space="preserve">Мерзляков Николай</t>
  </si>
  <si>
    <t xml:space="preserve">Сизов Виктор</t>
  </si>
  <si>
    <t xml:space="preserve">Мыльников Вадим</t>
  </si>
  <si>
    <t xml:space="preserve">379с</t>
  </si>
  <si>
    <t xml:space="preserve">Савельев Андрей</t>
  </si>
  <si>
    <t xml:space="preserve">Новоселов Сергей</t>
  </si>
  <si>
    <t xml:space="preserve">Триатюн Тим</t>
  </si>
  <si>
    <t xml:space="preserve">Гарифулин Олег</t>
  </si>
  <si>
    <t xml:space="preserve">50-59 лет, мужчины</t>
  </si>
  <si>
    <t xml:space="preserve">Германюк Евгений Юрьевич</t>
  </si>
  <si>
    <t xml:space="preserve">Расулев Расим</t>
  </si>
  <si>
    <t xml:space="preserve">Игошин Андрей</t>
  </si>
  <si>
    <t xml:space="preserve">Широбоков Иван</t>
  </si>
  <si>
    <t xml:space="preserve">Мальцев ПИ</t>
  </si>
  <si>
    <t xml:space="preserve">НИИПМ</t>
  </si>
  <si>
    <t xml:space="preserve">Пьянков Андрей</t>
  </si>
  <si>
    <t xml:space="preserve">Нифонтов Алексей</t>
  </si>
  <si>
    <t xml:space="preserve">Овчинников Анатолий</t>
  </si>
  <si>
    <t xml:space="preserve">60-69 лет, мужчины</t>
  </si>
  <si>
    <t xml:space="preserve">Шамаев Сергей</t>
  </si>
  <si>
    <t xml:space="preserve">Николаев Игорь</t>
  </si>
  <si>
    <t xml:space="preserve">Шайхлисламов Зафит</t>
  </si>
  <si>
    <t xml:space="preserve">Тякин ФМ</t>
  </si>
  <si>
    <t xml:space="preserve">Татышлинский рн</t>
  </si>
  <si>
    <t xml:space="preserve">Мыльников Дмитрий</t>
  </si>
  <si>
    <t xml:space="preserve"> </t>
  </si>
  <si>
    <t xml:space="preserve">Собянин Сергей</t>
  </si>
  <si>
    <t xml:space="preserve">Краснояр</t>
  </si>
  <si>
    <t xml:space="preserve">70 лет и старше, мужчины</t>
  </si>
  <si>
    <t xml:space="preserve">Хрущев Валерий</t>
  </si>
  <si>
    <t xml:space="preserve">Екатеринбург</t>
  </si>
  <si>
    <t xml:space="preserve">Карпов А Н</t>
  </si>
  <si>
    <t xml:space="preserve">Никулин Павел</t>
  </si>
  <si>
    <t xml:space="preserve">1999-2000, девушки</t>
  </si>
  <si>
    <t xml:space="preserve">10 км</t>
  </si>
  <si>
    <t xml:space="preserve">Кутузина Лия</t>
  </si>
  <si>
    <t xml:space="preserve">Субботина Любовь</t>
  </si>
  <si>
    <t xml:space="preserve">Чайковский</t>
  </si>
  <si>
    <t xml:space="preserve">Пепеляева Надежда</t>
  </si>
  <si>
    <t xml:space="preserve">Клячина Анастасия</t>
  </si>
  <si>
    <t xml:space="preserve">Кушникова Мария</t>
  </si>
  <si>
    <t xml:space="preserve">Куеда</t>
  </si>
  <si>
    <t xml:space="preserve">Имашева Наталья</t>
  </si>
  <si>
    <t xml:space="preserve">Нуриева Дарья</t>
  </si>
  <si>
    <t xml:space="preserve">Валишина Александра</t>
  </si>
  <si>
    <t xml:space="preserve">Вершинина Дарья</t>
  </si>
  <si>
    <t xml:space="preserve">Пономарева Анастасия</t>
  </si>
  <si>
    <t xml:space="preserve">Пухарева Анастасия</t>
  </si>
  <si>
    <t xml:space="preserve">СОК «Альянс»</t>
  </si>
  <si>
    <t xml:space="preserve">Пухарева А.</t>
  </si>
  <si>
    <t xml:space="preserve">Мокрушина Ирина</t>
  </si>
  <si>
    <t xml:space="preserve">50 лет и старше, женщины</t>
  </si>
  <si>
    <t xml:space="preserve">Петровых Наталья </t>
  </si>
  <si>
    <t xml:space="preserve">Соломатина Татьяна</t>
  </si>
  <si>
    <t xml:space="preserve">Бондаренко Любовь</t>
  </si>
  <si>
    <t xml:space="preserve">Ширяей Лариса</t>
  </si>
  <si>
    <t xml:space="preserve">1999-2000, юноши</t>
  </si>
  <si>
    <t xml:space="preserve">Топтыгин Андрей</t>
  </si>
  <si>
    <t xml:space="preserve">Гарифуллин Сергей</t>
  </si>
  <si>
    <t xml:space="preserve">Федоров С.В.</t>
  </si>
  <si>
    <t xml:space="preserve">Ушахин Александр</t>
  </si>
  <si>
    <t xml:space="preserve">Лузганов Павел</t>
  </si>
  <si>
    <t xml:space="preserve">Носов Никита</t>
  </si>
  <si>
    <t xml:space="preserve">Патраков Алексей Сергеевич</t>
  </si>
  <si>
    <t xml:space="preserve">Аряж</t>
  </si>
  <si>
    <t xml:space="preserve">Ольхов А.В.</t>
  </si>
  <si>
    <t xml:space="preserve">Гаптиев Сергей</t>
  </si>
  <si>
    <t xml:space="preserve">Кузнецов Алексей</t>
  </si>
  <si>
    <t xml:space="preserve">Зорин Сергей</t>
  </si>
  <si>
    <t xml:space="preserve">179с</t>
  </si>
  <si>
    <t xml:space="preserve">Шакиров Ростислав</t>
  </si>
  <si>
    <t xml:space="preserve">Мыльников Павел</t>
  </si>
  <si>
    <t xml:space="preserve">Апкин Альберт</t>
  </si>
  <si>
    <t xml:space="preserve">Оконешников Илья</t>
  </si>
  <si>
    <t xml:space="preserve">Калетов Андрей</t>
  </si>
  <si>
    <t xml:space="preserve">Мрясов Алексей</t>
  </si>
  <si>
    <t xml:space="preserve">Токсаров Рустам</t>
  </si>
  <si>
    <t xml:space="preserve">Саетгареев Роман</t>
  </si>
  <si>
    <t xml:space="preserve">Горшков Игорь</t>
  </si>
  <si>
    <t xml:space="preserve">Гаптиев Валера</t>
  </si>
  <si>
    <t xml:space="preserve">50 лет и старше, мужчины</t>
  </si>
  <si>
    <t xml:space="preserve">Ахметов Булат</t>
  </si>
  <si>
    <t xml:space="preserve">Чернушка</t>
  </si>
  <si>
    <t xml:space="preserve">Рахимов надир</t>
  </si>
  <si>
    <t xml:space="preserve">куеда</t>
  </si>
  <si>
    <t xml:space="preserve">Лусников Владимир</t>
  </si>
  <si>
    <t xml:space="preserve">Ямбулатов МС</t>
  </si>
  <si>
    <t xml:space="preserve">Верещагино</t>
  </si>
  <si>
    <t xml:space="preserve">Гарайшин Айрат</t>
  </si>
  <si>
    <t xml:space="preserve">Орлов Игорь</t>
  </si>
  <si>
    <t xml:space="preserve">Пермяков Виктор</t>
  </si>
  <si>
    <t xml:space="preserve">Мухамедзянов Александр</t>
  </si>
  <si>
    <t xml:space="preserve">Гурьянов Александр </t>
  </si>
  <si>
    <t xml:space="preserve">Баянов Жумавай</t>
  </si>
  <si>
    <t xml:space="preserve">Белкин Сергей</t>
  </si>
  <si>
    <t xml:space="preserve">Садертдинов Венир</t>
  </si>
  <si>
    <t xml:space="preserve">мужчины</t>
  </si>
  <si>
    <t xml:space="preserve">инвалиды</t>
  </si>
  <si>
    <t xml:space="preserve">Симоненко А</t>
  </si>
  <si>
    <t xml:space="preserve">2001-2002,   девушки</t>
  </si>
  <si>
    <t xml:space="preserve">5 км</t>
  </si>
  <si>
    <t xml:space="preserve">Начальное время - </t>
  </si>
  <si>
    <t xml:space="preserve">Тихонова Алиса</t>
  </si>
  <si>
    <t xml:space="preserve">Еремеева Анастасия</t>
  </si>
  <si>
    <t xml:space="preserve">Лоскутова Кристина</t>
  </si>
  <si>
    <t xml:space="preserve">Казанцева Ксения</t>
  </si>
  <si>
    <t xml:space="preserve">г.Чайковский "Кентавр"</t>
  </si>
  <si>
    <t xml:space="preserve">Еремеева Валерия</t>
  </si>
  <si>
    <t xml:space="preserve">г.Чернушка "Спарта"</t>
  </si>
  <si>
    <t xml:space="preserve">Исрафутдинова Ольга</t>
  </si>
  <si>
    <t xml:space="preserve">Носачева Элеонора</t>
  </si>
  <si>
    <t xml:space="preserve">Скобелева Виктория</t>
  </si>
  <si>
    <t xml:space="preserve">Минилбаева татьяна </t>
  </si>
  <si>
    <t xml:space="preserve">женщины 35-44</t>
  </si>
  <si>
    <t xml:space="preserve">8 км</t>
  </si>
  <si>
    <t xml:space="preserve">Гарйшина Занфира</t>
  </si>
  <si>
    <t xml:space="preserve">2001-2002,   юноши</t>
  </si>
  <si>
    <t xml:space="preserve">Новиков Илья</t>
  </si>
  <si>
    <t xml:space="preserve">Кутергин Павел Юрьевич</t>
  </si>
  <si>
    <t xml:space="preserve">Матвеев Павел</t>
  </si>
  <si>
    <t xml:space="preserve">Юнусов Наиль</t>
  </si>
  <si>
    <t xml:space="preserve">Ахметов Денис</t>
  </si>
  <si>
    <t xml:space="preserve">Шаяхметов Миша</t>
  </si>
  <si>
    <t xml:space="preserve">Гожан</t>
  </si>
  <si>
    <t xml:space="preserve">Фархутдинов Семен</t>
  </si>
  <si>
    <t xml:space="preserve">Меншараев Евгений</t>
  </si>
  <si>
    <t xml:space="preserve">Ибраимов Эмир</t>
  </si>
  <si>
    <t xml:space="preserve">Попов Рустам</t>
  </si>
  <si>
    <t xml:space="preserve">Артемов Матвей</t>
  </si>
  <si>
    <t xml:space="preserve">Щелочков Юрий</t>
  </si>
  <si>
    <t xml:space="preserve">мужчины 70 лет и старше</t>
  </si>
  <si>
    <t xml:space="preserve">Коваль Алексей</t>
  </si>
  <si>
    <t xml:space="preserve">Бабушкин Виктор</t>
  </si>
  <si>
    <t xml:space="preserve">Колчин Валерий</t>
  </si>
  <si>
    <t xml:space="preserve">Артос Чурс</t>
  </si>
  <si>
    <t xml:space="preserve">Семенов АП</t>
  </si>
  <si>
    <t xml:space="preserve">Пермский воен отряд</t>
  </si>
  <si>
    <t xml:space="preserve">Богданов Александр</t>
  </si>
  <si>
    <t xml:space="preserve">2003-2004 г.р. девочки</t>
  </si>
  <si>
    <t xml:space="preserve">2 км</t>
  </si>
  <si>
    <t xml:space="preserve">Ахметова Диана</t>
  </si>
  <si>
    <t xml:space="preserve">Зарубина Ксения</t>
  </si>
  <si>
    <t xml:space="preserve">Кутергина Анастасия Юрьевна</t>
  </si>
  <si>
    <t xml:space="preserve">Смирнова Анна Александровна</t>
  </si>
  <si>
    <t xml:space="preserve">Фаррахова Камилла Ильгизовна</t>
  </si>
  <si>
    <t xml:space="preserve">Беляева Екатерина</t>
  </si>
  <si>
    <t xml:space="preserve">Ильина Анна</t>
  </si>
  <si>
    <t xml:space="preserve">Белкина Дарья</t>
  </si>
  <si>
    <t xml:space="preserve">Шитова Татьяна</t>
  </si>
  <si>
    <t xml:space="preserve">п.Куеда Краснояр</t>
  </si>
  <si>
    <t xml:space="preserve">Гарифулина Татьяна</t>
  </si>
  <si>
    <t xml:space="preserve">Гаптиевва Анжела</t>
  </si>
  <si>
    <t xml:space="preserve">Сибагатуллина Элина</t>
  </si>
  <si>
    <t xml:space="preserve">Миньшина Арина</t>
  </si>
  <si>
    <t xml:space="preserve">Мокрушина Жанна</t>
  </si>
  <si>
    <t xml:space="preserve">Рылова Елена</t>
  </si>
  <si>
    <t xml:space="preserve">Гарифулина Диана</t>
  </si>
  <si>
    <t xml:space="preserve">2005-2006 г.р. Девушки</t>
  </si>
  <si>
    <t xml:space="preserve">Бацына София Владимировна</t>
  </si>
  <si>
    <t xml:space="preserve">Богданова Ксения Денисовна</t>
  </si>
  <si>
    <t xml:space="preserve">Варенцова Ульяна</t>
  </si>
  <si>
    <t xml:space="preserve">Гайсина Ильяна</t>
  </si>
  <si>
    <t xml:space="preserve">Трофимова Яна</t>
  </si>
  <si>
    <t xml:space="preserve">Бердюгина Диана</t>
  </si>
  <si>
    <t xml:space="preserve">Вяткина Екатерина</t>
  </si>
  <si>
    <t xml:space="preserve">Мисюрева Ксения</t>
  </si>
  <si>
    <t xml:space="preserve">Федорова Дарья</t>
  </si>
  <si>
    <t xml:space="preserve">Логинова Анастасия</t>
  </si>
  <si>
    <t xml:space="preserve">ФархудтиноваНадежда</t>
  </si>
  <si>
    <t xml:space="preserve">Конарушкина Анна</t>
  </si>
  <si>
    <t xml:space="preserve">Мулюкова Айгуль</t>
  </si>
  <si>
    <t xml:space="preserve">Верняева Арина</t>
  </si>
  <si>
    <t xml:space="preserve">2003-2004 г.р. Мальчики</t>
  </si>
  <si>
    <t xml:space="preserve">Чернов Арсений</t>
  </si>
  <si>
    <t xml:space="preserve">Нисапов Руслан</t>
  </si>
  <si>
    <t xml:space="preserve">Мальцев Алексей</t>
  </si>
  <si>
    <t xml:space="preserve">Коровин Дмитрий</t>
  </si>
  <si>
    <t xml:space="preserve">Долгополов Егор Николаевич</t>
  </si>
  <si>
    <t xml:space="preserve">Завьялов Андрей</t>
  </si>
  <si>
    <t xml:space="preserve">Ганцев Максим</t>
  </si>
  <si>
    <t xml:space="preserve">Самков Виталий</t>
  </si>
  <si>
    <t xml:space="preserve">Шамсутдинов Матвей</t>
  </si>
  <si>
    <t xml:space="preserve">Злобин Александр</t>
  </si>
  <si>
    <t xml:space="preserve">Шарапов Данил</t>
  </si>
  <si>
    <t xml:space="preserve">Маркин Сева</t>
  </si>
  <si>
    <t xml:space="preserve">Садиев Иван</t>
  </si>
  <si>
    <t xml:space="preserve">Чехиркин Тихон</t>
  </si>
  <si>
    <t xml:space="preserve">Стариков Степан</t>
  </si>
  <si>
    <t xml:space="preserve">Фархуллин Данил</t>
  </si>
  <si>
    <t xml:space="preserve">Гадиуллин Кирилл</t>
  </si>
  <si>
    <t xml:space="preserve">Пикулев Глеб Константинович</t>
  </si>
  <si>
    <t xml:space="preserve">Пельц Владимир Андреевич</t>
  </si>
  <si>
    <t xml:space="preserve">Ощепков Егор</t>
  </si>
  <si>
    <t xml:space="preserve">Скворцов Саид</t>
  </si>
  <si>
    <t xml:space="preserve">Мулюков Дамир</t>
  </si>
  <si>
    <t xml:space="preserve">Коростелев Дима</t>
  </si>
  <si>
    <t xml:space="preserve">Менгараев Михаил</t>
  </si>
  <si>
    <t xml:space="preserve">Карачев Всеволод</t>
  </si>
  <si>
    <t xml:space="preserve">казаченков Георгий</t>
  </si>
  <si>
    <t xml:space="preserve">2009 г и младше Девочки</t>
  </si>
  <si>
    <t xml:space="preserve">500 м</t>
  </si>
  <si>
    <t xml:space="preserve">Ефимова Надежда</t>
  </si>
  <si>
    <t xml:space="preserve">Мелитинова Александра</t>
  </si>
  <si>
    <t xml:space="preserve">Хайбиева Екатерина</t>
  </si>
  <si>
    <t xml:space="preserve">Нисапова Арина</t>
  </si>
  <si>
    <t xml:space="preserve">Привалова Екатерина</t>
  </si>
  <si>
    <t xml:space="preserve">Камбулатова Юля</t>
  </si>
  <si>
    <t xml:space="preserve">Ахметшина Арина</t>
  </si>
  <si>
    <t xml:space="preserve">Комбулатова Юлия </t>
  </si>
  <si>
    <t xml:space="preserve">Чернушка "Спарта"</t>
  </si>
  <si>
    <t xml:space="preserve">Мелитинава Александра</t>
  </si>
  <si>
    <t xml:space="preserve">2007-2008 г.р.  девочки</t>
  </si>
  <si>
    <t xml:space="preserve">Матханова Юлия</t>
  </si>
  <si>
    <t xml:space="preserve">Лыбина Анастасия</t>
  </si>
  <si>
    <t xml:space="preserve">Галимзянова Сабрина</t>
  </si>
  <si>
    <t xml:space="preserve">Шарафутдинова Яна</t>
  </si>
  <si>
    <t xml:space="preserve">Вяткина Полина</t>
  </si>
  <si>
    <t xml:space="preserve">Кузнецова Екатерина</t>
  </si>
  <si>
    <t xml:space="preserve">Кунгурова Маша</t>
  </si>
  <si>
    <t xml:space="preserve">Леушина Софья</t>
  </si>
  <si>
    <t xml:space="preserve">Шарапова Дарья</t>
  </si>
  <si>
    <t xml:space="preserve">Хазиахметова Азалия</t>
  </si>
  <si>
    <t xml:space="preserve">Прокопенко Дарья</t>
  </si>
  <si>
    <t xml:space="preserve">Шакирова Рената</t>
  </si>
  <si>
    <t xml:space="preserve">2009 и моложе Мальчики</t>
  </si>
  <si>
    <t xml:space="preserve">Злобин Данил</t>
  </si>
  <si>
    <t xml:space="preserve">Лыбин Михаил</t>
  </si>
  <si>
    <t xml:space="preserve">Абзанов Артем</t>
  </si>
  <si>
    <t xml:space="preserve">Миронов Андрей</t>
  </si>
  <si>
    <t xml:space="preserve">Давченко Платон</t>
  </si>
  <si>
    <t xml:space="preserve">Имашев Марат</t>
  </si>
  <si>
    <t xml:space="preserve">Глухов Алексей</t>
  </si>
  <si>
    <t xml:space="preserve">Собянин Никита</t>
  </si>
  <si>
    <t xml:space="preserve">Овчинников Алексей</t>
  </si>
  <si>
    <t xml:space="preserve">Овчинников Данил</t>
  </si>
  <si>
    <t xml:space="preserve">Овчинников Олег</t>
  </si>
  <si>
    <t xml:space="preserve">бн</t>
  </si>
  <si>
    <t xml:space="preserve">Баженов Алексей</t>
  </si>
  <si>
    <t xml:space="preserve">Трегубов Матвей</t>
  </si>
  <si>
    <t xml:space="preserve">Ахметов Рустам</t>
  </si>
  <si>
    <t xml:space="preserve">Гаптиев Ярослав</t>
  </si>
  <si>
    <t xml:space="preserve">Тявченков Платон</t>
  </si>
  <si>
    <t xml:space="preserve">2007-2008    мальчики</t>
  </si>
  <si>
    <t xml:space="preserve">Золотухин Глеб</t>
  </si>
  <si>
    <t xml:space="preserve">Золотухин Лев</t>
  </si>
  <si>
    <t xml:space="preserve">Чигвинцев Иван</t>
  </si>
  <si>
    <t xml:space="preserve">Галашов Кирилл</t>
  </si>
  <si>
    <t xml:space="preserve">Пантелеев Егор</t>
  </si>
  <si>
    <t xml:space="preserve">Халитов Данил</t>
  </si>
  <si>
    <t xml:space="preserve">Вяткин Матвей</t>
  </si>
  <si>
    <t xml:space="preserve">Ощепков Артем</t>
  </si>
  <si>
    <t xml:space="preserve">Коноплев Констанин</t>
  </si>
  <si>
    <t xml:space="preserve">Нуриев Павел</t>
  </si>
  <si>
    <t xml:space="preserve">Ситдиков Артем</t>
  </si>
  <si>
    <t xml:space="preserve">Менгалиев Глеб</t>
  </si>
  <si>
    <t xml:space="preserve">Гагин Михаил</t>
  </si>
  <si>
    <t xml:space="preserve">Ширинкин Р</t>
  </si>
  <si>
    <t xml:space="preserve">Садиахматов Алексей</t>
  </si>
  <si>
    <t xml:space="preserve">Кобелев Тимофей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</si>
</sst>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;@"/>
    <numFmt numFmtId="166" formatCode="H:MM;@"/>
    <numFmt numFmtId="167" formatCode="HH:MM:SS"/>
    <numFmt numFmtId="168" formatCode="0"/>
    <numFmt numFmtId="169" formatCode="H:MM:SS;@"/>
  </numFmts>
  <fonts count="12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name val="Calibri"/>
      <family val="2"/>
      <charset val="204"/>
    </font>
    <font>
      <b val="true"/>
      <sz val="14"/>
      <color rgb="FF000000"/>
      <name val="Calibri"/>
      <family val="2"/>
      <charset val="204"/>
    </font>
    <font>
      <b val="true"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1"/>
      <name val="Calibri"/>
      <family val="2"/>
      <charset val="204"/>
    </font>
    <font>
      <b val="true"/>
      <sz val="1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CC00"/>
        <bgColor rgb="FFFFFF00"/>
      </patternFill>
    </fill>
    <fill>
      <patternFill patternType="solid">
        <fgColor rgb="FFFFFF00"/>
        <bgColor rgb="FFFFFF00"/>
      </patternFill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7" fillId="0" borderId="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7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3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7" fillId="0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7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7" fillId="3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7" fillId="4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8" fontId="7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7" fillId="0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7" fillId="0" borderId="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7" fillId="0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7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7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7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8" fontId="7" fillId="0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7" fillId="0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8" fontId="7" fillId="0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7" fillId="5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7" fillId="0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8">
    <dxf>
      <font>
        <name val="Mangal"/>
        <charset val="204"/>
        <family val="2"/>
      </font>
    </dxf>
    <dxf>
      <font>
        <name val="Arial"/>
        <charset val="204"/>
        <family val="2"/>
      </font>
    </dxf>
    <dxf>
      <font>
        <name val="Arial"/>
        <charset val="204"/>
        <family val="2"/>
      </font>
      <fill>
        <patternFill>
          <bgColor rgb="FF333399"/>
        </patternFill>
      </fill>
    </dxf>
    <dxf>
      <font>
        <name val="Arial"/>
        <charset val="204"/>
        <family val="2"/>
      </font>
      <fill>
        <patternFill>
          <bgColor rgb="FF333399"/>
        </patternFill>
      </fill>
    </dxf>
    <dxf>
      <font>
        <name val="Arial"/>
        <charset val="204"/>
        <family val="2"/>
      </font>
      <fill>
        <patternFill>
          <bgColor rgb="FF333399"/>
        </patternFill>
      </fill>
    </dxf>
    <dxf>
      <font>
        <name val="Arial"/>
        <charset val="204"/>
        <family val="2"/>
      </font>
      <fill>
        <patternFill>
          <bgColor rgb="FF333399"/>
        </patternFill>
      </fill>
    </dxf>
    <dxf>
      <font>
        <name val="Arial"/>
        <charset val="204"/>
        <family val="2"/>
      </font>
      <fill>
        <patternFill>
          <bgColor rgb="FF333399"/>
        </patternFill>
      </fill>
    </dxf>
    <dxf>
      <font>
        <name val="Arial"/>
        <charset val="204"/>
        <family val="2"/>
      </font>
      <fill>
        <patternFill>
          <bgColor rgb="FF333399"/>
        </patternFill>
      </fill>
    </dxf>
    <dxf>
      <font>
        <name val="Arial"/>
        <charset val="204"/>
        <family val="2"/>
      </font>
      <fill>
        <patternFill>
          <bgColor rgb="FF333399"/>
        </patternFill>
      </fill>
    </dxf>
    <dxf>
      <font>
        <name val="Arial"/>
        <charset val="204"/>
        <family val="2"/>
      </font>
      <fill>
        <patternFill>
          <bgColor rgb="FF333399"/>
        </patternFill>
      </fill>
    </dxf>
    <dxf>
      <font>
        <name val="Arial"/>
        <charset val="204"/>
        <family val="2"/>
      </font>
      <fill>
        <patternFill>
          <bgColor rgb="FF333399"/>
        </patternFill>
      </fill>
    </dxf>
    <dxf>
      <font>
        <name val="Arial"/>
        <charset val="204"/>
        <family val="2"/>
      </font>
      <fill>
        <patternFill>
          <bgColor rgb="FF333399"/>
        </patternFill>
      </fill>
    </dxf>
    <dxf>
      <font>
        <name val="Arial"/>
        <charset val="204"/>
        <family val="2"/>
      </font>
      <fill>
        <patternFill>
          <bgColor rgb="FF333399"/>
        </patternFill>
      </fill>
    </dxf>
    <dxf>
      <font>
        <name val="Arial"/>
        <charset val="204"/>
        <family val="2"/>
      </font>
      <fill>
        <patternFill>
          <bgColor rgb="FF333399"/>
        </patternFill>
      </fill>
    </dxf>
    <dxf>
      <font>
        <name val="Arial"/>
        <charset val="204"/>
        <family val="2"/>
      </font>
      <fill>
        <patternFill>
          <bgColor rgb="FF333399"/>
        </patternFill>
      </fill>
    </dxf>
    <dxf>
      <font>
        <name val="Arial"/>
        <charset val="204"/>
        <family val="2"/>
      </font>
      <fill>
        <patternFill>
          <bgColor rgb="FF333399"/>
        </patternFill>
      </fill>
    </dxf>
    <dxf>
      <font>
        <name val="Arial"/>
        <charset val="204"/>
        <family val="2"/>
      </font>
      <fill>
        <patternFill>
          <bgColor rgb="FF333399"/>
        </patternFill>
      </fill>
    </dxf>
    <dxf>
      <font>
        <name val="Arial"/>
        <charset val="204"/>
        <family val="2"/>
      </font>
      <fill>
        <patternFill>
          <bgColor rgb="FF333399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2" activeCellId="1" sqref="K78:L81 G22"/>
    </sheetView>
  </sheetViews>
  <sheetFormatPr defaultRowHeight="15.8" outlineLevelRow="0" outlineLevelCol="0"/>
  <cols>
    <col collapsed="false" customWidth="true" hidden="false" outlineLevel="0" max="1" min="1" style="1" width="4.13"/>
    <col collapsed="false" customWidth="true" hidden="false" outlineLevel="0" max="2" min="2" style="1" width="10.58"/>
    <col collapsed="false" customWidth="true" hidden="false" outlineLevel="0" max="3" min="3" style="1" width="20.97"/>
    <col collapsed="false" customWidth="true" hidden="false" outlineLevel="0" max="4" min="4" style="1" width="9.45"/>
    <col collapsed="false" customWidth="true" hidden="false" outlineLevel="0" max="5" min="5" style="1" width="14.4"/>
    <col collapsed="false" customWidth="true" hidden="false" outlineLevel="0" max="6" min="6" style="1" width="8.18"/>
    <col collapsed="false" customWidth="true" hidden="false" outlineLevel="0" max="7" min="7" style="2" width="19.18"/>
    <col collapsed="false" customWidth="true" hidden="false" outlineLevel="0" max="8" min="8" style="2" width="14.67"/>
    <col collapsed="false" customWidth="true" hidden="false" outlineLevel="0" max="9" min="9" style="3" width="9.45"/>
    <col collapsed="false" customWidth="true" hidden="false" outlineLevel="0" max="10" min="10" style="1" width="8.55"/>
    <col collapsed="false" customWidth="true" hidden="false" outlineLevel="0" max="11" min="11" style="1" width="9.13"/>
    <col collapsed="false" customWidth="true" hidden="false" outlineLevel="0" max="12" min="12" style="1" width="11.7"/>
    <col collapsed="false" customWidth="true" hidden="false" outlineLevel="0" max="197" min="13" style="1" width="9.13"/>
    <col collapsed="false" customWidth="true" hidden="false" outlineLevel="0" max="1025" min="198" style="0" width="9.13"/>
  </cols>
  <sheetData>
    <row r="1" customFormat="false" ht="19.35" hidden="false" customHeight="fals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5"/>
    </row>
    <row r="3" customFormat="false" ht="15.8" hidden="false" customHeight="false" outlineLevel="0" collapsed="false">
      <c r="C3" s="6" t="s">
        <v>1</v>
      </c>
      <c r="D3" s="7" t="s">
        <v>2</v>
      </c>
      <c r="E3" s="7"/>
      <c r="F3" s="7"/>
      <c r="G3" s="6" t="s">
        <v>3</v>
      </c>
      <c r="H3" s="8" t="n">
        <v>42862</v>
      </c>
      <c r="I3" s="9"/>
      <c r="GO3" s="0"/>
    </row>
    <row r="4" customFormat="false" ht="15.8" hidden="false" customHeight="false" outlineLevel="0" collapsed="false">
      <c r="C4" s="6" t="s">
        <v>4</v>
      </c>
      <c r="D4" s="7" t="s">
        <v>5</v>
      </c>
      <c r="E4" s="7" t="s">
        <v>6</v>
      </c>
      <c r="F4" s="7"/>
      <c r="G4" s="6" t="s">
        <v>7</v>
      </c>
      <c r="H4" s="10" t="n">
        <v>0.458333333333333</v>
      </c>
      <c r="I4" s="9"/>
      <c r="GO4" s="0"/>
    </row>
    <row r="5" customFormat="false" ht="15.8" hidden="false" customHeight="false" outlineLevel="0" collapsed="false">
      <c r="C5" s="6" t="s">
        <v>8</v>
      </c>
      <c r="D5" s="7" t="s">
        <v>9</v>
      </c>
      <c r="E5" s="7"/>
      <c r="F5" s="7"/>
      <c r="GO5" s="0"/>
    </row>
    <row r="6" customFormat="false" ht="15" hidden="false" customHeight="true" outlineLevel="0" collapsed="false">
      <c r="B6" s="11"/>
      <c r="C6" s="12" t="s">
        <v>10</v>
      </c>
      <c r="D6" s="7" t="s">
        <v>11</v>
      </c>
      <c r="E6" s="7"/>
      <c r="F6" s="7"/>
      <c r="G6" s="13"/>
      <c r="H6" s="13"/>
      <c r="I6" s="14"/>
      <c r="J6" s="11"/>
    </row>
    <row r="7" customFormat="false" ht="14.65" hidden="false" customHeight="false" outlineLevel="0" collapsed="false">
      <c r="B7" s="11"/>
      <c r="C7" s="15"/>
      <c r="D7" s="15"/>
      <c r="E7" s="16"/>
      <c r="F7" s="16"/>
      <c r="G7" s="13"/>
      <c r="H7" s="13"/>
      <c r="I7" s="15"/>
      <c r="J7" s="17"/>
    </row>
    <row r="8" s="20" customFormat="true" ht="25.45" hidden="false" customHeight="false" outlineLevel="0" collapsed="false">
      <c r="A8" s="18" t="s">
        <v>12</v>
      </c>
      <c r="B8" s="18" t="s">
        <v>13</v>
      </c>
      <c r="C8" s="18" t="s">
        <v>14</v>
      </c>
      <c r="D8" s="18" t="s">
        <v>15</v>
      </c>
      <c r="E8" s="18" t="s">
        <v>16</v>
      </c>
      <c r="F8" s="18" t="s">
        <v>17</v>
      </c>
      <c r="G8" s="18" t="s">
        <v>18</v>
      </c>
      <c r="H8" s="19" t="s">
        <v>19</v>
      </c>
      <c r="I8" s="18" t="s">
        <v>20</v>
      </c>
      <c r="J8" s="18" t="s">
        <v>21</v>
      </c>
      <c r="K8" s="19" t="s">
        <v>22</v>
      </c>
      <c r="L8" s="18" t="s">
        <v>23</v>
      </c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4.95" hidden="false" customHeight="false" outlineLevel="0" collapsed="false">
      <c r="A9" s="21" t="n">
        <v>1</v>
      </c>
      <c r="B9" s="22" t="n">
        <v>90</v>
      </c>
      <c r="C9" s="22" t="s">
        <v>24</v>
      </c>
      <c r="D9" s="22" t="n">
        <v>1981</v>
      </c>
      <c r="E9" s="22" t="s">
        <v>25</v>
      </c>
      <c r="F9" s="22"/>
      <c r="G9" s="23" t="n">
        <v>0</v>
      </c>
      <c r="H9" s="24" t="n">
        <v>42216</v>
      </c>
      <c r="I9" s="23" t="n">
        <v>0.18212962962963</v>
      </c>
      <c r="J9" s="23" t="n">
        <v>0.18212962962963</v>
      </c>
      <c r="K9" s="24" t="n">
        <v>1</v>
      </c>
      <c r="L9" s="23" t="n">
        <v>0</v>
      </c>
      <c r="GN9" s="0"/>
      <c r="GO9" s="0"/>
    </row>
    <row r="10" customFormat="false" ht="15.8" hidden="false" customHeight="false" outlineLevel="0" collapsed="false">
      <c r="B10" s="25"/>
    </row>
    <row r="11" customFormat="false" ht="19.35" hidden="false" customHeight="false" outlineLevel="0" collapsed="false">
      <c r="A11" s="4" t="s">
        <v>0</v>
      </c>
      <c r="B11" s="4"/>
      <c r="C11" s="4"/>
      <c r="D11" s="4"/>
      <c r="E11" s="4"/>
      <c r="F11" s="4"/>
      <c r="G11" s="4"/>
      <c r="H11" s="4"/>
    </row>
    <row r="12" customFormat="false" ht="15.8" hidden="false" customHeight="false" outlineLevel="0" collapsed="false">
      <c r="H12" s="3"/>
    </row>
    <row r="13" customFormat="false" ht="15.8" hidden="false" customHeight="false" outlineLevel="0" collapsed="false">
      <c r="C13" s="6" t="s">
        <v>1</v>
      </c>
      <c r="D13" s="7" t="s">
        <v>2</v>
      </c>
      <c r="E13" s="7"/>
      <c r="F13" s="7"/>
      <c r="G13" s="6" t="s">
        <v>3</v>
      </c>
      <c r="H13" s="8" t="n">
        <v>42862</v>
      </c>
    </row>
    <row r="14" customFormat="false" ht="15.8" hidden="false" customHeight="false" outlineLevel="0" collapsed="false">
      <c r="C14" s="6" t="s">
        <v>4</v>
      </c>
      <c r="D14" s="7" t="s">
        <v>5</v>
      </c>
      <c r="E14" s="7" t="s">
        <v>6</v>
      </c>
      <c r="F14" s="7"/>
      <c r="G14" s="6" t="s">
        <v>7</v>
      </c>
      <c r="H14" s="10" t="n">
        <v>0.458333333333333</v>
      </c>
    </row>
    <row r="15" customFormat="false" ht="15.8" hidden="false" customHeight="false" outlineLevel="0" collapsed="false">
      <c r="C15" s="6" t="s">
        <v>8</v>
      </c>
      <c r="D15" s="7" t="s">
        <v>26</v>
      </c>
      <c r="E15" s="7"/>
      <c r="F15" s="7"/>
      <c r="H15" s="3"/>
    </row>
    <row r="16" customFormat="false" ht="15.8" hidden="false" customHeight="false" outlineLevel="0" collapsed="false">
      <c r="B16" s="11"/>
      <c r="C16" s="12" t="s">
        <v>10</v>
      </c>
      <c r="D16" s="7" t="s">
        <v>11</v>
      </c>
      <c r="E16" s="7"/>
      <c r="F16" s="7"/>
      <c r="G16" s="13"/>
      <c r="H16" s="14"/>
    </row>
    <row r="17" customFormat="false" ht="15.8" hidden="false" customHeight="false" outlineLevel="0" collapsed="false">
      <c r="B17" s="11"/>
      <c r="C17" s="15"/>
      <c r="D17" s="15"/>
      <c r="E17" s="16"/>
      <c r="F17" s="16"/>
      <c r="G17" s="13"/>
      <c r="H17" s="14"/>
    </row>
    <row r="18" customFormat="false" ht="25.45" hidden="false" customHeight="false" outlineLevel="0" collapsed="false">
      <c r="A18" s="18" t="s">
        <v>12</v>
      </c>
      <c r="B18" s="18" t="s">
        <v>13</v>
      </c>
      <c r="C18" s="18" t="s">
        <v>14</v>
      </c>
      <c r="D18" s="18" t="s">
        <v>15</v>
      </c>
      <c r="E18" s="18" t="s">
        <v>16</v>
      </c>
      <c r="F18" s="18" t="s">
        <v>17</v>
      </c>
      <c r="G18" s="18" t="s">
        <v>18</v>
      </c>
      <c r="H18" s="19" t="s">
        <v>19</v>
      </c>
      <c r="I18" s="18" t="s">
        <v>20</v>
      </c>
      <c r="J18" s="18" t="s">
        <v>21</v>
      </c>
      <c r="K18" s="19" t="s">
        <v>22</v>
      </c>
      <c r="L18" s="18" t="s">
        <v>23</v>
      </c>
    </row>
    <row r="19" customFormat="false" ht="14.95" hidden="false" customHeight="false" outlineLevel="0" collapsed="false">
      <c r="A19" s="21" t="n">
        <v>1</v>
      </c>
      <c r="B19" s="22" t="s">
        <v>27</v>
      </c>
      <c r="C19" s="22" t="s">
        <v>28</v>
      </c>
      <c r="D19" s="22" t="n">
        <v>1957</v>
      </c>
      <c r="E19" s="22" t="s">
        <v>29</v>
      </c>
      <c r="F19" s="22"/>
      <c r="G19" s="23" t="n">
        <v>0</v>
      </c>
      <c r="H19" s="24" t="n">
        <v>52440</v>
      </c>
      <c r="I19" s="23" t="n">
        <v>0.225462962962963</v>
      </c>
      <c r="J19" s="23" t="n">
        <v>0.225462962962963</v>
      </c>
      <c r="K19" s="24" t="n">
        <v>1</v>
      </c>
      <c r="L19" s="23" t="n">
        <v>0</v>
      </c>
    </row>
  </sheetData>
  <mergeCells count="10">
    <mergeCell ref="A1:I1"/>
    <mergeCell ref="D3:F3"/>
    <mergeCell ref="D4:F4"/>
    <mergeCell ref="D5:F5"/>
    <mergeCell ref="D6:F6"/>
    <mergeCell ref="A11:H11"/>
    <mergeCell ref="D13:F13"/>
    <mergeCell ref="D14:F14"/>
    <mergeCell ref="D15:F15"/>
    <mergeCell ref="D16:F16"/>
  </mergeCells>
  <conditionalFormatting sqref="H9">
    <cfRule type="cellIs" priority="2" operator="between" aboveAverage="0" equalAverage="0" bottom="0" percent="0" rank="0" text="" dxfId="0">
      <formula>1</formula>
      <formula>3</formula>
    </cfRule>
  </conditionalFormatting>
  <conditionalFormatting sqref="H19">
    <cfRule type="cellIs" priority="3" operator="between" aboveAverage="0" equalAverage="0" bottom="0" percent="0" rank="0" text="" dxfId="0">
      <formula>1</formula>
      <formula>3</formula>
    </cfRule>
  </conditionalFormatting>
  <conditionalFormatting sqref="H19">
    <cfRule type="cellIs" priority="4" operator="between" aboveAverage="0" equalAverage="0" bottom="0" percent="0" rank="0" text="" dxfId="1">
      <formula>1</formula>
      <formula>3</formula>
    </cfRule>
  </conditionalFormatting>
  <conditionalFormatting sqref="H19">
    <cfRule type="cellIs" priority="5" operator="between" aboveAverage="0" equalAverage="0" bottom="0" percent="0" rank="0" text="" dxfId="1">
      <formula>1</formula>
      <formula>3</formula>
    </cfRule>
  </conditionalFormatting>
  <conditionalFormatting sqref="K19">
    <cfRule type="cellIs" priority="6" operator="between" aboveAverage="0" equalAverage="0" bottom="0" percent="0" rank="0" text="" dxfId="2">
      <formula>1</formula>
      <formula>3</formula>
    </cfRule>
  </conditionalFormatting>
  <conditionalFormatting sqref="K19">
    <cfRule type="cellIs" priority="7" operator="between" aboveAverage="0" equalAverage="0" bottom="0" percent="0" rank="0" text="" dxfId="3">
      <formula>1</formula>
      <formula>3</formula>
    </cfRule>
  </conditionalFormatting>
  <conditionalFormatting sqref="K19">
    <cfRule type="cellIs" priority="8" operator="between" aboveAverage="0" equalAverage="0" bottom="0" percent="0" rank="0" text="" dxfId="4">
      <formula>1</formula>
      <formula>3</formula>
    </cfRule>
  </conditionalFormatting>
  <conditionalFormatting sqref="K9">
    <cfRule type="cellIs" priority="9" operator="between" aboveAverage="0" equalAverage="0" bottom="0" percent="0" rank="0" text="" dxfId="5">
      <formula>1</formula>
      <formula>3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9" activeCellId="1" sqref="K78:L81 K9"/>
    </sheetView>
  </sheetViews>
  <sheetFormatPr defaultRowHeight="12.8" outlineLevelRow="0" outlineLevelCol="0"/>
  <cols>
    <col collapsed="false" customWidth="true" hidden="false" outlineLevel="0" max="1" min="1" style="56" width="6.08"/>
    <col collapsed="false" customWidth="true" hidden="false" outlineLevel="0" max="2" min="2" style="0" width="10.31"/>
    <col collapsed="false" customWidth="true" hidden="false" outlineLevel="0" max="3" min="3" style="0" width="24.82"/>
    <col collapsed="false" customWidth="true" hidden="false" outlineLevel="0" max="4" min="4" style="0" width="9.45"/>
    <col collapsed="false" customWidth="true" hidden="false" outlineLevel="0" max="5" min="5" style="0" width="20.59"/>
    <col collapsed="false" customWidth="false" hidden="false" outlineLevel="0" max="8" min="6" style="0" width="11.52"/>
    <col collapsed="false" customWidth="true" hidden="false" outlineLevel="0" max="9" min="9" style="0" width="9.87"/>
    <col collapsed="false" customWidth="true" hidden="false" outlineLevel="0" max="10" min="10" style="0" width="9.45"/>
    <col collapsed="false" customWidth="true" hidden="false" outlineLevel="0" max="11" min="11" style="0" width="7.87"/>
    <col collapsed="false" customWidth="false" hidden="false" outlineLevel="0" max="1025" min="12" style="0" width="11.52"/>
  </cols>
  <sheetData>
    <row r="1" customFormat="false" ht="19.35" hidden="false" customHeight="fals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customFormat="false" ht="15.8" hidden="false" customHeight="false" outlineLevel="0" collapsed="false">
      <c r="A2" s="2"/>
      <c r="B2" s="1"/>
      <c r="C2" s="1"/>
      <c r="D2" s="1"/>
      <c r="E2" s="1"/>
      <c r="F2" s="1"/>
      <c r="G2" s="2"/>
      <c r="H2" s="2"/>
      <c r="I2" s="2"/>
      <c r="J2" s="2"/>
      <c r="K2" s="3"/>
      <c r="L2" s="1"/>
    </row>
    <row r="3" customFormat="false" ht="15.8" hidden="false" customHeight="false" outlineLevel="0" collapsed="false">
      <c r="A3" s="2"/>
      <c r="B3" s="1"/>
      <c r="C3" s="6" t="s">
        <v>1</v>
      </c>
      <c r="D3" s="7" t="s">
        <v>2</v>
      </c>
      <c r="E3" s="7"/>
      <c r="F3" s="7"/>
      <c r="G3" s="2"/>
      <c r="H3" s="2"/>
      <c r="I3" s="6" t="s">
        <v>3</v>
      </c>
      <c r="J3" s="8" t="n">
        <v>42862</v>
      </c>
      <c r="K3" s="9"/>
      <c r="L3" s="1"/>
    </row>
    <row r="4" customFormat="false" ht="15.8" hidden="false" customHeight="false" outlineLevel="0" collapsed="false">
      <c r="A4" s="2"/>
      <c r="B4" s="1"/>
      <c r="C4" s="6" t="s">
        <v>4</v>
      </c>
      <c r="D4" s="7" t="s">
        <v>5</v>
      </c>
      <c r="E4" s="7" t="s">
        <v>6</v>
      </c>
      <c r="F4" s="7"/>
      <c r="G4" s="2"/>
      <c r="H4" s="2"/>
      <c r="I4" s="6" t="s">
        <v>7</v>
      </c>
      <c r="J4" s="10" t="n">
        <v>0.458333333333333</v>
      </c>
      <c r="K4" s="9"/>
      <c r="L4" s="1"/>
    </row>
    <row r="5" customFormat="false" ht="15.8" hidden="false" customHeight="false" outlineLevel="0" collapsed="false">
      <c r="A5" s="2"/>
      <c r="B5" s="1"/>
      <c r="C5" s="6" t="s">
        <v>8</v>
      </c>
      <c r="D5" s="7" t="s">
        <v>288</v>
      </c>
      <c r="E5" s="7"/>
      <c r="F5" s="7"/>
      <c r="G5" s="2"/>
      <c r="H5" s="2"/>
      <c r="I5" s="2"/>
      <c r="J5" s="2"/>
      <c r="K5" s="3"/>
      <c r="L5" s="1"/>
    </row>
    <row r="6" customFormat="false" ht="14.65" hidden="false" customHeight="false" outlineLevel="0" collapsed="false">
      <c r="A6" s="2"/>
      <c r="B6" s="11"/>
      <c r="C6" s="12" t="s">
        <v>10</v>
      </c>
      <c r="D6" s="7" t="s">
        <v>255</v>
      </c>
      <c r="E6" s="7"/>
      <c r="F6" s="7"/>
      <c r="G6" s="35"/>
      <c r="H6" s="35"/>
      <c r="I6" s="15" t="s">
        <v>217</v>
      </c>
      <c r="J6" s="57" t="n">
        <v>0.0145833333333333</v>
      </c>
      <c r="K6" s="14"/>
      <c r="L6" s="1"/>
    </row>
    <row r="7" customFormat="false" ht="14.65" hidden="false" customHeight="false" outlineLevel="0" collapsed="false">
      <c r="A7" s="2"/>
      <c r="B7" s="11"/>
      <c r="C7" s="15"/>
      <c r="D7" s="15"/>
      <c r="E7" s="16"/>
      <c r="F7" s="16"/>
      <c r="G7" s="13"/>
      <c r="H7" s="13"/>
      <c r="I7" s="13"/>
      <c r="J7" s="13"/>
      <c r="K7" s="14"/>
      <c r="L7" s="1"/>
    </row>
    <row r="8" customFormat="false" ht="36.7" hidden="false" customHeight="false" outlineLevel="0" collapsed="false">
      <c r="A8" s="18" t="s">
        <v>12</v>
      </c>
      <c r="B8" s="18" t="s">
        <v>13</v>
      </c>
      <c r="C8" s="18" t="s">
        <v>14</v>
      </c>
      <c r="D8" s="18" t="s">
        <v>15</v>
      </c>
      <c r="E8" s="18" t="s">
        <v>16</v>
      </c>
      <c r="F8" s="18" t="s">
        <v>17</v>
      </c>
      <c r="G8" s="18" t="s">
        <v>18</v>
      </c>
      <c r="H8" s="18" t="s">
        <v>19</v>
      </c>
      <c r="I8" s="18" t="s">
        <v>20</v>
      </c>
      <c r="J8" s="18" t="s">
        <v>21</v>
      </c>
      <c r="K8" s="19" t="s">
        <v>22</v>
      </c>
      <c r="L8" s="18" t="s">
        <v>23</v>
      </c>
    </row>
    <row r="9" customFormat="false" ht="14.95" hidden="false" customHeight="false" outlineLevel="0" collapsed="false">
      <c r="A9" s="58" t="n">
        <v>1</v>
      </c>
      <c r="B9" s="29" t="n">
        <v>191</v>
      </c>
      <c r="C9" s="22" t="s">
        <v>289</v>
      </c>
      <c r="D9" s="29" t="n">
        <v>2003</v>
      </c>
      <c r="E9" s="22" t="s">
        <v>157</v>
      </c>
      <c r="F9" s="22"/>
      <c r="G9" s="28" t="n">
        <v>0.0145833333333333</v>
      </c>
      <c r="H9" s="29" t="n">
        <v>2825</v>
      </c>
      <c r="I9" s="23" t="n">
        <v>0.0197337962962963</v>
      </c>
      <c r="J9" s="23" t="n">
        <v>0.00515046296296297</v>
      </c>
      <c r="K9" s="24" t="n">
        <v>3</v>
      </c>
      <c r="L9" s="23" t="n">
        <v>0.00013888888888889</v>
      </c>
    </row>
    <row r="10" customFormat="false" ht="14.65" hidden="false" customHeight="false" outlineLevel="0" collapsed="false">
      <c r="A10" s="58" t="n">
        <v>2</v>
      </c>
      <c r="B10" s="29" t="n">
        <v>192</v>
      </c>
      <c r="C10" s="22" t="s">
        <v>290</v>
      </c>
      <c r="D10" s="29" t="n">
        <v>2003</v>
      </c>
      <c r="E10" s="22" t="s">
        <v>157</v>
      </c>
      <c r="F10" s="22"/>
      <c r="G10" s="28" t="n">
        <v>0.0145833333333333</v>
      </c>
      <c r="H10" s="29" t="n">
        <v>2947</v>
      </c>
      <c r="I10" s="23" t="n">
        <v>0.0206828703703704</v>
      </c>
      <c r="J10" s="23" t="n">
        <v>0.00609953703703704</v>
      </c>
      <c r="K10" s="24" t="n">
        <v>6</v>
      </c>
      <c r="L10" s="23" t="n">
        <v>0.00108796296296296</v>
      </c>
    </row>
    <row r="11" customFormat="false" ht="14.65" hidden="false" customHeight="false" outlineLevel="0" collapsed="false">
      <c r="A11" s="58" t="n">
        <v>3</v>
      </c>
      <c r="B11" s="29" t="s">
        <v>31</v>
      </c>
      <c r="C11" s="22" t="s">
        <v>291</v>
      </c>
      <c r="D11" s="29" t="n">
        <v>2004</v>
      </c>
      <c r="E11" s="22" t="s">
        <v>157</v>
      </c>
      <c r="F11" s="22"/>
      <c r="G11" s="28" t="n">
        <v>0.0145833333333333</v>
      </c>
      <c r="H11" s="29"/>
      <c r="I11" s="23"/>
      <c r="J11" s="23"/>
      <c r="K11" s="24"/>
      <c r="L11" s="23"/>
    </row>
    <row r="12" customFormat="false" ht="14.95" hidden="false" customHeight="false" outlineLevel="0" collapsed="false">
      <c r="A12" s="58" t="n">
        <v>4</v>
      </c>
      <c r="B12" s="29" t="n">
        <v>110</v>
      </c>
      <c r="C12" s="22" t="s">
        <v>292</v>
      </c>
      <c r="D12" s="29" t="n">
        <v>2003</v>
      </c>
      <c r="E12" s="22" t="s">
        <v>222</v>
      </c>
      <c r="F12" s="22" t="s">
        <v>70</v>
      </c>
      <c r="G12" s="28" t="n">
        <v>0.0145833333333333</v>
      </c>
      <c r="H12" s="29" t="n">
        <v>2813</v>
      </c>
      <c r="I12" s="23" t="n">
        <v>0.0195949074074074</v>
      </c>
      <c r="J12" s="23" t="n">
        <v>0.00501157407407408</v>
      </c>
      <c r="K12" s="24" t="n">
        <v>1</v>
      </c>
      <c r="L12" s="23" t="n">
        <v>0</v>
      </c>
    </row>
    <row r="13" customFormat="false" ht="14.65" hidden="false" customHeight="false" outlineLevel="0" collapsed="false">
      <c r="A13" s="58" t="n">
        <v>5</v>
      </c>
      <c r="B13" s="29" t="n">
        <v>197</v>
      </c>
      <c r="C13" s="22" t="s">
        <v>293</v>
      </c>
      <c r="D13" s="29" t="n">
        <v>2004</v>
      </c>
      <c r="E13" s="22" t="s">
        <v>222</v>
      </c>
      <c r="F13" s="22" t="s">
        <v>70</v>
      </c>
      <c r="G13" s="28" t="n">
        <v>0.0145833333333333</v>
      </c>
      <c r="H13" s="29" t="n">
        <v>3011</v>
      </c>
      <c r="I13" s="23" t="n">
        <v>0.0209606481481481</v>
      </c>
      <c r="J13" s="23" t="n">
        <v>0.00637731481481482</v>
      </c>
      <c r="K13" s="24" t="n">
        <v>9</v>
      </c>
      <c r="L13" s="23" t="n">
        <v>0.00136574074074074</v>
      </c>
    </row>
    <row r="14" customFormat="false" ht="14.65" hidden="false" customHeight="false" outlineLevel="0" collapsed="false">
      <c r="A14" s="58" t="n">
        <v>6</v>
      </c>
      <c r="B14" s="29" t="s">
        <v>31</v>
      </c>
      <c r="C14" s="22" t="s">
        <v>294</v>
      </c>
      <c r="D14" s="29" t="n">
        <v>2004</v>
      </c>
      <c r="E14" s="22" t="s">
        <v>164</v>
      </c>
      <c r="F14" s="22" t="s">
        <v>165</v>
      </c>
      <c r="G14" s="28" t="n">
        <v>0.0145833333333333</v>
      </c>
      <c r="H14" s="29"/>
      <c r="I14" s="23"/>
      <c r="J14" s="23"/>
      <c r="K14" s="24"/>
      <c r="L14" s="23"/>
    </row>
    <row r="15" customFormat="false" ht="14.65" hidden="false" customHeight="false" outlineLevel="0" collapsed="false">
      <c r="A15" s="58" t="n">
        <v>7</v>
      </c>
      <c r="B15" s="29" t="n">
        <v>179</v>
      </c>
      <c r="C15" s="54" t="s">
        <v>295</v>
      </c>
      <c r="D15" s="29" t="n">
        <v>2003</v>
      </c>
      <c r="E15" s="22" t="s">
        <v>224</v>
      </c>
      <c r="F15" s="22" t="s">
        <v>175</v>
      </c>
      <c r="G15" s="28" t="n">
        <v>0.0145833333333333</v>
      </c>
      <c r="H15" s="29" t="n">
        <v>2948</v>
      </c>
      <c r="I15" s="23" t="n">
        <v>0.0206944444444444</v>
      </c>
      <c r="J15" s="23" t="n">
        <v>0.00611111111111111</v>
      </c>
      <c r="K15" s="24" t="n">
        <v>7</v>
      </c>
      <c r="L15" s="23" t="n">
        <v>0.00109953703703704</v>
      </c>
    </row>
    <row r="16" customFormat="false" ht="14.65" hidden="false" customHeight="false" outlineLevel="0" collapsed="false">
      <c r="A16" s="58" t="n">
        <v>8</v>
      </c>
      <c r="B16" s="29" t="n">
        <v>162</v>
      </c>
      <c r="C16" s="54" t="s">
        <v>296</v>
      </c>
      <c r="D16" s="29" t="n">
        <v>2003</v>
      </c>
      <c r="E16" s="22" t="s">
        <v>224</v>
      </c>
      <c r="F16" s="22" t="s">
        <v>175</v>
      </c>
      <c r="G16" s="28" t="n">
        <v>0.0145833333333333</v>
      </c>
      <c r="H16" s="29" t="n">
        <v>2834</v>
      </c>
      <c r="I16" s="23" t="n">
        <v>0.019837962962963</v>
      </c>
      <c r="J16" s="23" t="n">
        <v>0.00525462962962963</v>
      </c>
      <c r="K16" s="24" t="n">
        <v>4</v>
      </c>
      <c r="L16" s="23" t="n">
        <v>0.000243055555555555</v>
      </c>
    </row>
    <row r="17" customFormat="false" ht="14.65" hidden="false" customHeight="false" outlineLevel="0" collapsed="false">
      <c r="A17" s="58" t="n">
        <v>9</v>
      </c>
      <c r="B17" s="29" t="s">
        <v>31</v>
      </c>
      <c r="C17" s="54" t="s">
        <v>297</v>
      </c>
      <c r="D17" s="29" t="n">
        <v>2003</v>
      </c>
      <c r="E17" s="22" t="s">
        <v>224</v>
      </c>
      <c r="F17" s="22" t="s">
        <v>175</v>
      </c>
      <c r="G17" s="28" t="n">
        <v>0.0145833333333333</v>
      </c>
      <c r="H17" s="29"/>
      <c r="I17" s="23"/>
      <c r="J17" s="23"/>
      <c r="K17" s="24"/>
      <c r="L17" s="23"/>
    </row>
    <row r="18" customFormat="false" ht="14.65" hidden="false" customHeight="false" outlineLevel="0" collapsed="false">
      <c r="A18" s="58" t="n">
        <v>10</v>
      </c>
      <c r="B18" s="29" t="n">
        <v>215</v>
      </c>
      <c r="C18" s="22" t="s">
        <v>298</v>
      </c>
      <c r="D18" s="29"/>
      <c r="E18" s="22" t="s">
        <v>157</v>
      </c>
      <c r="F18" s="22"/>
      <c r="G18" s="28" t="n">
        <v>0.0145833333333333</v>
      </c>
      <c r="H18" s="29" t="n">
        <v>2949</v>
      </c>
      <c r="I18" s="23" t="n">
        <v>0.0207060185185185</v>
      </c>
      <c r="J18" s="23" t="n">
        <v>0.00612268518518519</v>
      </c>
      <c r="K18" s="24" t="n">
        <v>8</v>
      </c>
      <c r="L18" s="23" t="n">
        <v>0.00111111111111111</v>
      </c>
    </row>
    <row r="19" customFormat="false" ht="14.95" hidden="false" customHeight="false" outlineLevel="0" collapsed="false">
      <c r="A19" s="58" t="n">
        <v>11</v>
      </c>
      <c r="B19" s="29" t="n">
        <v>142</v>
      </c>
      <c r="C19" s="22" t="s">
        <v>299</v>
      </c>
      <c r="D19" s="29"/>
      <c r="E19" s="22" t="s">
        <v>107</v>
      </c>
      <c r="F19" s="22"/>
      <c r="G19" s="28" t="n">
        <v>0.0145833333333333</v>
      </c>
      <c r="H19" s="29" t="n">
        <v>2817</v>
      </c>
      <c r="I19" s="23" t="n">
        <v>0.0196412037037037</v>
      </c>
      <c r="J19" s="23" t="n">
        <v>0.00505787037037037</v>
      </c>
      <c r="K19" s="24" t="n">
        <v>2</v>
      </c>
      <c r="L19" s="23" t="n">
        <v>4.62962962962943E-005</v>
      </c>
    </row>
    <row r="20" customFormat="false" ht="14.65" hidden="false" customHeight="false" outlineLevel="0" collapsed="false">
      <c r="A20" s="58" t="n">
        <v>12</v>
      </c>
      <c r="B20" s="29" t="n">
        <v>177</v>
      </c>
      <c r="C20" s="22" t="s">
        <v>300</v>
      </c>
      <c r="D20" s="29"/>
      <c r="E20" s="22" t="s">
        <v>157</v>
      </c>
      <c r="F20" s="22"/>
      <c r="G20" s="28" t="n">
        <v>0.0145833333333333</v>
      </c>
      <c r="H20" s="29" t="n">
        <v>3130</v>
      </c>
      <c r="I20" s="23" t="n">
        <v>0.021875</v>
      </c>
      <c r="J20" s="23" t="n">
        <v>0.00729166666666667</v>
      </c>
      <c r="K20" s="24" t="n">
        <v>11</v>
      </c>
      <c r="L20" s="23" t="n">
        <v>0.00228009259259259</v>
      </c>
    </row>
    <row r="21" customFormat="false" ht="14.65" hidden="false" customHeight="false" outlineLevel="0" collapsed="false">
      <c r="A21" s="58" t="n">
        <v>13</v>
      </c>
      <c r="B21" s="29" t="n">
        <v>209</v>
      </c>
      <c r="C21" s="22" t="s">
        <v>301</v>
      </c>
      <c r="D21" s="29"/>
      <c r="E21" s="22" t="s">
        <v>153</v>
      </c>
      <c r="F21" s="22"/>
      <c r="G21" s="28" t="n">
        <v>0.0145833333333333</v>
      </c>
      <c r="H21" s="29" t="n">
        <v>2917</v>
      </c>
      <c r="I21" s="23" t="n">
        <v>0.0203356481481481</v>
      </c>
      <c r="J21" s="23" t="n">
        <v>0.00575231481481482</v>
      </c>
      <c r="K21" s="24" t="n">
        <v>5</v>
      </c>
      <c r="L21" s="23" t="n">
        <v>0.00074074074074074</v>
      </c>
    </row>
    <row r="22" customFormat="false" ht="14.65" hidden="false" customHeight="false" outlineLevel="0" collapsed="false">
      <c r="A22" s="58" t="n">
        <v>14</v>
      </c>
      <c r="B22" s="29" t="n">
        <v>208</v>
      </c>
      <c r="C22" s="22" t="s">
        <v>302</v>
      </c>
      <c r="D22" s="29"/>
      <c r="E22" s="22" t="s">
        <v>153</v>
      </c>
      <c r="F22" s="22"/>
      <c r="G22" s="28" t="n">
        <v>0.0145833333333333</v>
      </c>
      <c r="H22" s="29" t="n">
        <v>3025</v>
      </c>
      <c r="I22" s="23" t="n">
        <v>0.0211226851851852</v>
      </c>
      <c r="J22" s="23" t="n">
        <v>0.00653935185185185</v>
      </c>
      <c r="K22" s="24" t="n">
        <v>10</v>
      </c>
      <c r="L22" s="23" t="n">
        <v>0.00152777777777778</v>
      </c>
    </row>
    <row r="24" customFormat="false" ht="19.35" hidden="false" customHeight="false" outlineLevel="0" collapsed="false">
      <c r="A24" s="4" t="s">
        <v>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customFormat="false" ht="15.8" hidden="false" customHeight="false" outlineLevel="0" collapsed="false">
      <c r="A25" s="1"/>
      <c r="B25" s="1"/>
      <c r="C25" s="1"/>
      <c r="D25" s="1"/>
      <c r="E25" s="1"/>
      <c r="F25" s="1"/>
      <c r="G25" s="2"/>
      <c r="H25" s="2"/>
      <c r="I25" s="2"/>
      <c r="J25" s="2"/>
      <c r="K25" s="3"/>
      <c r="L25" s="1"/>
    </row>
    <row r="26" customFormat="false" ht="15.8" hidden="false" customHeight="false" outlineLevel="0" collapsed="false">
      <c r="A26" s="1"/>
      <c r="B26" s="1"/>
      <c r="C26" s="6" t="s">
        <v>1</v>
      </c>
      <c r="D26" s="7" t="s">
        <v>2</v>
      </c>
      <c r="E26" s="7"/>
      <c r="F26" s="7"/>
      <c r="G26" s="2"/>
      <c r="H26" s="2"/>
      <c r="I26" s="6" t="s">
        <v>3</v>
      </c>
      <c r="J26" s="8" t="n">
        <v>42862</v>
      </c>
      <c r="K26" s="9"/>
      <c r="L26" s="1"/>
    </row>
    <row r="27" customFormat="false" ht="15.8" hidden="false" customHeight="false" outlineLevel="0" collapsed="false">
      <c r="A27" s="1"/>
      <c r="B27" s="1"/>
      <c r="C27" s="6" t="s">
        <v>4</v>
      </c>
      <c r="D27" s="7" t="s">
        <v>5</v>
      </c>
      <c r="E27" s="7" t="s">
        <v>6</v>
      </c>
      <c r="F27" s="7"/>
      <c r="G27" s="2"/>
      <c r="H27" s="2"/>
      <c r="I27" s="6" t="s">
        <v>7</v>
      </c>
      <c r="J27" s="10" t="n">
        <v>0.458333333333333</v>
      </c>
      <c r="K27" s="9"/>
      <c r="L27" s="1"/>
    </row>
    <row r="28" customFormat="false" ht="15.8" hidden="false" customHeight="false" outlineLevel="0" collapsed="false">
      <c r="A28" s="1"/>
      <c r="B28" s="1"/>
      <c r="C28" s="6" t="s">
        <v>8</v>
      </c>
      <c r="D28" s="7" t="s">
        <v>288</v>
      </c>
      <c r="E28" s="7"/>
      <c r="F28" s="7"/>
      <c r="G28" s="2"/>
      <c r="H28" s="2"/>
      <c r="I28" s="2"/>
      <c r="J28" s="2"/>
      <c r="K28" s="3"/>
      <c r="L28" s="1"/>
    </row>
    <row r="29" customFormat="false" ht="14.65" hidden="false" customHeight="false" outlineLevel="0" collapsed="false">
      <c r="A29" s="1"/>
      <c r="B29" s="11"/>
      <c r="C29" s="12" t="s">
        <v>10</v>
      </c>
      <c r="D29" s="7" t="s">
        <v>255</v>
      </c>
      <c r="E29" s="7"/>
      <c r="F29" s="7"/>
      <c r="G29" s="35"/>
      <c r="H29" s="35"/>
      <c r="I29" s="15" t="s">
        <v>217</v>
      </c>
      <c r="J29" s="57" t="n">
        <v>0.0145833333333333</v>
      </c>
      <c r="K29" s="14"/>
      <c r="L29" s="1"/>
    </row>
    <row r="30" customFormat="false" ht="14.65" hidden="false" customHeight="false" outlineLevel="0" collapsed="false">
      <c r="A30" s="1"/>
      <c r="B30" s="11"/>
      <c r="C30" s="15"/>
      <c r="D30" s="15"/>
      <c r="E30" s="16"/>
      <c r="F30" s="16"/>
      <c r="G30" s="13"/>
      <c r="H30" s="13"/>
      <c r="I30" s="13"/>
      <c r="J30" s="13"/>
      <c r="K30" s="14"/>
      <c r="L30" s="1"/>
    </row>
    <row r="31" customFormat="false" ht="36.55" hidden="false" customHeight="false" outlineLevel="0" collapsed="false">
      <c r="A31" s="18" t="s">
        <v>12</v>
      </c>
      <c r="B31" s="18" t="s">
        <v>13</v>
      </c>
      <c r="C31" s="18" t="s">
        <v>14</v>
      </c>
      <c r="D31" s="18" t="s">
        <v>15</v>
      </c>
      <c r="E31" s="18" t="s">
        <v>16</v>
      </c>
      <c r="F31" s="18" t="s">
        <v>17</v>
      </c>
      <c r="G31" s="18" t="s">
        <v>18</v>
      </c>
      <c r="H31" s="18" t="s">
        <v>19</v>
      </c>
      <c r="I31" s="18" t="s">
        <v>20</v>
      </c>
      <c r="J31" s="18" t="s">
        <v>21</v>
      </c>
      <c r="K31" s="19" t="s">
        <v>22</v>
      </c>
      <c r="L31" s="18" t="s">
        <v>23</v>
      </c>
    </row>
    <row r="32" customFormat="false" ht="14.95" hidden="false" customHeight="false" outlineLevel="0" collapsed="false">
      <c r="A32" s="21" t="n">
        <v>1</v>
      </c>
      <c r="B32" s="22" t="n">
        <v>104</v>
      </c>
      <c r="C32" s="22" t="s">
        <v>303</v>
      </c>
      <c r="D32" s="22" t="n">
        <v>2006</v>
      </c>
      <c r="E32" s="22" t="s">
        <v>157</v>
      </c>
      <c r="F32" s="22"/>
      <c r="G32" s="28" t="n">
        <v>0.0145833333333333</v>
      </c>
      <c r="H32" s="29" t="n">
        <v>2926</v>
      </c>
      <c r="I32" s="23" t="n">
        <v>0.0204398148148148</v>
      </c>
      <c r="J32" s="23" t="n">
        <v>0.00585648148148148</v>
      </c>
      <c r="K32" s="24" t="n">
        <v>3</v>
      </c>
      <c r="L32" s="23" t="n">
        <v>0.000798611111111111</v>
      </c>
    </row>
    <row r="33" customFormat="false" ht="14.65" hidden="false" customHeight="false" outlineLevel="0" collapsed="false">
      <c r="A33" s="21" t="n">
        <v>2</v>
      </c>
      <c r="B33" s="22" t="n">
        <v>199</v>
      </c>
      <c r="C33" s="22" t="s">
        <v>304</v>
      </c>
      <c r="D33" s="22" t="n">
        <v>2005</v>
      </c>
      <c r="E33" s="22" t="s">
        <v>157</v>
      </c>
      <c r="F33" s="22"/>
      <c r="G33" s="28" t="n">
        <v>0.0145833333333333</v>
      </c>
      <c r="H33" s="29" t="n">
        <v>2938</v>
      </c>
      <c r="I33" s="23" t="n">
        <v>0.0205787037037037</v>
      </c>
      <c r="J33" s="23" t="n">
        <v>0.00599537037037037</v>
      </c>
      <c r="K33" s="24" t="n">
        <v>5</v>
      </c>
      <c r="L33" s="23" t="n">
        <v>0.000937500000000001</v>
      </c>
    </row>
    <row r="34" customFormat="false" ht="14.65" hidden="false" customHeight="false" outlineLevel="0" collapsed="false">
      <c r="A34" s="21" t="n">
        <v>3</v>
      </c>
      <c r="B34" s="22" t="n">
        <v>198</v>
      </c>
      <c r="C34" s="22" t="s">
        <v>305</v>
      </c>
      <c r="D34" s="22" t="n">
        <v>2005</v>
      </c>
      <c r="E34" s="22" t="s">
        <v>157</v>
      </c>
      <c r="F34" s="22"/>
      <c r="G34" s="28" t="n">
        <v>0.0145833333333333</v>
      </c>
      <c r="H34" s="29" t="n">
        <v>3045</v>
      </c>
      <c r="I34" s="23" t="n">
        <v>0.0213541666666667</v>
      </c>
      <c r="J34" s="23" t="n">
        <v>0.00677083333333334</v>
      </c>
      <c r="K34" s="24" t="n">
        <v>7</v>
      </c>
      <c r="L34" s="23" t="n">
        <v>0.00171296296296296</v>
      </c>
    </row>
    <row r="35" customFormat="false" ht="14.65" hidden="false" customHeight="false" outlineLevel="0" collapsed="false">
      <c r="A35" s="21" t="n">
        <v>4</v>
      </c>
      <c r="B35" s="22" t="s">
        <v>31</v>
      </c>
      <c r="C35" s="22" t="s">
        <v>306</v>
      </c>
      <c r="D35" s="22" t="n">
        <v>2005</v>
      </c>
      <c r="E35" s="22" t="s">
        <v>222</v>
      </c>
      <c r="F35" s="22" t="s">
        <v>70</v>
      </c>
      <c r="G35" s="28" t="n">
        <v>0.0145833333333333</v>
      </c>
      <c r="H35" s="29"/>
      <c r="I35" s="23"/>
      <c r="J35" s="23"/>
      <c r="K35" s="24"/>
      <c r="L35" s="23"/>
    </row>
    <row r="36" customFormat="false" ht="14.65" hidden="false" customHeight="false" outlineLevel="0" collapsed="false">
      <c r="A36" s="21" t="n">
        <v>5</v>
      </c>
      <c r="B36" s="22" t="n">
        <v>123</v>
      </c>
      <c r="C36" s="22" t="s">
        <v>307</v>
      </c>
      <c r="D36" s="22" t="n">
        <v>2006</v>
      </c>
      <c r="E36" s="22" t="s">
        <v>222</v>
      </c>
      <c r="F36" s="22" t="s">
        <v>70</v>
      </c>
      <c r="G36" s="28" t="n">
        <v>0.0145833333333333</v>
      </c>
      <c r="H36" s="29" t="n">
        <v>3025</v>
      </c>
      <c r="I36" s="23" t="n">
        <v>0.0211226851851852</v>
      </c>
      <c r="J36" s="23" t="n">
        <v>0.00653935185185185</v>
      </c>
      <c r="K36" s="24" t="n">
        <v>6</v>
      </c>
      <c r="L36" s="23" t="n">
        <v>0.00148148148148148</v>
      </c>
    </row>
    <row r="37" customFormat="false" ht="14.65" hidden="false" customHeight="false" outlineLevel="0" collapsed="false">
      <c r="A37" s="21" t="n">
        <v>6</v>
      </c>
      <c r="B37" s="22" t="n">
        <v>178</v>
      </c>
      <c r="C37" s="22" t="s">
        <v>308</v>
      </c>
      <c r="D37" s="22" t="n">
        <v>2006</v>
      </c>
      <c r="E37" s="22" t="s">
        <v>224</v>
      </c>
      <c r="F37" s="22" t="s">
        <v>175</v>
      </c>
      <c r="G37" s="28" t="n">
        <v>0.0145833333333333</v>
      </c>
      <c r="H37" s="29"/>
      <c r="I37" s="23"/>
      <c r="J37" s="23"/>
      <c r="K37" s="24"/>
      <c r="L37" s="23"/>
    </row>
    <row r="38" customFormat="false" ht="14.65" hidden="false" customHeight="false" outlineLevel="0" collapsed="false">
      <c r="A38" s="21" t="n">
        <v>7</v>
      </c>
      <c r="B38" s="22" t="n">
        <v>114</v>
      </c>
      <c r="C38" s="22" t="s">
        <v>309</v>
      </c>
      <c r="D38" s="22"/>
      <c r="E38" s="22" t="s">
        <v>143</v>
      </c>
      <c r="F38" s="22"/>
      <c r="G38" s="28" t="n">
        <v>0.0145833333333333</v>
      </c>
      <c r="H38" s="29" t="n">
        <v>3148</v>
      </c>
      <c r="I38" s="23" t="n">
        <v>0.0220833333333333</v>
      </c>
      <c r="J38" s="23" t="n">
        <v>0.0075</v>
      </c>
      <c r="K38" s="24" t="n">
        <v>10</v>
      </c>
      <c r="L38" s="23" t="n">
        <v>0.00244212962962963</v>
      </c>
    </row>
    <row r="39" customFormat="false" ht="14.95" hidden="false" customHeight="false" outlineLevel="0" collapsed="false">
      <c r="A39" s="21" t="n">
        <v>8</v>
      </c>
      <c r="B39" s="22" t="n">
        <v>113</v>
      </c>
      <c r="C39" s="22" t="s">
        <v>310</v>
      </c>
      <c r="D39" s="22"/>
      <c r="E39" s="22" t="s">
        <v>62</v>
      </c>
      <c r="F39" s="22"/>
      <c r="G39" s="28" t="n">
        <v>0.0145833333333333</v>
      </c>
      <c r="H39" s="29" t="n">
        <v>2817</v>
      </c>
      <c r="I39" s="23" t="n">
        <v>0.0196412037037037</v>
      </c>
      <c r="J39" s="23" t="n">
        <v>0.00505787037037037</v>
      </c>
      <c r="K39" s="24" t="n">
        <v>1</v>
      </c>
      <c r="L39" s="23" t="n">
        <v>0</v>
      </c>
    </row>
    <row r="40" customFormat="false" ht="14.65" hidden="false" customHeight="false" outlineLevel="0" collapsed="false">
      <c r="A40" s="21" t="n">
        <v>9</v>
      </c>
      <c r="B40" s="22" t="n">
        <v>176</v>
      </c>
      <c r="C40" s="22" t="s">
        <v>311</v>
      </c>
      <c r="D40" s="22"/>
      <c r="E40" s="22" t="s">
        <v>157</v>
      </c>
      <c r="F40" s="22"/>
      <c r="G40" s="28" t="n">
        <v>0.0145833333333333</v>
      </c>
      <c r="H40" s="29" t="n">
        <v>3057</v>
      </c>
      <c r="I40" s="23" t="n">
        <v>0.0214930555555556</v>
      </c>
      <c r="J40" s="23" t="n">
        <v>0.00690972222222223</v>
      </c>
      <c r="K40" s="24" t="n">
        <v>8</v>
      </c>
      <c r="L40" s="23" t="n">
        <v>0.00185185185185185</v>
      </c>
    </row>
    <row r="41" customFormat="false" ht="14.65" hidden="false" customHeight="false" outlineLevel="0" collapsed="false">
      <c r="A41" s="21" t="n">
        <v>10</v>
      </c>
      <c r="B41" s="22" t="n">
        <v>121</v>
      </c>
      <c r="C41" s="22" t="s">
        <v>312</v>
      </c>
      <c r="D41" s="22"/>
      <c r="E41" s="22" t="s">
        <v>153</v>
      </c>
      <c r="F41" s="22"/>
      <c r="G41" s="28" t="n">
        <v>0.0145833333333333</v>
      </c>
      <c r="H41" s="29" t="n">
        <v>3108</v>
      </c>
      <c r="I41" s="23" t="n">
        <v>0.0216203703703704</v>
      </c>
      <c r="J41" s="23" t="n">
        <v>0.00703703703703704</v>
      </c>
      <c r="K41" s="24" t="n">
        <v>9</v>
      </c>
      <c r="L41" s="23" t="n">
        <v>0.00197916666666667</v>
      </c>
    </row>
    <row r="42" customFormat="false" ht="14.95" hidden="false" customHeight="false" outlineLevel="0" collapsed="false">
      <c r="A42" s="21" t="n">
        <v>11</v>
      </c>
      <c r="B42" s="22" t="n">
        <v>207</v>
      </c>
      <c r="C42" s="22" t="s">
        <v>313</v>
      </c>
      <c r="D42" s="22"/>
      <c r="E42" s="22" t="s">
        <v>153</v>
      </c>
      <c r="F42" s="22"/>
      <c r="G42" s="28" t="n">
        <v>0.0145833333333333</v>
      </c>
      <c r="H42" s="29" t="n">
        <v>2908</v>
      </c>
      <c r="I42" s="23" t="n">
        <v>0.0202314814814815</v>
      </c>
      <c r="J42" s="23" t="n">
        <v>0.00564814814814815</v>
      </c>
      <c r="K42" s="24" t="n">
        <v>2</v>
      </c>
      <c r="L42" s="23" t="n">
        <v>0.00059027777777778</v>
      </c>
    </row>
    <row r="43" customFormat="false" ht="14.65" hidden="false" customHeight="false" outlineLevel="0" collapsed="false">
      <c r="A43" s="21" t="n">
        <v>12</v>
      </c>
      <c r="B43" s="22" t="n">
        <v>206</v>
      </c>
      <c r="C43" s="22" t="s">
        <v>314</v>
      </c>
      <c r="D43" s="22"/>
      <c r="E43" s="22" t="s">
        <v>153</v>
      </c>
      <c r="F43" s="22"/>
      <c r="G43" s="28" t="n">
        <v>0.0145833333333333</v>
      </c>
      <c r="H43" s="29" t="n">
        <v>2934</v>
      </c>
      <c r="I43" s="23" t="n">
        <v>0.0205324074074074</v>
      </c>
      <c r="J43" s="23" t="n">
        <v>0.00594907407407408</v>
      </c>
      <c r="K43" s="24" t="n">
        <v>4</v>
      </c>
      <c r="L43" s="23" t="n">
        <v>0.000891203703703707</v>
      </c>
    </row>
  </sheetData>
  <mergeCells count="10">
    <mergeCell ref="A1:L1"/>
    <mergeCell ref="D3:F3"/>
    <mergeCell ref="D4:F4"/>
    <mergeCell ref="D5:F5"/>
    <mergeCell ref="D6:F6"/>
    <mergeCell ref="A24:L24"/>
    <mergeCell ref="D26:F26"/>
    <mergeCell ref="D27:F27"/>
    <mergeCell ref="D28:F28"/>
    <mergeCell ref="D29:F29"/>
  </mergeCells>
  <conditionalFormatting sqref="K32:K43">
    <cfRule type="cellIs" priority="2" operator="between" aboveAverage="0" equalAverage="0" bottom="0" percent="0" rank="0" text="" dxfId="0">
      <formula>1</formula>
      <formula>3</formula>
    </cfRule>
  </conditionalFormatting>
  <conditionalFormatting sqref="K9:K22">
    <cfRule type="cellIs" priority="3" operator="between" aboveAverage="0" equalAverage="0" bottom="0" percent="0" rank="0" text="" dxfId="5">
      <formula>1</formula>
      <formula>3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1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J39" activeCellId="1" sqref="K78:L81 J39"/>
    </sheetView>
  </sheetViews>
  <sheetFormatPr defaultRowHeight="12.8" outlineLevelRow="0" outlineLevelCol="0"/>
  <cols>
    <col collapsed="false" customWidth="true" hidden="false" outlineLevel="0" max="1" min="1" style="0" width="6.77"/>
    <col collapsed="false" customWidth="true" hidden="false" outlineLevel="0" max="2" min="2" style="0" width="9.45"/>
    <col collapsed="false" customWidth="true" hidden="false" outlineLevel="0" max="3" min="3" style="0" width="20.59"/>
    <col collapsed="false" customWidth="true" hidden="false" outlineLevel="0" max="4" min="4" style="0" width="9.73"/>
    <col collapsed="false" customWidth="true" hidden="false" outlineLevel="0" max="5" min="5" style="0" width="19.6"/>
    <col collapsed="false" customWidth="false" hidden="false" outlineLevel="0" max="1025" min="6" style="0" width="11.52"/>
  </cols>
  <sheetData>
    <row r="1" customFormat="false" ht="19.35" hidden="false" customHeight="fals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customFormat="false" ht="15.8" hidden="false" customHeight="false" outlineLevel="0" collapsed="false">
      <c r="A2" s="1"/>
      <c r="B2" s="1"/>
      <c r="C2" s="1"/>
      <c r="D2" s="1"/>
      <c r="E2" s="1"/>
      <c r="F2" s="1"/>
      <c r="G2" s="2"/>
      <c r="H2" s="2"/>
      <c r="I2" s="2"/>
      <c r="J2" s="2"/>
      <c r="K2" s="3"/>
      <c r="L2" s="1"/>
    </row>
    <row r="3" customFormat="false" ht="13.8" hidden="false" customHeight="false" outlineLevel="0" collapsed="false">
      <c r="A3" s="1"/>
      <c r="B3" s="1"/>
      <c r="C3" s="6" t="s">
        <v>1</v>
      </c>
      <c r="D3" s="7" t="s">
        <v>2</v>
      </c>
      <c r="E3" s="7"/>
      <c r="F3" s="7"/>
      <c r="G3" s="2"/>
      <c r="H3" s="2"/>
      <c r="I3" s="6" t="s">
        <v>3</v>
      </c>
      <c r="J3" s="40" t="n">
        <v>42862</v>
      </c>
      <c r="K3" s="9"/>
      <c r="L3" s="1"/>
    </row>
    <row r="4" customFormat="false" ht="13.8" hidden="false" customHeight="false" outlineLevel="0" collapsed="false">
      <c r="A4" s="1"/>
      <c r="B4" s="1"/>
      <c r="C4" s="6" t="s">
        <v>4</v>
      </c>
      <c r="D4" s="7" t="s">
        <v>5</v>
      </c>
      <c r="E4" s="7" t="s">
        <v>6</v>
      </c>
      <c r="F4" s="7"/>
      <c r="G4" s="2"/>
      <c r="H4" s="2"/>
      <c r="I4" s="6" t="s">
        <v>7</v>
      </c>
      <c r="J4" s="41" t="n">
        <v>0.458333333333333</v>
      </c>
      <c r="K4" s="9"/>
      <c r="L4" s="1"/>
    </row>
    <row r="5" customFormat="false" ht="15.8" hidden="false" customHeight="false" outlineLevel="0" collapsed="false">
      <c r="A5" s="1"/>
      <c r="B5" s="1"/>
      <c r="C5" s="6" t="s">
        <v>8</v>
      </c>
      <c r="D5" s="7" t="s">
        <v>315</v>
      </c>
      <c r="E5" s="7"/>
      <c r="F5" s="7"/>
      <c r="G5" s="2"/>
      <c r="H5" s="2"/>
      <c r="I5" s="2"/>
      <c r="J5" s="2"/>
      <c r="K5" s="3"/>
      <c r="L5" s="1"/>
    </row>
    <row r="6" customFormat="false" ht="14.65" hidden="false" customHeight="false" outlineLevel="0" collapsed="false">
      <c r="A6" s="1"/>
      <c r="B6" s="11"/>
      <c r="C6" s="12" t="s">
        <v>10</v>
      </c>
      <c r="D6" s="7" t="s">
        <v>316</v>
      </c>
      <c r="E6" s="7"/>
      <c r="F6" s="7"/>
      <c r="G6" s="35"/>
      <c r="H6" s="35"/>
      <c r="I6" s="15" t="s">
        <v>217</v>
      </c>
      <c r="J6" s="61" t="n">
        <v>0.00677083333333333</v>
      </c>
      <c r="K6" s="14"/>
      <c r="L6" s="1"/>
    </row>
    <row r="7" customFormat="false" ht="14.65" hidden="false" customHeight="false" outlineLevel="0" collapsed="false">
      <c r="A7" s="1"/>
      <c r="B7" s="11"/>
      <c r="C7" s="15"/>
      <c r="D7" s="15"/>
      <c r="E7" s="16"/>
      <c r="F7" s="16"/>
      <c r="G7" s="13"/>
      <c r="H7" s="13"/>
      <c r="I7" s="13"/>
      <c r="J7" s="13"/>
      <c r="K7" s="14"/>
      <c r="L7" s="1"/>
    </row>
    <row r="8" customFormat="false" ht="36.55" hidden="false" customHeight="false" outlineLevel="0" collapsed="false">
      <c r="A8" s="18" t="s">
        <v>12</v>
      </c>
      <c r="B8" s="18" t="s">
        <v>13</v>
      </c>
      <c r="C8" s="18" t="s">
        <v>14</v>
      </c>
      <c r="D8" s="18" t="s">
        <v>15</v>
      </c>
      <c r="E8" s="18" t="s">
        <v>16</v>
      </c>
      <c r="F8" s="18" t="s">
        <v>17</v>
      </c>
      <c r="G8" s="18" t="s">
        <v>18</v>
      </c>
      <c r="H8" s="18" t="s">
        <v>19</v>
      </c>
      <c r="I8" s="18" t="s">
        <v>20</v>
      </c>
      <c r="J8" s="18" t="s">
        <v>21</v>
      </c>
      <c r="K8" s="19" t="s">
        <v>22</v>
      </c>
      <c r="L8" s="18" t="s">
        <v>23</v>
      </c>
    </row>
    <row r="9" customFormat="false" ht="14.95" hidden="false" customHeight="false" outlineLevel="0" collapsed="false">
      <c r="A9" s="58" t="n">
        <v>1</v>
      </c>
      <c r="B9" s="29" t="n">
        <v>3</v>
      </c>
      <c r="C9" s="22" t="s">
        <v>317</v>
      </c>
      <c r="D9" s="29" t="n">
        <v>2009</v>
      </c>
      <c r="E9" s="22" t="s">
        <v>157</v>
      </c>
      <c r="F9" s="22"/>
      <c r="G9" s="28" t="n">
        <v>0.00677083333333333</v>
      </c>
      <c r="H9" s="29" t="n">
        <v>1209</v>
      </c>
      <c r="I9" s="23" t="n">
        <v>0.0084375</v>
      </c>
      <c r="J9" s="23" t="n">
        <v>0.00166666666666667</v>
      </c>
      <c r="K9" s="24" t="n">
        <v>2</v>
      </c>
      <c r="L9" s="23" t="n">
        <v>0.00013888888888889</v>
      </c>
    </row>
    <row r="10" customFormat="false" ht="14.65" hidden="false" customHeight="false" outlineLevel="0" collapsed="false">
      <c r="A10" s="58" t="n">
        <v>2</v>
      </c>
      <c r="B10" s="29" t="s">
        <v>31</v>
      </c>
      <c r="C10" s="22"/>
      <c r="D10" s="29"/>
      <c r="E10" s="22"/>
      <c r="F10" s="22"/>
      <c r="G10" s="28" t="n">
        <v>0.00677083333333333</v>
      </c>
      <c r="H10" s="29"/>
      <c r="I10" s="23"/>
      <c r="J10" s="23"/>
      <c r="K10" s="24"/>
      <c r="L10" s="23"/>
    </row>
    <row r="11" customFormat="false" ht="14.65" hidden="false" customHeight="false" outlineLevel="0" collapsed="false">
      <c r="A11" s="58" t="n">
        <v>3</v>
      </c>
      <c r="B11" s="29" t="s">
        <v>31</v>
      </c>
      <c r="C11" s="22" t="s">
        <v>318</v>
      </c>
      <c r="D11" s="29" t="n">
        <v>2010</v>
      </c>
      <c r="E11" s="22" t="s">
        <v>157</v>
      </c>
      <c r="F11" s="22"/>
      <c r="G11" s="28" t="n">
        <v>0.00677083333333333</v>
      </c>
      <c r="H11" s="29"/>
      <c r="I11" s="23"/>
      <c r="J11" s="23"/>
      <c r="K11" s="24"/>
      <c r="L11" s="23"/>
    </row>
    <row r="12" customFormat="false" ht="14.65" hidden="false" customHeight="false" outlineLevel="0" collapsed="false">
      <c r="A12" s="58" t="n">
        <v>4</v>
      </c>
      <c r="B12" s="29" t="s">
        <v>31</v>
      </c>
      <c r="C12" s="22" t="s">
        <v>319</v>
      </c>
      <c r="D12" s="29" t="n">
        <v>2009</v>
      </c>
      <c r="E12" s="22" t="s">
        <v>157</v>
      </c>
      <c r="F12" s="22"/>
      <c r="G12" s="28" t="n">
        <v>0.00677083333333333</v>
      </c>
      <c r="H12" s="29"/>
      <c r="I12" s="23"/>
      <c r="J12" s="23"/>
      <c r="K12" s="24"/>
      <c r="L12" s="23"/>
    </row>
    <row r="13" customFormat="false" ht="14.65" hidden="false" customHeight="false" outlineLevel="0" collapsed="false">
      <c r="A13" s="58" t="n">
        <v>5</v>
      </c>
      <c r="B13" s="29" t="s">
        <v>31</v>
      </c>
      <c r="C13" s="22" t="s">
        <v>320</v>
      </c>
      <c r="D13" s="29" t="n">
        <v>2010</v>
      </c>
      <c r="E13" s="22" t="s">
        <v>157</v>
      </c>
      <c r="F13" s="22"/>
      <c r="G13" s="28" t="n">
        <v>0.00677083333333333</v>
      </c>
      <c r="H13" s="29"/>
      <c r="I13" s="23"/>
      <c r="J13" s="23"/>
      <c r="K13" s="24"/>
      <c r="L13" s="23"/>
    </row>
    <row r="14" customFormat="false" ht="14.65" hidden="false" customHeight="false" outlineLevel="0" collapsed="false">
      <c r="A14" s="58" t="n">
        <v>6</v>
      </c>
      <c r="B14" s="29" t="s">
        <v>31</v>
      </c>
      <c r="C14" s="22" t="s">
        <v>321</v>
      </c>
      <c r="D14" s="29" t="n">
        <v>2009</v>
      </c>
      <c r="E14" s="22" t="s">
        <v>157</v>
      </c>
      <c r="F14" s="22"/>
      <c r="G14" s="28" t="n">
        <v>0.00677083333333333</v>
      </c>
      <c r="H14" s="29"/>
      <c r="I14" s="23"/>
      <c r="J14" s="23"/>
      <c r="K14" s="24"/>
      <c r="L14" s="23"/>
    </row>
    <row r="15" customFormat="false" ht="14.65" hidden="false" customHeight="false" outlineLevel="0" collapsed="false">
      <c r="A15" s="58" t="n">
        <v>7</v>
      </c>
      <c r="B15" s="29" t="s">
        <v>31</v>
      </c>
      <c r="C15" s="22" t="s">
        <v>322</v>
      </c>
      <c r="D15" s="29" t="n">
        <v>2009</v>
      </c>
      <c r="E15" s="22" t="s">
        <v>224</v>
      </c>
      <c r="F15" s="22" t="s">
        <v>175</v>
      </c>
      <c r="G15" s="28" t="n">
        <v>0.00677083333333333</v>
      </c>
      <c r="H15" s="29"/>
      <c r="I15" s="23"/>
      <c r="J15" s="23"/>
      <c r="K15" s="24"/>
      <c r="L15" s="23"/>
    </row>
    <row r="16" customFormat="false" ht="14.65" hidden="false" customHeight="false" outlineLevel="0" collapsed="false">
      <c r="A16" s="58" t="n">
        <v>8</v>
      </c>
      <c r="B16" s="29" t="n">
        <v>130</v>
      </c>
      <c r="C16" s="22" t="s">
        <v>323</v>
      </c>
      <c r="D16" s="29" t="n">
        <v>2011</v>
      </c>
      <c r="E16" s="22" t="s">
        <v>36</v>
      </c>
      <c r="F16" s="22"/>
      <c r="G16" s="28" t="n">
        <v>0.00677083333333333</v>
      </c>
      <c r="H16" s="29"/>
      <c r="I16" s="23"/>
      <c r="J16" s="23"/>
      <c r="K16" s="24"/>
      <c r="L16" s="23"/>
    </row>
    <row r="17" customFormat="false" ht="14.65" hidden="false" customHeight="false" outlineLevel="0" collapsed="false">
      <c r="A17" s="58" t="n">
        <v>9</v>
      </c>
      <c r="B17" s="29" t="n">
        <v>105</v>
      </c>
      <c r="C17" s="22" t="s">
        <v>320</v>
      </c>
      <c r="D17" s="29" t="n">
        <v>2010</v>
      </c>
      <c r="E17" s="22" t="s">
        <v>157</v>
      </c>
      <c r="F17" s="22"/>
      <c r="G17" s="28" t="n">
        <v>0.00677083333333333</v>
      </c>
      <c r="H17" s="29" t="n">
        <v>1320</v>
      </c>
      <c r="I17" s="23" t="n">
        <v>0.00925925925925926</v>
      </c>
      <c r="J17" s="23" t="n">
        <v>0.00248842592592593</v>
      </c>
      <c r="K17" s="24" t="n">
        <v>5</v>
      </c>
      <c r="L17" s="23" t="n">
        <v>0.000960648148148148</v>
      </c>
    </row>
    <row r="18" customFormat="false" ht="14.95" hidden="false" customHeight="false" outlineLevel="0" collapsed="false">
      <c r="A18" s="58" t="n">
        <v>10</v>
      </c>
      <c r="B18" s="29" t="n">
        <v>109</v>
      </c>
      <c r="C18" s="22" t="s">
        <v>324</v>
      </c>
      <c r="D18" s="29" t="n">
        <v>2009</v>
      </c>
      <c r="E18" s="22" t="s">
        <v>325</v>
      </c>
      <c r="F18" s="22"/>
      <c r="G18" s="28" t="n">
        <v>0.00677083333333333</v>
      </c>
      <c r="H18" s="29" t="n">
        <v>1213</v>
      </c>
      <c r="I18" s="23" t="n">
        <v>0.0084837962962963</v>
      </c>
      <c r="J18" s="23" t="n">
        <v>0.00171296296296296</v>
      </c>
      <c r="K18" s="24" t="n">
        <v>3</v>
      </c>
      <c r="L18" s="23" t="n">
        <v>0.000185185185185186</v>
      </c>
    </row>
    <row r="19" customFormat="false" ht="14.65" hidden="false" customHeight="false" outlineLevel="0" collapsed="false">
      <c r="A19" s="58" t="n">
        <v>11</v>
      </c>
      <c r="B19" s="29" t="n">
        <v>127</v>
      </c>
      <c r="C19" s="22" t="s">
        <v>321</v>
      </c>
      <c r="D19" s="29" t="n">
        <v>2009</v>
      </c>
      <c r="E19" s="22" t="s">
        <v>157</v>
      </c>
      <c r="F19" s="22"/>
      <c r="G19" s="28" t="n">
        <v>0.00677083333333333</v>
      </c>
      <c r="H19" s="29" t="n">
        <v>1215</v>
      </c>
      <c r="I19" s="23" t="n">
        <v>0.00850694444444444</v>
      </c>
      <c r="J19" s="23" t="n">
        <v>0.00173611111111111</v>
      </c>
      <c r="K19" s="24" t="n">
        <v>4</v>
      </c>
      <c r="L19" s="23" t="n">
        <v>0.000208333333333333</v>
      </c>
    </row>
    <row r="20" customFormat="false" ht="14.95" hidden="false" customHeight="false" outlineLevel="0" collapsed="false">
      <c r="A20" s="58" t="n">
        <v>12</v>
      </c>
      <c r="B20" s="29" t="n">
        <v>128</v>
      </c>
      <c r="C20" s="22" t="s">
        <v>326</v>
      </c>
      <c r="D20" s="29" t="n">
        <v>2010</v>
      </c>
      <c r="E20" s="22" t="s">
        <v>157</v>
      </c>
      <c r="F20" s="22"/>
      <c r="G20" s="28" t="n">
        <v>0.00677083333333333</v>
      </c>
      <c r="H20" s="29" t="n">
        <v>1157</v>
      </c>
      <c r="I20" s="23" t="n">
        <v>0.00829861111111111</v>
      </c>
      <c r="J20" s="23" t="n">
        <v>0.00152777777777778</v>
      </c>
      <c r="K20" s="24" t="n">
        <v>1</v>
      </c>
      <c r="L20" s="23" t="n">
        <v>0</v>
      </c>
    </row>
    <row r="22" customFormat="false" ht="19.35" hidden="false" customHeight="false" outlineLevel="0" collapsed="false">
      <c r="A22" s="4" t="s">
        <v>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customFormat="false" ht="15.8" hidden="false" customHeight="false" outlineLevel="0" collapsed="false">
      <c r="A23" s="1"/>
      <c r="B23" s="1"/>
      <c r="C23" s="1"/>
      <c r="D23" s="1"/>
      <c r="E23" s="1"/>
      <c r="F23" s="1"/>
      <c r="G23" s="2"/>
      <c r="H23" s="2"/>
      <c r="I23" s="2"/>
      <c r="J23" s="2"/>
      <c r="K23" s="3"/>
      <c r="L23" s="1"/>
    </row>
    <row r="24" customFormat="false" ht="15.8" hidden="false" customHeight="false" outlineLevel="0" collapsed="false">
      <c r="A24" s="1"/>
      <c r="B24" s="1"/>
      <c r="C24" s="6" t="s">
        <v>1</v>
      </c>
      <c r="D24" s="7" t="s">
        <v>2</v>
      </c>
      <c r="E24" s="7"/>
      <c r="F24" s="7"/>
      <c r="G24" s="2"/>
      <c r="H24" s="2"/>
      <c r="I24" s="6" t="s">
        <v>3</v>
      </c>
      <c r="J24" s="8" t="n">
        <v>42862</v>
      </c>
      <c r="K24" s="9"/>
      <c r="L24" s="1"/>
    </row>
    <row r="25" customFormat="false" ht="15.8" hidden="false" customHeight="false" outlineLevel="0" collapsed="false">
      <c r="A25" s="1"/>
      <c r="B25" s="1"/>
      <c r="C25" s="6" t="s">
        <v>4</v>
      </c>
      <c r="D25" s="7" t="s">
        <v>5</v>
      </c>
      <c r="E25" s="7" t="s">
        <v>6</v>
      </c>
      <c r="F25" s="7"/>
      <c r="G25" s="2"/>
      <c r="H25" s="2"/>
      <c r="I25" s="6" t="s">
        <v>7</v>
      </c>
      <c r="J25" s="10" t="n">
        <v>0.458333333333333</v>
      </c>
      <c r="K25" s="9"/>
      <c r="L25" s="1"/>
    </row>
    <row r="26" customFormat="false" ht="15.8" hidden="false" customHeight="false" outlineLevel="0" collapsed="false">
      <c r="A26" s="1"/>
      <c r="B26" s="1"/>
      <c r="C26" s="6" t="s">
        <v>8</v>
      </c>
      <c r="D26" s="7" t="s">
        <v>327</v>
      </c>
      <c r="E26" s="7"/>
      <c r="F26" s="7"/>
      <c r="G26" s="2"/>
      <c r="H26" s="2"/>
      <c r="I26" s="2"/>
      <c r="J26" s="2"/>
      <c r="K26" s="3"/>
      <c r="L26" s="1"/>
    </row>
    <row r="27" customFormat="false" ht="14.65" hidden="false" customHeight="false" outlineLevel="0" collapsed="false">
      <c r="A27" s="1"/>
      <c r="B27" s="11"/>
      <c r="C27" s="12" t="s">
        <v>10</v>
      </c>
      <c r="D27" s="7" t="s">
        <v>316</v>
      </c>
      <c r="E27" s="7"/>
      <c r="F27" s="7"/>
      <c r="G27" s="35"/>
      <c r="H27" s="35"/>
      <c r="I27" s="15" t="s">
        <v>217</v>
      </c>
      <c r="J27" s="61" t="n">
        <v>0.00364583333333333</v>
      </c>
      <c r="K27" s="14"/>
      <c r="L27" s="1"/>
    </row>
    <row r="28" customFormat="false" ht="14.65" hidden="false" customHeight="false" outlineLevel="0" collapsed="false">
      <c r="A28" s="1"/>
      <c r="B28" s="11"/>
      <c r="C28" s="15"/>
      <c r="D28" s="15"/>
      <c r="E28" s="16"/>
      <c r="F28" s="16"/>
      <c r="G28" s="13"/>
      <c r="H28" s="13"/>
      <c r="I28" s="13"/>
      <c r="J28" s="13"/>
      <c r="K28" s="14"/>
      <c r="L28" s="1"/>
    </row>
    <row r="29" customFormat="false" ht="36.55" hidden="false" customHeight="false" outlineLevel="0" collapsed="false">
      <c r="A29" s="18" t="s">
        <v>12</v>
      </c>
      <c r="B29" s="18" t="s">
        <v>13</v>
      </c>
      <c r="C29" s="18" t="s">
        <v>14</v>
      </c>
      <c r="D29" s="18" t="s">
        <v>15</v>
      </c>
      <c r="E29" s="18" t="s">
        <v>16</v>
      </c>
      <c r="F29" s="18" t="s">
        <v>17</v>
      </c>
      <c r="G29" s="18" t="s">
        <v>18</v>
      </c>
      <c r="H29" s="18" t="s">
        <v>19</v>
      </c>
      <c r="I29" s="18" t="s">
        <v>20</v>
      </c>
      <c r="J29" s="18" t="s">
        <v>21</v>
      </c>
      <c r="K29" s="19" t="s">
        <v>22</v>
      </c>
      <c r="L29" s="18" t="s">
        <v>23</v>
      </c>
    </row>
    <row r="30" customFormat="false" ht="14.65" hidden="false" customHeight="false" outlineLevel="0" collapsed="false">
      <c r="A30" s="58" t="n">
        <v>1</v>
      </c>
      <c r="B30" s="29" t="n">
        <v>4</v>
      </c>
      <c r="C30" s="22" t="s">
        <v>328</v>
      </c>
      <c r="D30" s="29" t="n">
        <v>2007</v>
      </c>
      <c r="E30" s="22" t="s">
        <v>157</v>
      </c>
      <c r="F30" s="22"/>
      <c r="G30" s="28" t="n">
        <v>0.00364583333333333</v>
      </c>
      <c r="H30" s="29" t="n">
        <v>822</v>
      </c>
      <c r="I30" s="23" t="n">
        <v>0.00581018518518519</v>
      </c>
      <c r="J30" s="23" t="n">
        <v>0.00216435185185185</v>
      </c>
      <c r="K30" s="24" t="n">
        <v>8</v>
      </c>
      <c r="L30" s="23" t="n">
        <v>0.000717592592592593</v>
      </c>
    </row>
    <row r="31" customFormat="false" ht="14.95" hidden="false" customHeight="false" outlineLevel="0" collapsed="false">
      <c r="A31" s="58" t="n">
        <v>2</v>
      </c>
      <c r="B31" s="29" t="n">
        <v>6</v>
      </c>
      <c r="C31" s="22" t="s">
        <v>329</v>
      </c>
      <c r="D31" s="29" t="n">
        <v>2007</v>
      </c>
      <c r="E31" s="22" t="s">
        <v>157</v>
      </c>
      <c r="F31" s="22"/>
      <c r="G31" s="28" t="n">
        <v>0.00364583333333333</v>
      </c>
      <c r="H31" s="29" t="n">
        <v>730</v>
      </c>
      <c r="I31" s="23" t="n">
        <v>0.00520833333333333</v>
      </c>
      <c r="J31" s="23" t="n">
        <v>0.0015625</v>
      </c>
      <c r="K31" s="24" t="n">
        <v>3</v>
      </c>
      <c r="L31" s="23" t="n">
        <v>0.00011574074074074</v>
      </c>
    </row>
    <row r="32" customFormat="false" ht="14.65" hidden="false" customHeight="false" outlineLevel="0" collapsed="false">
      <c r="A32" s="58" t="n">
        <v>3</v>
      </c>
      <c r="B32" s="29" t="n">
        <v>8</v>
      </c>
      <c r="C32" s="22" t="s">
        <v>330</v>
      </c>
      <c r="D32" s="29" t="n">
        <v>2007</v>
      </c>
      <c r="E32" s="22" t="s">
        <v>157</v>
      </c>
      <c r="F32" s="22"/>
      <c r="G32" s="28" t="n">
        <v>0.00364583333333333</v>
      </c>
      <c r="H32" s="29" t="n">
        <v>753</v>
      </c>
      <c r="I32" s="23" t="n">
        <v>0.00547453703703704</v>
      </c>
      <c r="J32" s="23" t="n">
        <v>0.0018287037037037</v>
      </c>
      <c r="K32" s="24" t="n">
        <v>6</v>
      </c>
      <c r="L32" s="23" t="n">
        <v>0.000381944444444444</v>
      </c>
    </row>
    <row r="33" customFormat="false" ht="14.65" hidden="false" customHeight="false" outlineLevel="0" collapsed="false">
      <c r="A33" s="58" t="n">
        <v>4</v>
      </c>
      <c r="B33" s="29" t="s">
        <v>31</v>
      </c>
      <c r="C33" s="22" t="s">
        <v>331</v>
      </c>
      <c r="D33" s="29" t="n">
        <v>2007</v>
      </c>
      <c r="E33" s="22" t="s">
        <v>157</v>
      </c>
      <c r="F33" s="22"/>
      <c r="G33" s="28" t="n">
        <v>0.00364583333333333</v>
      </c>
      <c r="H33" s="29"/>
      <c r="I33" s="23"/>
      <c r="J33" s="23"/>
      <c r="K33" s="24"/>
      <c r="L33" s="23"/>
    </row>
    <row r="34" customFormat="false" ht="14.65" hidden="false" customHeight="false" outlineLevel="0" collapsed="false">
      <c r="A34" s="58" t="n">
        <v>5</v>
      </c>
      <c r="B34" s="29" t="s">
        <v>31</v>
      </c>
      <c r="C34" s="22" t="s">
        <v>332</v>
      </c>
      <c r="D34" s="29" t="n">
        <v>2008</v>
      </c>
      <c r="E34" s="22" t="s">
        <v>157</v>
      </c>
      <c r="F34" s="22"/>
      <c r="G34" s="28" t="n">
        <v>0.00364583333333333</v>
      </c>
      <c r="H34" s="29"/>
      <c r="I34" s="23"/>
      <c r="J34" s="23"/>
      <c r="K34" s="24"/>
      <c r="L34" s="23"/>
    </row>
    <row r="35" customFormat="false" ht="14.65" hidden="false" customHeight="false" outlineLevel="0" collapsed="false">
      <c r="A35" s="58" t="n">
        <v>6</v>
      </c>
      <c r="B35" s="29" t="s">
        <v>31</v>
      </c>
      <c r="C35" s="22" t="s">
        <v>333</v>
      </c>
      <c r="D35" s="29" t="n">
        <v>2008</v>
      </c>
      <c r="E35" s="22" t="s">
        <v>222</v>
      </c>
      <c r="F35" s="22" t="s">
        <v>70</v>
      </c>
      <c r="G35" s="28" t="n">
        <v>0.00364583333333333</v>
      </c>
      <c r="H35" s="29"/>
      <c r="I35" s="23"/>
      <c r="J35" s="23"/>
      <c r="K35" s="24"/>
      <c r="L35" s="23"/>
    </row>
    <row r="36" customFormat="false" ht="14.95" hidden="false" customHeight="false" outlineLevel="0" collapsed="false">
      <c r="A36" s="58" t="n">
        <v>7</v>
      </c>
      <c r="B36" s="29" t="n">
        <v>43</v>
      </c>
      <c r="C36" s="22" t="s">
        <v>334</v>
      </c>
      <c r="D36" s="29" t="n">
        <v>2008</v>
      </c>
      <c r="E36" s="22" t="s">
        <v>222</v>
      </c>
      <c r="F36" s="22" t="s">
        <v>70</v>
      </c>
      <c r="G36" s="28" t="n">
        <v>0.00364583333333333</v>
      </c>
      <c r="H36" s="29" t="n">
        <v>720</v>
      </c>
      <c r="I36" s="23" t="n">
        <v>0.00509259259259259</v>
      </c>
      <c r="J36" s="23" t="n">
        <v>0.00144675925925926</v>
      </c>
      <c r="K36" s="24" t="n">
        <v>1</v>
      </c>
      <c r="L36" s="23" t="n">
        <v>0</v>
      </c>
    </row>
    <row r="37" customFormat="false" ht="14.65" hidden="false" customHeight="false" outlineLevel="0" collapsed="false">
      <c r="A37" s="58" t="n">
        <v>8</v>
      </c>
      <c r="B37" s="29" t="n">
        <v>111</v>
      </c>
      <c r="C37" s="22" t="s">
        <v>335</v>
      </c>
      <c r="D37" s="29" t="n">
        <v>2008</v>
      </c>
      <c r="E37" s="22" t="s">
        <v>224</v>
      </c>
      <c r="F37" s="22" t="s">
        <v>175</v>
      </c>
      <c r="G37" s="28" t="n">
        <v>0.00364583333333333</v>
      </c>
      <c r="H37" s="29" t="n">
        <v>823</v>
      </c>
      <c r="I37" s="23" t="n">
        <v>0.00582175925925926</v>
      </c>
      <c r="J37" s="23" t="n">
        <v>0.00217592592592593</v>
      </c>
      <c r="K37" s="24" t="n">
        <v>9</v>
      </c>
      <c r="L37" s="23" t="n">
        <v>0.000729166666666666</v>
      </c>
    </row>
    <row r="38" customFormat="false" ht="14.65" hidden="false" customHeight="false" outlineLevel="0" collapsed="false">
      <c r="A38" s="58" t="n">
        <v>9</v>
      </c>
      <c r="B38" s="29" t="n">
        <v>124</v>
      </c>
      <c r="C38" s="22" t="s">
        <v>336</v>
      </c>
      <c r="D38" s="29" t="n">
        <v>2007</v>
      </c>
      <c r="E38" s="22" t="s">
        <v>107</v>
      </c>
      <c r="F38" s="22"/>
      <c r="G38" s="28" t="n">
        <v>0.00364583333333333</v>
      </c>
      <c r="H38" s="29" t="n">
        <v>743</v>
      </c>
      <c r="I38" s="23" t="n">
        <v>0.0053587962962963</v>
      </c>
      <c r="J38" s="23" t="n">
        <v>0.00171296296296296</v>
      </c>
      <c r="K38" s="24" t="n">
        <v>5</v>
      </c>
      <c r="L38" s="23" t="n">
        <v>0.000266203703703703</v>
      </c>
    </row>
    <row r="39" customFormat="false" ht="14.65" hidden="false" customHeight="false" outlineLevel="0" collapsed="false">
      <c r="A39" s="58" t="n">
        <v>10</v>
      </c>
      <c r="B39" s="29" t="n">
        <v>97</v>
      </c>
      <c r="C39" s="22" t="s">
        <v>337</v>
      </c>
      <c r="D39" s="29" t="n">
        <v>2008</v>
      </c>
      <c r="E39" s="22" t="s">
        <v>62</v>
      </c>
      <c r="F39" s="22"/>
      <c r="G39" s="28" t="n">
        <v>0.00364583333333333</v>
      </c>
      <c r="H39" s="29" t="n">
        <v>742</v>
      </c>
      <c r="I39" s="23" t="n">
        <v>0.00534722222222222</v>
      </c>
      <c r="J39" s="23" t="n">
        <v>0.00170138888888889</v>
      </c>
      <c r="K39" s="24" t="n">
        <v>4</v>
      </c>
      <c r="L39" s="23" t="n">
        <v>0.000254629629629629</v>
      </c>
    </row>
    <row r="40" customFormat="false" ht="14.95" hidden="false" customHeight="false" outlineLevel="0" collapsed="false">
      <c r="A40" s="58" t="n">
        <v>11</v>
      </c>
      <c r="B40" s="29" t="n">
        <v>98</v>
      </c>
      <c r="C40" s="22" t="s">
        <v>338</v>
      </c>
      <c r="D40" s="29" t="n">
        <v>2007</v>
      </c>
      <c r="E40" s="22" t="s">
        <v>62</v>
      </c>
      <c r="F40" s="22"/>
      <c r="G40" s="28" t="n">
        <v>0.00364583333333333</v>
      </c>
      <c r="H40" s="29" t="n">
        <v>725</v>
      </c>
      <c r="I40" s="23" t="n">
        <v>0.00515046296296296</v>
      </c>
      <c r="J40" s="23" t="n">
        <v>0.00150462962962963</v>
      </c>
      <c r="K40" s="24" t="n">
        <v>2</v>
      </c>
      <c r="L40" s="23" t="n">
        <v>5.78703703703696E-005</v>
      </c>
    </row>
    <row r="41" customFormat="false" ht="14.65" hidden="false" customHeight="false" outlineLevel="0" collapsed="false">
      <c r="A41" s="58" t="n">
        <v>12</v>
      </c>
      <c r="B41" s="29" t="n">
        <v>2</v>
      </c>
      <c r="C41" s="22" t="s">
        <v>339</v>
      </c>
      <c r="D41" s="29" t="n">
        <v>2008</v>
      </c>
      <c r="E41" s="22" t="s">
        <v>157</v>
      </c>
      <c r="F41" s="22"/>
      <c r="G41" s="28" t="n">
        <v>0.00364583333333333</v>
      </c>
      <c r="H41" s="29" t="n">
        <v>812</v>
      </c>
      <c r="I41" s="23" t="n">
        <v>0.00569444444444444</v>
      </c>
      <c r="J41" s="23" t="n">
        <v>0.00204861111111111</v>
      </c>
      <c r="K41" s="24" t="n">
        <v>7</v>
      </c>
      <c r="L41" s="23" t="n">
        <v>0.000601851851851852</v>
      </c>
    </row>
  </sheetData>
  <mergeCells count="10">
    <mergeCell ref="A1:L1"/>
    <mergeCell ref="D3:F3"/>
    <mergeCell ref="D4:F4"/>
    <mergeCell ref="D5:F5"/>
    <mergeCell ref="D6:F6"/>
    <mergeCell ref="A22:L22"/>
    <mergeCell ref="D24:F24"/>
    <mergeCell ref="D25:F25"/>
    <mergeCell ref="D26:F26"/>
    <mergeCell ref="D27:F27"/>
  </mergeCells>
  <conditionalFormatting sqref="K9:K20">
    <cfRule type="cellIs" priority="2" operator="between" aboveAverage="0" equalAverage="0" bottom="0" percent="0" rank="0" text="" dxfId="0">
      <formula>1</formula>
      <formula>3</formula>
    </cfRule>
  </conditionalFormatting>
  <conditionalFormatting sqref="K40:K41 K30:K38">
    <cfRule type="cellIs" priority="3" operator="between" aboveAverage="0" equalAverage="0" bottom="0" percent="0" rank="0" text="" dxfId="5">
      <formula>1</formula>
      <formula>3</formula>
    </cfRule>
  </conditionalFormatting>
  <conditionalFormatting sqref="K39">
    <cfRule type="cellIs" priority="4" operator="between" aboveAverage="0" equalAverage="0" bottom="0" percent="0" rank="0" text="" dxfId="5">
      <formula>1</formula>
      <formula>3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5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35" activeCellId="1" sqref="K78:L81 K35"/>
    </sheetView>
  </sheetViews>
  <sheetFormatPr defaultRowHeight="12.8" outlineLevelRow="0" outlineLevelCol="0"/>
  <cols>
    <col collapsed="false" customWidth="true" hidden="false" outlineLevel="0" max="1" min="1" style="0" width="7.61"/>
    <col collapsed="false" customWidth="true" hidden="false" outlineLevel="0" max="2" min="2" style="0" width="9.73"/>
    <col collapsed="false" customWidth="true" hidden="false" outlineLevel="0" max="3" min="3" style="0" width="18.33"/>
    <col collapsed="false" customWidth="true" hidden="false" outlineLevel="0" max="4" min="4" style="0" width="8.18"/>
    <col collapsed="false" customWidth="true" hidden="false" outlineLevel="0" max="5" min="5" style="0" width="12.27"/>
    <col collapsed="false" customWidth="false" hidden="false" outlineLevel="0" max="1025" min="6" style="0" width="11.52"/>
  </cols>
  <sheetData>
    <row r="1" customFormat="false" ht="19.35" hidden="false" customHeight="fals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customFormat="false" ht="15.8" hidden="false" customHeight="false" outlineLevel="0" collapsed="false">
      <c r="A2" s="1"/>
      <c r="B2" s="1"/>
      <c r="C2" s="1"/>
      <c r="D2" s="1"/>
      <c r="E2" s="1"/>
      <c r="F2" s="1"/>
      <c r="G2" s="2"/>
      <c r="H2" s="2"/>
      <c r="I2" s="2"/>
      <c r="J2" s="2"/>
      <c r="K2" s="3"/>
      <c r="L2" s="1"/>
    </row>
    <row r="3" customFormat="false" ht="13.8" hidden="false" customHeight="false" outlineLevel="0" collapsed="false">
      <c r="A3" s="1"/>
      <c r="B3" s="1"/>
      <c r="C3" s="6" t="s">
        <v>1</v>
      </c>
      <c r="D3" s="7" t="s">
        <v>2</v>
      </c>
      <c r="E3" s="7"/>
      <c r="F3" s="7"/>
      <c r="G3" s="2"/>
      <c r="H3" s="2"/>
      <c r="I3" s="6" t="s">
        <v>3</v>
      </c>
      <c r="J3" s="40" t="n">
        <v>42862</v>
      </c>
      <c r="K3" s="9"/>
      <c r="L3" s="1"/>
    </row>
    <row r="4" customFormat="false" ht="13.8" hidden="false" customHeight="false" outlineLevel="0" collapsed="false">
      <c r="A4" s="1"/>
      <c r="B4" s="1"/>
      <c r="C4" s="6" t="s">
        <v>4</v>
      </c>
      <c r="D4" s="7" t="s">
        <v>5</v>
      </c>
      <c r="E4" s="7" t="s">
        <v>6</v>
      </c>
      <c r="F4" s="7"/>
      <c r="G4" s="2"/>
      <c r="H4" s="2"/>
      <c r="I4" s="6" t="s">
        <v>7</v>
      </c>
      <c r="J4" s="41" t="n">
        <v>0.458333333333333</v>
      </c>
      <c r="K4" s="9"/>
      <c r="L4" s="1"/>
    </row>
    <row r="5" customFormat="false" ht="15.8" hidden="false" customHeight="false" outlineLevel="0" collapsed="false">
      <c r="A5" s="1"/>
      <c r="B5" s="1"/>
      <c r="C5" s="6" t="s">
        <v>8</v>
      </c>
      <c r="D5" s="7" t="s">
        <v>340</v>
      </c>
      <c r="E5" s="7"/>
      <c r="F5" s="7"/>
      <c r="G5" s="2"/>
      <c r="H5" s="2"/>
      <c r="I5" s="2"/>
      <c r="J5" s="2"/>
      <c r="K5" s="3"/>
      <c r="L5" s="1"/>
    </row>
    <row r="6" customFormat="false" ht="14.65" hidden="false" customHeight="false" outlineLevel="0" collapsed="false">
      <c r="A6" s="1"/>
      <c r="B6" s="11"/>
      <c r="C6" s="12" t="s">
        <v>10</v>
      </c>
      <c r="D6" s="7" t="s">
        <v>316</v>
      </c>
      <c r="E6" s="7"/>
      <c r="F6" s="7"/>
      <c r="G6" s="35"/>
      <c r="H6" s="35"/>
      <c r="I6" s="15" t="s">
        <v>217</v>
      </c>
      <c r="J6" s="57" t="n">
        <v>0.00902777777777778</v>
      </c>
      <c r="K6" s="14"/>
      <c r="L6" s="1"/>
    </row>
    <row r="7" customFormat="false" ht="14.65" hidden="false" customHeight="false" outlineLevel="0" collapsed="false">
      <c r="A7" s="1"/>
      <c r="B7" s="11"/>
      <c r="C7" s="15"/>
      <c r="D7" s="15"/>
      <c r="E7" s="16"/>
      <c r="F7" s="16"/>
      <c r="G7" s="13"/>
      <c r="H7" s="13"/>
      <c r="I7" s="13"/>
      <c r="J7" s="13"/>
      <c r="K7" s="14"/>
      <c r="L7" s="1"/>
    </row>
    <row r="8" customFormat="false" ht="36.55" hidden="false" customHeight="false" outlineLevel="0" collapsed="false">
      <c r="A8" s="18" t="s">
        <v>12</v>
      </c>
      <c r="B8" s="18" t="s">
        <v>13</v>
      </c>
      <c r="C8" s="18" t="s">
        <v>14</v>
      </c>
      <c r="D8" s="18" t="s">
        <v>15</v>
      </c>
      <c r="E8" s="18" t="s">
        <v>16</v>
      </c>
      <c r="F8" s="18" t="s">
        <v>17</v>
      </c>
      <c r="G8" s="18" t="s">
        <v>18</v>
      </c>
      <c r="H8" s="18" t="s">
        <v>19</v>
      </c>
      <c r="I8" s="18" t="s">
        <v>20</v>
      </c>
      <c r="J8" s="18" t="s">
        <v>21</v>
      </c>
      <c r="K8" s="19" t="s">
        <v>22</v>
      </c>
      <c r="L8" s="18" t="s">
        <v>23</v>
      </c>
    </row>
    <row r="9" customFormat="false" ht="14.95" hidden="false" customHeight="false" outlineLevel="0" collapsed="false">
      <c r="A9" s="21" t="n">
        <v>1</v>
      </c>
      <c r="B9" s="22" t="n">
        <v>214</v>
      </c>
      <c r="C9" s="22" t="s">
        <v>341</v>
      </c>
      <c r="D9" s="29" t="n">
        <v>2009</v>
      </c>
      <c r="E9" s="22" t="s">
        <v>157</v>
      </c>
      <c r="F9" s="22"/>
      <c r="G9" s="28" t="n">
        <v>0.00902777777777778</v>
      </c>
      <c r="H9" s="29" t="n">
        <v>1454</v>
      </c>
      <c r="I9" s="23" t="n">
        <v>0.0103472222222222</v>
      </c>
      <c r="J9" s="23" t="n">
        <v>0.00131944444444445</v>
      </c>
      <c r="K9" s="24" t="n">
        <v>1</v>
      </c>
      <c r="L9" s="23" t="n">
        <v>0</v>
      </c>
    </row>
    <row r="10" customFormat="false" ht="14.95" hidden="false" customHeight="false" outlineLevel="0" collapsed="false">
      <c r="A10" s="21" t="n">
        <v>2</v>
      </c>
      <c r="B10" s="22" t="n">
        <v>218</v>
      </c>
      <c r="C10" s="22" t="s">
        <v>342</v>
      </c>
      <c r="D10" s="29" t="n">
        <v>2009</v>
      </c>
      <c r="E10" s="22" t="s">
        <v>157</v>
      </c>
      <c r="F10" s="22"/>
      <c r="G10" s="28" t="n">
        <v>0.00902777777777778</v>
      </c>
      <c r="H10" s="29" t="n">
        <v>1457</v>
      </c>
      <c r="I10" s="23" t="n">
        <v>0.0103819444444444</v>
      </c>
      <c r="J10" s="23" t="n">
        <v>0.00135416666666667</v>
      </c>
      <c r="K10" s="24" t="n">
        <v>2</v>
      </c>
      <c r="L10" s="23" t="n">
        <v>3.47222222222207E-005</v>
      </c>
    </row>
    <row r="11" customFormat="false" ht="14.65" hidden="false" customHeight="false" outlineLevel="0" collapsed="false">
      <c r="A11" s="21" t="n">
        <v>3</v>
      </c>
      <c r="B11" s="22" t="n">
        <v>98</v>
      </c>
      <c r="C11" s="22" t="s">
        <v>343</v>
      </c>
      <c r="D11" s="29" t="n">
        <v>2009</v>
      </c>
      <c r="E11" s="22" t="s">
        <v>157</v>
      </c>
      <c r="F11" s="22"/>
      <c r="G11" s="28" t="n">
        <v>0.00902777777777778</v>
      </c>
      <c r="H11" s="29" t="n">
        <v>1505</v>
      </c>
      <c r="I11" s="23" t="n">
        <v>0.010474537037037</v>
      </c>
      <c r="J11" s="23" t="n">
        <v>0.00144675925925926</v>
      </c>
      <c r="K11" s="24" t="n">
        <v>5</v>
      </c>
      <c r="L11" s="23" t="n">
        <v>0.000127314814814814</v>
      </c>
    </row>
    <row r="12" customFormat="false" ht="14.95" hidden="false" customHeight="false" outlineLevel="0" collapsed="false">
      <c r="A12" s="21" t="n">
        <v>4</v>
      </c>
      <c r="B12" s="22" t="n">
        <v>51</v>
      </c>
      <c r="C12" s="22" t="s">
        <v>344</v>
      </c>
      <c r="D12" s="29" t="n">
        <v>2009</v>
      </c>
      <c r="E12" s="22" t="s">
        <v>157</v>
      </c>
      <c r="F12" s="22"/>
      <c r="G12" s="28" t="n">
        <v>0.00902777777777778</v>
      </c>
      <c r="H12" s="29" t="n">
        <v>1458</v>
      </c>
      <c r="I12" s="23" t="n">
        <v>0.0103935185185185</v>
      </c>
      <c r="J12" s="23" t="n">
        <v>0.00136574074074074</v>
      </c>
      <c r="K12" s="24" t="n">
        <v>3</v>
      </c>
      <c r="L12" s="23" t="n">
        <v>4.6296296296296E-005</v>
      </c>
    </row>
    <row r="13" customFormat="false" ht="14.65" hidden="false" customHeight="false" outlineLevel="0" collapsed="false">
      <c r="A13" s="21" t="n">
        <v>5</v>
      </c>
      <c r="B13" s="22" t="s">
        <v>31</v>
      </c>
      <c r="C13" s="22" t="s">
        <v>345</v>
      </c>
      <c r="D13" s="29" t="n">
        <v>2009</v>
      </c>
      <c r="E13" s="22" t="s">
        <v>164</v>
      </c>
      <c r="F13" s="22"/>
      <c r="G13" s="28" t="n">
        <v>0.00902777777777778</v>
      </c>
      <c r="H13" s="29"/>
      <c r="I13" s="23"/>
      <c r="J13" s="23"/>
      <c r="K13" s="24"/>
      <c r="L13" s="23"/>
    </row>
    <row r="14" customFormat="false" ht="14.65" hidden="false" customHeight="false" outlineLevel="0" collapsed="false">
      <c r="A14" s="21" t="n">
        <v>6</v>
      </c>
      <c r="B14" s="22" t="n">
        <v>133</v>
      </c>
      <c r="C14" s="22" t="s">
        <v>346</v>
      </c>
      <c r="D14" s="29" t="n">
        <v>2009</v>
      </c>
      <c r="E14" s="22"/>
      <c r="F14" s="22"/>
      <c r="G14" s="28" t="n">
        <v>0.00902777777777778</v>
      </c>
      <c r="H14" s="29" t="n">
        <v>1540</v>
      </c>
      <c r="I14" s="23" t="n">
        <v>0.0108796296296296</v>
      </c>
      <c r="J14" s="23" t="n">
        <v>0.00185185185185185</v>
      </c>
      <c r="K14" s="24" t="n">
        <v>15</v>
      </c>
      <c r="L14" s="23" t="n">
        <v>0.000532407407407407</v>
      </c>
    </row>
    <row r="15" customFormat="false" ht="14.65" hidden="false" customHeight="false" outlineLevel="0" collapsed="false">
      <c r="A15" s="21" t="n">
        <v>7</v>
      </c>
      <c r="B15" s="22" t="n">
        <v>166</v>
      </c>
      <c r="C15" s="22" t="s">
        <v>347</v>
      </c>
      <c r="D15" s="22"/>
      <c r="E15" s="22" t="s">
        <v>157</v>
      </c>
      <c r="F15" s="22"/>
      <c r="G15" s="28" t="n">
        <v>0.00902777777777778</v>
      </c>
      <c r="H15" s="29" t="n">
        <v>1542</v>
      </c>
      <c r="I15" s="23" t="n">
        <v>0.0109027777777778</v>
      </c>
      <c r="J15" s="23" t="n">
        <v>0.001875</v>
      </c>
      <c r="K15" s="24" t="n">
        <v>16</v>
      </c>
      <c r="L15" s="23" t="n">
        <v>0.000555555555555556</v>
      </c>
    </row>
    <row r="16" customFormat="false" ht="14.65" hidden="false" customHeight="false" outlineLevel="0" collapsed="false">
      <c r="A16" s="21" t="n">
        <v>8</v>
      </c>
      <c r="B16" s="22" t="n">
        <v>35</v>
      </c>
      <c r="C16" s="22" t="s">
        <v>142</v>
      </c>
      <c r="D16" s="22"/>
      <c r="E16" s="22" t="s">
        <v>143</v>
      </c>
      <c r="F16" s="22"/>
      <c r="G16" s="28" t="n">
        <v>0.00902777777777778</v>
      </c>
      <c r="H16" s="29" t="n">
        <v>1510</v>
      </c>
      <c r="I16" s="23" t="n">
        <v>0.0105324074074074</v>
      </c>
      <c r="J16" s="23" t="n">
        <v>0.00150462962962963</v>
      </c>
      <c r="K16" s="24" t="n">
        <v>6</v>
      </c>
      <c r="L16" s="23" t="n">
        <v>0.000185185185185184</v>
      </c>
    </row>
    <row r="17" customFormat="false" ht="14.65" hidden="false" customHeight="false" outlineLevel="0" collapsed="false">
      <c r="A17" s="21" t="n">
        <v>9</v>
      </c>
      <c r="B17" s="22" t="n">
        <v>34</v>
      </c>
      <c r="C17" s="22" t="s">
        <v>348</v>
      </c>
      <c r="D17" s="22"/>
      <c r="E17" s="22" t="s">
        <v>143</v>
      </c>
      <c r="F17" s="22"/>
      <c r="G17" s="28" t="n">
        <v>0.00902777777777778</v>
      </c>
      <c r="H17" s="29" t="n">
        <v>1515</v>
      </c>
      <c r="I17" s="23" t="n">
        <v>0.0105902777777778</v>
      </c>
      <c r="J17" s="23" t="n">
        <v>0.0015625</v>
      </c>
      <c r="K17" s="24" t="n">
        <v>7</v>
      </c>
      <c r="L17" s="23" t="n">
        <v>0.000243055555555555</v>
      </c>
    </row>
    <row r="18" customFormat="false" ht="14.65" hidden="false" customHeight="false" outlineLevel="0" collapsed="false">
      <c r="A18" s="21" t="n">
        <v>10</v>
      </c>
      <c r="B18" s="22" t="n">
        <v>33</v>
      </c>
      <c r="C18" s="22" t="s">
        <v>349</v>
      </c>
      <c r="D18" s="22"/>
      <c r="E18" s="22" t="s">
        <v>143</v>
      </c>
      <c r="F18" s="22"/>
      <c r="G18" s="28" t="n">
        <v>0.00902777777777778</v>
      </c>
      <c r="H18" s="29" t="n">
        <v>1516</v>
      </c>
      <c r="I18" s="23" t="n">
        <v>0.0106018518518519</v>
      </c>
      <c r="J18" s="23" t="n">
        <v>0.00157407407407407</v>
      </c>
      <c r="K18" s="24" t="n">
        <v>8</v>
      </c>
      <c r="L18" s="23" t="n">
        <v>0.000254629629629629</v>
      </c>
    </row>
    <row r="19" customFormat="false" ht="14.65" hidden="false" customHeight="false" outlineLevel="0" collapsed="false">
      <c r="A19" s="21" t="n">
        <v>11</v>
      </c>
      <c r="B19" s="22" t="n">
        <v>32</v>
      </c>
      <c r="C19" s="22" t="s">
        <v>350</v>
      </c>
      <c r="D19" s="22"/>
      <c r="E19" s="22" t="s">
        <v>143</v>
      </c>
      <c r="F19" s="22"/>
      <c r="G19" s="28" t="n">
        <v>0.00902777777777778</v>
      </c>
      <c r="H19" s="29" t="n">
        <v>1519</v>
      </c>
      <c r="I19" s="23" t="n">
        <v>0.0106365740740741</v>
      </c>
      <c r="J19" s="23" t="n">
        <v>0.0016087962962963</v>
      </c>
      <c r="K19" s="24" t="n">
        <v>9</v>
      </c>
      <c r="L19" s="23" t="n">
        <v>0.000289351851851851</v>
      </c>
    </row>
    <row r="20" customFormat="false" ht="14.65" hidden="false" customHeight="false" outlineLevel="0" collapsed="false">
      <c r="A20" s="21" t="n">
        <v>12</v>
      </c>
      <c r="B20" s="22" t="n">
        <v>31</v>
      </c>
      <c r="C20" s="22" t="s">
        <v>351</v>
      </c>
      <c r="D20" s="22"/>
      <c r="E20" s="22" t="s">
        <v>143</v>
      </c>
      <c r="F20" s="22"/>
      <c r="G20" s="28" t="n">
        <v>0.00902777777777778</v>
      </c>
      <c r="H20" s="29" t="n">
        <v>1525</v>
      </c>
      <c r="I20" s="23" t="n">
        <v>0.0107060185185185</v>
      </c>
      <c r="J20" s="23" t="n">
        <v>0.00167824074074074</v>
      </c>
      <c r="K20" s="24" t="n">
        <v>10</v>
      </c>
      <c r="L20" s="23" t="n">
        <v>0.000358796296296296</v>
      </c>
    </row>
    <row r="21" customFormat="false" ht="14.65" hidden="false" customHeight="false" outlineLevel="0" collapsed="false">
      <c r="A21" s="21" t="n">
        <v>13</v>
      </c>
      <c r="B21" s="22" t="s">
        <v>352</v>
      </c>
      <c r="C21" s="22" t="s">
        <v>353</v>
      </c>
      <c r="D21" s="22"/>
      <c r="E21" s="22" t="s">
        <v>143</v>
      </c>
      <c r="F21" s="22"/>
      <c r="G21" s="28" t="n">
        <v>0.00902777777777778</v>
      </c>
      <c r="H21" s="29" t="n">
        <v>1526</v>
      </c>
      <c r="I21" s="23" t="n">
        <v>0.0107175925925926</v>
      </c>
      <c r="J21" s="23" t="n">
        <v>0.00168981481481482</v>
      </c>
      <c r="K21" s="24" t="n">
        <v>11</v>
      </c>
      <c r="L21" s="23" t="n">
        <v>0.00037037037037037</v>
      </c>
    </row>
    <row r="22" customFormat="false" ht="14.65" hidden="false" customHeight="false" outlineLevel="0" collapsed="false">
      <c r="A22" s="21" t="n">
        <v>14</v>
      </c>
      <c r="B22" s="22" t="n">
        <v>30</v>
      </c>
      <c r="C22" s="22" t="s">
        <v>354</v>
      </c>
      <c r="D22" s="22"/>
      <c r="E22" s="22" t="s">
        <v>143</v>
      </c>
      <c r="F22" s="22"/>
      <c r="G22" s="28" t="n">
        <v>0.00902777777777778</v>
      </c>
      <c r="H22" s="29" t="n">
        <v>1528</v>
      </c>
      <c r="I22" s="23" t="n">
        <v>0.0107407407407407</v>
      </c>
      <c r="J22" s="23" t="n">
        <v>0.00171296296296296</v>
      </c>
      <c r="K22" s="24" t="n">
        <v>12</v>
      </c>
      <c r="L22" s="23" t="n">
        <v>0.000393518518518517</v>
      </c>
    </row>
    <row r="23" customFormat="false" ht="14.65" hidden="false" customHeight="false" outlineLevel="0" collapsed="false">
      <c r="A23" s="21" t="n">
        <v>15</v>
      </c>
      <c r="B23" s="22" t="n">
        <v>125</v>
      </c>
      <c r="C23" s="22" t="s">
        <v>355</v>
      </c>
      <c r="D23" s="22"/>
      <c r="E23" s="22" t="s">
        <v>143</v>
      </c>
      <c r="F23" s="22"/>
      <c r="G23" s="28" t="n">
        <v>0.00902777777777778</v>
      </c>
      <c r="H23" s="29" t="n">
        <v>1530</v>
      </c>
      <c r="I23" s="23" t="n">
        <v>0.0107638888888889</v>
      </c>
      <c r="J23" s="23" t="n">
        <v>0.00173611111111111</v>
      </c>
      <c r="K23" s="24" t="n">
        <v>13</v>
      </c>
      <c r="L23" s="23" t="n">
        <v>0.000416666666666666</v>
      </c>
    </row>
    <row r="24" customFormat="false" ht="14.65" hidden="false" customHeight="false" outlineLevel="0" collapsed="false">
      <c r="A24" s="21" t="n">
        <v>16</v>
      </c>
      <c r="B24" s="22" t="n">
        <v>146</v>
      </c>
      <c r="C24" s="22" t="s">
        <v>356</v>
      </c>
      <c r="D24" s="22"/>
      <c r="E24" s="22" t="s">
        <v>107</v>
      </c>
      <c r="F24" s="22"/>
      <c r="G24" s="28" t="n">
        <v>0.00902777777777778</v>
      </c>
      <c r="H24" s="29" t="n">
        <v>1536</v>
      </c>
      <c r="I24" s="23" t="n">
        <v>0.0108333333333333</v>
      </c>
      <c r="J24" s="23" t="n">
        <v>0.00180555555555556</v>
      </c>
      <c r="K24" s="24" t="n">
        <v>14</v>
      </c>
      <c r="L24" s="23" t="n">
        <v>0.000486111111111111</v>
      </c>
    </row>
    <row r="25" customFormat="false" ht="14.65" hidden="false" customHeight="false" outlineLevel="0" collapsed="false">
      <c r="A25" s="21" t="n">
        <v>17</v>
      </c>
      <c r="B25" s="22" t="n">
        <v>217</v>
      </c>
      <c r="C25" s="22" t="s">
        <v>357</v>
      </c>
      <c r="D25" s="22"/>
      <c r="E25" s="22" t="s">
        <v>153</v>
      </c>
      <c r="F25" s="22"/>
      <c r="G25" s="28" t="n">
        <v>0.00902777777777778</v>
      </c>
      <c r="H25" s="29" t="n">
        <v>1459</v>
      </c>
      <c r="I25" s="23" t="n">
        <v>0.0104050925925926</v>
      </c>
      <c r="J25" s="23" t="n">
        <v>0.00137731481481482</v>
      </c>
      <c r="K25" s="24" t="n">
        <v>4</v>
      </c>
      <c r="L25" s="23" t="n">
        <v>5.78703703703696E-005</v>
      </c>
    </row>
    <row r="27" customFormat="false" ht="19.35" hidden="false" customHeight="false" outlineLevel="0" collapsed="false">
      <c r="A27" s="4" t="s">
        <v>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customFormat="false" ht="15.8" hidden="false" customHeight="false" outlineLevel="0" collapsed="false">
      <c r="A28" s="1"/>
      <c r="B28" s="1"/>
      <c r="C28" s="1"/>
      <c r="D28" s="1"/>
      <c r="E28" s="1"/>
      <c r="F28" s="1"/>
      <c r="G28" s="2"/>
      <c r="H28" s="2"/>
      <c r="I28" s="2"/>
      <c r="J28" s="2"/>
      <c r="K28" s="3"/>
      <c r="L28" s="1"/>
    </row>
    <row r="29" customFormat="false" ht="15.8" hidden="false" customHeight="false" outlineLevel="0" collapsed="false">
      <c r="A29" s="1"/>
      <c r="B29" s="1"/>
      <c r="C29" s="6" t="s">
        <v>1</v>
      </c>
      <c r="D29" s="7" t="s">
        <v>2</v>
      </c>
      <c r="E29" s="7"/>
      <c r="F29" s="7"/>
      <c r="G29" s="2"/>
      <c r="H29" s="2"/>
      <c r="I29" s="6" t="s">
        <v>3</v>
      </c>
      <c r="J29" s="8" t="n">
        <v>42862</v>
      </c>
      <c r="K29" s="9"/>
      <c r="L29" s="1"/>
    </row>
    <row r="30" customFormat="false" ht="15.8" hidden="false" customHeight="false" outlineLevel="0" collapsed="false">
      <c r="A30" s="1"/>
      <c r="B30" s="1"/>
      <c r="C30" s="6" t="s">
        <v>4</v>
      </c>
      <c r="D30" s="7" t="s">
        <v>5</v>
      </c>
      <c r="E30" s="7" t="s">
        <v>6</v>
      </c>
      <c r="F30" s="7"/>
      <c r="G30" s="2"/>
      <c r="H30" s="2"/>
      <c r="I30" s="6" t="s">
        <v>7</v>
      </c>
      <c r="J30" s="10" t="n">
        <v>0.458333333333333</v>
      </c>
      <c r="K30" s="9"/>
      <c r="L30" s="1"/>
    </row>
    <row r="31" customFormat="false" ht="15.8" hidden="false" customHeight="false" outlineLevel="0" collapsed="false">
      <c r="A31" s="1"/>
      <c r="B31" s="1"/>
      <c r="C31" s="6" t="s">
        <v>8</v>
      </c>
      <c r="D31" s="7" t="s">
        <v>358</v>
      </c>
      <c r="E31" s="7"/>
      <c r="F31" s="7"/>
      <c r="G31" s="2"/>
      <c r="H31" s="2"/>
      <c r="I31" s="2"/>
      <c r="J31" s="2"/>
      <c r="K31" s="3"/>
      <c r="L31" s="1"/>
    </row>
    <row r="32" customFormat="false" ht="14.65" hidden="false" customHeight="false" outlineLevel="0" collapsed="false">
      <c r="A32" s="1"/>
      <c r="B32" s="11"/>
      <c r="C32" s="12" t="s">
        <v>10</v>
      </c>
      <c r="D32" s="7" t="s">
        <v>316</v>
      </c>
      <c r="E32" s="7"/>
      <c r="F32" s="7"/>
      <c r="G32" s="35"/>
      <c r="H32" s="35"/>
      <c r="I32" s="15" t="s">
        <v>217</v>
      </c>
      <c r="J32" s="57" t="n">
        <v>0.00416666666666667</v>
      </c>
      <c r="K32" s="14"/>
      <c r="L32" s="1"/>
    </row>
    <row r="33" customFormat="false" ht="14.65" hidden="false" customHeight="false" outlineLevel="0" collapsed="false">
      <c r="A33" s="1"/>
      <c r="B33" s="11"/>
      <c r="C33" s="15"/>
      <c r="D33" s="15"/>
      <c r="E33" s="16"/>
      <c r="F33" s="16"/>
      <c r="G33" s="13"/>
      <c r="H33" s="13"/>
      <c r="I33" s="13"/>
      <c r="J33" s="13"/>
      <c r="K33" s="14"/>
      <c r="L33" s="1"/>
    </row>
    <row r="34" customFormat="false" ht="36.55" hidden="false" customHeight="false" outlineLevel="0" collapsed="false">
      <c r="A34" s="18" t="s">
        <v>12</v>
      </c>
      <c r="B34" s="18" t="s">
        <v>13</v>
      </c>
      <c r="C34" s="18" t="s">
        <v>14</v>
      </c>
      <c r="D34" s="18" t="s">
        <v>15</v>
      </c>
      <c r="E34" s="18" t="s">
        <v>16</v>
      </c>
      <c r="F34" s="18" t="s">
        <v>17</v>
      </c>
      <c r="G34" s="18" t="s">
        <v>18</v>
      </c>
      <c r="H34" s="18" t="s">
        <v>19</v>
      </c>
      <c r="I34" s="18" t="s">
        <v>20</v>
      </c>
      <c r="J34" s="18" t="s">
        <v>21</v>
      </c>
      <c r="K34" s="19" t="s">
        <v>22</v>
      </c>
      <c r="L34" s="18" t="s">
        <v>23</v>
      </c>
    </row>
    <row r="35" customFormat="false" ht="14.65" hidden="false" customHeight="false" outlineLevel="0" collapsed="false">
      <c r="A35" s="58" t="n">
        <v>1</v>
      </c>
      <c r="B35" s="29" t="s">
        <v>31</v>
      </c>
      <c r="C35" s="22" t="s">
        <v>359</v>
      </c>
      <c r="D35" s="29" t="n">
        <v>2007</v>
      </c>
      <c r="E35" s="22" t="s">
        <v>157</v>
      </c>
      <c r="F35" s="22"/>
      <c r="G35" s="28" t="n">
        <v>0.00416666666666667</v>
      </c>
      <c r="H35" s="29"/>
      <c r="I35" s="23"/>
      <c r="J35" s="23"/>
      <c r="K35" s="24"/>
      <c r="L35" s="23"/>
    </row>
    <row r="36" customFormat="false" ht="14.65" hidden="false" customHeight="false" outlineLevel="0" collapsed="false">
      <c r="A36" s="58" t="n">
        <v>2</v>
      </c>
      <c r="B36" s="29" t="s">
        <v>31</v>
      </c>
      <c r="C36" s="22" t="s">
        <v>360</v>
      </c>
      <c r="D36" s="29" t="n">
        <v>2007</v>
      </c>
      <c r="E36" s="22" t="s">
        <v>157</v>
      </c>
      <c r="F36" s="22"/>
      <c r="G36" s="28" t="n">
        <v>0.00416666666666667</v>
      </c>
      <c r="H36" s="29"/>
      <c r="I36" s="23"/>
      <c r="J36" s="23"/>
      <c r="K36" s="24"/>
      <c r="L36" s="23"/>
    </row>
    <row r="37" customFormat="false" ht="14.95" hidden="false" customHeight="false" outlineLevel="0" collapsed="false">
      <c r="A37" s="58" t="n">
        <v>3</v>
      </c>
      <c r="B37" s="29" t="n">
        <v>219</v>
      </c>
      <c r="C37" s="22" t="s">
        <v>361</v>
      </c>
      <c r="D37" s="29" t="n">
        <v>2007</v>
      </c>
      <c r="E37" s="22" t="s">
        <v>157</v>
      </c>
      <c r="F37" s="22"/>
      <c r="G37" s="28" t="n">
        <v>0.00416666666666667</v>
      </c>
      <c r="H37" s="29" t="n">
        <v>736</v>
      </c>
      <c r="I37" s="23" t="n">
        <v>0.00527777777777778</v>
      </c>
      <c r="J37" s="23" t="n">
        <v>0.00111111111111111</v>
      </c>
      <c r="K37" s="24" t="n">
        <v>1</v>
      </c>
      <c r="L37" s="23" t="n">
        <v>0</v>
      </c>
    </row>
    <row r="38" customFormat="false" ht="14.65" hidden="false" customHeight="false" outlineLevel="0" collapsed="false">
      <c r="A38" s="58" t="n">
        <v>4</v>
      </c>
      <c r="B38" s="29" t="s">
        <v>31</v>
      </c>
      <c r="C38" s="22" t="s">
        <v>362</v>
      </c>
      <c r="D38" s="29" t="n">
        <v>2008</v>
      </c>
      <c r="E38" s="22" t="s">
        <v>157</v>
      </c>
      <c r="F38" s="22"/>
      <c r="G38" s="28" t="n">
        <v>0.00416666666666667</v>
      </c>
      <c r="H38" s="29"/>
      <c r="I38" s="23"/>
      <c r="J38" s="23"/>
      <c r="K38" s="24"/>
      <c r="L38" s="23"/>
    </row>
    <row r="39" customFormat="false" ht="14.65" hidden="false" customHeight="false" outlineLevel="0" collapsed="false">
      <c r="A39" s="58" t="n">
        <v>5</v>
      </c>
      <c r="B39" s="29" t="s">
        <v>31</v>
      </c>
      <c r="C39" s="22" t="s">
        <v>363</v>
      </c>
      <c r="D39" s="29" t="n">
        <v>2008</v>
      </c>
      <c r="E39" s="22" t="s">
        <v>157</v>
      </c>
      <c r="F39" s="22"/>
      <c r="G39" s="28" t="n">
        <v>0.00416666666666667</v>
      </c>
      <c r="H39" s="29"/>
      <c r="I39" s="23"/>
      <c r="J39" s="23"/>
      <c r="K39" s="24"/>
      <c r="L39" s="23"/>
    </row>
    <row r="40" customFormat="false" ht="14.65" hidden="false" customHeight="false" outlineLevel="0" collapsed="false">
      <c r="A40" s="58" t="n">
        <v>6</v>
      </c>
      <c r="B40" s="29" t="s">
        <v>31</v>
      </c>
      <c r="C40" s="22" t="s">
        <v>364</v>
      </c>
      <c r="D40" s="29" t="n">
        <v>2008</v>
      </c>
      <c r="E40" s="22" t="s">
        <v>157</v>
      </c>
      <c r="F40" s="22"/>
      <c r="G40" s="28" t="n">
        <v>0.00416666666666667</v>
      </c>
      <c r="H40" s="29"/>
      <c r="I40" s="23"/>
      <c r="J40" s="23"/>
      <c r="K40" s="24"/>
      <c r="L40" s="23"/>
    </row>
    <row r="41" customFormat="false" ht="14.65" hidden="false" customHeight="false" outlineLevel="0" collapsed="false">
      <c r="A41" s="58" t="n">
        <v>7</v>
      </c>
      <c r="B41" s="29" t="s">
        <v>31</v>
      </c>
      <c r="C41" s="22" t="s">
        <v>365</v>
      </c>
      <c r="D41" s="29" t="n">
        <v>2008</v>
      </c>
      <c r="E41" s="22" t="s">
        <v>157</v>
      </c>
      <c r="F41" s="22"/>
      <c r="G41" s="28" t="n">
        <v>0.00416666666666667</v>
      </c>
      <c r="H41" s="29"/>
      <c r="I41" s="23"/>
      <c r="J41" s="23"/>
      <c r="K41" s="24"/>
      <c r="L41" s="23"/>
    </row>
    <row r="42" customFormat="false" ht="14.65" hidden="false" customHeight="false" outlineLevel="0" collapsed="false">
      <c r="A42" s="58" t="n">
        <v>8</v>
      </c>
      <c r="B42" s="29" t="n">
        <v>211</v>
      </c>
      <c r="C42" s="22" t="s">
        <v>366</v>
      </c>
      <c r="D42" s="29" t="n">
        <v>2008</v>
      </c>
      <c r="E42" s="22" t="s">
        <v>157</v>
      </c>
      <c r="F42" s="22"/>
      <c r="G42" s="28" t="n">
        <v>0.00416666666666667</v>
      </c>
      <c r="H42" s="29" t="n">
        <v>805</v>
      </c>
      <c r="I42" s="23" t="n">
        <v>0.00561342592592593</v>
      </c>
      <c r="J42" s="23" t="n">
        <v>0.00144675925925926</v>
      </c>
      <c r="K42" s="24" t="n">
        <v>7</v>
      </c>
      <c r="L42" s="23" t="n">
        <v>0.000335648148148148</v>
      </c>
    </row>
    <row r="43" customFormat="false" ht="14.65" hidden="false" customHeight="false" outlineLevel="0" collapsed="false">
      <c r="A43" s="58" t="n">
        <v>9</v>
      </c>
      <c r="B43" s="29" t="n">
        <v>194</v>
      </c>
      <c r="C43" s="22" t="s">
        <v>367</v>
      </c>
      <c r="D43" s="29"/>
      <c r="E43" s="22" t="s">
        <v>157</v>
      </c>
      <c r="F43" s="22"/>
      <c r="G43" s="28" t="n">
        <v>0.00416666666666667</v>
      </c>
      <c r="H43" s="29" t="n">
        <v>822</v>
      </c>
      <c r="I43" s="23" t="n">
        <v>0.00581018518518519</v>
      </c>
      <c r="J43" s="23" t="n">
        <v>0.00164351851851852</v>
      </c>
      <c r="K43" s="24" t="n">
        <v>9</v>
      </c>
      <c r="L43" s="23" t="n">
        <v>0.000532407407407408</v>
      </c>
    </row>
    <row r="44" customFormat="false" ht="14.95" hidden="false" customHeight="false" outlineLevel="0" collapsed="false">
      <c r="A44" s="58" t="n">
        <v>10</v>
      </c>
      <c r="B44" s="29" t="n">
        <v>140</v>
      </c>
      <c r="C44" s="22" t="s">
        <v>368</v>
      </c>
      <c r="D44" s="29"/>
      <c r="E44" s="22" t="s">
        <v>107</v>
      </c>
      <c r="F44" s="22"/>
      <c r="G44" s="28" t="n">
        <v>0.00416666666666667</v>
      </c>
      <c r="H44" s="29" t="n">
        <v>739</v>
      </c>
      <c r="I44" s="23" t="n">
        <v>0.0053125</v>
      </c>
      <c r="J44" s="23" t="n">
        <v>0.00114583333333333</v>
      </c>
      <c r="K44" s="24" t="n">
        <v>2</v>
      </c>
      <c r="L44" s="23" t="n">
        <v>3.47222222222224E-005</v>
      </c>
    </row>
    <row r="45" customFormat="false" ht="14.65" hidden="false" customHeight="false" outlineLevel="0" collapsed="false">
      <c r="A45" s="58" t="n">
        <v>11</v>
      </c>
      <c r="B45" s="29" t="n">
        <v>174</v>
      </c>
      <c r="C45" s="22" t="s">
        <v>369</v>
      </c>
      <c r="D45" s="29"/>
      <c r="E45" s="22" t="s">
        <v>157</v>
      </c>
      <c r="F45" s="22"/>
      <c r="G45" s="28" t="n">
        <v>0.00416666666666667</v>
      </c>
      <c r="H45" s="29" t="n">
        <v>832</v>
      </c>
      <c r="I45" s="23" t="n">
        <v>0.00592592592592593</v>
      </c>
      <c r="J45" s="23" t="n">
        <v>0.00175925925925926</v>
      </c>
      <c r="K45" s="24" t="n">
        <v>10</v>
      </c>
      <c r="L45" s="23" t="n">
        <v>0.000648148148148148</v>
      </c>
    </row>
    <row r="46" customFormat="false" ht="14.65" hidden="false" customHeight="false" outlineLevel="0" collapsed="false">
      <c r="A46" s="58" t="n">
        <v>12</v>
      </c>
      <c r="B46" s="29" t="n">
        <v>70</v>
      </c>
      <c r="C46" s="22" t="s">
        <v>370</v>
      </c>
      <c r="D46" s="29"/>
      <c r="E46" s="22" t="s">
        <v>107</v>
      </c>
      <c r="F46" s="22"/>
      <c r="G46" s="28" t="n">
        <v>0.00416666666666667</v>
      </c>
      <c r="H46" s="29" t="n">
        <v>747</v>
      </c>
      <c r="I46" s="23" t="n">
        <v>0.00540509259259259</v>
      </c>
      <c r="J46" s="23" t="n">
        <v>0.00123842592592593</v>
      </c>
      <c r="K46" s="24" t="n">
        <v>4</v>
      </c>
      <c r="L46" s="23" t="n">
        <v>0.000127314814814814</v>
      </c>
    </row>
    <row r="47" customFormat="false" ht="14.65" hidden="false" customHeight="false" outlineLevel="0" collapsed="false">
      <c r="A47" s="58" t="n">
        <v>13</v>
      </c>
      <c r="B47" s="29" t="n">
        <v>103</v>
      </c>
      <c r="C47" s="22" t="s">
        <v>371</v>
      </c>
      <c r="D47" s="29"/>
      <c r="E47" s="22" t="s">
        <v>153</v>
      </c>
      <c r="F47" s="22"/>
      <c r="G47" s="28" t="n">
        <v>0.00416666666666667</v>
      </c>
      <c r="H47" s="29" t="n">
        <v>803</v>
      </c>
      <c r="I47" s="23" t="n">
        <v>0.00559027777777778</v>
      </c>
      <c r="J47" s="23" t="n">
        <v>0.00142361111111111</v>
      </c>
      <c r="K47" s="24" t="n">
        <v>6</v>
      </c>
      <c r="L47" s="23" t="n">
        <v>0.000312499999999999</v>
      </c>
    </row>
    <row r="48" customFormat="false" ht="14.95" hidden="false" customHeight="false" outlineLevel="0" collapsed="false">
      <c r="A48" s="58" t="n">
        <v>14</v>
      </c>
      <c r="B48" s="29" t="n">
        <v>105</v>
      </c>
      <c r="C48" s="22" t="s">
        <v>372</v>
      </c>
      <c r="D48" s="29"/>
      <c r="E48" s="22" t="s">
        <v>153</v>
      </c>
      <c r="F48" s="22"/>
      <c r="G48" s="28" t="n">
        <v>0.00416666666666667</v>
      </c>
      <c r="H48" s="29" t="n">
        <v>742</v>
      </c>
      <c r="I48" s="23" t="n">
        <v>0.00534722222222222</v>
      </c>
      <c r="J48" s="23" t="n">
        <v>0.00118055555555556</v>
      </c>
      <c r="K48" s="24" t="n">
        <v>3</v>
      </c>
      <c r="L48" s="23" t="n">
        <v>6.9444444444444E-005</v>
      </c>
    </row>
    <row r="49" customFormat="false" ht="14.65" hidden="false" customHeight="false" outlineLevel="0" collapsed="false">
      <c r="A49" s="58" t="n">
        <v>15</v>
      </c>
      <c r="B49" s="29" t="n">
        <v>137</v>
      </c>
      <c r="C49" s="22" t="s">
        <v>373</v>
      </c>
      <c r="D49" s="29"/>
      <c r="E49" s="22" t="s">
        <v>143</v>
      </c>
      <c r="F49" s="22"/>
      <c r="G49" s="28" t="n">
        <v>0.00416666666666667</v>
      </c>
      <c r="H49" s="29" t="n">
        <v>815</v>
      </c>
      <c r="I49" s="23" t="n">
        <v>0.00572916666666667</v>
      </c>
      <c r="J49" s="23" t="n">
        <v>0.0015625</v>
      </c>
      <c r="K49" s="24" t="n">
        <v>8</v>
      </c>
      <c r="L49" s="23" t="n">
        <v>0.000451388888888888</v>
      </c>
    </row>
    <row r="50" customFormat="false" ht="14.65" hidden="false" customHeight="false" outlineLevel="0" collapsed="false">
      <c r="A50" s="58" t="n">
        <v>16</v>
      </c>
      <c r="B50" s="29" t="n">
        <v>122</v>
      </c>
      <c r="C50" s="22" t="s">
        <v>374</v>
      </c>
      <c r="D50" s="29"/>
      <c r="E50" s="22"/>
      <c r="F50" s="22"/>
      <c r="G50" s="28" t="n">
        <v>0.00416666666666667</v>
      </c>
      <c r="H50" s="29" t="n">
        <v>758</v>
      </c>
      <c r="I50" s="23" t="n">
        <v>0.00553240740740741</v>
      </c>
      <c r="J50" s="23" t="n">
        <v>0.00136574074074074</v>
      </c>
      <c r="K50" s="24" t="n">
        <v>5</v>
      </c>
      <c r="L50" s="23" t="n">
        <v>0.00025462962962963</v>
      </c>
    </row>
  </sheetData>
  <mergeCells count="10">
    <mergeCell ref="A1:L1"/>
    <mergeCell ref="D3:F3"/>
    <mergeCell ref="D4:F4"/>
    <mergeCell ref="D5:F5"/>
    <mergeCell ref="D6:F6"/>
    <mergeCell ref="A27:L27"/>
    <mergeCell ref="D29:F29"/>
    <mergeCell ref="D30:F30"/>
    <mergeCell ref="D31:F31"/>
    <mergeCell ref="D32:F32"/>
  </mergeCells>
  <conditionalFormatting sqref="K9:K25">
    <cfRule type="cellIs" priority="2" operator="between" aboveAverage="0" equalAverage="0" bottom="0" percent="0" rank="0" text="" dxfId="0">
      <formula>1</formula>
      <formula>3</formula>
    </cfRule>
  </conditionalFormatting>
  <conditionalFormatting sqref="K35:K50">
    <cfRule type="cellIs" priority="3" operator="between" aboveAverage="0" equalAverage="0" bottom="0" percent="0" rank="0" text="" dxfId="5">
      <formula>1</formula>
      <formula>3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84"/>
  <sheetViews>
    <sheetView showFormulas="false" showGridLines="true" showRowColHeaders="true" showZeros="true" rightToLeft="false" tabSelected="false" showOutlineSymbols="true" defaultGridColor="true" view="normal" topLeftCell="A58" colorId="64" zoomScale="100" zoomScaleNormal="100" zoomScalePageLayoutView="100" workbookViewId="0">
      <selection pane="topLeft" activeCell="E68" activeCellId="1" sqref="K78:L81 E68"/>
    </sheetView>
  </sheetViews>
  <sheetFormatPr defaultRowHeight="12.8" outlineLevelRow="0" outlineLevelCol="0"/>
  <cols>
    <col collapsed="false" customWidth="true" hidden="false" outlineLevel="0" max="1" min="1" style="0" width="7.76"/>
    <col collapsed="false" customWidth="true" hidden="false" outlineLevel="0" max="2" min="2" style="0" width="9.32"/>
    <col collapsed="false" customWidth="true" hidden="false" outlineLevel="0" max="3" min="3" style="0" width="29.05"/>
    <col collapsed="false" customWidth="true" hidden="false" outlineLevel="0" max="4" min="4" style="0" width="9.73"/>
    <col collapsed="false" customWidth="true" hidden="false" outlineLevel="0" max="5" min="5" style="0" width="27.36"/>
    <col collapsed="false" customWidth="false" hidden="false" outlineLevel="0" max="6" min="6" style="0" width="11.52"/>
    <col collapsed="false" customWidth="true" hidden="false" outlineLevel="0" max="7" min="7" style="0" width="20.45"/>
    <col collapsed="false" customWidth="false" hidden="false" outlineLevel="0" max="1025" min="8" style="0" width="11.52"/>
  </cols>
  <sheetData>
    <row r="1" customFormat="false" ht="19.35" hidden="false" customHeight="false" outlineLevel="0" collapsed="false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customFormat="false" ht="15.8" hidden="false" customHeight="false" outlineLevel="0" collapsed="false">
      <c r="A2" s="1"/>
      <c r="B2" s="1"/>
      <c r="C2" s="1"/>
      <c r="D2" s="1"/>
      <c r="E2" s="1"/>
      <c r="F2" s="1"/>
      <c r="G2" s="2"/>
      <c r="H2" s="3"/>
    </row>
    <row r="3" customFormat="false" ht="14.65" hidden="false" customHeight="false" outlineLevel="0" collapsed="false">
      <c r="A3" s="1"/>
      <c r="B3" s="1"/>
      <c r="C3" s="6" t="s">
        <v>1</v>
      </c>
      <c r="D3" s="7" t="s">
        <v>2</v>
      </c>
      <c r="E3" s="7"/>
      <c r="F3" s="7"/>
      <c r="I3" s="6" t="s">
        <v>3</v>
      </c>
      <c r="J3" s="8" t="n">
        <v>42862</v>
      </c>
    </row>
    <row r="4" customFormat="false" ht="14.65" hidden="false" customHeight="false" outlineLevel="0" collapsed="false">
      <c r="A4" s="1"/>
      <c r="B4" s="1"/>
      <c r="C4" s="6" t="s">
        <v>4</v>
      </c>
      <c r="D4" s="7" t="s">
        <v>5</v>
      </c>
      <c r="E4" s="7" t="s">
        <v>6</v>
      </c>
      <c r="F4" s="7"/>
      <c r="I4" s="6" t="s">
        <v>7</v>
      </c>
      <c r="J4" s="10" t="n">
        <v>0.458333333333333</v>
      </c>
    </row>
    <row r="5" customFormat="false" ht="15.8" hidden="false" customHeight="false" outlineLevel="0" collapsed="false">
      <c r="A5" s="1"/>
      <c r="B5" s="1"/>
      <c r="C5" s="6" t="s">
        <v>8</v>
      </c>
      <c r="D5" s="7" t="s">
        <v>30</v>
      </c>
      <c r="E5" s="7"/>
      <c r="F5" s="7"/>
      <c r="G5" s="2"/>
      <c r="H5" s="3"/>
    </row>
    <row r="6" customFormat="false" ht="14.65" hidden="false" customHeight="false" outlineLevel="0" collapsed="false">
      <c r="A6" s="1"/>
      <c r="B6" s="11"/>
      <c r="C6" s="12" t="s">
        <v>10</v>
      </c>
      <c r="D6" s="7" t="s">
        <v>11</v>
      </c>
      <c r="E6" s="7"/>
      <c r="F6" s="7"/>
      <c r="G6" s="13"/>
      <c r="H6" s="14"/>
    </row>
    <row r="7" customFormat="false" ht="14.65" hidden="false" customHeight="false" outlineLevel="0" collapsed="false">
      <c r="A7" s="1"/>
      <c r="B7" s="11"/>
      <c r="C7" s="15"/>
      <c r="D7" s="15"/>
      <c r="E7" s="16"/>
      <c r="F7" s="16"/>
      <c r="G7" s="13"/>
      <c r="H7" s="14"/>
    </row>
    <row r="8" customFormat="false" ht="36.55" hidden="false" customHeight="false" outlineLevel="0" collapsed="false">
      <c r="A8" s="18" t="s">
        <v>12</v>
      </c>
      <c r="B8" s="18" t="s">
        <v>13</v>
      </c>
      <c r="C8" s="18" t="s">
        <v>14</v>
      </c>
      <c r="D8" s="18" t="s">
        <v>15</v>
      </c>
      <c r="E8" s="18" t="s">
        <v>16</v>
      </c>
      <c r="F8" s="18" t="s">
        <v>17</v>
      </c>
      <c r="G8" s="18" t="s">
        <v>18</v>
      </c>
      <c r="H8" s="18" t="s">
        <v>19</v>
      </c>
      <c r="I8" s="18" t="s">
        <v>20</v>
      </c>
      <c r="J8" s="18" t="s">
        <v>21</v>
      </c>
      <c r="K8" s="19" t="s">
        <v>22</v>
      </c>
      <c r="L8" s="18" t="s">
        <v>23</v>
      </c>
    </row>
    <row r="9" customFormat="false" ht="12.8" hidden="false" customHeight="false" outlineLevel="0" collapsed="false">
      <c r="A9" s="0" t="n">
        <v>1</v>
      </c>
      <c r="B9" s="0" t="s">
        <v>31</v>
      </c>
      <c r="C9" s="27"/>
      <c r="D9" s="27"/>
      <c r="E9" s="27"/>
      <c r="F9" s="27"/>
      <c r="G9" s="28" t="n">
        <f aca="false">IF(NOT(ISBLANK(42м!B9)),42м!P2+42м!P3,"")</f>
        <v>0</v>
      </c>
      <c r="H9" s="27"/>
      <c r="I9" s="27"/>
      <c r="J9" s="27"/>
      <c r="K9" s="27"/>
      <c r="L9" s="27"/>
    </row>
    <row r="10" customFormat="false" ht="12.8" hidden="false" customHeight="false" outlineLevel="0" collapsed="false">
      <c r="A10" s="21" t="n">
        <v>2</v>
      </c>
      <c r="B10" s="29" t="n">
        <v>1014</v>
      </c>
      <c r="C10" s="22" t="s">
        <v>32</v>
      </c>
      <c r="D10" s="22" t="n">
        <v>1986</v>
      </c>
      <c r="E10" s="22" t="s">
        <v>33</v>
      </c>
      <c r="F10" s="22"/>
      <c r="G10" s="28" t="n">
        <f aca="false">IF(NOT(ISBLANK(42м!B10)),42м!P3+42м!P4,"")</f>
        <v>0</v>
      </c>
      <c r="H10" s="29" t="n">
        <v>30810</v>
      </c>
      <c r="I10" s="23" t="n">
        <v>0.130671296296296</v>
      </c>
      <c r="J10" s="23" t="n">
        <v>0.130671296296296</v>
      </c>
      <c r="K10" s="24" t="n">
        <v>7</v>
      </c>
      <c r="L10" s="23" t="n">
        <v>0.0197453703703704</v>
      </c>
    </row>
    <row r="11" customFormat="false" ht="12.8" hidden="false" customHeight="false" outlineLevel="0" collapsed="false">
      <c r="A11" s="21" t="n">
        <v>3</v>
      </c>
      <c r="B11" s="29" t="n">
        <v>5985</v>
      </c>
      <c r="C11" s="22" t="s">
        <v>34</v>
      </c>
      <c r="D11" s="22" t="n">
        <v>89</v>
      </c>
      <c r="E11" s="22" t="s">
        <v>33</v>
      </c>
      <c r="F11" s="22"/>
      <c r="G11" s="28" t="n">
        <f aca="false">IF(NOT(ISBLANK(42м!B11)),42м!G10+42м!P$4,"")</f>
        <v>0</v>
      </c>
      <c r="H11" s="29" t="n">
        <v>33338</v>
      </c>
      <c r="I11" s="23" t="n">
        <v>0.148356481481481</v>
      </c>
      <c r="J11" s="23" t="n">
        <v>0.148356481481481</v>
      </c>
      <c r="K11" s="24" t="n">
        <v>9</v>
      </c>
      <c r="L11" s="23" t="n">
        <v>0.0374305555555555</v>
      </c>
    </row>
    <row r="12" customFormat="false" ht="12.8" hidden="false" customHeight="false" outlineLevel="0" collapsed="false">
      <c r="A12" s="21" t="n">
        <v>4</v>
      </c>
      <c r="B12" s="29" t="n">
        <v>46</v>
      </c>
      <c r="C12" s="22" t="s">
        <v>35</v>
      </c>
      <c r="D12" s="22"/>
      <c r="E12" s="22" t="s">
        <v>36</v>
      </c>
      <c r="F12" s="22"/>
      <c r="G12" s="28" t="n">
        <f aca="false">IF(NOT(ISBLANK(42м!B12)),42м!G11+42м!P$4,"")</f>
        <v>0</v>
      </c>
      <c r="H12" s="29" t="n">
        <v>31352</v>
      </c>
      <c r="I12" s="23" t="n">
        <v>0.13462962962963</v>
      </c>
      <c r="J12" s="23" t="n">
        <v>0.13462962962963</v>
      </c>
      <c r="K12" s="24" t="n">
        <v>8</v>
      </c>
      <c r="L12" s="23" t="n">
        <v>0.0237037037037037</v>
      </c>
    </row>
    <row r="13" customFormat="false" ht="18.7" hidden="false" customHeight="false" outlineLevel="0" collapsed="false">
      <c r="A13" s="21" t="n">
        <v>5</v>
      </c>
      <c r="B13" s="30" t="n">
        <v>47</v>
      </c>
      <c r="C13" s="22" t="s">
        <v>37</v>
      </c>
      <c r="D13" s="22"/>
      <c r="E13" s="22"/>
      <c r="F13" s="22"/>
      <c r="G13" s="28" t="n">
        <f aca="false">IF(NOT(ISBLANK(42м!B13)),42м!G12+42м!P$4,"")</f>
        <v>0</v>
      </c>
      <c r="H13" s="29" t="n">
        <v>24822</v>
      </c>
      <c r="I13" s="23" t="n">
        <v>0.116921296296296</v>
      </c>
      <c r="J13" s="23" t="n">
        <v>0.116921296296296</v>
      </c>
      <c r="K13" s="24" t="n">
        <v>3</v>
      </c>
      <c r="L13" s="23" t="n">
        <v>0.00599537037037037</v>
      </c>
    </row>
    <row r="14" customFormat="false" ht="12.8" hidden="false" customHeight="false" outlineLevel="0" collapsed="false">
      <c r="A14" s="21" t="n">
        <v>6</v>
      </c>
      <c r="B14" s="29" t="n">
        <v>48</v>
      </c>
      <c r="C14" s="22" t="s">
        <v>38</v>
      </c>
      <c r="D14" s="22"/>
      <c r="E14" s="22" t="s">
        <v>33</v>
      </c>
      <c r="F14" s="22"/>
      <c r="G14" s="28" t="n">
        <f aca="false">IF(NOT(ISBLANK(42м!B14)),42м!G13+42м!P$4,"")</f>
        <v>0</v>
      </c>
      <c r="H14" s="29" t="n">
        <v>25216</v>
      </c>
      <c r="I14" s="23" t="n">
        <v>0.11962962962963</v>
      </c>
      <c r="J14" s="23" t="n">
        <v>0.11962962962963</v>
      </c>
      <c r="K14" s="24" t="n">
        <v>5</v>
      </c>
      <c r="L14" s="23" t="n">
        <v>0.0087037037037037</v>
      </c>
    </row>
    <row r="15" customFormat="false" ht="12.8" hidden="false" customHeight="false" outlineLevel="0" collapsed="false">
      <c r="A15" s="21" t="n">
        <v>7</v>
      </c>
      <c r="B15" s="29" t="n">
        <v>50</v>
      </c>
      <c r="C15" s="22" t="s">
        <v>39</v>
      </c>
      <c r="D15" s="22"/>
      <c r="E15" s="22" t="s">
        <v>40</v>
      </c>
      <c r="F15" s="22"/>
      <c r="G15" s="28" t="n">
        <f aca="false">IF(NOT(ISBLANK(42м!B15)),42м!G14+42м!P$4,"")</f>
        <v>0</v>
      </c>
      <c r="H15" s="29" t="n">
        <v>35358</v>
      </c>
      <c r="I15" s="23" t="n">
        <v>0.162476851851852</v>
      </c>
      <c r="J15" s="23" t="n">
        <v>0.162476851851852</v>
      </c>
      <c r="K15" s="24" t="n">
        <v>11</v>
      </c>
      <c r="L15" s="23" t="n">
        <v>0.0515509259259259</v>
      </c>
    </row>
    <row r="16" customFormat="false" ht="12.8" hidden="false" customHeight="false" outlineLevel="0" collapsed="false">
      <c r="A16" s="21" t="n">
        <v>8</v>
      </c>
      <c r="B16" s="29" t="n">
        <v>63</v>
      </c>
      <c r="C16" s="22" t="s">
        <v>41</v>
      </c>
      <c r="D16" s="22"/>
      <c r="E16" s="22" t="s">
        <v>29</v>
      </c>
      <c r="F16" s="22"/>
      <c r="G16" s="28" t="n">
        <f aca="false">IF(NOT(ISBLANK(42м!B16)),42м!G15+42м!P$4,"")</f>
        <v>0</v>
      </c>
      <c r="H16" s="29" t="n">
        <v>25720</v>
      </c>
      <c r="I16" s="23" t="n">
        <v>0.123148148148148</v>
      </c>
      <c r="J16" s="23" t="n">
        <v>0.123148148148148</v>
      </c>
      <c r="K16" s="24" t="n">
        <v>6</v>
      </c>
      <c r="L16" s="23" t="n">
        <v>0.0122222222222222</v>
      </c>
    </row>
    <row r="17" customFormat="false" ht="12.8" hidden="false" customHeight="false" outlineLevel="0" collapsed="false">
      <c r="A17" s="21" t="n">
        <v>9</v>
      </c>
      <c r="B17" s="31" t="n">
        <v>53</v>
      </c>
      <c r="C17" s="22" t="s">
        <v>42</v>
      </c>
      <c r="D17" s="22"/>
      <c r="E17" s="22" t="s">
        <v>43</v>
      </c>
      <c r="F17" s="22"/>
      <c r="G17" s="28" t="n">
        <f aca="false">IF(NOT(ISBLANK(42м!B17)),42м!G16+42м!P$4,"")</f>
        <v>0</v>
      </c>
      <c r="H17" s="29" t="n">
        <v>40218</v>
      </c>
      <c r="I17" s="23" t="n">
        <v>0.168263888888889</v>
      </c>
      <c r="J17" s="23" t="n">
        <v>0.168263888888889</v>
      </c>
      <c r="K17" s="24" t="n">
        <v>12</v>
      </c>
      <c r="L17" s="23" t="n">
        <v>0.057337962962963</v>
      </c>
    </row>
    <row r="18" customFormat="false" ht="12.8" hidden="false" customHeight="false" outlineLevel="0" collapsed="false">
      <c r="A18" s="21" t="n">
        <v>10</v>
      </c>
      <c r="B18" s="29" t="n">
        <v>54</v>
      </c>
      <c r="C18" s="22" t="s">
        <v>44</v>
      </c>
      <c r="D18" s="22"/>
      <c r="E18" s="22"/>
      <c r="F18" s="22"/>
      <c r="G18" s="28" t="n">
        <f aca="false">IF(NOT(ISBLANK(42м!B18)),42м!G17+42м!P$4,"")</f>
        <v>0</v>
      </c>
      <c r="H18" s="29" t="n">
        <v>34513</v>
      </c>
      <c r="I18" s="23" t="n">
        <v>0.156400462962963</v>
      </c>
      <c r="J18" s="23" t="n">
        <v>0.156400462962963</v>
      </c>
      <c r="K18" s="24" t="n">
        <v>10</v>
      </c>
      <c r="L18" s="23" t="n">
        <v>0.045474537037037</v>
      </c>
    </row>
    <row r="19" customFormat="false" ht="12.8" hidden="false" customHeight="false" outlineLevel="0" collapsed="false">
      <c r="A19" s="21" t="n">
        <v>11</v>
      </c>
      <c r="B19" s="29" t="s">
        <v>45</v>
      </c>
      <c r="C19" s="22" t="s">
        <v>46</v>
      </c>
      <c r="D19" s="22"/>
      <c r="E19" s="22" t="s">
        <v>29</v>
      </c>
      <c r="F19" s="22"/>
      <c r="G19" s="28" t="n">
        <f aca="false">IF(NOT(ISBLANK(42м!B19)),42м!G18+42м!P$4,"")</f>
        <v>0</v>
      </c>
      <c r="H19" s="29" t="n">
        <v>25124</v>
      </c>
      <c r="I19" s="23" t="n">
        <v>0.119027777777778</v>
      </c>
      <c r="J19" s="23" t="n">
        <v>0.119027777777778</v>
      </c>
      <c r="K19" s="24" t="n">
        <v>4</v>
      </c>
      <c r="L19" s="23" t="n">
        <v>0.00810185185185185</v>
      </c>
    </row>
    <row r="20" customFormat="false" ht="18.7" hidden="false" customHeight="false" outlineLevel="0" collapsed="false">
      <c r="A20" s="21" t="n">
        <v>12</v>
      </c>
      <c r="B20" s="29" t="n">
        <v>136</v>
      </c>
      <c r="C20" s="22" t="s">
        <v>47</v>
      </c>
      <c r="D20" s="22"/>
      <c r="E20" s="22" t="s">
        <v>29</v>
      </c>
      <c r="F20" s="22"/>
      <c r="G20" s="28" t="n">
        <f aca="false">IF(NOT(ISBLANK(42м!B20)),42м!G19+42м!P$4,"")</f>
        <v>0</v>
      </c>
      <c r="H20" s="29" t="n">
        <v>24549</v>
      </c>
      <c r="I20" s="23" t="n">
        <v>0.115150462962963</v>
      </c>
      <c r="J20" s="23" t="n">
        <v>0.115150462962963</v>
      </c>
      <c r="K20" s="24" t="n">
        <v>2</v>
      </c>
      <c r="L20" s="23" t="n">
        <v>0.00422453703703704</v>
      </c>
    </row>
    <row r="21" customFormat="false" ht="18.7" hidden="false" customHeight="false" outlineLevel="0" collapsed="false">
      <c r="A21" s="21" t="n">
        <v>13</v>
      </c>
      <c r="B21" s="29" t="n">
        <v>210</v>
      </c>
      <c r="C21" s="22" t="s">
        <v>48</v>
      </c>
      <c r="D21" s="22"/>
      <c r="E21" s="22" t="s">
        <v>29</v>
      </c>
      <c r="F21" s="22"/>
      <c r="G21" s="28" t="n">
        <f aca="false">IF(NOT(ISBLANK(42м!B21)),42м!G20+42м!P$4,"")</f>
        <v>0</v>
      </c>
      <c r="H21" s="29" t="n">
        <v>23944</v>
      </c>
      <c r="I21" s="23" t="n">
        <v>0.110925925925926</v>
      </c>
      <c r="J21" s="23" t="n">
        <v>0.110925925925926</v>
      </c>
      <c r="K21" s="24" t="n">
        <v>1</v>
      </c>
      <c r="L21" s="23" t="n">
        <v>0</v>
      </c>
    </row>
    <row r="22" customFormat="false" ht="12.8" hidden="false" customHeight="false" outlineLevel="0" collapsed="false">
      <c r="A22" s="21" t="n">
        <v>14</v>
      </c>
      <c r="B22" s="29" t="n">
        <v>202</v>
      </c>
      <c r="C22" s="22" t="s">
        <v>49</v>
      </c>
      <c r="D22" s="22"/>
      <c r="E22" s="22" t="s">
        <v>50</v>
      </c>
      <c r="F22" s="22"/>
      <c r="G22" s="28" t="n">
        <f aca="false">IF(NOT(ISBLANK(42м!B22)),42м!G21+42м!P$4,"")</f>
        <v>0</v>
      </c>
      <c r="H22" s="29" t="n">
        <v>40652</v>
      </c>
      <c r="I22" s="23" t="n">
        <v>0.171435185185185</v>
      </c>
      <c r="J22" s="23" t="n">
        <v>0.171435185185185</v>
      </c>
      <c r="K22" s="24" t="n">
        <v>13</v>
      </c>
      <c r="L22" s="23" t="n">
        <v>0.0605092592592593</v>
      </c>
    </row>
    <row r="23" customFormat="false" ht="14.65" hidden="false" customHeight="false" outlineLevel="0" collapsed="false">
      <c r="G23" s="32"/>
      <c r="I23" s="33"/>
      <c r="L23" s="33" t="str">
        <f aca="false">IF(AND(NOT(ISBLANK(42м!F23)),ISNONTEXT(42м!F23)),42м!F23-42м!$P$7,"")</f>
        <v/>
      </c>
    </row>
    <row r="24" customFormat="false" ht="19.35" hidden="false" customHeight="false" outlineLevel="0" collapsed="false">
      <c r="A24" s="26" t="s">
        <v>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customFormat="false" ht="14.65" hidden="false" customHeight="false" outlineLevel="0" collapsed="false">
      <c r="A25" s="1"/>
      <c r="B25" s="1"/>
      <c r="C25" s="1"/>
      <c r="D25" s="1"/>
      <c r="E25" s="1"/>
      <c r="F25" s="1"/>
      <c r="G25" s="2"/>
      <c r="H25" s="2"/>
      <c r="I25" s="2"/>
      <c r="J25" s="2"/>
      <c r="K25" s="2"/>
      <c r="L25" s="2"/>
    </row>
    <row r="26" customFormat="false" ht="14.65" hidden="false" customHeight="false" outlineLevel="0" collapsed="false">
      <c r="A26" s="1"/>
      <c r="B26" s="1"/>
      <c r="C26" s="6" t="s">
        <v>1</v>
      </c>
      <c r="D26" s="7" t="s">
        <v>2</v>
      </c>
      <c r="E26" s="7"/>
      <c r="F26" s="7"/>
      <c r="I26" s="6" t="s">
        <v>3</v>
      </c>
      <c r="J26" s="8" t="n">
        <v>42862</v>
      </c>
    </row>
    <row r="27" customFormat="false" ht="14.65" hidden="false" customHeight="false" outlineLevel="0" collapsed="false">
      <c r="A27" s="1"/>
      <c r="B27" s="1"/>
      <c r="C27" s="6" t="s">
        <v>4</v>
      </c>
      <c r="D27" s="7" t="s">
        <v>5</v>
      </c>
      <c r="E27" s="7" t="s">
        <v>6</v>
      </c>
      <c r="F27" s="7"/>
      <c r="I27" s="6" t="s">
        <v>7</v>
      </c>
      <c r="J27" s="10" t="n">
        <v>0.458333333333333</v>
      </c>
    </row>
    <row r="28" customFormat="false" ht="15.8" hidden="false" customHeight="false" outlineLevel="0" collapsed="false">
      <c r="A28" s="1"/>
      <c r="B28" s="1"/>
      <c r="C28" s="6" t="s">
        <v>8</v>
      </c>
      <c r="D28" s="7" t="s">
        <v>51</v>
      </c>
      <c r="E28" s="7"/>
      <c r="F28" s="7"/>
      <c r="G28" s="2"/>
      <c r="H28" s="2"/>
      <c r="I28" s="3"/>
    </row>
    <row r="29" customFormat="false" ht="14.65" hidden="false" customHeight="false" outlineLevel="0" collapsed="false">
      <c r="A29" s="1"/>
      <c r="B29" s="11"/>
      <c r="C29" s="12" t="s">
        <v>10</v>
      </c>
      <c r="D29" s="7" t="s">
        <v>11</v>
      </c>
      <c r="E29" s="7"/>
      <c r="F29" s="7"/>
      <c r="G29" s="13"/>
      <c r="H29" s="13"/>
      <c r="I29" s="14"/>
    </row>
    <row r="30" customFormat="false" ht="14.65" hidden="false" customHeight="false" outlineLevel="0" collapsed="false">
      <c r="A30" s="1"/>
      <c r="B30" s="11"/>
      <c r="C30" s="15"/>
      <c r="D30" s="15"/>
      <c r="E30" s="16"/>
      <c r="F30" s="16"/>
      <c r="G30" s="13"/>
      <c r="H30" s="13"/>
      <c r="I30" s="14"/>
    </row>
    <row r="31" customFormat="false" ht="36.55" hidden="false" customHeight="false" outlineLevel="0" collapsed="false">
      <c r="A31" s="18" t="s">
        <v>12</v>
      </c>
      <c r="B31" s="18" t="s">
        <v>13</v>
      </c>
      <c r="C31" s="18" t="s">
        <v>14</v>
      </c>
      <c r="D31" s="18" t="s">
        <v>15</v>
      </c>
      <c r="E31" s="18" t="s">
        <v>16</v>
      </c>
      <c r="F31" s="18" t="s">
        <v>17</v>
      </c>
      <c r="G31" s="18" t="s">
        <v>18</v>
      </c>
      <c r="H31" s="18" t="s">
        <v>19</v>
      </c>
      <c r="I31" s="18" t="s">
        <v>20</v>
      </c>
      <c r="J31" s="18" t="s">
        <v>21</v>
      </c>
      <c r="K31" s="19" t="s">
        <v>22</v>
      </c>
      <c r="L31" s="18" t="s">
        <v>23</v>
      </c>
    </row>
    <row r="32" customFormat="false" ht="14.65" hidden="false" customHeight="false" outlineLevel="0" collapsed="false">
      <c r="A32" s="21" t="n">
        <v>1</v>
      </c>
      <c r="B32" s="29" t="n">
        <v>52</v>
      </c>
      <c r="C32" s="22" t="s">
        <v>52</v>
      </c>
      <c r="D32" s="22"/>
      <c r="E32" s="22" t="s">
        <v>53</v>
      </c>
      <c r="F32" s="22"/>
      <c r="G32" s="28" t="n">
        <f aca="false">42м!P26</f>
        <v>0</v>
      </c>
      <c r="H32" s="29" t="n">
        <v>30349</v>
      </c>
      <c r="I32" s="23" t="n">
        <v>0.127650462962963</v>
      </c>
      <c r="J32" s="23" t="n">
        <v>0.127650462962963</v>
      </c>
      <c r="K32" s="24" t="n">
        <v>3</v>
      </c>
      <c r="L32" s="23" t="n">
        <v>0.00665509259259259</v>
      </c>
    </row>
    <row r="33" customFormat="false" ht="14.65" hidden="false" customHeight="false" outlineLevel="0" collapsed="false">
      <c r="A33" s="21" t="n">
        <v>2</v>
      </c>
      <c r="B33" s="29" t="n">
        <v>213</v>
      </c>
      <c r="C33" s="22" t="s">
        <v>54</v>
      </c>
      <c r="D33" s="22"/>
      <c r="E33" s="22" t="s">
        <v>43</v>
      </c>
      <c r="F33" s="22"/>
      <c r="G33" s="28" t="n">
        <f aca="false">IF(NOT(ISBLANK(42м!B33)),42м!G32+42м!P$4,"")</f>
        <v>0</v>
      </c>
      <c r="H33" s="29" t="n">
        <v>30132</v>
      </c>
      <c r="I33" s="23" t="n">
        <v>0.126064814814815</v>
      </c>
      <c r="J33" s="23" t="n">
        <v>0.126064814814815</v>
      </c>
      <c r="K33" s="24" t="n">
        <v>2</v>
      </c>
      <c r="L33" s="23" t="n">
        <v>0.00506944444444446</v>
      </c>
    </row>
    <row r="34" customFormat="false" ht="14.65" hidden="false" customHeight="false" outlineLevel="0" collapsed="false">
      <c r="A34" s="21" t="n">
        <v>3</v>
      </c>
      <c r="B34" s="29" t="s">
        <v>55</v>
      </c>
      <c r="C34" s="22" t="s">
        <v>56</v>
      </c>
      <c r="D34" s="22"/>
      <c r="E34" s="22" t="s">
        <v>57</v>
      </c>
      <c r="F34" s="22"/>
      <c r="G34" s="28" t="n">
        <f aca="false">IF(NOT(ISBLANK(42м!B34)),42м!G33+42м!P$4,"")</f>
        <v>0</v>
      </c>
      <c r="H34" s="29" t="n">
        <v>25414</v>
      </c>
      <c r="I34" s="23" t="n">
        <v>0.12099537037037</v>
      </c>
      <c r="J34" s="23" t="n">
        <v>0.12099537037037</v>
      </c>
      <c r="K34" s="24" t="n">
        <v>1</v>
      </c>
      <c r="L34" s="23" t="n">
        <v>0</v>
      </c>
    </row>
    <row r="36" customFormat="false" ht="19.35" hidden="false" customHeight="false" outlineLevel="0" collapsed="false">
      <c r="A36" s="26" t="s">
        <v>0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7" customFormat="false" ht="14.65" hidden="false" customHeight="false" outlineLevel="0" collapsed="false">
      <c r="A37" s="1"/>
      <c r="B37" s="1"/>
      <c r="C37" s="1"/>
      <c r="D37" s="1"/>
      <c r="E37" s="1"/>
      <c r="F37" s="1"/>
      <c r="G37" s="2"/>
      <c r="H37" s="2"/>
      <c r="I37" s="2"/>
      <c r="J37" s="2"/>
      <c r="K37" s="2"/>
      <c r="L37" s="2"/>
    </row>
    <row r="38" customFormat="false" ht="14.65" hidden="false" customHeight="false" outlineLevel="0" collapsed="false">
      <c r="A38" s="1"/>
      <c r="B38" s="1"/>
      <c r="C38" s="6" t="s">
        <v>1</v>
      </c>
      <c r="D38" s="7" t="s">
        <v>2</v>
      </c>
      <c r="E38" s="7"/>
      <c r="F38" s="7"/>
      <c r="I38" s="6" t="s">
        <v>3</v>
      </c>
      <c r="J38" s="8" t="n">
        <v>42862</v>
      </c>
      <c r="K38" s="34"/>
      <c r="L38" s="34"/>
    </row>
    <row r="39" customFormat="false" ht="14.65" hidden="false" customHeight="false" outlineLevel="0" collapsed="false">
      <c r="A39" s="1"/>
      <c r="B39" s="1"/>
      <c r="C39" s="6" t="s">
        <v>4</v>
      </c>
      <c r="D39" s="7" t="s">
        <v>5</v>
      </c>
      <c r="E39" s="7" t="s">
        <v>6</v>
      </c>
      <c r="F39" s="7"/>
      <c r="I39" s="6" t="s">
        <v>7</v>
      </c>
      <c r="J39" s="10" t="n">
        <v>0.458333333333333</v>
      </c>
      <c r="K39" s="35"/>
      <c r="L39" s="35"/>
    </row>
    <row r="40" customFormat="false" ht="14.65" hidden="false" customHeight="false" outlineLevel="0" collapsed="false">
      <c r="A40" s="1"/>
      <c r="B40" s="1"/>
      <c r="C40" s="6" t="s">
        <v>8</v>
      </c>
      <c r="D40" s="7" t="s">
        <v>58</v>
      </c>
      <c r="E40" s="7"/>
      <c r="F40" s="7"/>
      <c r="G40" s="2"/>
      <c r="H40" s="2"/>
      <c r="I40" s="2"/>
      <c r="J40" s="2"/>
      <c r="K40" s="2"/>
      <c r="L40" s="2"/>
    </row>
    <row r="41" customFormat="false" ht="14.65" hidden="false" customHeight="false" outlineLevel="0" collapsed="false">
      <c r="A41" s="1"/>
      <c r="B41" s="11"/>
      <c r="C41" s="12" t="s">
        <v>10</v>
      </c>
      <c r="D41" s="7" t="s">
        <v>11</v>
      </c>
      <c r="E41" s="7"/>
      <c r="F41" s="7"/>
      <c r="G41" s="13"/>
      <c r="H41" s="13"/>
      <c r="I41" s="13"/>
      <c r="J41" s="13"/>
      <c r="K41" s="13"/>
      <c r="L41" s="13"/>
    </row>
    <row r="42" customFormat="false" ht="14.65" hidden="false" customHeight="false" outlineLevel="0" collapsed="false">
      <c r="A42" s="1"/>
      <c r="B42" s="11"/>
      <c r="C42" s="15"/>
      <c r="D42" s="15"/>
      <c r="E42" s="16"/>
      <c r="F42" s="16"/>
      <c r="G42" s="13"/>
      <c r="H42" s="13"/>
      <c r="I42" s="13"/>
      <c r="J42" s="13"/>
      <c r="K42" s="13"/>
      <c r="L42" s="13"/>
    </row>
    <row r="43" customFormat="false" ht="36.55" hidden="false" customHeight="false" outlineLevel="0" collapsed="false">
      <c r="A43" s="18" t="s">
        <v>12</v>
      </c>
      <c r="B43" s="18" t="s">
        <v>13</v>
      </c>
      <c r="C43" s="18" t="s">
        <v>14</v>
      </c>
      <c r="D43" s="18" t="s">
        <v>15</v>
      </c>
      <c r="E43" s="18" t="s">
        <v>16</v>
      </c>
      <c r="F43" s="18" t="s">
        <v>17</v>
      </c>
      <c r="G43" s="18" t="s">
        <v>18</v>
      </c>
      <c r="H43" s="18" t="s">
        <v>19</v>
      </c>
      <c r="I43" s="18" t="s">
        <v>20</v>
      </c>
      <c r="J43" s="18" t="s">
        <v>21</v>
      </c>
      <c r="K43" s="19" t="s">
        <v>22</v>
      </c>
      <c r="L43" s="18" t="s">
        <v>23</v>
      </c>
    </row>
    <row r="44" customFormat="false" ht="14.65" hidden="false" customHeight="false" outlineLevel="0" collapsed="false">
      <c r="A44" s="21" t="n">
        <v>1</v>
      </c>
      <c r="B44" s="22" t="n">
        <v>204</v>
      </c>
      <c r="C44" s="22" t="s">
        <v>59</v>
      </c>
      <c r="D44" s="22" t="n">
        <v>64</v>
      </c>
      <c r="E44" s="22"/>
      <c r="F44" s="22"/>
      <c r="G44" s="28" t="n">
        <f aca="false">42м!P38</f>
        <v>0</v>
      </c>
      <c r="H44" s="29" t="n">
        <v>33629</v>
      </c>
      <c r="I44" s="23" t="n">
        <v>0.150335648148148</v>
      </c>
      <c r="J44" s="23" t="n">
        <v>0.150335648148148</v>
      </c>
      <c r="K44" s="24" t="n">
        <v>3</v>
      </c>
      <c r="L44" s="23" t="n">
        <v>0.0344212962962963</v>
      </c>
    </row>
    <row r="45" customFormat="false" ht="14.65" hidden="false" customHeight="false" outlineLevel="0" collapsed="false">
      <c r="A45" s="21" t="n">
        <v>2</v>
      </c>
      <c r="B45" s="22" t="n">
        <v>184</v>
      </c>
      <c r="C45" s="22" t="s">
        <v>60</v>
      </c>
      <c r="D45" s="22"/>
      <c r="E45" s="22" t="s">
        <v>29</v>
      </c>
      <c r="F45" s="22"/>
      <c r="G45" s="28" t="n">
        <f aca="false">IF(NOT(ISBLANK(42м!B45)),42м!G44+42м!P$4,"")</f>
        <v>0</v>
      </c>
      <c r="H45" s="29" t="n">
        <v>32708</v>
      </c>
      <c r="I45" s="23" t="n">
        <v>0.143842592592593</v>
      </c>
      <c r="J45" s="23" t="n">
        <v>0.143842592592593</v>
      </c>
      <c r="K45" s="24" t="n">
        <v>2</v>
      </c>
      <c r="L45" s="23" t="n">
        <v>0.0279282407407408</v>
      </c>
    </row>
    <row r="46" customFormat="false" ht="14.65" hidden="false" customHeight="false" outlineLevel="0" collapsed="false">
      <c r="A46" s="21" t="n">
        <v>3</v>
      </c>
      <c r="B46" s="22" t="n">
        <v>794</v>
      </c>
      <c r="C46" s="22" t="s">
        <v>61</v>
      </c>
      <c r="D46" s="22"/>
      <c r="E46" s="22" t="s">
        <v>62</v>
      </c>
      <c r="F46" s="22"/>
      <c r="G46" s="28" t="n">
        <f aca="false">IF(NOT(ISBLANK(42м!B46)),42м!G45+42м!P$4,"")</f>
        <v>0</v>
      </c>
      <c r="H46" s="29" t="n">
        <v>24655</v>
      </c>
      <c r="I46" s="23" t="n">
        <v>0.115914351851852</v>
      </c>
      <c r="J46" s="23" t="n">
        <v>0.115914351851852</v>
      </c>
      <c r="K46" s="24" t="n">
        <v>1</v>
      </c>
      <c r="L46" s="23" t="n">
        <v>0</v>
      </c>
    </row>
    <row r="48" customFormat="false" ht="19.35" hidden="false" customHeight="false" outlineLevel="0" collapsed="false">
      <c r="A48" s="4" t="s">
        <v>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customFormat="false" ht="15.8" hidden="false" customHeight="false" outlineLevel="0" collapsed="false">
      <c r="A49" s="1"/>
      <c r="B49" s="1"/>
      <c r="C49" s="1"/>
      <c r="D49" s="1"/>
      <c r="E49" s="1"/>
      <c r="F49" s="1"/>
      <c r="G49" s="2"/>
      <c r="H49" s="2"/>
      <c r="I49" s="2"/>
      <c r="J49" s="2"/>
      <c r="K49" s="3"/>
      <c r="L49" s="1"/>
    </row>
    <row r="50" customFormat="false" ht="15.8" hidden="false" customHeight="false" outlineLevel="0" collapsed="false">
      <c r="A50" s="1"/>
      <c r="B50" s="1"/>
      <c r="C50" s="6" t="s">
        <v>1</v>
      </c>
      <c r="D50" s="7" t="s">
        <v>2</v>
      </c>
      <c r="E50" s="7"/>
      <c r="F50" s="7"/>
      <c r="G50" s="2"/>
      <c r="H50" s="2"/>
      <c r="I50" s="6" t="s">
        <v>3</v>
      </c>
      <c r="J50" s="8" t="n">
        <v>42862</v>
      </c>
      <c r="K50" s="9"/>
      <c r="L50" s="1"/>
    </row>
    <row r="51" customFormat="false" ht="15.8" hidden="false" customHeight="false" outlineLevel="0" collapsed="false">
      <c r="A51" s="1"/>
      <c r="B51" s="1"/>
      <c r="C51" s="6" t="s">
        <v>4</v>
      </c>
      <c r="D51" s="7" t="s">
        <v>5</v>
      </c>
      <c r="E51" s="7" t="s">
        <v>6</v>
      </c>
      <c r="F51" s="7"/>
      <c r="G51" s="2"/>
      <c r="H51" s="2"/>
      <c r="I51" s="6" t="s">
        <v>7</v>
      </c>
      <c r="J51" s="10" t="n">
        <v>0.458333333333333</v>
      </c>
      <c r="K51" s="9"/>
      <c r="L51" s="1"/>
    </row>
    <row r="52" customFormat="false" ht="15.8" hidden="false" customHeight="false" outlineLevel="0" collapsed="false">
      <c r="A52" s="1"/>
      <c r="B52" s="1"/>
      <c r="C52" s="6" t="s">
        <v>8</v>
      </c>
      <c r="D52" s="7" t="s">
        <v>63</v>
      </c>
      <c r="E52" s="7"/>
      <c r="F52" s="7"/>
      <c r="G52" s="2"/>
      <c r="H52" s="2"/>
      <c r="I52" s="2"/>
      <c r="J52" s="2"/>
      <c r="K52" s="3"/>
      <c r="L52" s="1"/>
    </row>
    <row r="53" customFormat="false" ht="14.65" hidden="false" customHeight="false" outlineLevel="0" collapsed="false">
      <c r="A53" s="1"/>
      <c r="B53" s="11"/>
      <c r="C53" s="12" t="s">
        <v>10</v>
      </c>
      <c r="D53" s="7" t="s">
        <v>11</v>
      </c>
      <c r="E53" s="7"/>
      <c r="F53" s="7"/>
      <c r="G53" s="35"/>
      <c r="H53" s="35"/>
      <c r="I53" s="13"/>
      <c r="J53" s="13"/>
      <c r="K53" s="14"/>
      <c r="L53" s="1"/>
    </row>
    <row r="54" customFormat="false" ht="14.65" hidden="false" customHeight="false" outlineLevel="0" collapsed="false">
      <c r="A54" s="1"/>
      <c r="B54" s="11"/>
      <c r="C54" s="15"/>
      <c r="D54" s="15"/>
      <c r="E54" s="16"/>
      <c r="F54" s="16"/>
      <c r="G54" s="13"/>
      <c r="H54" s="13"/>
      <c r="I54" s="13"/>
      <c r="J54" s="13"/>
      <c r="K54" s="14"/>
      <c r="L54" s="1"/>
    </row>
    <row r="55" customFormat="false" ht="36.55" hidden="false" customHeight="false" outlineLevel="0" collapsed="false">
      <c r="A55" s="18" t="s">
        <v>12</v>
      </c>
      <c r="B55" s="18" t="s">
        <v>13</v>
      </c>
      <c r="C55" s="18" t="s">
        <v>14</v>
      </c>
      <c r="D55" s="18" t="s">
        <v>15</v>
      </c>
      <c r="E55" s="18" t="s">
        <v>16</v>
      </c>
      <c r="F55" s="18" t="s">
        <v>17</v>
      </c>
      <c r="G55" s="18" t="s">
        <v>18</v>
      </c>
      <c r="H55" s="18" t="s">
        <v>19</v>
      </c>
      <c r="I55" s="18" t="s">
        <v>20</v>
      </c>
      <c r="J55" s="18" t="s">
        <v>21</v>
      </c>
      <c r="K55" s="19" t="s">
        <v>22</v>
      </c>
      <c r="L55" s="18" t="s">
        <v>23</v>
      </c>
    </row>
    <row r="56" customFormat="false" ht="18.7" hidden="false" customHeight="false" outlineLevel="0" collapsed="false">
      <c r="A56" s="21" t="n">
        <v>1</v>
      </c>
      <c r="B56" s="22" t="n">
        <v>139</v>
      </c>
      <c r="C56" s="22" t="s">
        <v>64</v>
      </c>
      <c r="D56" s="22" t="n">
        <v>60</v>
      </c>
      <c r="E56" s="22" t="s">
        <v>29</v>
      </c>
      <c r="F56" s="22"/>
      <c r="G56" s="28" t="n">
        <v>0</v>
      </c>
      <c r="H56" s="29" t="n">
        <v>31500</v>
      </c>
      <c r="I56" s="23" t="n">
        <v>0.135416666666667</v>
      </c>
      <c r="J56" s="23" t="n">
        <v>0.135416666666667</v>
      </c>
      <c r="K56" s="24" t="n">
        <v>1</v>
      </c>
      <c r="L56" s="23" t="n">
        <v>0</v>
      </c>
    </row>
    <row r="57" customFormat="false" ht="18.7" hidden="false" customHeight="false" outlineLevel="0" collapsed="false">
      <c r="A57" s="21" t="n">
        <v>2</v>
      </c>
      <c r="B57" s="22" t="n">
        <v>138</v>
      </c>
      <c r="C57" s="22" t="s">
        <v>65</v>
      </c>
      <c r="D57" s="22" t="n">
        <v>60</v>
      </c>
      <c r="E57" s="22" t="s">
        <v>29</v>
      </c>
      <c r="F57" s="22"/>
      <c r="G57" s="28" t="n">
        <v>0</v>
      </c>
      <c r="H57" s="29" t="n">
        <v>42004</v>
      </c>
      <c r="I57" s="23" t="n">
        <v>0.180601851851852</v>
      </c>
      <c r="J57" s="23" t="n">
        <v>0.180601851851852</v>
      </c>
      <c r="K57" s="24" t="n">
        <v>3</v>
      </c>
      <c r="L57" s="23" t="n">
        <v>0.0451851851851852</v>
      </c>
    </row>
    <row r="58" customFormat="false" ht="18.7" hidden="false" customHeight="false" outlineLevel="0" collapsed="false">
      <c r="A58" s="21" t="n">
        <v>3</v>
      </c>
      <c r="B58" s="22" t="n">
        <v>706</v>
      </c>
      <c r="C58" s="22" t="s">
        <v>66</v>
      </c>
      <c r="D58" s="22"/>
      <c r="E58" s="22" t="s">
        <v>29</v>
      </c>
      <c r="F58" s="22"/>
      <c r="G58" s="28" t="n">
        <v>0</v>
      </c>
      <c r="H58" s="29" t="n">
        <v>31833</v>
      </c>
      <c r="I58" s="23" t="n">
        <v>0.137881944444444</v>
      </c>
      <c r="J58" s="23" t="n">
        <v>0.137881944444444</v>
      </c>
      <c r="K58" s="24" t="n">
        <v>2</v>
      </c>
      <c r="L58" s="23" t="n">
        <v>0.00246527777777777</v>
      </c>
    </row>
    <row r="60" customFormat="false" ht="19.35" hidden="false" customHeight="false" outlineLevel="0" collapsed="false">
      <c r="A60" s="26" t="s">
        <v>0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1" customFormat="false" ht="14.65" hidden="false" customHeight="false" outlineLevel="0" collapsed="false">
      <c r="A61" s="1"/>
      <c r="B61" s="1"/>
      <c r="C61" s="1"/>
      <c r="D61" s="1"/>
      <c r="E61" s="1"/>
      <c r="F61" s="1"/>
      <c r="G61" s="2"/>
      <c r="H61" s="2"/>
      <c r="I61" s="2"/>
      <c r="J61" s="2"/>
      <c r="K61" s="2"/>
      <c r="L61" s="2"/>
    </row>
    <row r="62" customFormat="false" ht="14.65" hidden="false" customHeight="false" outlineLevel="0" collapsed="false">
      <c r="A62" s="1"/>
      <c r="B62" s="1"/>
      <c r="C62" s="6" t="s">
        <v>1</v>
      </c>
      <c r="D62" s="7" t="s">
        <v>2</v>
      </c>
      <c r="E62" s="7"/>
      <c r="F62" s="7"/>
      <c r="G62" s="2"/>
      <c r="H62" s="2"/>
      <c r="I62" s="6" t="s">
        <v>3</v>
      </c>
      <c r="J62" s="8" t="n">
        <v>42862</v>
      </c>
      <c r="K62" s="34"/>
      <c r="L62" s="34"/>
    </row>
    <row r="63" customFormat="false" ht="14.65" hidden="false" customHeight="false" outlineLevel="0" collapsed="false">
      <c r="A63" s="1"/>
      <c r="B63" s="1"/>
      <c r="C63" s="6" t="s">
        <v>4</v>
      </c>
      <c r="D63" s="7" t="s">
        <v>5</v>
      </c>
      <c r="E63" s="7" t="s">
        <v>6</v>
      </c>
      <c r="F63" s="7"/>
      <c r="G63" s="2"/>
      <c r="H63" s="2"/>
      <c r="I63" s="6" t="s">
        <v>7</v>
      </c>
      <c r="J63" s="10" t="n">
        <v>0.458333333333333</v>
      </c>
      <c r="K63" s="35"/>
      <c r="L63" s="35"/>
    </row>
    <row r="64" customFormat="false" ht="14.65" hidden="false" customHeight="false" outlineLevel="0" collapsed="false">
      <c r="A64" s="1"/>
      <c r="B64" s="1"/>
      <c r="C64" s="6" t="s">
        <v>8</v>
      </c>
      <c r="D64" s="7" t="s">
        <v>67</v>
      </c>
      <c r="E64" s="7"/>
      <c r="F64" s="7"/>
      <c r="G64" s="2"/>
      <c r="H64" s="2"/>
      <c r="I64" s="2"/>
      <c r="J64" s="2"/>
      <c r="K64" s="2"/>
      <c r="L64" s="2"/>
    </row>
    <row r="65" customFormat="false" ht="14.65" hidden="false" customHeight="false" outlineLevel="0" collapsed="false">
      <c r="A65" s="1"/>
      <c r="B65" s="11"/>
      <c r="C65" s="12" t="s">
        <v>10</v>
      </c>
      <c r="D65" s="7" t="s">
        <v>11</v>
      </c>
      <c r="E65" s="7"/>
      <c r="F65" s="7"/>
      <c r="G65" s="35"/>
      <c r="H65" s="35"/>
      <c r="I65" s="13"/>
      <c r="J65" s="13"/>
      <c r="K65" s="13"/>
      <c r="L65" s="13"/>
    </row>
    <row r="66" customFormat="false" ht="14.65" hidden="false" customHeight="false" outlineLevel="0" collapsed="false">
      <c r="A66" s="1"/>
      <c r="B66" s="11"/>
      <c r="C66" s="15"/>
      <c r="D66" s="15"/>
      <c r="E66" s="16"/>
      <c r="F66" s="16"/>
      <c r="G66" s="13"/>
      <c r="H66" s="13"/>
      <c r="I66" s="13"/>
      <c r="J66" s="13"/>
      <c r="K66" s="13"/>
      <c r="L66" s="13"/>
    </row>
    <row r="67" customFormat="false" ht="36.55" hidden="false" customHeight="false" outlineLevel="0" collapsed="false">
      <c r="A67" s="18" t="s">
        <v>12</v>
      </c>
      <c r="B67" s="18" t="s">
        <v>13</v>
      </c>
      <c r="C67" s="18" t="s">
        <v>14</v>
      </c>
      <c r="D67" s="18" t="s">
        <v>15</v>
      </c>
      <c r="E67" s="18" t="s">
        <v>16</v>
      </c>
      <c r="F67" s="18" t="s">
        <v>17</v>
      </c>
      <c r="G67" s="18" t="s">
        <v>18</v>
      </c>
      <c r="H67" s="18" t="s">
        <v>19</v>
      </c>
      <c r="I67" s="18" t="s">
        <v>20</v>
      </c>
      <c r="J67" s="18" t="s">
        <v>21</v>
      </c>
      <c r="K67" s="19" t="s">
        <v>22</v>
      </c>
      <c r="L67" s="18" t="s">
        <v>23</v>
      </c>
    </row>
    <row r="68" customFormat="false" ht="18.7" hidden="false" customHeight="false" outlineLevel="0" collapsed="false">
      <c r="A68" s="21" t="n">
        <v>1</v>
      </c>
      <c r="B68" s="22" t="n">
        <v>187</v>
      </c>
      <c r="C68" s="22" t="s">
        <v>68</v>
      </c>
      <c r="D68" s="22" t="n">
        <v>1955</v>
      </c>
      <c r="E68" s="22" t="s">
        <v>69</v>
      </c>
      <c r="F68" s="22" t="s">
        <v>70</v>
      </c>
      <c r="G68" s="28" t="n">
        <v>0</v>
      </c>
      <c r="H68" s="29" t="n">
        <v>31907</v>
      </c>
      <c r="I68" s="23" t="n">
        <v>0.138275462962963</v>
      </c>
      <c r="J68" s="23" t="n">
        <v>0.138275462962963</v>
      </c>
      <c r="K68" s="24" t="n">
        <v>1</v>
      </c>
      <c r="L68" s="23" t="n">
        <v>0</v>
      </c>
    </row>
    <row r="69" customFormat="false" ht="18.7" hidden="false" customHeight="false" outlineLevel="0" collapsed="false">
      <c r="A69" s="21" t="n">
        <v>2</v>
      </c>
      <c r="B69" s="22" t="n">
        <v>181</v>
      </c>
      <c r="C69" s="22" t="s">
        <v>71</v>
      </c>
      <c r="D69" s="22"/>
      <c r="E69" s="22" t="s">
        <v>29</v>
      </c>
      <c r="F69" s="22"/>
      <c r="G69" s="28" t="n">
        <v>0</v>
      </c>
      <c r="H69" s="29" t="n">
        <v>35955</v>
      </c>
      <c r="I69" s="23" t="n">
        <v>0.166608796296296</v>
      </c>
      <c r="J69" s="23" t="n">
        <v>0.166608796296296</v>
      </c>
      <c r="K69" s="24" t="n">
        <v>2</v>
      </c>
      <c r="L69" s="23" t="n">
        <v>0.0283333333333333</v>
      </c>
    </row>
    <row r="70" customFormat="false" ht="12.8" hidden="false" customHeight="false" outlineLevel="0" collapsed="false">
      <c r="A70" s="21" t="n">
        <v>3</v>
      </c>
      <c r="B70" s="22" t="n">
        <v>193</v>
      </c>
      <c r="C70" s="22" t="s">
        <v>72</v>
      </c>
      <c r="D70" s="36"/>
      <c r="E70" s="22" t="s">
        <v>73</v>
      </c>
      <c r="F70" s="22"/>
      <c r="G70" s="28" t="n">
        <v>0</v>
      </c>
      <c r="H70" s="29"/>
      <c r="I70" s="23"/>
      <c r="J70" s="23"/>
      <c r="K70" s="24"/>
      <c r="L70" s="23"/>
    </row>
    <row r="71" customFormat="false" ht="18.7" hidden="false" customHeight="false" outlineLevel="0" collapsed="false">
      <c r="A71" s="21" t="n">
        <v>4</v>
      </c>
      <c r="B71" s="22" t="n">
        <v>183</v>
      </c>
      <c r="C71" s="22" t="s">
        <v>74</v>
      </c>
      <c r="D71" s="22"/>
      <c r="E71" s="22" t="s">
        <v>43</v>
      </c>
      <c r="F71" s="22"/>
      <c r="G71" s="28" t="n">
        <v>0</v>
      </c>
      <c r="H71" s="29" t="n">
        <v>40504</v>
      </c>
      <c r="I71" s="23" t="n">
        <v>0.170185185185185</v>
      </c>
      <c r="J71" s="23" t="n">
        <v>0.170185185185185</v>
      </c>
      <c r="K71" s="24" t="n">
        <v>3</v>
      </c>
      <c r="L71" s="23" t="n">
        <v>0.0319097222222222</v>
      </c>
    </row>
    <row r="72" customFormat="false" ht="12.8" hidden="false" customHeight="false" outlineLevel="0" collapsed="false">
      <c r="A72" s="21" t="n">
        <v>5</v>
      </c>
      <c r="B72" s="22" t="n">
        <v>203</v>
      </c>
      <c r="C72" s="22" t="s">
        <v>75</v>
      </c>
      <c r="D72" s="22"/>
      <c r="E72" s="22"/>
      <c r="F72" s="22"/>
      <c r="G72" s="28" t="n">
        <v>0</v>
      </c>
      <c r="H72" s="29" t="n">
        <v>43126</v>
      </c>
      <c r="I72" s="23" t="n">
        <v>0.18849537037037</v>
      </c>
      <c r="J72" s="23" t="n">
        <v>0.18849537037037</v>
      </c>
      <c r="K72" s="24" t="n">
        <v>4</v>
      </c>
      <c r="L72" s="23" t="n">
        <v>0.0502199074074074</v>
      </c>
    </row>
    <row r="74" customFormat="false" ht="19.35" hidden="false" customHeight="false" outlineLevel="0" collapsed="false">
      <c r="A74" s="4" t="s">
        <v>0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customFormat="false" ht="15.8" hidden="false" customHeight="false" outlineLevel="0" collapsed="false">
      <c r="A75" s="1"/>
      <c r="B75" s="1"/>
      <c r="C75" s="1"/>
      <c r="D75" s="1"/>
      <c r="E75" s="1"/>
      <c r="F75" s="1"/>
      <c r="G75" s="2"/>
      <c r="H75" s="2"/>
      <c r="I75" s="2"/>
      <c r="J75" s="2"/>
      <c r="K75" s="3"/>
      <c r="L75" s="1"/>
    </row>
    <row r="76" customFormat="false" ht="15.8" hidden="false" customHeight="false" outlineLevel="0" collapsed="false">
      <c r="A76" s="1"/>
      <c r="B76" s="1"/>
      <c r="C76" s="6" t="s">
        <v>1</v>
      </c>
      <c r="D76" s="7" t="s">
        <v>2</v>
      </c>
      <c r="E76" s="7"/>
      <c r="F76" s="7"/>
      <c r="G76" s="2"/>
      <c r="H76" s="2"/>
      <c r="I76" s="6" t="s">
        <v>3</v>
      </c>
      <c r="J76" s="8" t="n">
        <v>42862</v>
      </c>
      <c r="K76" s="9"/>
      <c r="L76" s="1"/>
    </row>
    <row r="77" customFormat="false" ht="15.8" hidden="false" customHeight="false" outlineLevel="0" collapsed="false">
      <c r="A77" s="1"/>
      <c r="B77" s="1"/>
      <c r="C77" s="6" t="s">
        <v>4</v>
      </c>
      <c r="D77" s="7" t="s">
        <v>5</v>
      </c>
      <c r="E77" s="7" t="s">
        <v>6</v>
      </c>
      <c r="F77" s="7"/>
      <c r="G77" s="2"/>
      <c r="H77" s="2"/>
      <c r="I77" s="6" t="s">
        <v>7</v>
      </c>
      <c r="J77" s="10" t="n">
        <v>0.458333333333333</v>
      </c>
      <c r="K77" s="9"/>
      <c r="L77" s="1"/>
    </row>
    <row r="78" customFormat="false" ht="15.8" hidden="false" customHeight="false" outlineLevel="0" collapsed="false">
      <c r="A78" s="1"/>
      <c r="B78" s="1"/>
      <c r="C78" s="6" t="s">
        <v>8</v>
      </c>
      <c r="D78" s="7" t="s">
        <v>76</v>
      </c>
      <c r="E78" s="7"/>
      <c r="F78" s="7"/>
      <c r="G78" s="2"/>
      <c r="H78" s="2"/>
      <c r="I78" s="2"/>
      <c r="J78" s="2"/>
      <c r="K78" s="3"/>
      <c r="L78" s="1"/>
    </row>
    <row r="79" customFormat="false" ht="14.65" hidden="false" customHeight="false" outlineLevel="0" collapsed="false">
      <c r="A79" s="1"/>
      <c r="B79" s="11"/>
      <c r="C79" s="12" t="s">
        <v>10</v>
      </c>
      <c r="D79" s="7" t="s">
        <v>11</v>
      </c>
      <c r="E79" s="7"/>
      <c r="F79" s="7"/>
      <c r="G79" s="35"/>
      <c r="H79" s="35"/>
      <c r="I79" s="13"/>
      <c r="J79" s="13"/>
      <c r="K79" s="14"/>
      <c r="L79" s="1"/>
    </row>
    <row r="80" customFormat="false" ht="14.65" hidden="false" customHeight="false" outlineLevel="0" collapsed="false">
      <c r="A80" s="1"/>
      <c r="B80" s="11"/>
      <c r="C80" s="15"/>
      <c r="D80" s="15"/>
      <c r="E80" s="16"/>
      <c r="F80" s="16"/>
      <c r="G80" s="13"/>
      <c r="H80" s="13"/>
      <c r="I80" s="13"/>
      <c r="J80" s="13"/>
      <c r="K80" s="14"/>
      <c r="L80" s="1"/>
    </row>
    <row r="81" customFormat="false" ht="36.55" hidden="false" customHeight="false" outlineLevel="0" collapsed="false">
      <c r="A81" s="18" t="s">
        <v>12</v>
      </c>
      <c r="B81" s="18" t="s">
        <v>13</v>
      </c>
      <c r="C81" s="18" t="s">
        <v>14</v>
      </c>
      <c r="D81" s="18" t="s">
        <v>15</v>
      </c>
      <c r="E81" s="18" t="s">
        <v>16</v>
      </c>
      <c r="F81" s="18" t="s">
        <v>17</v>
      </c>
      <c r="G81" s="18" t="s">
        <v>18</v>
      </c>
      <c r="H81" s="18" t="s">
        <v>19</v>
      </c>
      <c r="I81" s="18" t="s">
        <v>20</v>
      </c>
      <c r="J81" s="18" t="s">
        <v>21</v>
      </c>
      <c r="K81" s="19" t="s">
        <v>22</v>
      </c>
      <c r="L81" s="18" t="s">
        <v>23</v>
      </c>
    </row>
    <row r="82" customFormat="false" ht="12.8" hidden="false" customHeight="false" outlineLevel="0" collapsed="false">
      <c r="A82" s="21" t="n">
        <v>1</v>
      </c>
      <c r="B82" s="37" t="s">
        <v>31</v>
      </c>
      <c r="C82" s="37"/>
      <c r="D82" s="37"/>
      <c r="E82" s="22"/>
      <c r="F82" s="22"/>
      <c r="G82" s="28" t="n">
        <v>0</v>
      </c>
      <c r="H82" s="29"/>
      <c r="I82" s="23"/>
      <c r="J82" s="23"/>
      <c r="K82" s="24"/>
      <c r="L82" s="23"/>
    </row>
    <row r="83" customFormat="false" ht="14.65" hidden="false" customHeight="false" outlineLevel="0" collapsed="false">
      <c r="A83" s="21" t="n">
        <v>2</v>
      </c>
      <c r="B83" s="22" t="n">
        <v>45</v>
      </c>
      <c r="C83" s="22" t="s">
        <v>77</v>
      </c>
      <c r="D83" s="22"/>
      <c r="E83" s="22" t="s">
        <v>78</v>
      </c>
      <c r="F83" s="22"/>
      <c r="G83" s="28" t="n">
        <f aca="false">IF(NOT(ISBLANK(42м!B83)),42м!G82+42м!Q$4,"")</f>
        <v>0</v>
      </c>
      <c r="H83" s="29" t="n">
        <v>32036</v>
      </c>
      <c r="I83" s="23" t="n">
        <v>0.139305555555556</v>
      </c>
      <c r="J83" s="23" t="n">
        <v>0.139305555555556</v>
      </c>
      <c r="K83" s="24" t="n">
        <v>1</v>
      </c>
      <c r="L83" s="23" t="n">
        <v>0</v>
      </c>
    </row>
    <row r="84" customFormat="false" ht="14.65" hidden="false" customHeight="false" outlineLevel="0" collapsed="false">
      <c r="A84" s="21" t="n">
        <v>3</v>
      </c>
      <c r="B84" s="22" t="n">
        <v>40</v>
      </c>
      <c r="C84" s="22" t="s">
        <v>79</v>
      </c>
      <c r="D84" s="22"/>
      <c r="E84" s="22"/>
      <c r="F84" s="22"/>
      <c r="G84" s="28" t="n">
        <f aca="false">IF(NOT(ISBLANK(42м!B84)),42м!G83+42м!Q$4,"")</f>
        <v>0</v>
      </c>
      <c r="H84" s="29" t="n">
        <v>42847</v>
      </c>
      <c r="I84" s="23" t="n">
        <v>0.186655092592593</v>
      </c>
      <c r="J84" s="23" t="n">
        <v>0.186655092592593</v>
      </c>
      <c r="K84" s="24" t="n">
        <v>2</v>
      </c>
      <c r="L84" s="23" t="n">
        <v>0.047349537037037</v>
      </c>
    </row>
  </sheetData>
  <mergeCells count="30">
    <mergeCell ref="A1:L1"/>
    <mergeCell ref="D3:F3"/>
    <mergeCell ref="D4:F4"/>
    <mergeCell ref="D5:F5"/>
    <mergeCell ref="D6:F6"/>
    <mergeCell ref="A24:L24"/>
    <mergeCell ref="D26:F26"/>
    <mergeCell ref="D27:F27"/>
    <mergeCell ref="D28:F28"/>
    <mergeCell ref="D29:F29"/>
    <mergeCell ref="A36:L36"/>
    <mergeCell ref="D38:F38"/>
    <mergeCell ref="D39:F39"/>
    <mergeCell ref="D40:F40"/>
    <mergeCell ref="D41:F41"/>
    <mergeCell ref="A48:L48"/>
    <mergeCell ref="D50:F50"/>
    <mergeCell ref="D51:F51"/>
    <mergeCell ref="D52:F52"/>
    <mergeCell ref="D53:F53"/>
    <mergeCell ref="A60:L60"/>
    <mergeCell ref="D62:F62"/>
    <mergeCell ref="D63:F63"/>
    <mergeCell ref="D64:F64"/>
    <mergeCell ref="D65:F65"/>
    <mergeCell ref="A74:L74"/>
    <mergeCell ref="D76:F76"/>
    <mergeCell ref="D77:F77"/>
    <mergeCell ref="D78:F78"/>
    <mergeCell ref="D79:F79"/>
  </mergeCells>
  <conditionalFormatting sqref="K56:K58">
    <cfRule type="cellIs" priority="2" operator="between" aboveAverage="0" equalAverage="0" bottom="0" percent="0" rank="0" text="" dxfId="0">
      <formula>1</formula>
      <formula>3</formula>
    </cfRule>
  </conditionalFormatting>
  <conditionalFormatting sqref="K56:K58">
    <cfRule type="cellIs" priority="3" operator="between" aboveAverage="0" equalAverage="0" bottom="0" percent="0" rank="0" text="" dxfId="1">
      <formula>1</formula>
      <formula>3</formula>
    </cfRule>
  </conditionalFormatting>
  <conditionalFormatting sqref="K56:K58">
    <cfRule type="cellIs" priority="4" operator="between" aboveAverage="0" equalAverage="0" bottom="0" percent="0" rank="0" text="" dxfId="1">
      <formula>1</formula>
      <formula>3</formula>
    </cfRule>
  </conditionalFormatting>
  <conditionalFormatting sqref="K44:K46">
    <cfRule type="cellIs" priority="5" operator="between" aboveAverage="0" equalAverage="0" bottom="0" percent="0" rank="0" text="" dxfId="0">
      <formula>1</formula>
      <formula>3</formula>
    </cfRule>
  </conditionalFormatting>
  <conditionalFormatting sqref="K44:K46">
    <cfRule type="cellIs" priority="6" operator="between" aboveAverage="0" equalAverage="0" bottom="0" percent="0" rank="0" text="" dxfId="0">
      <formula>1</formula>
      <formula>3</formula>
    </cfRule>
  </conditionalFormatting>
  <conditionalFormatting sqref="K32:K34">
    <cfRule type="cellIs" priority="7" operator="between" aboveAverage="0" equalAverage="0" bottom="0" percent="0" rank="0" text="" dxfId="0">
      <formula>1</formula>
      <formula>3</formula>
    </cfRule>
  </conditionalFormatting>
  <conditionalFormatting sqref="K11:K22">
    <cfRule type="cellIs" priority="8" operator="between" aboveAverage="0" equalAverage="0" bottom="0" percent="0" rank="0" text="" dxfId="0">
      <formula>1</formula>
      <formula>3</formula>
    </cfRule>
  </conditionalFormatting>
  <conditionalFormatting sqref="K68:K72">
    <cfRule type="cellIs" priority="9" operator="between" aboveAverage="0" equalAverage="0" bottom="0" percent="0" rank="0" text="" dxfId="0">
      <formula>1</formula>
      <formula>3</formula>
    </cfRule>
  </conditionalFormatting>
  <conditionalFormatting sqref="K68:K72">
    <cfRule type="cellIs" priority="10" operator="between" aboveAverage="0" equalAverage="0" bottom="0" percent="0" rank="0" text="" dxfId="0">
      <formula>1</formula>
      <formula>3</formula>
    </cfRule>
  </conditionalFormatting>
  <conditionalFormatting sqref="K68:K72">
    <cfRule type="cellIs" priority="11" operator="between" aboveAverage="0" equalAverage="0" bottom="0" percent="0" rank="0" text="" dxfId="0">
      <formula>1</formula>
      <formula>3</formula>
    </cfRule>
  </conditionalFormatting>
  <conditionalFormatting sqref="K68:K72">
    <cfRule type="cellIs" priority="12" operator="between" aboveAverage="0" equalAverage="0" bottom="0" percent="0" rank="0" text="" dxfId="0">
      <formula>1</formula>
      <formula>3</formula>
    </cfRule>
  </conditionalFormatting>
  <conditionalFormatting sqref="K82:K84">
    <cfRule type="cellIs" priority="13" operator="between" aboveAverage="0" equalAverage="0" bottom="0" percent="0" rank="0" text="" dxfId="0">
      <formula>1</formula>
      <formula>3</formula>
    </cfRule>
  </conditionalFormatting>
  <conditionalFormatting sqref="K82:K84">
    <cfRule type="cellIs" priority="14" operator="between" aboveAverage="0" equalAverage="0" bottom="0" percent="0" rank="0" text="" dxfId="0">
      <formula>1</formula>
      <formula>3</formula>
    </cfRule>
  </conditionalFormatting>
  <conditionalFormatting sqref="K82:K84">
    <cfRule type="cellIs" priority="15" operator="between" aboveAverage="0" equalAverage="0" bottom="0" percent="0" rank="0" text="" dxfId="0">
      <formula>1</formula>
      <formula>3</formula>
    </cfRule>
  </conditionalFormatting>
  <conditionalFormatting sqref="K82:K84">
    <cfRule type="cellIs" priority="16" operator="between" aboveAverage="0" equalAverage="0" bottom="0" percent="0" rank="0" text="" dxfId="0">
      <formula>1</formula>
      <formula>3</formula>
    </cfRule>
  </conditionalFormatting>
  <conditionalFormatting sqref="K10">
    <cfRule type="cellIs" priority="17" operator="between" aboveAverage="0" equalAverage="0" bottom="0" percent="0" rank="0" text="" dxfId="0">
      <formula>1</formula>
      <formula>3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5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K78:L81 A1"/>
    </sheetView>
  </sheetViews>
  <sheetFormatPr defaultRowHeight="12.8" outlineLevelRow="0" outlineLevelCol="0"/>
  <cols>
    <col collapsed="false" customWidth="true" hidden="false" outlineLevel="0" max="1" min="1" style="0" width="5.21"/>
    <col collapsed="false" customWidth="true" hidden="false" outlineLevel="0" max="2" min="2" style="0" width="9.32"/>
    <col collapsed="false" customWidth="true" hidden="false" outlineLevel="0" max="3" min="3" style="0" width="21.86"/>
    <col collapsed="false" customWidth="false" hidden="false" outlineLevel="0" max="7" min="4" style="0" width="11.52"/>
    <col collapsed="false" customWidth="true" hidden="false" outlineLevel="0" max="8" min="8" style="0" width="15.65"/>
    <col collapsed="false" customWidth="false" hidden="false" outlineLevel="0" max="1025" min="9" style="0" width="11.52"/>
  </cols>
  <sheetData>
    <row r="1" customFormat="false" ht="17.35" hidden="false" customHeight="false" outlineLevel="0" collapsed="false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customFormat="false" ht="14.65" hidden="false" customHeight="false" outlineLevel="0" collapsed="false">
      <c r="A2" s="1"/>
      <c r="B2" s="1"/>
      <c r="C2" s="1"/>
      <c r="D2" s="1"/>
      <c r="E2" s="1"/>
      <c r="F2" s="1"/>
      <c r="G2" s="2"/>
      <c r="H2" s="2"/>
      <c r="I2" s="2"/>
      <c r="J2" s="2"/>
    </row>
    <row r="3" customFormat="false" ht="14.65" hidden="false" customHeight="false" outlineLevel="0" collapsed="false">
      <c r="A3" s="1"/>
      <c r="B3" s="1"/>
      <c r="C3" s="6" t="s">
        <v>1</v>
      </c>
      <c r="D3" s="7" t="s">
        <v>2</v>
      </c>
      <c r="E3" s="7"/>
      <c r="F3" s="7"/>
      <c r="G3" s="2"/>
      <c r="H3" s="2"/>
      <c r="I3" s="6" t="s">
        <v>3</v>
      </c>
      <c r="J3" s="8" t="n">
        <v>42497</v>
      </c>
    </row>
    <row r="4" customFormat="false" ht="14.65" hidden="false" customHeight="false" outlineLevel="0" collapsed="false">
      <c r="A4" s="1"/>
      <c r="B4" s="1"/>
      <c r="C4" s="6" t="s">
        <v>4</v>
      </c>
      <c r="D4" s="7" t="s">
        <v>5</v>
      </c>
      <c r="E4" s="7" t="s">
        <v>6</v>
      </c>
      <c r="F4" s="7"/>
      <c r="G4" s="2"/>
      <c r="H4" s="2"/>
      <c r="I4" s="6" t="s">
        <v>7</v>
      </c>
      <c r="J4" s="10" t="n">
        <v>0.5</v>
      </c>
    </row>
    <row r="5" customFormat="false" ht="14.65" hidden="false" customHeight="false" outlineLevel="0" collapsed="false">
      <c r="A5" s="1"/>
      <c r="B5" s="1"/>
      <c r="C5" s="6" t="s">
        <v>8</v>
      </c>
      <c r="D5" s="7" t="s">
        <v>9</v>
      </c>
      <c r="E5" s="7"/>
      <c r="F5" s="7"/>
      <c r="G5" s="2"/>
      <c r="H5" s="2"/>
      <c r="I5" s="2"/>
      <c r="J5" s="2"/>
    </row>
    <row r="6" customFormat="false" ht="14.65" hidden="false" customHeight="false" outlineLevel="0" collapsed="false">
      <c r="A6" s="1"/>
      <c r="B6" s="11"/>
      <c r="C6" s="12" t="s">
        <v>10</v>
      </c>
      <c r="D6" s="7" t="s">
        <v>80</v>
      </c>
      <c r="E6" s="7"/>
      <c r="F6" s="7"/>
      <c r="G6" s="35"/>
      <c r="H6" s="35"/>
      <c r="I6" s="13"/>
      <c r="J6" s="13"/>
    </row>
    <row r="7" customFormat="false" ht="14.65" hidden="false" customHeight="false" outlineLevel="0" collapsed="false">
      <c r="A7" s="1"/>
      <c r="B7" s="11"/>
      <c r="C7" s="15"/>
      <c r="D7" s="15"/>
      <c r="E7" s="16"/>
      <c r="F7" s="16"/>
      <c r="G7" s="13"/>
      <c r="H7" s="13"/>
      <c r="I7" s="13"/>
      <c r="J7" s="13"/>
    </row>
    <row r="8" customFormat="false" ht="25.45" hidden="false" customHeight="false" outlineLevel="0" collapsed="false">
      <c r="A8" s="18" t="s">
        <v>12</v>
      </c>
      <c r="B8" s="18" t="s">
        <v>13</v>
      </c>
      <c r="C8" s="18" t="s">
        <v>14</v>
      </c>
      <c r="D8" s="18" t="s">
        <v>15</v>
      </c>
      <c r="E8" s="18" t="s">
        <v>16</v>
      </c>
      <c r="F8" s="18" t="s">
        <v>17</v>
      </c>
      <c r="G8" s="18" t="s">
        <v>18</v>
      </c>
      <c r="H8" s="18" t="s">
        <v>19</v>
      </c>
      <c r="I8" s="18" t="s">
        <v>20</v>
      </c>
      <c r="J8" s="18" t="s">
        <v>21</v>
      </c>
      <c r="K8" s="19" t="s">
        <v>22</v>
      </c>
      <c r="L8" s="18" t="s">
        <v>23</v>
      </c>
    </row>
    <row r="9" customFormat="false" ht="14.95" hidden="false" customHeight="false" outlineLevel="0" collapsed="false">
      <c r="A9" s="21" t="n">
        <v>1</v>
      </c>
      <c r="B9" s="22" t="n">
        <v>224</v>
      </c>
      <c r="C9" s="22" t="s">
        <v>81</v>
      </c>
      <c r="D9" s="22" t="n">
        <v>1992</v>
      </c>
      <c r="E9" s="22" t="s">
        <v>29</v>
      </c>
      <c r="F9" s="22"/>
      <c r="G9" s="28" t="n">
        <v>0</v>
      </c>
      <c r="H9" s="29" t="n">
        <v>13934</v>
      </c>
      <c r="I9" s="23" t="n">
        <v>0.0691435185185185</v>
      </c>
      <c r="J9" s="23" t="n">
        <v>0.0691435185185185</v>
      </c>
      <c r="K9" s="24" t="n">
        <v>1</v>
      </c>
      <c r="L9" s="23" t="n">
        <v>0</v>
      </c>
    </row>
    <row r="11" customFormat="false" ht="17.35" hidden="false" customHeight="false" outlineLevel="0" collapsed="false">
      <c r="A11" s="26" t="s">
        <v>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customFormat="false" ht="14.65" hidden="false" customHeight="false" outlineLevel="0" collapsed="false">
      <c r="A12" s="1"/>
      <c r="B12" s="1"/>
      <c r="C12" s="1"/>
      <c r="D12" s="1"/>
      <c r="E12" s="1"/>
      <c r="F12" s="1"/>
      <c r="G12" s="2"/>
      <c r="H12" s="2"/>
      <c r="I12" s="2"/>
      <c r="J12" s="2"/>
    </row>
    <row r="13" customFormat="false" ht="14.65" hidden="false" customHeight="false" outlineLevel="0" collapsed="false">
      <c r="A13" s="1"/>
      <c r="B13" s="1"/>
      <c r="C13" s="6" t="s">
        <v>1</v>
      </c>
      <c r="D13" s="7" t="s">
        <v>2</v>
      </c>
      <c r="E13" s="7"/>
      <c r="F13" s="7"/>
      <c r="G13" s="2"/>
      <c r="H13" s="2"/>
      <c r="I13" s="6" t="s">
        <v>3</v>
      </c>
      <c r="J13" s="8" t="n">
        <v>42497</v>
      </c>
    </row>
    <row r="14" customFormat="false" ht="14.65" hidden="false" customHeight="false" outlineLevel="0" collapsed="false">
      <c r="A14" s="1"/>
      <c r="B14" s="1"/>
      <c r="C14" s="6" t="s">
        <v>4</v>
      </c>
      <c r="D14" s="7" t="s">
        <v>5</v>
      </c>
      <c r="E14" s="7" t="s">
        <v>6</v>
      </c>
      <c r="F14" s="7"/>
      <c r="G14" s="2"/>
      <c r="H14" s="2"/>
      <c r="I14" s="6" t="s">
        <v>7</v>
      </c>
      <c r="J14" s="10" t="n">
        <v>0.5</v>
      </c>
    </row>
    <row r="15" customFormat="false" ht="14.65" hidden="false" customHeight="false" outlineLevel="0" collapsed="false">
      <c r="A15" s="1"/>
      <c r="B15" s="1"/>
      <c r="C15" s="6" t="s">
        <v>8</v>
      </c>
      <c r="D15" s="7" t="s">
        <v>82</v>
      </c>
      <c r="E15" s="7"/>
      <c r="F15" s="7"/>
      <c r="G15" s="2"/>
      <c r="H15" s="2"/>
      <c r="I15" s="2"/>
      <c r="J15" s="2"/>
    </row>
    <row r="16" customFormat="false" ht="14.65" hidden="false" customHeight="false" outlineLevel="0" collapsed="false">
      <c r="A16" s="1"/>
      <c r="B16" s="11"/>
      <c r="C16" s="12" t="s">
        <v>10</v>
      </c>
      <c r="D16" s="7" t="s">
        <v>80</v>
      </c>
      <c r="E16" s="7"/>
      <c r="F16" s="7"/>
      <c r="G16" s="35"/>
      <c r="H16" s="35"/>
      <c r="I16" s="13"/>
      <c r="J16" s="13"/>
    </row>
    <row r="17" customFormat="false" ht="14.65" hidden="false" customHeight="false" outlineLevel="0" collapsed="false">
      <c r="A17" s="1"/>
      <c r="B17" s="11"/>
      <c r="C17" s="15"/>
      <c r="D17" s="15"/>
      <c r="E17" s="16"/>
      <c r="F17" s="16"/>
      <c r="G17" s="13"/>
      <c r="H17" s="13"/>
      <c r="I17" s="13"/>
      <c r="J17" s="13"/>
    </row>
    <row r="18" customFormat="false" ht="25.35" hidden="false" customHeight="false" outlineLevel="0" collapsed="false">
      <c r="A18" s="18" t="s">
        <v>12</v>
      </c>
      <c r="B18" s="18" t="s">
        <v>13</v>
      </c>
      <c r="C18" s="18" t="s">
        <v>14</v>
      </c>
      <c r="D18" s="18" t="s">
        <v>15</v>
      </c>
      <c r="E18" s="18" t="s">
        <v>16</v>
      </c>
      <c r="F18" s="18" t="s">
        <v>17</v>
      </c>
      <c r="G18" s="18" t="s">
        <v>18</v>
      </c>
      <c r="H18" s="18" t="s">
        <v>19</v>
      </c>
      <c r="I18" s="18" t="s">
        <v>20</v>
      </c>
      <c r="J18" s="18" t="s">
        <v>21</v>
      </c>
      <c r="K18" s="19" t="s">
        <v>22</v>
      </c>
      <c r="L18" s="18" t="s">
        <v>23</v>
      </c>
    </row>
    <row r="19" customFormat="false" ht="14.9" hidden="false" customHeight="false" outlineLevel="0" collapsed="false">
      <c r="A19" s="21" t="n">
        <v>1</v>
      </c>
      <c r="B19" s="22" t="n">
        <v>41</v>
      </c>
      <c r="C19" s="22" t="s">
        <v>83</v>
      </c>
      <c r="D19" s="22" t="n">
        <v>1973</v>
      </c>
      <c r="E19" s="22" t="s">
        <v>29</v>
      </c>
      <c r="F19" s="22"/>
      <c r="G19" s="28" t="n">
        <v>0</v>
      </c>
      <c r="H19" s="29" t="n">
        <v>12000</v>
      </c>
      <c r="I19" s="23" t="n">
        <v>0.0555555555555556</v>
      </c>
      <c r="J19" s="23" t="n">
        <v>0.0555555555555556</v>
      </c>
      <c r="K19" s="24" t="n">
        <v>1</v>
      </c>
      <c r="L19" s="23" t="n">
        <v>0</v>
      </c>
    </row>
    <row r="21" customFormat="false" ht="17.35" hidden="false" customHeight="false" outlineLevel="0" collapsed="false">
      <c r="A21" s="26" t="s">
        <v>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customFormat="false" ht="14.65" hidden="false" customHeight="false" outlineLevel="0" collapsed="false">
      <c r="A22" s="1"/>
      <c r="B22" s="1"/>
      <c r="C22" s="1"/>
      <c r="D22" s="1"/>
      <c r="E22" s="1"/>
      <c r="F22" s="1"/>
      <c r="G22" s="2"/>
      <c r="H22" s="2"/>
      <c r="I22" s="2"/>
      <c r="J22" s="2"/>
    </row>
    <row r="23" customFormat="false" ht="14.65" hidden="false" customHeight="false" outlineLevel="0" collapsed="false">
      <c r="A23" s="1"/>
      <c r="B23" s="1"/>
      <c r="C23" s="6" t="s">
        <v>1</v>
      </c>
      <c r="D23" s="38" t="s">
        <v>2</v>
      </c>
      <c r="E23" s="39"/>
      <c r="F23" s="39"/>
      <c r="G23" s="2"/>
      <c r="H23" s="2"/>
      <c r="I23" s="6" t="s">
        <v>3</v>
      </c>
      <c r="J23" s="40" t="n">
        <v>42497</v>
      </c>
    </row>
    <row r="24" customFormat="false" ht="14.65" hidden="false" customHeight="false" outlineLevel="0" collapsed="false">
      <c r="A24" s="1"/>
      <c r="B24" s="1"/>
      <c r="C24" s="6" t="s">
        <v>4</v>
      </c>
      <c r="D24" s="38" t="s">
        <v>5</v>
      </c>
      <c r="E24" s="39"/>
      <c r="F24" s="39"/>
      <c r="G24" s="2"/>
      <c r="H24" s="2"/>
      <c r="I24" s="6" t="s">
        <v>7</v>
      </c>
      <c r="J24" s="41" t="n">
        <v>0.5</v>
      </c>
    </row>
    <row r="25" customFormat="false" ht="14.65" hidden="false" customHeight="false" outlineLevel="0" collapsed="false">
      <c r="A25" s="1"/>
      <c r="B25" s="1"/>
      <c r="C25" s="6" t="s">
        <v>8</v>
      </c>
      <c r="D25" s="7" t="s">
        <v>84</v>
      </c>
      <c r="E25" s="7"/>
      <c r="F25" s="7"/>
      <c r="G25" s="2"/>
      <c r="H25" s="2"/>
      <c r="I25" s="2"/>
      <c r="J25" s="2"/>
    </row>
    <row r="26" customFormat="false" ht="14.65" hidden="false" customHeight="false" outlineLevel="0" collapsed="false">
      <c r="A26" s="1"/>
      <c r="B26" s="11"/>
      <c r="C26" s="12" t="s">
        <v>10</v>
      </c>
      <c r="D26" s="7" t="s">
        <v>80</v>
      </c>
      <c r="E26" s="7"/>
      <c r="F26" s="7"/>
      <c r="G26" s="35"/>
      <c r="H26" s="35"/>
      <c r="I26" s="13"/>
      <c r="J26" s="13"/>
    </row>
    <row r="27" customFormat="false" ht="14.65" hidden="false" customHeight="false" outlineLevel="0" collapsed="false">
      <c r="A27" s="1"/>
      <c r="B27" s="11"/>
      <c r="C27" s="15"/>
      <c r="D27" s="15"/>
      <c r="E27" s="16"/>
      <c r="F27" s="16"/>
      <c r="G27" s="13"/>
      <c r="H27" s="13"/>
      <c r="I27" s="13"/>
      <c r="J27" s="13"/>
    </row>
    <row r="28" customFormat="false" ht="25.45" hidden="false" customHeight="false" outlineLevel="0" collapsed="false">
      <c r="A28" s="18" t="s">
        <v>12</v>
      </c>
      <c r="B28" s="18" t="s">
        <v>13</v>
      </c>
      <c r="C28" s="18" t="s">
        <v>14</v>
      </c>
      <c r="D28" s="18" t="s">
        <v>15</v>
      </c>
      <c r="E28" s="18" t="s">
        <v>16</v>
      </c>
      <c r="F28" s="18" t="s">
        <v>17</v>
      </c>
      <c r="G28" s="18" t="s">
        <v>18</v>
      </c>
      <c r="H28" s="18" t="s">
        <v>19</v>
      </c>
      <c r="I28" s="18" t="s">
        <v>20</v>
      </c>
      <c r="J28" s="18" t="s">
        <v>21</v>
      </c>
      <c r="K28" s="19" t="s">
        <v>22</v>
      </c>
      <c r="L28" s="18" t="s">
        <v>23</v>
      </c>
    </row>
    <row r="29" customFormat="false" ht="14.95" hidden="false" customHeight="false" outlineLevel="0" collapsed="false">
      <c r="A29" s="21" t="n">
        <v>1</v>
      </c>
      <c r="B29" s="22" t="n">
        <v>110</v>
      </c>
      <c r="C29" s="22" t="s">
        <v>85</v>
      </c>
      <c r="D29" s="22" t="n">
        <v>1960</v>
      </c>
      <c r="E29" s="22" t="s">
        <v>29</v>
      </c>
      <c r="F29" s="22"/>
      <c r="G29" s="28" t="n">
        <v>0</v>
      </c>
      <c r="H29" s="29" t="n">
        <v>15724</v>
      </c>
      <c r="I29" s="23" t="n">
        <v>0.0815277777777778</v>
      </c>
      <c r="J29" s="23" t="n">
        <v>0.0815277777777778</v>
      </c>
      <c r="K29" s="24" t="n">
        <v>3</v>
      </c>
      <c r="L29" s="23" t="n">
        <v>0.0154398148148148</v>
      </c>
    </row>
    <row r="30" customFormat="false" ht="14.95" hidden="false" customHeight="false" outlineLevel="0" collapsed="false">
      <c r="A30" s="21" t="n">
        <v>2</v>
      </c>
      <c r="B30" s="22" t="n">
        <v>107</v>
      </c>
      <c r="C30" s="22" t="s">
        <v>86</v>
      </c>
      <c r="D30" s="22" t="n">
        <v>1965</v>
      </c>
      <c r="E30" s="22" t="s">
        <v>87</v>
      </c>
      <c r="F30" s="22"/>
      <c r="G30" s="28" t="n">
        <v>0</v>
      </c>
      <c r="H30" s="29" t="n">
        <v>15254</v>
      </c>
      <c r="I30" s="23" t="n">
        <v>0.0784027777777778</v>
      </c>
      <c r="J30" s="23" t="n">
        <v>0.0784027777777778</v>
      </c>
      <c r="K30" s="24" t="n">
        <v>2</v>
      </c>
      <c r="L30" s="23" t="n">
        <v>0.0123148148148148</v>
      </c>
    </row>
    <row r="31" customFormat="false" ht="14.65" hidden="false" customHeight="false" outlineLevel="0" collapsed="false">
      <c r="A31" s="21" t="n">
        <v>3</v>
      </c>
      <c r="B31" s="22" t="n">
        <v>60</v>
      </c>
      <c r="C31" s="22" t="s">
        <v>88</v>
      </c>
      <c r="D31" s="22" t="n">
        <v>1964</v>
      </c>
      <c r="E31" s="22" t="s">
        <v>29</v>
      </c>
      <c r="F31" s="22"/>
      <c r="G31" s="28" t="n">
        <v>0</v>
      </c>
      <c r="H31" s="29" t="n">
        <v>21227</v>
      </c>
      <c r="I31" s="23" t="n">
        <v>0.0919791666666667</v>
      </c>
      <c r="J31" s="23" t="n">
        <v>0.0919791666666667</v>
      </c>
      <c r="K31" s="24" t="n">
        <v>5</v>
      </c>
      <c r="L31" s="23" t="n">
        <v>0.0258912037037037</v>
      </c>
    </row>
    <row r="32" customFormat="false" ht="14.65" hidden="false" customHeight="false" outlineLevel="0" collapsed="false">
      <c r="A32" s="21" t="n">
        <v>4</v>
      </c>
      <c r="B32" s="22" t="n">
        <v>41</v>
      </c>
      <c r="C32" s="22" t="s">
        <v>89</v>
      </c>
      <c r="D32" s="22" t="n">
        <v>1958</v>
      </c>
      <c r="E32" s="22"/>
      <c r="F32" s="22"/>
      <c r="G32" s="28" t="n">
        <v>0</v>
      </c>
      <c r="H32" s="29" t="n">
        <v>15800</v>
      </c>
      <c r="I32" s="23" t="n">
        <v>0.0819444444444444</v>
      </c>
      <c r="J32" s="23" t="n">
        <v>0.0819444444444444</v>
      </c>
      <c r="K32" s="24" t="n">
        <v>4</v>
      </c>
      <c r="L32" s="23" t="n">
        <v>0.0158564814814815</v>
      </c>
    </row>
    <row r="33" customFormat="false" ht="14.95" hidden="false" customHeight="false" outlineLevel="0" collapsed="false">
      <c r="A33" s="21" t="n">
        <v>5</v>
      </c>
      <c r="B33" s="22" t="n">
        <v>35</v>
      </c>
      <c r="C33" s="22" t="s">
        <v>90</v>
      </c>
      <c r="D33" s="22" t="n">
        <v>1962</v>
      </c>
      <c r="E33" s="22" t="s">
        <v>91</v>
      </c>
      <c r="F33" s="22"/>
      <c r="G33" s="28" t="n">
        <v>0</v>
      </c>
      <c r="H33" s="29" t="n">
        <v>13510</v>
      </c>
      <c r="I33" s="23" t="n">
        <v>0.066087962962963</v>
      </c>
      <c r="J33" s="23" t="n">
        <v>0.066087962962963</v>
      </c>
      <c r="K33" s="24" t="n">
        <v>1</v>
      </c>
      <c r="L33" s="23" t="n">
        <v>0</v>
      </c>
    </row>
    <row r="35" customFormat="false" ht="17.35" hidden="false" customHeight="false" outlineLevel="0" collapsed="false">
      <c r="A35" s="26" t="s">
        <v>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customFormat="false" ht="14.65" hidden="false" customHeight="false" outlineLevel="0" collapsed="false">
      <c r="A36" s="1"/>
      <c r="B36" s="1"/>
      <c r="C36" s="1"/>
      <c r="D36" s="1"/>
      <c r="E36" s="1"/>
      <c r="F36" s="1"/>
      <c r="G36" s="2"/>
      <c r="H36" s="2"/>
      <c r="I36" s="2"/>
      <c r="J36" s="2"/>
    </row>
    <row r="37" customFormat="false" ht="14.65" hidden="false" customHeight="false" outlineLevel="0" collapsed="false">
      <c r="A37" s="1"/>
      <c r="B37" s="1"/>
      <c r="C37" s="6" t="s">
        <v>1</v>
      </c>
      <c r="D37" s="38" t="s">
        <v>2</v>
      </c>
      <c r="E37" s="39"/>
      <c r="F37" s="39"/>
      <c r="G37" s="2"/>
      <c r="H37" s="2"/>
      <c r="I37" s="6" t="s">
        <v>3</v>
      </c>
      <c r="J37" s="40" t="n">
        <v>42497</v>
      </c>
    </row>
    <row r="38" customFormat="false" ht="14.65" hidden="false" customHeight="false" outlineLevel="0" collapsed="false">
      <c r="A38" s="1"/>
      <c r="B38" s="1"/>
      <c r="C38" s="6" t="s">
        <v>4</v>
      </c>
      <c r="D38" s="38" t="s">
        <v>5</v>
      </c>
      <c r="E38" s="39"/>
      <c r="F38" s="39"/>
      <c r="G38" s="2"/>
      <c r="H38" s="2"/>
      <c r="I38" s="6" t="s">
        <v>7</v>
      </c>
      <c r="J38" s="41" t="n">
        <v>0.5</v>
      </c>
    </row>
    <row r="39" customFormat="false" ht="14.65" hidden="false" customHeight="false" outlineLevel="0" collapsed="false">
      <c r="A39" s="1"/>
      <c r="B39" s="1"/>
      <c r="C39" s="6" t="s">
        <v>8</v>
      </c>
      <c r="D39" s="7" t="s">
        <v>92</v>
      </c>
      <c r="E39" s="7"/>
      <c r="F39" s="7"/>
      <c r="G39" s="2"/>
      <c r="H39" s="2"/>
      <c r="I39" s="2"/>
      <c r="J39" s="2"/>
    </row>
    <row r="40" customFormat="false" ht="14.65" hidden="false" customHeight="false" outlineLevel="0" collapsed="false">
      <c r="A40" s="1"/>
      <c r="B40" s="11"/>
      <c r="C40" s="12" t="s">
        <v>10</v>
      </c>
      <c r="D40" s="7" t="s">
        <v>80</v>
      </c>
      <c r="E40" s="7"/>
      <c r="F40" s="7"/>
      <c r="G40" s="35"/>
      <c r="H40" s="35"/>
      <c r="I40" s="13"/>
      <c r="J40" s="13"/>
    </row>
    <row r="41" customFormat="false" ht="14.65" hidden="false" customHeight="false" outlineLevel="0" collapsed="false">
      <c r="A41" s="1"/>
      <c r="B41" s="11"/>
      <c r="C41" s="15"/>
      <c r="D41" s="15"/>
      <c r="E41" s="16"/>
      <c r="F41" s="16"/>
      <c r="G41" s="13"/>
      <c r="H41" s="13"/>
      <c r="I41" s="13"/>
      <c r="J41" s="13"/>
    </row>
    <row r="42" customFormat="false" ht="25.45" hidden="false" customHeight="false" outlineLevel="0" collapsed="false">
      <c r="A42" s="18" t="s">
        <v>12</v>
      </c>
      <c r="B42" s="18" t="s">
        <v>13</v>
      </c>
      <c r="C42" s="18" t="s">
        <v>14</v>
      </c>
      <c r="D42" s="18" t="s">
        <v>15</v>
      </c>
      <c r="E42" s="18" t="s">
        <v>16</v>
      </c>
      <c r="F42" s="18" t="s">
        <v>17</v>
      </c>
      <c r="G42" s="18" t="s">
        <v>18</v>
      </c>
      <c r="H42" s="18" t="s">
        <v>19</v>
      </c>
      <c r="I42" s="18" t="s">
        <v>20</v>
      </c>
      <c r="J42" s="18" t="s">
        <v>21</v>
      </c>
      <c r="K42" s="19" t="s">
        <v>22</v>
      </c>
      <c r="L42" s="18" t="s">
        <v>23</v>
      </c>
    </row>
    <row r="43" customFormat="false" ht="14.95" hidden="false" customHeight="false" outlineLevel="0" collapsed="false">
      <c r="A43" s="21" t="n">
        <v>1</v>
      </c>
      <c r="B43" s="22" t="n">
        <v>34</v>
      </c>
      <c r="C43" s="22" t="s">
        <v>93</v>
      </c>
      <c r="D43" s="22" t="n">
        <v>1955</v>
      </c>
      <c r="E43" s="22" t="s">
        <v>40</v>
      </c>
      <c r="F43" s="22"/>
      <c r="G43" s="28" t="n">
        <v>0</v>
      </c>
      <c r="H43" s="29" t="n">
        <v>20905</v>
      </c>
      <c r="I43" s="23" t="n">
        <v>0.0896412037037037</v>
      </c>
      <c r="J43" s="23" t="n">
        <v>0.0896412037037037</v>
      </c>
      <c r="K43" s="24" t="n">
        <v>1</v>
      </c>
      <c r="L43" s="23" t="n">
        <v>0</v>
      </c>
    </row>
    <row r="44" customFormat="false" ht="14.95" hidden="false" customHeight="false" outlineLevel="0" collapsed="false">
      <c r="A44" s="21" t="n">
        <v>2</v>
      </c>
      <c r="B44" s="22" t="n">
        <v>94</v>
      </c>
      <c r="C44" s="22" t="s">
        <v>94</v>
      </c>
      <c r="D44" s="22" t="n">
        <v>48</v>
      </c>
      <c r="E44" s="22" t="s">
        <v>95</v>
      </c>
      <c r="F44" s="22"/>
      <c r="G44" s="28" t="n">
        <v>0</v>
      </c>
      <c r="H44" s="29" t="n">
        <v>24325</v>
      </c>
      <c r="I44" s="23" t="n">
        <v>0.113483796296296</v>
      </c>
      <c r="J44" s="23" t="n">
        <v>0.113483796296296</v>
      </c>
      <c r="K44" s="24" t="n">
        <v>2</v>
      </c>
      <c r="L44" s="23" t="n">
        <v>0.0238425925925926</v>
      </c>
    </row>
    <row r="46" customFormat="false" ht="17.35" hidden="false" customHeight="false" outlineLevel="0" collapsed="false">
      <c r="A46" s="26" t="s">
        <v>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</row>
    <row r="47" customFormat="false" ht="14.65" hidden="false" customHeight="false" outlineLevel="0" collapsed="false">
      <c r="A47" s="1"/>
      <c r="B47" s="1"/>
      <c r="C47" s="1"/>
      <c r="D47" s="1"/>
      <c r="E47" s="1"/>
      <c r="F47" s="1"/>
      <c r="G47" s="2"/>
      <c r="H47" s="2"/>
    </row>
    <row r="48" customFormat="false" ht="14.65" hidden="false" customHeight="false" outlineLevel="0" collapsed="false">
      <c r="A48" s="1"/>
      <c r="B48" s="1"/>
      <c r="C48" s="6" t="s">
        <v>1</v>
      </c>
      <c r="D48" s="38" t="s">
        <v>2</v>
      </c>
      <c r="E48" s="39"/>
      <c r="F48" s="39"/>
      <c r="G48" s="6" t="s">
        <v>3</v>
      </c>
      <c r="H48" s="40" t="n">
        <v>42497</v>
      </c>
    </row>
    <row r="49" customFormat="false" ht="14.65" hidden="false" customHeight="false" outlineLevel="0" collapsed="false">
      <c r="A49" s="1"/>
      <c r="B49" s="1"/>
      <c r="C49" s="6" t="s">
        <v>4</v>
      </c>
      <c r="D49" s="38" t="s">
        <v>5</v>
      </c>
      <c r="E49" s="39"/>
      <c r="F49" s="39"/>
      <c r="G49" s="6" t="s">
        <v>7</v>
      </c>
      <c r="H49" s="41" t="n">
        <v>0.5</v>
      </c>
    </row>
    <row r="50" customFormat="false" ht="14.65" hidden="false" customHeight="false" outlineLevel="0" collapsed="false">
      <c r="A50" s="1"/>
      <c r="B50" s="1"/>
      <c r="C50" s="6" t="s">
        <v>8</v>
      </c>
      <c r="D50" s="7" t="s">
        <v>96</v>
      </c>
      <c r="E50" s="7"/>
      <c r="F50" s="7"/>
      <c r="G50" s="2"/>
      <c r="H50" s="2"/>
    </row>
    <row r="51" customFormat="false" ht="14.65" hidden="false" customHeight="false" outlineLevel="0" collapsed="false">
      <c r="A51" s="1"/>
      <c r="B51" s="11"/>
      <c r="C51" s="12" t="s">
        <v>10</v>
      </c>
      <c r="D51" s="7" t="s">
        <v>80</v>
      </c>
      <c r="E51" s="7"/>
      <c r="F51" s="7"/>
      <c r="G51" s="13"/>
      <c r="H51" s="13"/>
    </row>
    <row r="52" customFormat="false" ht="25.45" hidden="false" customHeight="false" outlineLevel="0" collapsed="false">
      <c r="A52" s="18" t="s">
        <v>12</v>
      </c>
      <c r="B52" s="18" t="s">
        <v>13</v>
      </c>
      <c r="C52" s="18" t="s">
        <v>14</v>
      </c>
      <c r="D52" s="18" t="s">
        <v>15</v>
      </c>
      <c r="E52" s="18" t="s">
        <v>16</v>
      </c>
      <c r="F52" s="18" t="s">
        <v>17</v>
      </c>
      <c r="G52" s="18" t="s">
        <v>18</v>
      </c>
      <c r="H52" s="18" t="s">
        <v>19</v>
      </c>
      <c r="I52" s="18" t="s">
        <v>20</v>
      </c>
      <c r="J52" s="18" t="s">
        <v>21</v>
      </c>
      <c r="K52" s="19" t="s">
        <v>22</v>
      </c>
      <c r="L52" s="18" t="s">
        <v>23</v>
      </c>
    </row>
    <row r="53" customFormat="false" ht="14.95" hidden="false" customHeight="false" outlineLevel="0" collapsed="false">
      <c r="A53" s="21" t="n">
        <v>1</v>
      </c>
      <c r="B53" s="22" t="n">
        <v>7</v>
      </c>
      <c r="C53" s="22" t="s">
        <v>97</v>
      </c>
      <c r="D53" s="22" t="n">
        <v>1942</v>
      </c>
      <c r="E53" s="22"/>
      <c r="F53" s="22"/>
      <c r="G53" s="28" t="n">
        <v>0</v>
      </c>
      <c r="H53" s="29" t="n">
        <v>21345</v>
      </c>
      <c r="I53" s="23" t="n">
        <v>0.0928819444444444</v>
      </c>
      <c r="J53" s="23" t="n">
        <v>0.0928819444444444</v>
      </c>
      <c r="K53" s="24" t="n">
        <v>1</v>
      </c>
      <c r="L53" s="23" t="n">
        <v>0</v>
      </c>
    </row>
    <row r="54" customFormat="false" ht="14.65" hidden="false" customHeight="false" outlineLevel="0" collapsed="false">
      <c r="A54" s="21" t="n">
        <v>2</v>
      </c>
      <c r="B54" s="22" t="s">
        <v>31</v>
      </c>
      <c r="C54" s="22"/>
      <c r="D54" s="22"/>
      <c r="E54" s="22"/>
      <c r="F54" s="22"/>
      <c r="G54" s="28" t="n">
        <v>0</v>
      </c>
      <c r="H54" s="29"/>
      <c r="I54" s="23"/>
      <c r="J54" s="23"/>
      <c r="K54" s="24"/>
      <c r="L54" s="23"/>
    </row>
    <row r="55" customFormat="false" ht="14.95" hidden="false" customHeight="false" outlineLevel="0" collapsed="false">
      <c r="A55" s="21" t="n">
        <v>3</v>
      </c>
      <c r="B55" s="22" t="n">
        <v>22</v>
      </c>
      <c r="C55" s="22" t="s">
        <v>98</v>
      </c>
      <c r="D55" s="22" t="n">
        <v>1940</v>
      </c>
      <c r="E55" s="22"/>
      <c r="F55" s="22"/>
      <c r="G55" s="28" t="n">
        <v>0</v>
      </c>
      <c r="H55" s="29" t="n">
        <v>40825</v>
      </c>
      <c r="I55" s="23" t="n">
        <v>0.172511574074074</v>
      </c>
      <c r="J55" s="23" t="n">
        <v>0.172511574074074</v>
      </c>
      <c r="K55" s="24" t="n">
        <v>2</v>
      </c>
      <c r="L55" s="23" t="n">
        <v>0.0796296296296296</v>
      </c>
    </row>
  </sheetData>
  <mergeCells count="10">
    <mergeCell ref="A1:L1"/>
    <mergeCell ref="D6:F6"/>
    <mergeCell ref="A11:L11"/>
    <mergeCell ref="D13:F13"/>
    <mergeCell ref="D14:F14"/>
    <mergeCell ref="D15:F15"/>
    <mergeCell ref="D16:F16"/>
    <mergeCell ref="A21:L21"/>
    <mergeCell ref="A35:L35"/>
    <mergeCell ref="A46:L46"/>
  </mergeCells>
  <conditionalFormatting sqref="K9">
    <cfRule type="cellIs" priority="2" operator="between" aboveAverage="0" equalAverage="0" bottom="0" percent="0" rank="0" text="" dxfId="5">
      <formula>1</formula>
      <formula>3</formula>
    </cfRule>
  </conditionalFormatting>
  <conditionalFormatting sqref="K19">
    <cfRule type="cellIs" priority="3" operator="between" aboveAverage="0" equalAverage="0" bottom="0" percent="0" rank="0" text="" dxfId="0">
      <formula>1</formula>
      <formula>3</formula>
    </cfRule>
  </conditionalFormatting>
  <conditionalFormatting sqref="K29:K33">
    <cfRule type="cellIs" priority="4" operator="between" aboveAverage="0" equalAverage="0" bottom="0" percent="0" rank="0" text="" dxfId="1">
      <formula>1</formula>
      <formula>3</formula>
    </cfRule>
  </conditionalFormatting>
  <conditionalFormatting sqref="K29:K33">
    <cfRule type="cellIs" priority="5" operator="between" aboveAverage="0" equalAverage="0" bottom="0" percent="0" rank="0" text="" dxfId="2">
      <formula>1</formula>
      <formula>3</formula>
    </cfRule>
  </conditionalFormatting>
  <conditionalFormatting sqref="K43:K44">
    <cfRule type="cellIs" priority="6" operator="between" aboveAverage="0" equalAverage="0" bottom="0" percent="0" rank="0" text="" dxfId="2">
      <formula>1</formula>
      <formula>3</formula>
    </cfRule>
  </conditionalFormatting>
  <conditionalFormatting sqref="K43:K44">
    <cfRule type="cellIs" priority="7" operator="between" aboveAverage="0" equalAverage="0" bottom="0" percent="0" rank="0" text="" dxfId="3">
      <formula>1</formula>
      <formula>3</formula>
    </cfRule>
  </conditionalFormatting>
  <conditionalFormatting sqref="K43:K44">
    <cfRule type="cellIs" priority="8" operator="between" aboveAverage="0" equalAverage="0" bottom="0" percent="0" rank="0" text="" dxfId="4">
      <formula>1</formula>
      <formula>3</formula>
    </cfRule>
  </conditionalFormatting>
  <conditionalFormatting sqref="K53:K55">
    <cfRule type="cellIs" priority="9" operator="between" aboveAverage="0" equalAverage="0" bottom="0" percent="0" rank="0" text="" dxfId="3">
      <formula>1</formula>
      <formula>3</formula>
    </cfRule>
  </conditionalFormatting>
  <conditionalFormatting sqref="K53:K55">
    <cfRule type="cellIs" priority="10" operator="between" aboveAverage="0" equalAverage="0" bottom="0" percent="0" rank="0" text="" dxfId="4">
      <formula>1</formula>
      <formula>3</formula>
    </cfRule>
  </conditionalFormatting>
  <conditionalFormatting sqref="K53:K55">
    <cfRule type="cellIs" priority="11" operator="between" aboveAverage="0" equalAverage="0" bottom="0" percent="0" rank="0" text="" dxfId="5">
      <formula>1</formula>
      <formula>3</formula>
    </cfRule>
  </conditionalFormatting>
  <conditionalFormatting sqref="K53:K55">
    <cfRule type="cellIs" priority="12" operator="between" aboveAverage="0" equalAverage="0" bottom="0" percent="0" rank="0" text="" dxfId="0">
      <formula>1</formula>
      <formula>3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81"/>
  <sheetViews>
    <sheetView showFormulas="false" showGridLines="true" showRowColHeaders="true" showZeros="true" rightToLeft="false" tabSelected="true" showOutlineSymbols="true" defaultGridColor="true" view="normal" topLeftCell="A58" colorId="64" zoomScale="100" zoomScaleNormal="100" zoomScalePageLayoutView="100" workbookViewId="0">
      <selection pane="topLeft" activeCell="K78" activeCellId="0" sqref="K78:L81"/>
    </sheetView>
  </sheetViews>
  <sheetFormatPr defaultRowHeight="12.8" outlineLevelRow="0" outlineLevelCol="0"/>
  <cols>
    <col collapsed="false" customWidth="true" hidden="false" outlineLevel="0" max="1" min="1" style="0" width="6.06"/>
    <col collapsed="false" customWidth="true" hidden="false" outlineLevel="0" max="2" min="2" style="0" width="9.31"/>
    <col collapsed="false" customWidth="true" hidden="false" outlineLevel="0" max="3" min="3" style="0" width="22.43"/>
    <col collapsed="false" customWidth="false" hidden="false" outlineLevel="0" max="4" min="4" style="0" width="11.52"/>
    <col collapsed="false" customWidth="true" hidden="false" outlineLevel="0" max="5" min="5" style="0" width="14.38"/>
    <col collapsed="false" customWidth="false" hidden="false" outlineLevel="0" max="1025" min="6" style="0" width="11.52"/>
  </cols>
  <sheetData>
    <row r="1" customFormat="false" ht="17.35" hidden="false" customHeight="false" outlineLevel="0" collapsed="false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customFormat="false" ht="14.65" hidden="false" customHeight="false" outlineLevel="0" collapsed="false">
      <c r="A2" s="1"/>
      <c r="B2" s="1"/>
      <c r="C2" s="1"/>
      <c r="D2" s="1"/>
      <c r="E2" s="1"/>
      <c r="F2" s="1"/>
      <c r="G2" s="2"/>
      <c r="H2" s="2"/>
      <c r="I2" s="2"/>
      <c r="J2" s="2"/>
    </row>
    <row r="3" customFormat="false" ht="14.65" hidden="false" customHeight="false" outlineLevel="0" collapsed="false">
      <c r="A3" s="1"/>
      <c r="B3" s="1"/>
      <c r="C3" s="6" t="s">
        <v>1</v>
      </c>
      <c r="D3" s="42" t="s">
        <v>2</v>
      </c>
      <c r="E3" s="42"/>
      <c r="F3" s="42"/>
      <c r="G3" s="2"/>
      <c r="H3" s="2"/>
      <c r="I3" s="6" t="s">
        <v>3</v>
      </c>
      <c r="J3" s="43" t="n">
        <v>42862</v>
      </c>
    </row>
    <row r="4" customFormat="false" ht="14.65" hidden="false" customHeight="false" outlineLevel="0" collapsed="false">
      <c r="A4" s="1"/>
      <c r="B4" s="1"/>
      <c r="C4" s="6" t="s">
        <v>4</v>
      </c>
      <c r="D4" s="42" t="s">
        <v>5</v>
      </c>
      <c r="E4" s="42" t="s">
        <v>6</v>
      </c>
      <c r="F4" s="42"/>
      <c r="G4" s="2"/>
      <c r="H4" s="2"/>
      <c r="I4" s="6" t="s">
        <v>7</v>
      </c>
      <c r="J4" s="44" t="n">
        <v>0.458333333333333</v>
      </c>
    </row>
    <row r="5" customFormat="false" ht="14.65" hidden="false" customHeight="false" outlineLevel="0" collapsed="false">
      <c r="A5" s="1"/>
      <c r="B5" s="1"/>
      <c r="C5" s="6" t="s">
        <v>8</v>
      </c>
      <c r="D5" s="42" t="s">
        <v>30</v>
      </c>
      <c r="E5" s="42"/>
      <c r="F5" s="42"/>
      <c r="G5" s="2"/>
      <c r="H5" s="2"/>
      <c r="I5" s="2"/>
      <c r="J5" s="2"/>
    </row>
    <row r="6" customFormat="false" ht="14.65" hidden="false" customHeight="false" outlineLevel="0" collapsed="false">
      <c r="A6" s="1"/>
      <c r="B6" s="11"/>
      <c r="C6" s="12" t="s">
        <v>10</v>
      </c>
      <c r="D6" s="42" t="s">
        <v>80</v>
      </c>
      <c r="E6" s="42"/>
      <c r="F6" s="42"/>
      <c r="G6" s="35"/>
      <c r="H6" s="35"/>
      <c r="I6" s="13"/>
      <c r="J6" s="13"/>
    </row>
    <row r="7" customFormat="false" ht="14.65" hidden="false" customHeight="false" outlineLevel="0" collapsed="false">
      <c r="A7" s="1"/>
      <c r="B7" s="11"/>
      <c r="C7" s="12"/>
      <c r="D7" s="42"/>
      <c r="E7" s="42"/>
      <c r="F7" s="42"/>
      <c r="G7" s="35"/>
      <c r="H7" s="35"/>
      <c r="I7" s="13"/>
      <c r="J7" s="13"/>
    </row>
    <row r="8" customFormat="false" ht="36.7" hidden="false" customHeight="false" outlineLevel="0" collapsed="false">
      <c r="A8" s="18" t="s">
        <v>99</v>
      </c>
      <c r="B8" s="18" t="s">
        <v>13</v>
      </c>
      <c r="C8" s="18" t="s">
        <v>14</v>
      </c>
      <c r="D8" s="18" t="s">
        <v>15</v>
      </c>
      <c r="E8" s="18" t="s">
        <v>16</v>
      </c>
      <c r="F8" s="18" t="s">
        <v>17</v>
      </c>
      <c r="G8" s="18" t="s">
        <v>18</v>
      </c>
      <c r="H8" s="18" t="s">
        <v>19</v>
      </c>
      <c r="I8" s="18" t="s">
        <v>20</v>
      </c>
      <c r="J8" s="18" t="s">
        <v>21</v>
      </c>
      <c r="K8" s="19" t="s">
        <v>22</v>
      </c>
      <c r="L8" s="18" t="s">
        <v>23</v>
      </c>
    </row>
    <row r="9" customFormat="false" ht="14.65" hidden="false" customHeight="false" outlineLevel="0" collapsed="false">
      <c r="A9" s="21" t="n">
        <v>1</v>
      </c>
      <c r="B9" s="45" t="n">
        <v>1489</v>
      </c>
      <c r="C9" s="45" t="s">
        <v>100</v>
      </c>
      <c r="D9" s="45" t="n">
        <v>90</v>
      </c>
      <c r="E9" s="45" t="s">
        <v>33</v>
      </c>
      <c r="F9" s="45"/>
      <c r="G9" s="46" t="n">
        <v>0</v>
      </c>
      <c r="H9" s="47" t="n">
        <v>13617</v>
      </c>
      <c r="I9" s="48" t="n">
        <v>0.0668634259259259</v>
      </c>
      <c r="J9" s="23" t="n">
        <v>0.0668634259259259</v>
      </c>
      <c r="K9" s="24" t="n">
        <v>7</v>
      </c>
      <c r="L9" s="23" t="n">
        <v>0.0143287037037037</v>
      </c>
    </row>
    <row r="10" customFormat="false" ht="14.65" hidden="false" customHeight="false" outlineLevel="0" collapsed="false">
      <c r="A10" s="21" t="n">
        <v>2</v>
      </c>
      <c r="B10" s="45" t="n">
        <v>2780</v>
      </c>
      <c r="C10" s="45" t="s">
        <v>101</v>
      </c>
      <c r="D10" s="45"/>
      <c r="E10" s="45"/>
      <c r="F10" s="45"/>
      <c r="G10" s="46" t="n">
        <v>0</v>
      </c>
      <c r="H10" s="47" t="n">
        <v>14833</v>
      </c>
      <c r="I10" s="48" t="n">
        <v>0.0753819444444444</v>
      </c>
      <c r="J10" s="23" t="n">
        <v>0.0753819444444444</v>
      </c>
      <c r="K10" s="24" t="n">
        <v>11</v>
      </c>
      <c r="L10" s="23" t="n">
        <v>0.0228472222222222</v>
      </c>
    </row>
    <row r="11" customFormat="false" ht="14.65" hidden="false" customHeight="false" outlineLevel="0" collapsed="false">
      <c r="A11" s="21" t="n">
        <v>3</v>
      </c>
      <c r="B11" s="45" t="n">
        <v>37</v>
      </c>
      <c r="C11" s="45" t="s">
        <v>102</v>
      </c>
      <c r="D11" s="45"/>
      <c r="E11" s="45"/>
      <c r="F11" s="45"/>
      <c r="G11" s="46" t="n">
        <v>0</v>
      </c>
      <c r="H11" s="47" t="n">
        <v>14727</v>
      </c>
      <c r="I11" s="48" t="n">
        <v>0.0746180555555556</v>
      </c>
      <c r="J11" s="23" t="n">
        <v>0.0746180555555556</v>
      </c>
      <c r="K11" s="24" t="n">
        <v>10</v>
      </c>
      <c r="L11" s="23" t="n">
        <v>0.0220833333333333</v>
      </c>
    </row>
    <row r="12" customFormat="false" ht="14.65" hidden="false" customHeight="false" outlineLevel="0" collapsed="false">
      <c r="A12" s="21" t="n">
        <v>4</v>
      </c>
      <c r="B12" s="45" t="n">
        <v>36</v>
      </c>
      <c r="C12" s="45" t="s">
        <v>103</v>
      </c>
      <c r="D12" s="45"/>
      <c r="E12" s="45"/>
      <c r="F12" s="45"/>
      <c r="G12" s="46" t="n">
        <v>0</v>
      </c>
      <c r="H12" s="47" t="n">
        <v>15942</v>
      </c>
      <c r="I12" s="48" t="n">
        <v>0.083125</v>
      </c>
      <c r="J12" s="23" t="n">
        <v>0.083125</v>
      </c>
      <c r="K12" s="24" t="n">
        <v>14</v>
      </c>
      <c r="L12" s="23" t="n">
        <v>0.0305902777777778</v>
      </c>
    </row>
    <row r="13" customFormat="false" ht="14.65" hidden="false" customHeight="false" outlineLevel="0" collapsed="false">
      <c r="A13" s="21" t="n">
        <v>5</v>
      </c>
      <c r="B13" s="45" t="n">
        <v>136</v>
      </c>
      <c r="C13" s="45" t="s">
        <v>104</v>
      </c>
      <c r="D13" s="45"/>
      <c r="E13" s="45" t="s">
        <v>29</v>
      </c>
      <c r="F13" s="45"/>
      <c r="G13" s="46" t="n">
        <v>0</v>
      </c>
      <c r="H13" s="47" t="n">
        <v>15240</v>
      </c>
      <c r="I13" s="48" t="n">
        <v>0.0782407407407407</v>
      </c>
      <c r="J13" s="23" t="n">
        <v>0.0782407407407407</v>
      </c>
      <c r="K13" s="24" t="n">
        <v>13</v>
      </c>
      <c r="L13" s="23" t="n">
        <v>0.0257060185185185</v>
      </c>
    </row>
    <row r="14" customFormat="false" ht="14.65" hidden="false" customHeight="false" outlineLevel="0" collapsed="false">
      <c r="A14" s="21" t="n">
        <v>6</v>
      </c>
      <c r="B14" s="45" t="n">
        <v>131</v>
      </c>
      <c r="C14" s="45" t="s">
        <v>105</v>
      </c>
      <c r="D14" s="45"/>
      <c r="E14" s="45" t="s">
        <v>33</v>
      </c>
      <c r="F14" s="45"/>
      <c r="G14" s="46" t="n">
        <v>0</v>
      </c>
      <c r="H14" s="47" t="n">
        <v>14208</v>
      </c>
      <c r="I14" s="48" t="n">
        <v>0.0709259259259259</v>
      </c>
      <c r="J14" s="23" t="n">
        <v>0.0709259259259259</v>
      </c>
      <c r="K14" s="24" t="n">
        <v>8</v>
      </c>
      <c r="L14" s="23" t="n">
        <v>0.0183912037037037</v>
      </c>
    </row>
    <row r="15" customFormat="false" ht="14.65" hidden="false" customHeight="false" outlineLevel="0" collapsed="false">
      <c r="A15" s="21" t="n">
        <v>7</v>
      </c>
      <c r="B15" s="45" t="n">
        <v>147</v>
      </c>
      <c r="C15" s="45" t="s">
        <v>106</v>
      </c>
      <c r="D15" s="45"/>
      <c r="E15" s="45" t="s">
        <v>107</v>
      </c>
      <c r="F15" s="45"/>
      <c r="G15" s="46" t="n">
        <v>0</v>
      </c>
      <c r="H15" s="47" t="n">
        <v>13422</v>
      </c>
      <c r="I15" s="48" t="n">
        <v>0.0655324074074074</v>
      </c>
      <c r="J15" s="23" t="n">
        <v>0.0655324074074074</v>
      </c>
      <c r="K15" s="24" t="n">
        <v>5</v>
      </c>
      <c r="L15" s="23" t="n">
        <v>0.0129976851851852</v>
      </c>
    </row>
    <row r="16" customFormat="false" ht="14.65" hidden="false" customHeight="false" outlineLevel="0" collapsed="false">
      <c r="A16" s="21" t="n">
        <v>8</v>
      </c>
      <c r="B16" s="45" t="n">
        <v>148</v>
      </c>
      <c r="C16" s="45" t="s">
        <v>108</v>
      </c>
      <c r="D16" s="45"/>
      <c r="E16" s="45" t="s">
        <v>107</v>
      </c>
      <c r="F16" s="45"/>
      <c r="G16" s="46" t="n">
        <v>0</v>
      </c>
      <c r="H16" s="47" t="n">
        <v>14420</v>
      </c>
      <c r="I16" s="48" t="n">
        <v>0.0724537037037037</v>
      </c>
      <c r="J16" s="23" t="n">
        <v>0.0724537037037037</v>
      </c>
      <c r="K16" s="24" t="n">
        <v>9</v>
      </c>
      <c r="L16" s="23" t="n">
        <v>0.0199189814814815</v>
      </c>
    </row>
    <row r="17" customFormat="false" ht="14.65" hidden="false" customHeight="false" outlineLevel="0" collapsed="false">
      <c r="A17" s="21" t="n">
        <v>9</v>
      </c>
      <c r="B17" s="45"/>
      <c r="C17" s="49"/>
      <c r="D17" s="45"/>
      <c r="E17" s="45"/>
      <c r="F17" s="45"/>
      <c r="G17" s="46" t="n">
        <v>0</v>
      </c>
      <c r="H17" s="47"/>
      <c r="I17" s="48"/>
      <c r="J17" s="23"/>
      <c r="K17" s="24"/>
      <c r="L17" s="23"/>
    </row>
    <row r="18" customFormat="false" ht="14.65" hidden="false" customHeight="false" outlineLevel="0" collapsed="false">
      <c r="A18" s="21" t="n">
        <v>10</v>
      </c>
      <c r="B18" s="45" t="n">
        <v>65</v>
      </c>
      <c r="C18" s="45" t="s">
        <v>109</v>
      </c>
      <c r="D18" s="45"/>
      <c r="E18" s="45" t="s">
        <v>36</v>
      </c>
      <c r="F18" s="45"/>
      <c r="G18" s="46" t="n">
        <v>0</v>
      </c>
      <c r="H18" s="47" t="n">
        <v>13411</v>
      </c>
      <c r="I18" s="48" t="n">
        <v>0.0654050925925926</v>
      </c>
      <c r="J18" s="23" t="n">
        <v>0.0654050925925926</v>
      </c>
      <c r="K18" s="24" t="n">
        <v>4</v>
      </c>
      <c r="L18" s="23" t="n">
        <v>0.0128703703703704</v>
      </c>
    </row>
    <row r="19" customFormat="false" ht="14.95" hidden="false" customHeight="false" outlineLevel="0" collapsed="false">
      <c r="A19" s="21" t="n">
        <v>11</v>
      </c>
      <c r="B19" s="45" t="n">
        <v>57</v>
      </c>
      <c r="C19" s="45" t="s">
        <v>110</v>
      </c>
      <c r="D19" s="45"/>
      <c r="E19" s="45" t="s">
        <v>43</v>
      </c>
      <c r="F19" s="45"/>
      <c r="G19" s="46" t="n">
        <v>0</v>
      </c>
      <c r="H19" s="47" t="n">
        <v>12111</v>
      </c>
      <c r="I19" s="48" t="n">
        <v>0.0563773148148148</v>
      </c>
      <c r="J19" s="23" t="n">
        <v>0.0563773148148148</v>
      </c>
      <c r="K19" s="24" t="n">
        <v>3</v>
      </c>
      <c r="L19" s="23" t="n">
        <v>0.0038425925925926</v>
      </c>
    </row>
    <row r="20" customFormat="false" ht="14.65" hidden="false" customHeight="false" outlineLevel="0" collapsed="false">
      <c r="A20" s="21" t="n">
        <v>12</v>
      </c>
      <c r="B20" s="45" t="n">
        <v>66</v>
      </c>
      <c r="C20" s="45" t="s">
        <v>111</v>
      </c>
      <c r="D20" s="45"/>
      <c r="E20" s="45" t="s">
        <v>40</v>
      </c>
      <c r="F20" s="45"/>
      <c r="G20" s="46" t="n">
        <v>0</v>
      </c>
      <c r="H20" s="47" t="n">
        <v>13442</v>
      </c>
      <c r="I20" s="48" t="n">
        <v>0.0657638888888889</v>
      </c>
      <c r="J20" s="23" t="n">
        <v>0.0657638888888889</v>
      </c>
      <c r="K20" s="24" t="n">
        <v>6</v>
      </c>
      <c r="L20" s="23" t="n">
        <v>0.0132291666666667</v>
      </c>
    </row>
    <row r="21" customFormat="false" ht="14.65" hidden="false" customHeight="false" outlineLevel="0" collapsed="false">
      <c r="A21" s="21" t="n">
        <v>13</v>
      </c>
      <c r="B21" s="45" t="n">
        <v>68</v>
      </c>
      <c r="C21" s="45" t="s">
        <v>112</v>
      </c>
      <c r="D21" s="45"/>
      <c r="E21" s="45" t="s">
        <v>36</v>
      </c>
      <c r="F21" s="45"/>
      <c r="G21" s="46" t="n">
        <v>0</v>
      </c>
      <c r="H21" s="47" t="n">
        <v>15007</v>
      </c>
      <c r="I21" s="48" t="n">
        <v>0.0764699074074074</v>
      </c>
      <c r="J21" s="23" t="n">
        <v>0.0764699074074074</v>
      </c>
      <c r="K21" s="24" t="n">
        <v>12</v>
      </c>
      <c r="L21" s="23" t="n">
        <v>0.0239351851851852</v>
      </c>
    </row>
    <row r="22" customFormat="false" ht="14.95" hidden="false" customHeight="false" outlineLevel="0" collapsed="false">
      <c r="A22" s="21" t="n">
        <v>14</v>
      </c>
      <c r="B22" s="45" t="s">
        <v>113</v>
      </c>
      <c r="C22" s="45" t="s">
        <v>114</v>
      </c>
      <c r="D22" s="45"/>
      <c r="E22" s="45" t="s">
        <v>115</v>
      </c>
      <c r="F22" s="45"/>
      <c r="G22" s="46" t="n">
        <v>0</v>
      </c>
      <c r="H22" s="47" t="n">
        <v>11539</v>
      </c>
      <c r="I22" s="48" t="n">
        <v>0.0525347222222222</v>
      </c>
      <c r="J22" s="23" t="n">
        <v>0.0525347222222222</v>
      </c>
      <c r="K22" s="24" t="n">
        <v>1</v>
      </c>
      <c r="L22" s="23" t="n">
        <v>0</v>
      </c>
    </row>
    <row r="23" customFormat="false" ht="14.95" hidden="false" customHeight="false" outlineLevel="0" collapsed="false">
      <c r="A23" s="21" t="n">
        <v>15</v>
      </c>
      <c r="B23" s="45" t="n">
        <v>69</v>
      </c>
      <c r="C23" s="45" t="s">
        <v>116</v>
      </c>
      <c r="D23" s="45"/>
      <c r="E23" s="45" t="s">
        <v>29</v>
      </c>
      <c r="F23" s="45"/>
      <c r="G23" s="46" t="n">
        <v>0</v>
      </c>
      <c r="H23" s="47" t="n">
        <v>11712</v>
      </c>
      <c r="I23" s="48" t="n">
        <v>0.0536111111111111</v>
      </c>
      <c r="J23" s="23" t="n">
        <v>0.0536111111111111</v>
      </c>
      <c r="K23" s="24" t="n">
        <v>2</v>
      </c>
      <c r="L23" s="23" t="n">
        <v>0.00107638888888889</v>
      </c>
    </row>
    <row r="25" customFormat="false" ht="17.35" hidden="false" customHeight="false" outlineLevel="0" collapsed="false">
      <c r="A25" s="26" t="s">
        <v>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customFormat="false" ht="14.65" hidden="false" customHeight="false" outlineLevel="0" collapsed="false">
      <c r="A26" s="1"/>
      <c r="B26" s="1"/>
      <c r="C26" s="1"/>
      <c r="D26" s="1"/>
      <c r="E26" s="1"/>
      <c r="F26" s="1"/>
      <c r="G26" s="2"/>
      <c r="H26" s="2"/>
      <c r="I26" s="2"/>
      <c r="J26" s="2"/>
    </row>
    <row r="27" customFormat="false" ht="14.65" hidden="false" customHeight="false" outlineLevel="0" collapsed="false">
      <c r="A27" s="1"/>
      <c r="B27" s="1"/>
      <c r="C27" s="6" t="s">
        <v>1</v>
      </c>
      <c r="D27" s="38" t="s">
        <v>2</v>
      </c>
      <c r="E27" s="39"/>
      <c r="F27" s="39"/>
      <c r="G27" s="2"/>
      <c r="H27" s="2"/>
      <c r="I27" s="6" t="s">
        <v>3</v>
      </c>
      <c r="J27" s="40" t="n">
        <v>42862</v>
      </c>
    </row>
    <row r="28" customFormat="false" ht="14.65" hidden="false" customHeight="false" outlineLevel="0" collapsed="false">
      <c r="A28" s="1"/>
      <c r="B28" s="1"/>
      <c r="C28" s="6" t="s">
        <v>4</v>
      </c>
      <c r="D28" s="38" t="s">
        <v>5</v>
      </c>
      <c r="E28" s="39"/>
      <c r="F28" s="39"/>
      <c r="G28" s="2"/>
      <c r="H28" s="2"/>
      <c r="I28" s="6" t="s">
        <v>7</v>
      </c>
      <c r="J28" s="41" t="n">
        <v>0.458333333333333</v>
      </c>
    </row>
    <row r="29" customFormat="false" ht="14.65" hidden="false" customHeight="false" outlineLevel="0" collapsed="false">
      <c r="A29" s="1"/>
      <c r="B29" s="1"/>
      <c r="C29" s="6" t="s">
        <v>8</v>
      </c>
      <c r="D29" s="42" t="s">
        <v>51</v>
      </c>
      <c r="E29" s="42"/>
      <c r="F29" s="42"/>
      <c r="G29" s="2"/>
      <c r="H29" s="2"/>
    </row>
    <row r="30" customFormat="false" ht="14.65" hidden="false" customHeight="false" outlineLevel="0" collapsed="false">
      <c r="A30" s="1"/>
      <c r="B30" s="11"/>
      <c r="C30" s="12" t="s">
        <v>10</v>
      </c>
      <c r="D30" s="42" t="s">
        <v>80</v>
      </c>
      <c r="E30" s="42"/>
      <c r="F30" s="42"/>
      <c r="G30" s="35"/>
      <c r="H30" s="35"/>
    </row>
    <row r="31" customFormat="false" ht="14.65" hidden="false" customHeight="false" outlineLevel="0" collapsed="false">
      <c r="A31" s="1"/>
      <c r="B31" s="11"/>
      <c r="C31" s="15"/>
      <c r="D31" s="15"/>
      <c r="E31" s="50"/>
      <c r="F31" s="50"/>
      <c r="G31" s="13"/>
      <c r="H31" s="13"/>
    </row>
    <row r="32" customFormat="false" ht="36.7" hidden="false" customHeight="false" outlineLevel="0" collapsed="false">
      <c r="A32" s="18" t="s">
        <v>12</v>
      </c>
      <c r="B32" s="18" t="s">
        <v>13</v>
      </c>
      <c r="C32" s="18" t="s">
        <v>14</v>
      </c>
      <c r="D32" s="18" t="s">
        <v>15</v>
      </c>
      <c r="E32" s="18" t="s">
        <v>16</v>
      </c>
      <c r="F32" s="18" t="s">
        <v>17</v>
      </c>
      <c r="G32" s="18" t="s">
        <v>18</v>
      </c>
      <c r="H32" s="18" t="s">
        <v>19</v>
      </c>
      <c r="I32" s="18" t="s">
        <v>20</v>
      </c>
      <c r="J32" s="18" t="s">
        <v>21</v>
      </c>
      <c r="K32" s="19" t="s">
        <v>22</v>
      </c>
      <c r="L32" s="18" t="s">
        <v>23</v>
      </c>
    </row>
    <row r="33" customFormat="false" ht="14.95" hidden="false" customHeight="false" outlineLevel="0" collapsed="false">
      <c r="A33" s="21" t="n">
        <v>1</v>
      </c>
      <c r="B33" s="45" t="n">
        <v>130</v>
      </c>
      <c r="C33" s="45" t="s">
        <v>117</v>
      </c>
      <c r="D33" s="45"/>
      <c r="E33" s="45" t="s">
        <v>29</v>
      </c>
      <c r="F33" s="45"/>
      <c r="G33" s="46" t="n">
        <v>0</v>
      </c>
      <c r="H33" s="47" t="n">
        <v>13142</v>
      </c>
      <c r="I33" s="23" t="n">
        <v>0.0636805555555556</v>
      </c>
      <c r="J33" s="23" t="n">
        <v>0.0636805555555556</v>
      </c>
      <c r="K33" s="24" t="n">
        <v>3</v>
      </c>
      <c r="L33" s="23" t="n">
        <v>0.00607638888888889</v>
      </c>
    </row>
    <row r="34" customFormat="false" ht="14.65" hidden="false" customHeight="false" outlineLevel="0" collapsed="false">
      <c r="A34" s="21" t="n">
        <v>2</v>
      </c>
      <c r="B34" s="45" t="n">
        <v>43</v>
      </c>
      <c r="C34" s="45" t="s">
        <v>118</v>
      </c>
      <c r="D34" s="45"/>
      <c r="E34" s="45" t="s">
        <v>43</v>
      </c>
      <c r="F34" s="45"/>
      <c r="G34" s="46" t="n">
        <v>0</v>
      </c>
      <c r="H34" s="47" t="n">
        <v>14208</v>
      </c>
      <c r="I34" s="23" t="n">
        <v>0.0709259259259259</v>
      </c>
      <c r="J34" s="23" t="n">
        <v>0.0709259259259259</v>
      </c>
      <c r="K34" s="24" t="n">
        <v>5</v>
      </c>
      <c r="L34" s="23" t="n">
        <v>0.0133217592592593</v>
      </c>
    </row>
    <row r="35" customFormat="false" ht="14.65" hidden="false" customHeight="false" outlineLevel="0" collapsed="false">
      <c r="A35" s="21" t="n">
        <v>3</v>
      </c>
      <c r="B35" s="45" t="s">
        <v>119</v>
      </c>
      <c r="C35" s="45" t="s">
        <v>120</v>
      </c>
      <c r="D35" s="45"/>
      <c r="E35" s="45"/>
      <c r="F35" s="45"/>
      <c r="G35" s="46" t="n">
        <v>0</v>
      </c>
      <c r="H35" s="47" t="n">
        <v>13841</v>
      </c>
      <c r="I35" s="23" t="n">
        <v>0.0685300925925926</v>
      </c>
      <c r="J35" s="23" t="n">
        <v>0.0685300925925926</v>
      </c>
      <c r="K35" s="24" t="n">
        <v>4</v>
      </c>
      <c r="L35" s="23" t="n">
        <v>0.0109259259259259</v>
      </c>
    </row>
    <row r="36" customFormat="false" ht="14.95" hidden="false" customHeight="false" outlineLevel="0" collapsed="false">
      <c r="A36" s="21" t="n">
        <v>4</v>
      </c>
      <c r="B36" s="45" t="n">
        <v>55</v>
      </c>
      <c r="C36" s="45" t="s">
        <v>121</v>
      </c>
      <c r="D36" s="45"/>
      <c r="E36" s="45" t="s">
        <v>122</v>
      </c>
      <c r="F36" s="45"/>
      <c r="G36" s="46" t="n">
        <v>0</v>
      </c>
      <c r="H36" s="47" t="n">
        <v>12257</v>
      </c>
      <c r="I36" s="23" t="n">
        <v>0.0576041666666667</v>
      </c>
      <c r="J36" s="23" t="n">
        <v>0.0576041666666667</v>
      </c>
      <c r="K36" s="24" t="n">
        <v>1</v>
      </c>
      <c r="L36" s="23" t="n">
        <v>0</v>
      </c>
    </row>
    <row r="37" customFormat="false" ht="14.95" hidden="false" customHeight="false" outlineLevel="0" collapsed="false">
      <c r="A37" s="21" t="n">
        <v>5</v>
      </c>
      <c r="B37" s="45" t="n">
        <v>67</v>
      </c>
      <c r="C37" s="45" t="s">
        <v>123</v>
      </c>
      <c r="D37" s="45"/>
      <c r="E37" s="45"/>
      <c r="F37" s="45"/>
      <c r="G37" s="46" t="n">
        <v>0</v>
      </c>
      <c r="H37" s="47" t="n">
        <v>12958</v>
      </c>
      <c r="I37" s="23" t="n">
        <v>0.0624768518518519</v>
      </c>
      <c r="J37" s="23" t="n">
        <v>0.0624768518518519</v>
      </c>
      <c r="K37" s="24" t="n">
        <v>2</v>
      </c>
      <c r="L37" s="23" t="n">
        <v>0.00487268518518519</v>
      </c>
    </row>
    <row r="39" customFormat="false" ht="17.35" hidden="false" customHeight="false" outlineLevel="0" collapsed="false">
      <c r="A39" s="26" t="s">
        <v>0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1" customFormat="false" ht="14.65" hidden="false" customHeight="false" outlineLevel="0" collapsed="false">
      <c r="C41" s="6" t="s">
        <v>1</v>
      </c>
      <c r="D41" s="38" t="s">
        <v>2</v>
      </c>
      <c r="E41" s="39"/>
      <c r="F41" s="39"/>
      <c r="I41" s="6" t="s">
        <v>3</v>
      </c>
      <c r="J41" s="40" t="n">
        <v>42862</v>
      </c>
    </row>
    <row r="42" customFormat="false" ht="14.65" hidden="false" customHeight="false" outlineLevel="0" collapsed="false">
      <c r="C42" s="6" t="s">
        <v>4</v>
      </c>
      <c r="D42" s="38" t="s">
        <v>5</v>
      </c>
      <c r="E42" s="39"/>
      <c r="F42" s="39"/>
      <c r="I42" s="6" t="s">
        <v>7</v>
      </c>
      <c r="J42" s="41" t="n">
        <v>0.458333333333333</v>
      </c>
    </row>
    <row r="43" customFormat="false" ht="14.65" hidden="false" customHeight="false" outlineLevel="0" collapsed="false">
      <c r="C43" s="6" t="s">
        <v>8</v>
      </c>
      <c r="D43" s="42" t="s">
        <v>124</v>
      </c>
      <c r="E43" s="42"/>
      <c r="F43" s="42"/>
    </row>
    <row r="44" customFormat="false" ht="14.65" hidden="false" customHeight="false" outlineLevel="0" collapsed="false">
      <c r="C44" s="12" t="s">
        <v>10</v>
      </c>
      <c r="D44" s="42" t="s">
        <v>80</v>
      </c>
      <c r="E44" s="42"/>
      <c r="F44" s="42"/>
    </row>
    <row r="46" customFormat="false" ht="36.7" hidden="false" customHeight="false" outlineLevel="0" collapsed="false">
      <c r="A46" s="18" t="s">
        <v>12</v>
      </c>
      <c r="B46" s="18" t="s">
        <v>13</v>
      </c>
      <c r="C46" s="18" t="s">
        <v>14</v>
      </c>
      <c r="D46" s="18" t="s">
        <v>15</v>
      </c>
      <c r="E46" s="18" t="s">
        <v>16</v>
      </c>
      <c r="F46" s="18" t="s">
        <v>17</v>
      </c>
      <c r="G46" s="18" t="s">
        <v>18</v>
      </c>
      <c r="H46" s="18" t="s">
        <v>19</v>
      </c>
      <c r="I46" s="18" t="s">
        <v>20</v>
      </c>
      <c r="J46" s="18" t="s">
        <v>21</v>
      </c>
      <c r="K46" s="19" t="s">
        <v>22</v>
      </c>
      <c r="L46" s="18" t="s">
        <v>23</v>
      </c>
    </row>
    <row r="47" customFormat="false" ht="25.45" hidden="false" customHeight="false" outlineLevel="0" collapsed="false">
      <c r="A47" s="21" t="n">
        <v>1</v>
      </c>
      <c r="B47" s="45" t="n">
        <v>186</v>
      </c>
      <c r="C47" s="51" t="s">
        <v>125</v>
      </c>
      <c r="D47" s="45" t="n">
        <v>1966</v>
      </c>
      <c r="E47" s="51" t="s">
        <v>69</v>
      </c>
      <c r="F47" s="45" t="s">
        <v>70</v>
      </c>
      <c r="G47" s="46" t="n">
        <v>0</v>
      </c>
      <c r="H47" s="47" t="n">
        <v>12000</v>
      </c>
      <c r="I47" s="23" t="n">
        <v>0.0555555555555556</v>
      </c>
      <c r="J47" s="23" t="n">
        <v>0.0555555555555556</v>
      </c>
      <c r="K47" s="24" t="n">
        <v>1</v>
      </c>
      <c r="L47" s="23" t="n">
        <v>0</v>
      </c>
    </row>
    <row r="48" customFormat="false" ht="14.65" hidden="false" customHeight="false" outlineLevel="0" collapsed="false">
      <c r="A48" s="21" t="n">
        <v>2</v>
      </c>
      <c r="B48" s="45" t="n">
        <v>182</v>
      </c>
      <c r="C48" s="45" t="s">
        <v>126</v>
      </c>
      <c r="D48" s="45"/>
      <c r="E48" s="45" t="s">
        <v>29</v>
      </c>
      <c r="F48" s="45"/>
      <c r="G48" s="46" t="n">
        <v>0</v>
      </c>
      <c r="H48" s="47" t="n">
        <v>20557</v>
      </c>
      <c r="I48" s="23" t="n">
        <v>0.0874652777777778</v>
      </c>
      <c r="J48" s="23" t="n">
        <v>0.0874652777777778</v>
      </c>
      <c r="K48" s="24" t="n">
        <v>8</v>
      </c>
      <c r="L48" s="23" t="n">
        <v>0.0319097222222222</v>
      </c>
    </row>
    <row r="49" customFormat="false" ht="14.65" hidden="false" customHeight="false" outlineLevel="0" collapsed="false">
      <c r="A49" s="21" t="n">
        <v>3</v>
      </c>
      <c r="B49" s="45" t="n">
        <v>372</v>
      </c>
      <c r="C49" s="45" t="s">
        <v>127</v>
      </c>
      <c r="D49" s="45"/>
      <c r="E49" s="45" t="s">
        <v>29</v>
      </c>
      <c r="F49" s="45"/>
      <c r="G49" s="46" t="n">
        <v>0</v>
      </c>
      <c r="H49" s="47" t="n">
        <v>20154</v>
      </c>
      <c r="I49" s="23" t="n">
        <v>0.0846527777777778</v>
      </c>
      <c r="J49" s="23" t="n">
        <v>0.0846527777777778</v>
      </c>
      <c r="K49" s="24" t="n">
        <v>7</v>
      </c>
      <c r="L49" s="23" t="n">
        <v>0.0290972222222222</v>
      </c>
    </row>
    <row r="50" customFormat="false" ht="14.65" hidden="false" customHeight="false" outlineLevel="0" collapsed="false">
      <c r="A50" s="21" t="n">
        <v>4</v>
      </c>
      <c r="B50" s="45" t="n">
        <v>205</v>
      </c>
      <c r="C50" s="45" t="s">
        <v>128</v>
      </c>
      <c r="D50" s="45"/>
      <c r="E50" s="45" t="s">
        <v>29</v>
      </c>
      <c r="F50" s="45"/>
      <c r="G50" s="46" t="n">
        <v>0</v>
      </c>
      <c r="H50" s="47" t="n">
        <v>15448</v>
      </c>
      <c r="I50" s="23" t="n">
        <v>0.0797222222222222</v>
      </c>
      <c r="J50" s="23" t="n">
        <v>0.0797222222222222</v>
      </c>
      <c r="K50" s="24" t="n">
        <v>6</v>
      </c>
      <c r="L50" s="23" t="n">
        <v>0.0241666666666667</v>
      </c>
    </row>
    <row r="51" customFormat="false" ht="14.65" hidden="false" customHeight="false" outlineLevel="0" collapsed="false">
      <c r="A51" s="21" t="n">
        <v>5</v>
      </c>
      <c r="B51" s="45" t="n">
        <v>56</v>
      </c>
      <c r="C51" s="45" t="s">
        <v>129</v>
      </c>
      <c r="D51" s="45"/>
      <c r="E51" s="45" t="s">
        <v>130</v>
      </c>
      <c r="F51" s="45"/>
      <c r="G51" s="46" t="n">
        <v>0</v>
      </c>
      <c r="H51" s="47" t="n">
        <v>13245</v>
      </c>
      <c r="I51" s="23" t="n">
        <v>0.0644097222222222</v>
      </c>
      <c r="J51" s="23" t="n">
        <v>0.0644097222222222</v>
      </c>
      <c r="K51" s="24" t="n">
        <v>4</v>
      </c>
      <c r="L51" s="23" t="n">
        <v>0.00885416666666666</v>
      </c>
    </row>
    <row r="52" customFormat="false" ht="14.65" hidden="false" customHeight="false" outlineLevel="0" collapsed="false">
      <c r="A52" s="21" t="n">
        <v>6</v>
      </c>
      <c r="B52" s="45" t="n">
        <v>58</v>
      </c>
      <c r="C52" s="45" t="s">
        <v>131</v>
      </c>
      <c r="D52" s="45"/>
      <c r="E52" s="45" t="s">
        <v>43</v>
      </c>
      <c r="F52" s="45"/>
      <c r="G52" s="46" t="n">
        <v>0</v>
      </c>
      <c r="H52" s="47" t="n">
        <v>14155</v>
      </c>
      <c r="I52" s="23" t="n">
        <v>0.070775462962963</v>
      </c>
      <c r="J52" s="23" t="n">
        <v>0.070775462962963</v>
      </c>
      <c r="K52" s="24" t="n">
        <v>5</v>
      </c>
      <c r="L52" s="23" t="n">
        <v>0.0152199074074074</v>
      </c>
    </row>
    <row r="53" customFormat="false" ht="14.95" hidden="false" customHeight="false" outlineLevel="0" collapsed="false">
      <c r="A53" s="21" t="n">
        <v>7</v>
      </c>
      <c r="B53" s="45" t="n">
        <v>59</v>
      </c>
      <c r="C53" s="45" t="s">
        <v>132</v>
      </c>
      <c r="D53" s="45"/>
      <c r="E53" s="45" t="s">
        <v>43</v>
      </c>
      <c r="F53" s="45"/>
      <c r="G53" s="46" t="n">
        <v>0</v>
      </c>
      <c r="H53" s="47" t="n">
        <v>12920</v>
      </c>
      <c r="I53" s="23" t="n">
        <v>0.062037037037037</v>
      </c>
      <c r="J53" s="23" t="n">
        <v>0.062037037037037</v>
      </c>
      <c r="K53" s="24" t="n">
        <v>2</v>
      </c>
      <c r="L53" s="23" t="n">
        <v>0.00648148148148148</v>
      </c>
    </row>
    <row r="54" customFormat="false" ht="14.95" hidden="false" customHeight="false" outlineLevel="0" collapsed="false">
      <c r="A54" s="21" t="n">
        <v>8</v>
      </c>
      <c r="B54" s="45" t="n">
        <v>370</v>
      </c>
      <c r="C54" s="45" t="s">
        <v>133</v>
      </c>
      <c r="D54" s="45"/>
      <c r="E54" s="45" t="s">
        <v>29</v>
      </c>
      <c r="F54" s="45"/>
      <c r="G54" s="46" t="n">
        <v>0</v>
      </c>
      <c r="H54" s="47" t="n">
        <v>12946</v>
      </c>
      <c r="I54" s="23" t="n">
        <v>0.062337962962963</v>
      </c>
      <c r="J54" s="23" t="n">
        <v>0.062337962962963</v>
      </c>
      <c r="K54" s="24" t="n">
        <v>3</v>
      </c>
      <c r="L54" s="23" t="n">
        <v>0.00678240740740741</v>
      </c>
    </row>
    <row r="56" customFormat="false" ht="17.35" hidden="false" customHeight="false" outlineLevel="0" collapsed="false">
      <c r="A56" s="26" t="s">
        <v>0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</row>
    <row r="57" customFormat="false" ht="14.65" hidden="false" customHeight="false" outlineLevel="0" collapsed="false">
      <c r="A57" s="1"/>
      <c r="B57" s="1"/>
      <c r="C57" s="1"/>
      <c r="D57" s="1"/>
      <c r="E57" s="1"/>
      <c r="F57" s="1"/>
      <c r="G57" s="2"/>
      <c r="H57" s="2"/>
    </row>
    <row r="58" customFormat="false" ht="14.65" hidden="false" customHeight="false" outlineLevel="0" collapsed="false">
      <c r="A58" s="1"/>
      <c r="B58" s="1"/>
      <c r="C58" s="6" t="s">
        <v>1</v>
      </c>
      <c r="D58" s="39" t="s">
        <v>2</v>
      </c>
      <c r="E58" s="39"/>
      <c r="F58" s="39"/>
      <c r="G58" s="2"/>
      <c r="H58" s="2"/>
      <c r="I58" s="6" t="s">
        <v>3</v>
      </c>
      <c r="J58" s="40" t="n">
        <v>42862</v>
      </c>
    </row>
    <row r="59" customFormat="false" ht="14.65" hidden="false" customHeight="false" outlineLevel="0" collapsed="false">
      <c r="A59" s="1"/>
      <c r="B59" s="1"/>
      <c r="C59" s="6" t="s">
        <v>4</v>
      </c>
      <c r="D59" s="39" t="s">
        <v>5</v>
      </c>
      <c r="E59" s="39"/>
      <c r="F59" s="39"/>
      <c r="G59" s="2"/>
      <c r="H59" s="2"/>
      <c r="I59" s="6" t="s">
        <v>7</v>
      </c>
      <c r="J59" s="41" t="n">
        <v>0.458333333333333</v>
      </c>
    </row>
    <row r="60" customFormat="false" ht="14.65" hidden="false" customHeight="false" outlineLevel="0" collapsed="false">
      <c r="A60" s="1"/>
      <c r="B60" s="1"/>
      <c r="C60" s="6" t="s">
        <v>8</v>
      </c>
      <c r="D60" s="42" t="s">
        <v>134</v>
      </c>
      <c r="E60" s="42"/>
      <c r="F60" s="42"/>
      <c r="G60" s="2"/>
      <c r="H60" s="2"/>
    </row>
    <row r="61" customFormat="false" ht="14.65" hidden="false" customHeight="false" outlineLevel="0" collapsed="false">
      <c r="A61" s="1"/>
      <c r="B61" s="11"/>
      <c r="C61" s="12" t="s">
        <v>10</v>
      </c>
      <c r="D61" s="42" t="s">
        <v>80</v>
      </c>
      <c r="E61" s="42"/>
      <c r="F61" s="42"/>
      <c r="G61" s="35"/>
      <c r="H61" s="35"/>
    </row>
    <row r="62" customFormat="false" ht="14.65" hidden="false" customHeight="false" outlineLevel="0" collapsed="false">
      <c r="A62" s="1"/>
      <c r="B62" s="11"/>
      <c r="C62" s="15"/>
      <c r="D62" s="15"/>
      <c r="E62" s="50"/>
      <c r="F62" s="50"/>
      <c r="G62" s="13"/>
      <c r="H62" s="13"/>
    </row>
    <row r="63" customFormat="false" ht="36.7" hidden="false" customHeight="false" outlineLevel="0" collapsed="false">
      <c r="A63" s="18" t="s">
        <v>12</v>
      </c>
      <c r="B63" s="18" t="s">
        <v>13</v>
      </c>
      <c r="C63" s="18" t="s">
        <v>14</v>
      </c>
      <c r="D63" s="18" t="s">
        <v>15</v>
      </c>
      <c r="E63" s="18" t="s">
        <v>16</v>
      </c>
      <c r="F63" s="18" t="s">
        <v>17</v>
      </c>
      <c r="G63" s="18" t="s">
        <v>18</v>
      </c>
      <c r="H63" s="18" t="s">
        <v>19</v>
      </c>
      <c r="I63" s="18" t="s">
        <v>20</v>
      </c>
      <c r="J63" s="18" t="s">
        <v>21</v>
      </c>
      <c r="K63" s="19" t="s">
        <v>22</v>
      </c>
      <c r="L63" s="18" t="s">
        <v>23</v>
      </c>
    </row>
    <row r="64" customFormat="false" ht="14.95" hidden="false" customHeight="false" outlineLevel="0" collapsed="false">
      <c r="A64" s="21" t="n">
        <v>1</v>
      </c>
      <c r="B64" s="45" t="n">
        <v>132</v>
      </c>
      <c r="C64" s="45" t="s">
        <v>135</v>
      </c>
      <c r="D64" s="45" t="n">
        <v>50</v>
      </c>
      <c r="E64" s="45" t="s">
        <v>29</v>
      </c>
      <c r="F64" s="45"/>
      <c r="G64" s="46" t="n">
        <v>0</v>
      </c>
      <c r="H64" s="47" t="n">
        <v>14440</v>
      </c>
      <c r="I64" s="23" t="n">
        <v>0.0726851851851852</v>
      </c>
      <c r="J64" s="23" t="n">
        <v>0.0726851851851852</v>
      </c>
      <c r="K64" s="24" t="n">
        <v>1</v>
      </c>
      <c r="L64" s="23" t="n">
        <v>0</v>
      </c>
    </row>
    <row r="65" customFormat="false" ht="14.65" hidden="false" customHeight="false" outlineLevel="0" collapsed="false">
      <c r="A65" s="21" t="n">
        <v>2</v>
      </c>
      <c r="B65" s="45" t="n">
        <v>20</v>
      </c>
      <c r="C65" s="45" t="s">
        <v>136</v>
      </c>
      <c r="D65" s="45"/>
      <c r="E65" s="45" t="s">
        <v>29</v>
      </c>
      <c r="F65" s="45"/>
      <c r="G65" s="46" t="n">
        <v>0</v>
      </c>
      <c r="H65" s="47" t="n">
        <v>23333</v>
      </c>
      <c r="I65" s="23" t="n">
        <v>0.106631944444444</v>
      </c>
      <c r="J65" s="23" t="n">
        <v>0.106631944444444</v>
      </c>
      <c r="K65" s="24" t="n">
        <v>6</v>
      </c>
      <c r="L65" s="23" t="n">
        <v>0.0339467592592593</v>
      </c>
    </row>
    <row r="66" customFormat="false" ht="14.95" hidden="false" customHeight="false" outlineLevel="0" collapsed="false">
      <c r="A66" s="21" t="n">
        <v>3</v>
      </c>
      <c r="B66" s="45" t="n">
        <v>952</v>
      </c>
      <c r="C66" s="45" t="s">
        <v>137</v>
      </c>
      <c r="D66" s="49"/>
      <c r="E66" s="49" t="s">
        <v>62</v>
      </c>
      <c r="F66" s="45"/>
      <c r="G66" s="46" t="n">
        <v>0</v>
      </c>
      <c r="H66" s="47" t="n">
        <v>15429</v>
      </c>
      <c r="I66" s="23" t="n">
        <v>0.0795023148148148</v>
      </c>
      <c r="J66" s="23" t="n">
        <v>0.0795023148148148</v>
      </c>
      <c r="K66" s="24" t="n">
        <v>2</v>
      </c>
      <c r="L66" s="23" t="n">
        <v>0.00681712962962963</v>
      </c>
    </row>
    <row r="67" customFormat="false" ht="14.65" hidden="false" customHeight="false" outlineLevel="0" collapsed="false">
      <c r="A67" s="21" t="n">
        <v>4</v>
      </c>
      <c r="B67" s="45" t="n">
        <v>64</v>
      </c>
      <c r="C67" s="45" t="s">
        <v>138</v>
      </c>
      <c r="D67" s="45"/>
      <c r="E67" s="45" t="s">
        <v>139</v>
      </c>
      <c r="F67" s="45"/>
      <c r="G67" s="46" t="n">
        <v>0</v>
      </c>
      <c r="H67" s="47" t="n">
        <v>21551</v>
      </c>
      <c r="I67" s="23" t="n">
        <v>0.0943402777777778</v>
      </c>
      <c r="J67" s="23" t="n">
        <v>0.0943402777777778</v>
      </c>
      <c r="K67" s="24" t="n">
        <v>5</v>
      </c>
      <c r="L67" s="23" t="n">
        <v>0.0216550925925926</v>
      </c>
    </row>
    <row r="68" customFormat="false" ht="14.95" hidden="false" customHeight="false" outlineLevel="0" collapsed="false">
      <c r="A68" s="21" t="n">
        <v>5</v>
      </c>
      <c r="B68" s="45" t="n">
        <v>201</v>
      </c>
      <c r="C68" s="45" t="s">
        <v>140</v>
      </c>
      <c r="D68" s="45"/>
      <c r="E68" s="45"/>
      <c r="F68" s="45"/>
      <c r="G68" s="46" t="n">
        <v>0</v>
      </c>
      <c r="H68" s="47" t="n">
        <v>15705</v>
      </c>
      <c r="I68" s="23" t="n">
        <v>0.0813078703703704</v>
      </c>
      <c r="J68" s="23" t="n">
        <v>0.0813078703703704</v>
      </c>
      <c r="K68" s="24" t="n">
        <v>3</v>
      </c>
      <c r="L68" s="23" t="n">
        <v>0.00862268518518518</v>
      </c>
    </row>
    <row r="69" customFormat="false" ht="14.65" hidden="false" customHeight="false" outlineLevel="0" collapsed="false">
      <c r="A69" s="21" t="n">
        <v>6</v>
      </c>
      <c r="B69" s="45" t="s">
        <v>141</v>
      </c>
      <c r="C69" s="45" t="s">
        <v>142</v>
      </c>
      <c r="D69" s="45"/>
      <c r="E69" s="45" t="s">
        <v>143</v>
      </c>
      <c r="F69" s="45"/>
      <c r="G69" s="46" t="n">
        <v>0</v>
      </c>
      <c r="H69" s="47" t="n">
        <v>21526</v>
      </c>
      <c r="I69" s="23" t="n">
        <v>0.0940509259259259</v>
      </c>
      <c r="J69" s="23" t="n">
        <v>0.0940509259259259</v>
      </c>
      <c r="K69" s="24" t="n">
        <v>4</v>
      </c>
      <c r="L69" s="23" t="n">
        <v>0.0213657407407407</v>
      </c>
    </row>
    <row r="71" customFormat="false" ht="17.35" hidden="false" customHeight="false" outlineLevel="0" collapsed="false">
      <c r="A71" s="26" t="s">
        <v>0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3" customFormat="false" ht="14.65" hidden="false" customHeight="false" outlineLevel="0" collapsed="false">
      <c r="C73" s="6" t="s">
        <v>1</v>
      </c>
      <c r="D73" s="39" t="s">
        <v>2</v>
      </c>
      <c r="E73" s="39"/>
      <c r="F73" s="39"/>
      <c r="I73" s="6" t="s">
        <v>3</v>
      </c>
      <c r="J73" s="40" t="n">
        <v>42862</v>
      </c>
    </row>
    <row r="74" customFormat="false" ht="14.65" hidden="false" customHeight="false" outlineLevel="0" collapsed="false">
      <c r="C74" s="6" t="s">
        <v>4</v>
      </c>
      <c r="D74" s="39" t="s">
        <v>5</v>
      </c>
      <c r="E74" s="39"/>
      <c r="F74" s="39"/>
      <c r="I74" s="6" t="s">
        <v>7</v>
      </c>
      <c r="J74" s="41" t="n">
        <v>0.458333333333333</v>
      </c>
    </row>
    <row r="75" customFormat="false" ht="14.65" hidden="false" customHeight="false" outlineLevel="0" collapsed="false">
      <c r="C75" s="6" t="s">
        <v>8</v>
      </c>
      <c r="D75" s="42" t="s">
        <v>144</v>
      </c>
      <c r="E75" s="42"/>
      <c r="F75" s="42"/>
    </row>
    <row r="76" customFormat="false" ht="14.65" hidden="false" customHeight="false" outlineLevel="0" collapsed="false">
      <c r="C76" s="12" t="s">
        <v>10</v>
      </c>
      <c r="D76" s="42" t="s">
        <v>80</v>
      </c>
      <c r="E76" s="42"/>
      <c r="F76" s="42"/>
    </row>
    <row r="78" customFormat="false" ht="36.7" hidden="false" customHeight="false" outlineLevel="0" collapsed="false">
      <c r="A78" s="18" t="s">
        <v>12</v>
      </c>
      <c r="B78" s="18" t="s">
        <v>13</v>
      </c>
      <c r="C78" s="18" t="s">
        <v>14</v>
      </c>
      <c r="D78" s="18" t="s">
        <v>15</v>
      </c>
      <c r="E78" s="18" t="s">
        <v>16</v>
      </c>
      <c r="F78" s="18" t="s">
        <v>17</v>
      </c>
      <c r="G78" s="18" t="s">
        <v>18</v>
      </c>
      <c r="H78" s="18" t="s">
        <v>19</v>
      </c>
      <c r="I78" s="18" t="s">
        <v>20</v>
      </c>
      <c r="J78" s="18" t="s">
        <v>21</v>
      </c>
      <c r="K78" s="19" t="s">
        <v>22</v>
      </c>
      <c r="L78" s="18" t="s">
        <v>23</v>
      </c>
    </row>
    <row r="79" customFormat="false" ht="14.65" hidden="false" customHeight="false" outlineLevel="0" collapsed="false">
      <c r="A79" s="21" t="n">
        <v>1</v>
      </c>
      <c r="B79" s="45" t="s">
        <v>31</v>
      </c>
      <c r="C79" s="52" t="s">
        <v>145</v>
      </c>
      <c r="D79" s="45" t="n">
        <v>1945</v>
      </c>
      <c r="E79" s="45" t="s">
        <v>146</v>
      </c>
      <c r="F79" s="45"/>
      <c r="G79" s="46" t="n">
        <v>0</v>
      </c>
      <c r="H79" s="47"/>
      <c r="I79" s="23"/>
      <c r="J79" s="23"/>
      <c r="K79" s="24"/>
      <c r="L79" s="23"/>
    </row>
    <row r="80" customFormat="false" ht="14.95" hidden="false" customHeight="false" outlineLevel="0" collapsed="false">
      <c r="A80" s="21" t="n">
        <v>2</v>
      </c>
      <c r="B80" s="45" t="n">
        <v>188</v>
      </c>
      <c r="C80" s="45" t="s">
        <v>147</v>
      </c>
      <c r="D80" s="45"/>
      <c r="E80" s="45" t="s">
        <v>69</v>
      </c>
      <c r="F80" s="45"/>
      <c r="G80" s="46" t="n">
        <v>0</v>
      </c>
      <c r="H80" s="47" t="n">
        <v>14219</v>
      </c>
      <c r="I80" s="23" t="n">
        <v>0.0710532407407407</v>
      </c>
      <c r="J80" s="23" t="n">
        <v>0.0710532407407407</v>
      </c>
      <c r="K80" s="24" t="n">
        <v>1</v>
      </c>
      <c r="L80" s="23" t="n">
        <v>0</v>
      </c>
    </row>
    <row r="81" customFormat="false" ht="14.95" hidden="false" customHeight="false" outlineLevel="0" collapsed="false">
      <c r="A81" s="21" t="n">
        <v>3</v>
      </c>
      <c r="B81" s="45" t="n">
        <v>190</v>
      </c>
      <c r="C81" s="45" t="s">
        <v>148</v>
      </c>
      <c r="D81" s="45"/>
      <c r="E81" s="45" t="s">
        <v>43</v>
      </c>
      <c r="F81" s="45"/>
      <c r="G81" s="46" t="n">
        <v>0</v>
      </c>
      <c r="H81" s="47" t="n">
        <v>20829</v>
      </c>
      <c r="I81" s="23" t="n">
        <v>0.089224537037037</v>
      </c>
      <c r="J81" s="23" t="n">
        <v>0.089224537037037</v>
      </c>
      <c r="K81" s="24" t="n">
        <v>2</v>
      </c>
      <c r="L81" s="23" t="n">
        <v>0.0181712962962963</v>
      </c>
    </row>
  </sheetData>
  <mergeCells count="9">
    <mergeCell ref="A1:L1"/>
    <mergeCell ref="D3:F3"/>
    <mergeCell ref="D4:F4"/>
    <mergeCell ref="D5:F5"/>
    <mergeCell ref="D6:F6"/>
    <mergeCell ref="A25:L25"/>
    <mergeCell ref="A39:L39"/>
    <mergeCell ref="A56:L56"/>
    <mergeCell ref="A71:L71"/>
  </mergeCells>
  <conditionalFormatting sqref="K9:K23">
    <cfRule type="cellIs" priority="2" operator="between" aboveAverage="0" equalAverage="0" bottom="0" percent="0" rank="0" text="" dxfId="0">
      <formula>1</formula>
      <formula>3</formula>
    </cfRule>
  </conditionalFormatting>
  <conditionalFormatting sqref="K33:K37">
    <cfRule type="cellIs" priority="3" operator="between" aboveAverage="0" equalAverage="0" bottom="0" percent="0" rank="0" text="" dxfId="1">
      <formula>1</formula>
      <formula>3</formula>
    </cfRule>
  </conditionalFormatting>
  <conditionalFormatting sqref="K47:K54">
    <cfRule type="cellIs" priority="4" operator="between" aboveAverage="0" equalAverage="0" bottom="0" percent="0" rank="0" text="" dxfId="2">
      <formula>1</formula>
      <formula>3</formula>
    </cfRule>
  </conditionalFormatting>
  <conditionalFormatting sqref="K47:K54">
    <cfRule type="cellIs" priority="5" operator="between" aboveAverage="0" equalAverage="0" bottom="0" percent="0" rank="0" text="" dxfId="3">
      <formula>1</formula>
      <formula>3</formula>
    </cfRule>
  </conditionalFormatting>
  <conditionalFormatting sqref="K64:K69">
    <cfRule type="cellIs" priority="6" operator="between" aboveAverage="0" equalAverage="0" bottom="0" percent="0" rank="0" text="" dxfId="4">
      <formula>1</formula>
      <formula>3</formula>
    </cfRule>
  </conditionalFormatting>
  <conditionalFormatting sqref="K64:K69">
    <cfRule type="cellIs" priority="7" operator="between" aboveAverage="0" equalAverage="0" bottom="0" percent="0" rank="0" text="" dxfId="5">
      <formula>1</formula>
      <formula>3</formula>
    </cfRule>
  </conditionalFormatting>
  <conditionalFormatting sqref="K64:K69">
    <cfRule type="cellIs" priority="8" operator="between" aboveAverage="0" equalAverage="0" bottom="0" percent="0" rank="0" text="" dxfId="6">
      <formula>1</formula>
      <formula>3</formula>
    </cfRule>
  </conditionalFormatting>
  <conditionalFormatting sqref="K79:K81">
    <cfRule type="cellIs" priority="9" operator="between" aboveAverage="0" equalAverage="0" bottom="0" percent="0" rank="0" text="" dxfId="7">
      <formula>1</formula>
      <formula>3</formula>
    </cfRule>
  </conditionalFormatting>
  <conditionalFormatting sqref="K79:K81">
    <cfRule type="cellIs" priority="10" operator="between" aboveAverage="0" equalAverage="0" bottom="0" percent="0" rank="0" text="" dxfId="8">
      <formula>1</formula>
      <formula>3</formula>
    </cfRule>
  </conditionalFormatting>
  <conditionalFormatting sqref="K79:K81">
    <cfRule type="cellIs" priority="11" operator="between" aboveAverage="0" equalAverage="0" bottom="0" percent="0" rank="0" text="" dxfId="9">
      <formula>1</formula>
      <formula>3</formula>
    </cfRule>
  </conditionalFormatting>
  <conditionalFormatting sqref="K79:K81">
    <cfRule type="cellIs" priority="12" operator="between" aboveAverage="0" equalAverage="0" bottom="0" percent="0" rank="0" text="" dxfId="10">
      <formula>1</formula>
      <formula>3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51"/>
  <sheetViews>
    <sheetView showFormulas="false" showGridLines="true" showRowColHeaders="true" showZeros="true" rightToLeft="false" tabSelected="false" showOutlineSymbols="true" defaultGridColor="true" view="normal" topLeftCell="A25" colorId="64" zoomScale="100" zoomScaleNormal="100" zoomScalePageLayoutView="100" workbookViewId="0">
      <selection pane="topLeft" activeCell="K48" activeCellId="1" sqref="K78:L81 K48"/>
    </sheetView>
  </sheetViews>
  <sheetFormatPr defaultRowHeight="12.8" outlineLevelRow="0" outlineLevelCol="0"/>
  <cols>
    <col collapsed="false" customWidth="true" hidden="false" outlineLevel="0" max="1" min="1" style="0" width="6.48"/>
    <col collapsed="false" customWidth="true" hidden="false" outlineLevel="0" max="2" min="2" style="0" width="9.45"/>
    <col collapsed="false" customWidth="true" hidden="false" outlineLevel="0" max="3" min="3" style="0" width="21.16"/>
    <col collapsed="false" customWidth="true" hidden="false" outlineLevel="0" max="4" min="4" style="0" width="10.01"/>
    <col collapsed="false" customWidth="true" hidden="false" outlineLevel="0" max="5" min="5" style="0" width="12.69"/>
    <col collapsed="false" customWidth="false" hidden="false" outlineLevel="0" max="1025" min="6" style="0" width="11.52"/>
  </cols>
  <sheetData>
    <row r="1" customFormat="false" ht="19.35" hidden="false" customHeight="fals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customFormat="false" ht="15.8" hidden="false" customHeight="false" outlineLevel="0" collapsed="false">
      <c r="A2" s="1"/>
      <c r="B2" s="1"/>
      <c r="C2" s="1"/>
      <c r="D2" s="1"/>
      <c r="E2" s="1"/>
      <c r="F2" s="1"/>
      <c r="G2" s="2"/>
      <c r="H2" s="2"/>
      <c r="I2" s="2"/>
      <c r="J2" s="2"/>
      <c r="K2" s="3"/>
      <c r="L2" s="1"/>
    </row>
    <row r="3" customFormat="false" ht="15.8" hidden="false" customHeight="false" outlineLevel="0" collapsed="false">
      <c r="A3" s="1"/>
      <c r="B3" s="1"/>
      <c r="C3" s="6" t="s">
        <v>1</v>
      </c>
      <c r="D3" s="7" t="s">
        <v>2</v>
      </c>
      <c r="E3" s="7"/>
      <c r="F3" s="7"/>
      <c r="G3" s="2"/>
      <c r="H3" s="2"/>
      <c r="I3" s="6" t="s">
        <v>3</v>
      </c>
      <c r="J3" s="8" t="n">
        <v>42862</v>
      </c>
      <c r="K3" s="9"/>
      <c r="L3" s="1"/>
    </row>
    <row r="4" customFormat="false" ht="15.8" hidden="false" customHeight="false" outlineLevel="0" collapsed="false">
      <c r="A4" s="1"/>
      <c r="B4" s="1"/>
      <c r="C4" s="6" t="s">
        <v>4</v>
      </c>
      <c r="D4" s="7" t="s">
        <v>5</v>
      </c>
      <c r="E4" s="7" t="s">
        <v>6</v>
      </c>
      <c r="F4" s="7"/>
      <c r="G4" s="2"/>
      <c r="H4" s="2"/>
      <c r="I4" s="6" t="s">
        <v>7</v>
      </c>
      <c r="J4" s="10" t="n">
        <v>0.458333333333333</v>
      </c>
      <c r="K4" s="9"/>
      <c r="L4" s="1"/>
    </row>
    <row r="5" customFormat="false" ht="15.8" hidden="false" customHeight="false" outlineLevel="0" collapsed="false">
      <c r="A5" s="1"/>
      <c r="B5" s="1"/>
      <c r="C5" s="6" t="s">
        <v>8</v>
      </c>
      <c r="D5" s="7" t="s">
        <v>149</v>
      </c>
      <c r="E5" s="7"/>
      <c r="F5" s="7"/>
      <c r="G5" s="2"/>
      <c r="H5" s="2"/>
      <c r="I5" s="2"/>
      <c r="J5" s="2"/>
      <c r="K5" s="3"/>
      <c r="L5" s="1"/>
    </row>
    <row r="6" customFormat="false" ht="14.65" hidden="false" customHeight="false" outlineLevel="0" collapsed="false">
      <c r="A6" s="1"/>
      <c r="B6" s="11"/>
      <c r="C6" s="12" t="s">
        <v>10</v>
      </c>
      <c r="D6" s="7" t="s">
        <v>150</v>
      </c>
      <c r="E6" s="7"/>
      <c r="F6" s="7"/>
      <c r="G6" s="35"/>
      <c r="H6" s="35"/>
      <c r="I6" s="13"/>
      <c r="J6" s="13"/>
      <c r="K6" s="14"/>
      <c r="L6" s="1"/>
    </row>
    <row r="7" customFormat="false" ht="14.65" hidden="false" customHeight="false" outlineLevel="0" collapsed="false">
      <c r="A7" s="1"/>
      <c r="B7" s="11"/>
      <c r="C7" s="15"/>
      <c r="D7" s="15"/>
      <c r="E7" s="16"/>
      <c r="F7" s="16"/>
      <c r="G7" s="13"/>
      <c r="H7" s="13"/>
      <c r="I7" s="13"/>
      <c r="J7" s="13"/>
      <c r="K7" s="14"/>
      <c r="L7" s="1"/>
    </row>
    <row r="8" customFormat="false" ht="36.7" hidden="false" customHeight="false" outlineLevel="0" collapsed="false">
      <c r="A8" s="18" t="s">
        <v>12</v>
      </c>
      <c r="B8" s="18" t="s">
        <v>13</v>
      </c>
      <c r="C8" s="18" t="s">
        <v>14</v>
      </c>
      <c r="D8" s="18" t="s">
        <v>15</v>
      </c>
      <c r="E8" s="18" t="s">
        <v>16</v>
      </c>
      <c r="F8" s="18" t="s">
        <v>17</v>
      </c>
      <c r="G8" s="18" t="s">
        <v>18</v>
      </c>
      <c r="H8" s="18" t="s">
        <v>19</v>
      </c>
      <c r="I8" s="18" t="s">
        <v>20</v>
      </c>
      <c r="J8" s="18" t="s">
        <v>21</v>
      </c>
      <c r="K8" s="19" t="s">
        <v>22</v>
      </c>
      <c r="L8" s="18" t="s">
        <v>23</v>
      </c>
    </row>
    <row r="9" customFormat="false" ht="14.65" hidden="false" customHeight="false" outlineLevel="0" collapsed="false">
      <c r="A9" s="21" t="n">
        <v>1</v>
      </c>
      <c r="B9" s="22" t="n">
        <v>122</v>
      </c>
      <c r="C9" s="22" t="s">
        <v>151</v>
      </c>
      <c r="D9" s="22" t="n">
        <v>1999</v>
      </c>
      <c r="E9" s="22" t="s">
        <v>107</v>
      </c>
      <c r="F9" s="22"/>
      <c r="G9" s="28" t="n">
        <f aca="false">IF(NOT(ISBLANK(10ж!B9)),10ж!N3+10ж!N4,"")</f>
        <v>0</v>
      </c>
      <c r="H9" s="29" t="n">
        <v>5128</v>
      </c>
      <c r="I9" s="23" t="n">
        <v>0.0357407407407407</v>
      </c>
      <c r="J9" s="23" t="n">
        <v>0.0357407407407407</v>
      </c>
      <c r="K9" s="24" t="n">
        <v>4</v>
      </c>
      <c r="L9" s="23" t="n">
        <v>0.00505787037037037</v>
      </c>
    </row>
    <row r="10" customFormat="false" ht="14.95" hidden="false" customHeight="false" outlineLevel="0" collapsed="false">
      <c r="A10" s="21" t="n">
        <v>2</v>
      </c>
      <c r="B10" s="22" t="n">
        <v>10</v>
      </c>
      <c r="C10" s="22" t="s">
        <v>152</v>
      </c>
      <c r="D10" s="22" t="n">
        <v>1999</v>
      </c>
      <c r="E10" s="22" t="s">
        <v>153</v>
      </c>
      <c r="F10" s="22"/>
      <c r="G10" s="28" t="n">
        <f aca="false">IF(NOT(ISBLANK(10ж!B10)),10ж!G9+10ж!N$4,"")</f>
        <v>0</v>
      </c>
      <c r="H10" s="29" t="n">
        <v>4411</v>
      </c>
      <c r="I10" s="23" t="n">
        <v>0.0306828703703704</v>
      </c>
      <c r="J10" s="23" t="n">
        <v>0.0306828703703704</v>
      </c>
      <c r="K10" s="24" t="n">
        <v>1</v>
      </c>
      <c r="L10" s="23" t="n">
        <v>0</v>
      </c>
    </row>
    <row r="11" customFormat="false" ht="14.95" hidden="false" customHeight="false" outlineLevel="0" collapsed="false">
      <c r="A11" s="21" t="n">
        <v>3</v>
      </c>
      <c r="B11" s="22" t="n">
        <v>23</v>
      </c>
      <c r="C11" s="22" t="s">
        <v>154</v>
      </c>
      <c r="D11" s="22" t="n">
        <v>2000</v>
      </c>
      <c r="E11" s="22" t="s">
        <v>153</v>
      </c>
      <c r="F11" s="22"/>
      <c r="G11" s="28" t="n">
        <f aca="false">IF(NOT(ISBLANK(10ж!B11)),10ж!G10+10ж!N$4,"")</f>
        <v>0</v>
      </c>
      <c r="H11" s="29" t="n">
        <v>5049</v>
      </c>
      <c r="I11" s="23" t="n">
        <v>0.0352893518518518</v>
      </c>
      <c r="J11" s="23" t="n">
        <v>0.0352893518518518</v>
      </c>
      <c r="K11" s="24" t="n">
        <v>3</v>
      </c>
      <c r="L11" s="23" t="n">
        <v>0.00460648148148148</v>
      </c>
    </row>
    <row r="12" customFormat="false" ht="14.95" hidden="false" customHeight="false" outlineLevel="0" collapsed="false">
      <c r="A12" s="21" t="n">
        <v>4</v>
      </c>
      <c r="B12" s="22" t="n">
        <v>11</v>
      </c>
      <c r="C12" s="22" t="s">
        <v>155</v>
      </c>
      <c r="D12" s="22"/>
      <c r="E12" s="22" t="s">
        <v>153</v>
      </c>
      <c r="F12" s="22"/>
      <c r="G12" s="28" t="n">
        <f aca="false">IF(NOT(ISBLANK(10ж!B12)),10ж!G11+10ж!N$4,"")</f>
        <v>0</v>
      </c>
      <c r="H12" s="29" t="n">
        <v>4412</v>
      </c>
      <c r="I12" s="23" t="n">
        <v>0.0306944444444444</v>
      </c>
      <c r="J12" s="23" t="n">
        <v>0.0306944444444444</v>
      </c>
      <c r="K12" s="24" t="n">
        <v>2</v>
      </c>
      <c r="L12" s="23" t="n">
        <v>1.15740740740736E-005</v>
      </c>
    </row>
    <row r="14" customFormat="false" ht="19.35" hidden="false" customHeight="false" outlineLevel="0" collapsed="false">
      <c r="A14" s="4" t="s">
        <v>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customFormat="false" ht="15.8" hidden="false" customHeight="false" outlineLevel="0" collapsed="false">
      <c r="A15" s="1"/>
      <c r="B15" s="1"/>
      <c r="C15" s="1"/>
      <c r="D15" s="1"/>
      <c r="E15" s="1"/>
      <c r="F15" s="1"/>
      <c r="G15" s="2"/>
      <c r="H15" s="2"/>
      <c r="I15" s="2"/>
      <c r="J15" s="2"/>
      <c r="K15" s="3"/>
      <c r="L15" s="1"/>
    </row>
    <row r="16" customFormat="false" ht="15.8" hidden="false" customHeight="false" outlineLevel="0" collapsed="false">
      <c r="A16" s="1"/>
      <c r="B16" s="1"/>
      <c r="C16" s="6" t="s">
        <v>1</v>
      </c>
      <c r="D16" s="7" t="s">
        <v>2</v>
      </c>
      <c r="E16" s="7"/>
      <c r="F16" s="7"/>
      <c r="G16" s="2"/>
      <c r="H16" s="2"/>
      <c r="I16" s="6" t="s">
        <v>3</v>
      </c>
      <c r="J16" s="8" t="n">
        <v>42862</v>
      </c>
      <c r="K16" s="9"/>
      <c r="L16" s="1"/>
    </row>
    <row r="17" customFormat="false" ht="15.8" hidden="false" customHeight="false" outlineLevel="0" collapsed="false">
      <c r="A17" s="1"/>
      <c r="B17" s="1"/>
      <c r="C17" s="6" t="s">
        <v>4</v>
      </c>
      <c r="D17" s="7" t="s">
        <v>5</v>
      </c>
      <c r="E17" s="7" t="s">
        <v>6</v>
      </c>
      <c r="F17" s="7"/>
      <c r="G17" s="2"/>
      <c r="H17" s="2"/>
      <c r="I17" s="6" t="s">
        <v>7</v>
      </c>
      <c r="J17" s="10" t="n">
        <v>0.458333333333333</v>
      </c>
      <c r="K17" s="9"/>
      <c r="L17" s="1"/>
    </row>
    <row r="18" customFormat="false" ht="15.8" hidden="false" customHeight="false" outlineLevel="0" collapsed="false">
      <c r="A18" s="1"/>
      <c r="B18" s="1"/>
      <c r="C18" s="6" t="s">
        <v>8</v>
      </c>
      <c r="D18" s="7" t="s">
        <v>9</v>
      </c>
      <c r="E18" s="7"/>
      <c r="F18" s="7"/>
      <c r="G18" s="2"/>
      <c r="H18" s="2"/>
      <c r="I18" s="2"/>
      <c r="J18" s="2"/>
      <c r="K18" s="3"/>
      <c r="L18" s="1"/>
    </row>
    <row r="19" customFormat="false" ht="14.65" hidden="false" customHeight="false" outlineLevel="0" collapsed="false">
      <c r="A19" s="1"/>
      <c r="B19" s="11"/>
      <c r="C19" s="12" t="s">
        <v>10</v>
      </c>
      <c r="D19" s="7" t="s">
        <v>150</v>
      </c>
      <c r="E19" s="7"/>
      <c r="F19" s="7"/>
      <c r="G19" s="35"/>
      <c r="H19" s="35"/>
      <c r="I19" s="13"/>
      <c r="J19" s="13"/>
      <c r="K19" s="14"/>
      <c r="L19" s="1"/>
    </row>
    <row r="20" customFormat="false" ht="14.65" hidden="false" customHeight="false" outlineLevel="0" collapsed="false">
      <c r="A20" s="1"/>
      <c r="B20" s="11"/>
      <c r="C20" s="15"/>
      <c r="D20" s="15"/>
      <c r="E20" s="16"/>
      <c r="F20" s="16"/>
      <c r="G20" s="13"/>
      <c r="H20" s="13"/>
      <c r="I20" s="13"/>
      <c r="J20" s="13"/>
      <c r="K20" s="14"/>
      <c r="L20" s="1"/>
    </row>
    <row r="21" customFormat="false" ht="36.55" hidden="false" customHeight="false" outlineLevel="0" collapsed="false">
      <c r="A21" s="18" t="s">
        <v>12</v>
      </c>
      <c r="B21" s="18" t="s">
        <v>13</v>
      </c>
      <c r="C21" s="18" t="s">
        <v>14</v>
      </c>
      <c r="D21" s="18" t="s">
        <v>15</v>
      </c>
      <c r="E21" s="18" t="s">
        <v>16</v>
      </c>
      <c r="F21" s="18" t="s">
        <v>17</v>
      </c>
      <c r="G21" s="18" t="s">
        <v>18</v>
      </c>
      <c r="H21" s="18" t="s">
        <v>19</v>
      </c>
      <c r="I21" s="18" t="s">
        <v>20</v>
      </c>
      <c r="J21" s="18" t="s">
        <v>21</v>
      </c>
      <c r="K21" s="19" t="s">
        <v>22</v>
      </c>
      <c r="L21" s="18" t="s">
        <v>23</v>
      </c>
    </row>
    <row r="22" customFormat="false" ht="14.95" hidden="false" customHeight="false" outlineLevel="0" collapsed="false">
      <c r="A22" s="21" t="n">
        <v>1</v>
      </c>
      <c r="B22" s="22" t="n">
        <v>100</v>
      </c>
      <c r="C22" s="22" t="s">
        <v>156</v>
      </c>
      <c r="D22" s="22" t="n">
        <v>1994</v>
      </c>
      <c r="E22" s="22" t="s">
        <v>157</v>
      </c>
      <c r="F22" s="22"/>
      <c r="G22" s="28" t="n">
        <f aca="false">10ж!N16</f>
        <v>0</v>
      </c>
      <c r="H22" s="29" t="n">
        <v>4318</v>
      </c>
      <c r="I22" s="23" t="n">
        <v>0.0300694444444444</v>
      </c>
      <c r="J22" s="23" t="n">
        <v>0.0300694444444444</v>
      </c>
      <c r="K22" s="24" t="n">
        <v>2</v>
      </c>
      <c r="L22" s="23" t="n">
        <v>0.00134259259259259</v>
      </c>
    </row>
    <row r="23" customFormat="false" ht="14.65" hidden="false" customHeight="false" outlineLevel="0" collapsed="false">
      <c r="A23" s="21" t="n">
        <v>2</v>
      </c>
      <c r="B23" s="22" t="n">
        <v>129</v>
      </c>
      <c r="C23" s="22" t="s">
        <v>158</v>
      </c>
      <c r="D23" s="22" t="n">
        <v>1991</v>
      </c>
      <c r="E23" s="22" t="s">
        <v>36</v>
      </c>
      <c r="F23" s="22"/>
      <c r="G23" s="28" t="n">
        <f aca="false">IF(NOT(ISBLANK(10ж!B23)),10ж!G22+10ж!V$4,"")</f>
        <v>0</v>
      </c>
      <c r="H23" s="29" t="n">
        <v>10821</v>
      </c>
      <c r="I23" s="23" t="n">
        <v>0.0474652777777778</v>
      </c>
      <c r="J23" s="23" t="n">
        <v>0.0474652777777778</v>
      </c>
      <c r="K23" s="24" t="n">
        <v>6</v>
      </c>
      <c r="L23" s="23" t="n">
        <v>0.0187384259259259</v>
      </c>
    </row>
    <row r="24" customFormat="false" ht="14.65" hidden="false" customHeight="false" outlineLevel="0" collapsed="false">
      <c r="A24" s="21" t="n">
        <v>3</v>
      </c>
      <c r="B24" s="22" t="n">
        <v>120</v>
      </c>
      <c r="C24" s="22" t="s">
        <v>159</v>
      </c>
      <c r="D24" s="22"/>
      <c r="E24" s="22" t="s">
        <v>107</v>
      </c>
      <c r="F24" s="22"/>
      <c r="G24" s="28" t="n">
        <f aca="false">IF(NOT(ISBLANK(10ж!B24)),10ж!G23+10ж!V$4,"")</f>
        <v>0</v>
      </c>
      <c r="H24" s="29" t="n">
        <v>5120</v>
      </c>
      <c r="I24" s="23" t="n">
        <v>0.0356481481481481</v>
      </c>
      <c r="J24" s="23" t="n">
        <v>0.0356481481481481</v>
      </c>
      <c r="K24" s="24" t="n">
        <v>5</v>
      </c>
      <c r="L24" s="23" t="n">
        <v>0.0069212962962963</v>
      </c>
    </row>
    <row r="25" customFormat="false" ht="14.95" hidden="false" customHeight="false" outlineLevel="0" collapsed="false">
      <c r="A25" s="21" t="n">
        <v>4</v>
      </c>
      <c r="B25" s="22" t="n">
        <v>29</v>
      </c>
      <c r="C25" s="22" t="s">
        <v>160</v>
      </c>
      <c r="D25" s="22" t="n">
        <v>1987</v>
      </c>
      <c r="E25" s="22" t="s">
        <v>153</v>
      </c>
      <c r="F25" s="22"/>
      <c r="G25" s="28" t="n">
        <f aca="false">IF(NOT(ISBLANK(10ж!B25)),10ж!G24+10ж!V$4,"")</f>
        <v>0</v>
      </c>
      <c r="H25" s="29" t="n">
        <v>4122</v>
      </c>
      <c r="I25" s="23" t="n">
        <v>0.0287268518518519</v>
      </c>
      <c r="J25" s="23" t="n">
        <v>0.0287268518518519</v>
      </c>
      <c r="K25" s="24" t="n">
        <v>1</v>
      </c>
      <c r="L25" s="23" t="n">
        <v>0</v>
      </c>
    </row>
    <row r="26" customFormat="false" ht="14.95" hidden="false" customHeight="false" outlineLevel="0" collapsed="false">
      <c r="A26" s="21" t="n">
        <v>5</v>
      </c>
      <c r="B26" s="22" t="n">
        <v>12</v>
      </c>
      <c r="C26" s="22" t="s">
        <v>161</v>
      </c>
      <c r="D26" s="22" t="n">
        <v>1999</v>
      </c>
      <c r="E26" s="22" t="s">
        <v>153</v>
      </c>
      <c r="F26" s="22"/>
      <c r="G26" s="28" t="n">
        <f aca="false">IF(NOT(ISBLANK(10ж!B26)),10ж!G25+10ж!V$4,"")</f>
        <v>0</v>
      </c>
      <c r="H26" s="29" t="n">
        <v>4347</v>
      </c>
      <c r="I26" s="23" t="n">
        <v>0.0304050925925926</v>
      </c>
      <c r="J26" s="23" t="n">
        <v>0.0304050925925926</v>
      </c>
      <c r="K26" s="24" t="n">
        <v>3</v>
      </c>
      <c r="L26" s="23" t="n">
        <v>0.00167824074074074</v>
      </c>
    </row>
    <row r="27" customFormat="false" ht="14.65" hidden="false" customHeight="false" outlineLevel="0" collapsed="false">
      <c r="A27" s="21" t="n">
        <v>6</v>
      </c>
      <c r="B27" s="22" t="n">
        <v>29</v>
      </c>
      <c r="C27" s="22" t="s">
        <v>162</v>
      </c>
      <c r="D27" s="22" t="n">
        <v>1987</v>
      </c>
      <c r="E27" s="22" t="s">
        <v>153</v>
      </c>
      <c r="F27" s="22"/>
      <c r="G27" s="28" t="n">
        <f aca="false">IF(NOT(ISBLANK(10ж!B27)),10ж!G26+10ж!V$4,"")</f>
        <v>0</v>
      </c>
      <c r="H27" s="29" t="n">
        <v>5048</v>
      </c>
      <c r="I27" s="23" t="n">
        <v>0.0352777777777778</v>
      </c>
      <c r="J27" s="23" t="n">
        <v>0.0352777777777778</v>
      </c>
      <c r="K27" s="24" t="n">
        <v>4</v>
      </c>
      <c r="L27" s="23" t="n">
        <v>0.00655092592592593</v>
      </c>
    </row>
    <row r="29" customFormat="false" ht="19.35" hidden="false" customHeight="false" outlineLevel="0" collapsed="false">
      <c r="A29" s="4" t="s">
        <v>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customFormat="false" ht="15.8" hidden="false" customHeight="false" outlineLevel="0" collapsed="false">
      <c r="A30" s="1"/>
      <c r="B30" s="1"/>
      <c r="C30" s="1"/>
      <c r="D30" s="1"/>
      <c r="E30" s="1"/>
      <c r="F30" s="1"/>
      <c r="G30" s="2"/>
      <c r="H30" s="2"/>
      <c r="I30" s="2"/>
      <c r="J30" s="2"/>
      <c r="K30" s="3"/>
      <c r="L30" s="1"/>
    </row>
    <row r="31" customFormat="false" ht="15.8" hidden="false" customHeight="false" outlineLevel="0" collapsed="false">
      <c r="A31" s="1"/>
      <c r="B31" s="1"/>
      <c r="C31" s="6" t="s">
        <v>1</v>
      </c>
      <c r="D31" s="7" t="s">
        <v>2</v>
      </c>
      <c r="E31" s="7"/>
      <c r="F31" s="7"/>
      <c r="G31" s="2"/>
      <c r="H31" s="2"/>
      <c r="I31" s="6" t="s">
        <v>3</v>
      </c>
      <c r="J31" s="8" t="n">
        <v>42862</v>
      </c>
      <c r="K31" s="9"/>
      <c r="L31" s="1"/>
    </row>
    <row r="32" customFormat="false" ht="15.8" hidden="false" customHeight="false" outlineLevel="0" collapsed="false">
      <c r="A32" s="1"/>
      <c r="B32" s="1"/>
      <c r="C32" s="6" t="s">
        <v>4</v>
      </c>
      <c r="D32" s="7" t="s">
        <v>5</v>
      </c>
      <c r="E32" s="7" t="s">
        <v>6</v>
      </c>
      <c r="F32" s="7"/>
      <c r="G32" s="2"/>
      <c r="H32" s="2"/>
      <c r="I32" s="6" t="s">
        <v>7</v>
      </c>
      <c r="J32" s="10" t="n">
        <v>0.458333333333333</v>
      </c>
      <c r="K32" s="9"/>
      <c r="L32" s="1"/>
    </row>
    <row r="33" customFormat="false" ht="15.8" hidden="false" customHeight="false" outlineLevel="0" collapsed="false">
      <c r="A33" s="1"/>
      <c r="B33" s="1"/>
      <c r="C33" s="6" t="s">
        <v>8</v>
      </c>
      <c r="D33" s="7" t="s">
        <v>82</v>
      </c>
      <c r="E33" s="7"/>
      <c r="F33" s="7"/>
      <c r="G33" s="2"/>
      <c r="H33" s="2"/>
      <c r="I33" s="2"/>
      <c r="J33" s="2"/>
      <c r="K33" s="3"/>
      <c r="L33" s="1"/>
    </row>
    <row r="34" customFormat="false" ht="14.65" hidden="false" customHeight="false" outlineLevel="0" collapsed="false">
      <c r="A34" s="1"/>
      <c r="B34" s="11"/>
      <c r="C34" s="12" t="s">
        <v>10</v>
      </c>
      <c r="D34" s="7" t="s">
        <v>150</v>
      </c>
      <c r="E34" s="7"/>
      <c r="F34" s="7"/>
      <c r="G34" s="35"/>
      <c r="H34" s="35"/>
      <c r="I34" s="13"/>
      <c r="J34" s="13"/>
      <c r="K34" s="14"/>
      <c r="L34" s="1"/>
    </row>
    <row r="35" customFormat="false" ht="14.65" hidden="false" customHeight="false" outlineLevel="0" collapsed="false">
      <c r="A35" s="1"/>
      <c r="B35" s="11"/>
      <c r="C35" s="15"/>
      <c r="D35" s="15"/>
      <c r="E35" s="16"/>
      <c r="F35" s="16"/>
      <c r="G35" s="13"/>
      <c r="H35" s="13"/>
      <c r="I35" s="13"/>
      <c r="J35" s="13"/>
      <c r="K35" s="14"/>
      <c r="L35" s="1"/>
    </row>
    <row r="36" customFormat="false" ht="36.55" hidden="false" customHeight="false" outlineLevel="0" collapsed="false">
      <c r="A36" s="18" t="s">
        <v>12</v>
      </c>
      <c r="B36" s="18" t="s">
        <v>13</v>
      </c>
      <c r="C36" s="18" t="s">
        <v>14</v>
      </c>
      <c r="D36" s="18" t="s">
        <v>15</v>
      </c>
      <c r="E36" s="18" t="s">
        <v>16</v>
      </c>
      <c r="F36" s="18" t="s">
        <v>17</v>
      </c>
      <c r="G36" s="18" t="s">
        <v>18</v>
      </c>
      <c r="H36" s="18" t="s">
        <v>19</v>
      </c>
      <c r="I36" s="18" t="s">
        <v>20</v>
      </c>
      <c r="J36" s="18" t="s">
        <v>21</v>
      </c>
      <c r="K36" s="19" t="s">
        <v>22</v>
      </c>
      <c r="L36" s="18" t="s">
        <v>23</v>
      </c>
    </row>
    <row r="37" customFormat="false" ht="14.95" hidden="false" customHeight="false" outlineLevel="0" collapsed="false">
      <c r="A37" s="21" t="n">
        <v>1</v>
      </c>
      <c r="B37" s="22" t="n">
        <v>5</v>
      </c>
      <c r="C37" s="22" t="s">
        <v>163</v>
      </c>
      <c r="D37" s="22" t="n">
        <v>1976</v>
      </c>
      <c r="E37" s="22" t="s">
        <v>164</v>
      </c>
      <c r="F37" s="22" t="s">
        <v>165</v>
      </c>
      <c r="G37" s="28" t="n">
        <f aca="false">10ж!N31</f>
        <v>0</v>
      </c>
      <c r="H37" s="29" t="n">
        <v>4458</v>
      </c>
      <c r="I37" s="23" t="n">
        <v>0.0312268518518519</v>
      </c>
      <c r="J37" s="23" t="n">
        <v>0.0312268518518519</v>
      </c>
      <c r="K37" s="24" t="n">
        <v>1</v>
      </c>
      <c r="L37" s="23" t="n">
        <v>0</v>
      </c>
    </row>
    <row r="38" customFormat="false" ht="14.95" hidden="false" customHeight="false" outlineLevel="0" collapsed="false">
      <c r="A38" s="21" t="n">
        <v>2</v>
      </c>
      <c r="B38" s="22" t="n">
        <v>28</v>
      </c>
      <c r="C38" s="22" t="s">
        <v>166</v>
      </c>
      <c r="D38" s="22" t="n">
        <v>1968</v>
      </c>
      <c r="E38" s="22" t="s">
        <v>153</v>
      </c>
      <c r="F38" s="22"/>
      <c r="G38" s="28" t="n">
        <f aca="false">IF(NOT(ISBLANK(10ж!B38)),10ж!G37+10ж!V$4,"")</f>
        <v>0</v>
      </c>
      <c r="H38" s="29" t="n">
        <v>10657</v>
      </c>
      <c r="I38" s="23" t="n">
        <v>0.0464930555555556</v>
      </c>
      <c r="J38" s="23" t="n">
        <v>0.0464930555555556</v>
      </c>
      <c r="K38" s="24" t="n">
        <v>2</v>
      </c>
      <c r="L38" s="23" t="n">
        <v>0.0152662037037037</v>
      </c>
    </row>
    <row r="40" customFormat="false" ht="19.35" hidden="false" customHeight="false" outlineLevel="0" collapsed="false">
      <c r="A40" s="4" t="s">
        <v>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customFormat="false" ht="15.8" hidden="false" customHeight="false" outlineLevel="0" collapsed="false">
      <c r="A41" s="1"/>
      <c r="B41" s="1"/>
      <c r="C41" s="1"/>
      <c r="D41" s="1"/>
      <c r="E41" s="1"/>
      <c r="F41" s="1"/>
      <c r="G41" s="2"/>
      <c r="H41" s="2"/>
      <c r="I41" s="2"/>
      <c r="J41" s="2"/>
      <c r="K41" s="3"/>
      <c r="L41" s="1"/>
    </row>
    <row r="42" customFormat="false" ht="15.8" hidden="false" customHeight="false" outlineLevel="0" collapsed="false">
      <c r="A42" s="1"/>
      <c r="B42" s="1"/>
      <c r="C42" s="6" t="s">
        <v>1</v>
      </c>
      <c r="D42" s="7" t="s">
        <v>2</v>
      </c>
      <c r="E42" s="7"/>
      <c r="F42" s="7"/>
      <c r="G42" s="2"/>
      <c r="H42" s="2"/>
      <c r="I42" s="6" t="s">
        <v>3</v>
      </c>
      <c r="J42" s="8" t="n">
        <v>42862</v>
      </c>
      <c r="K42" s="9"/>
      <c r="L42" s="1"/>
    </row>
    <row r="43" customFormat="false" ht="15.8" hidden="false" customHeight="false" outlineLevel="0" collapsed="false">
      <c r="A43" s="1"/>
      <c r="B43" s="1"/>
      <c r="C43" s="6" t="s">
        <v>4</v>
      </c>
      <c r="D43" s="7" t="s">
        <v>5</v>
      </c>
      <c r="E43" s="7" t="s">
        <v>6</v>
      </c>
      <c r="F43" s="7"/>
      <c r="G43" s="2"/>
      <c r="H43" s="2"/>
      <c r="I43" s="6" t="s">
        <v>7</v>
      </c>
      <c r="J43" s="10" t="n">
        <v>0.458333333333333</v>
      </c>
      <c r="K43" s="9"/>
      <c r="L43" s="1"/>
    </row>
    <row r="44" customFormat="false" ht="15.8" hidden="false" customHeight="false" outlineLevel="0" collapsed="false">
      <c r="A44" s="1"/>
      <c r="B44" s="1"/>
      <c r="C44" s="6" t="s">
        <v>8</v>
      </c>
      <c r="D44" s="7" t="s">
        <v>167</v>
      </c>
      <c r="E44" s="7"/>
      <c r="F44" s="7"/>
      <c r="G44" s="2"/>
      <c r="H44" s="2"/>
      <c r="I44" s="2"/>
      <c r="J44" s="2"/>
      <c r="K44" s="3"/>
      <c r="L44" s="1"/>
    </row>
    <row r="45" customFormat="false" ht="14.65" hidden="false" customHeight="false" outlineLevel="0" collapsed="false">
      <c r="A45" s="1"/>
      <c r="B45" s="11"/>
      <c r="C45" s="12" t="s">
        <v>10</v>
      </c>
      <c r="D45" s="7" t="s">
        <v>150</v>
      </c>
      <c r="E45" s="7"/>
      <c r="F45" s="7"/>
      <c r="G45" s="35"/>
      <c r="H45" s="35"/>
      <c r="I45" s="13"/>
      <c r="J45" s="13"/>
      <c r="K45" s="14"/>
      <c r="L45" s="1"/>
    </row>
    <row r="46" customFormat="false" ht="14.65" hidden="false" customHeight="false" outlineLevel="0" collapsed="false">
      <c r="A46" s="1"/>
      <c r="B46" s="11"/>
      <c r="C46" s="15"/>
      <c r="D46" s="15"/>
      <c r="E46" s="16"/>
      <c r="F46" s="16"/>
      <c r="G46" s="13"/>
      <c r="H46" s="13"/>
      <c r="I46" s="13"/>
      <c r="J46" s="13"/>
      <c r="K46" s="14"/>
      <c r="L46" s="1"/>
    </row>
    <row r="47" customFormat="false" ht="36.55" hidden="false" customHeight="false" outlineLevel="0" collapsed="false">
      <c r="A47" s="18" t="s">
        <v>12</v>
      </c>
      <c r="B47" s="18" t="s">
        <v>13</v>
      </c>
      <c r="C47" s="18" t="s">
        <v>14</v>
      </c>
      <c r="D47" s="18" t="s">
        <v>15</v>
      </c>
      <c r="E47" s="18" t="s">
        <v>16</v>
      </c>
      <c r="F47" s="18" t="s">
        <v>17</v>
      </c>
      <c r="G47" s="18" t="s">
        <v>18</v>
      </c>
      <c r="H47" s="18" t="s">
        <v>19</v>
      </c>
      <c r="I47" s="18" t="s">
        <v>20</v>
      </c>
      <c r="J47" s="18" t="s">
        <v>21</v>
      </c>
      <c r="K47" s="19" t="s">
        <v>22</v>
      </c>
      <c r="L47" s="18" t="s">
        <v>23</v>
      </c>
    </row>
    <row r="48" customFormat="false" ht="14.95" hidden="false" customHeight="false" outlineLevel="0" collapsed="false">
      <c r="A48" s="21" t="n">
        <v>1</v>
      </c>
      <c r="B48" s="22" t="n">
        <v>106</v>
      </c>
      <c r="C48" s="22" t="s">
        <v>168</v>
      </c>
      <c r="D48" s="22" t="n">
        <v>1958</v>
      </c>
      <c r="E48" s="22" t="s">
        <v>87</v>
      </c>
      <c r="F48" s="22"/>
      <c r="G48" s="28" t="n">
        <f aca="false">10ж!N42</f>
        <v>0</v>
      </c>
      <c r="H48" s="29" t="n">
        <v>5317</v>
      </c>
      <c r="I48" s="23" t="n">
        <v>0.0370023148148148</v>
      </c>
      <c r="J48" s="23" t="n">
        <v>0.0370023148148148</v>
      </c>
      <c r="K48" s="24" t="n">
        <v>1</v>
      </c>
      <c r="L48" s="23" t="n">
        <v>0</v>
      </c>
    </row>
    <row r="49" customFormat="false" ht="14.65" hidden="false" customHeight="false" outlineLevel="0" collapsed="false">
      <c r="A49" s="21" t="n">
        <v>2</v>
      </c>
      <c r="B49" s="22" t="n">
        <v>19</v>
      </c>
      <c r="C49" s="22" t="s">
        <v>169</v>
      </c>
      <c r="D49" s="22" t="n">
        <v>1950</v>
      </c>
      <c r="E49" s="22" t="s">
        <v>29</v>
      </c>
      <c r="F49" s="22"/>
      <c r="G49" s="28" t="n">
        <f aca="false">IF(NOT(ISBLANK(10ж!B49)),10ж!G48+10ж!V$4,"")</f>
        <v>0</v>
      </c>
      <c r="H49" s="29" t="n">
        <v>11712</v>
      </c>
      <c r="I49" s="23" t="n">
        <v>0.0536111111111111</v>
      </c>
      <c r="J49" s="23" t="n">
        <v>0.0536111111111111</v>
      </c>
      <c r="K49" s="24" t="n">
        <v>4</v>
      </c>
      <c r="L49" s="23" t="n">
        <v>0.0166087962962963</v>
      </c>
    </row>
    <row r="50" customFormat="false" ht="14.95" hidden="false" customHeight="false" outlineLevel="0" collapsed="false">
      <c r="A50" s="21" t="n">
        <v>3</v>
      </c>
      <c r="B50" s="22" t="n">
        <v>38</v>
      </c>
      <c r="C50" s="22" t="s">
        <v>170</v>
      </c>
      <c r="D50" s="22" t="n">
        <v>1958</v>
      </c>
      <c r="E50" s="22" t="s">
        <v>40</v>
      </c>
      <c r="F50" s="22"/>
      <c r="G50" s="28" t="n">
        <f aca="false">IF(NOT(ISBLANK(10ж!B50)),10ж!G49+10ж!V$4,"")</f>
        <v>0</v>
      </c>
      <c r="H50" s="29" t="n">
        <v>5937</v>
      </c>
      <c r="I50" s="23" t="n">
        <v>0.041400462962963</v>
      </c>
      <c r="J50" s="23" t="n">
        <v>0.041400462962963</v>
      </c>
      <c r="K50" s="24" t="n">
        <v>2</v>
      </c>
      <c r="L50" s="23" t="n">
        <v>0.00439814814814815</v>
      </c>
    </row>
    <row r="51" customFormat="false" ht="14.95" hidden="false" customHeight="false" outlineLevel="0" collapsed="false">
      <c r="A51" s="21" t="n">
        <v>4</v>
      </c>
      <c r="B51" s="22" t="n">
        <v>15</v>
      </c>
      <c r="C51" s="22" t="s">
        <v>171</v>
      </c>
      <c r="D51" s="22" t="n">
        <v>1958</v>
      </c>
      <c r="E51" s="22"/>
      <c r="F51" s="22"/>
      <c r="G51" s="28" t="n">
        <f aca="false">IF(NOT(ISBLANK(10ж!B51)),10ж!G50+10ж!V$4,"")</f>
        <v>0</v>
      </c>
      <c r="H51" s="29" t="n">
        <v>10011</v>
      </c>
      <c r="I51" s="23" t="n">
        <v>0.0417939814814815</v>
      </c>
      <c r="J51" s="23" t="n">
        <v>0.0417939814814815</v>
      </c>
      <c r="K51" s="24" t="n">
        <v>3</v>
      </c>
      <c r="L51" s="23" t="n">
        <v>0.00479166666666667</v>
      </c>
    </row>
  </sheetData>
  <mergeCells count="20">
    <mergeCell ref="A1:L1"/>
    <mergeCell ref="D3:F3"/>
    <mergeCell ref="D4:F4"/>
    <mergeCell ref="D5:F5"/>
    <mergeCell ref="D6:F6"/>
    <mergeCell ref="A14:L14"/>
    <mergeCell ref="D16:F16"/>
    <mergeCell ref="D17:F17"/>
    <mergeCell ref="D18:F18"/>
    <mergeCell ref="D19:F19"/>
    <mergeCell ref="A29:L29"/>
    <mergeCell ref="D31:F31"/>
    <mergeCell ref="D32:F32"/>
    <mergeCell ref="D33:F33"/>
    <mergeCell ref="D34:F34"/>
    <mergeCell ref="A40:L40"/>
    <mergeCell ref="D42:F42"/>
    <mergeCell ref="D43:F43"/>
    <mergeCell ref="D44:F44"/>
    <mergeCell ref="D45:F45"/>
  </mergeCells>
  <conditionalFormatting sqref="K9:K12">
    <cfRule type="cellIs" priority="2" operator="between" aboveAverage="0" equalAverage="0" bottom="0" percent="0" rank="0" text="" dxfId="5">
      <formula>1</formula>
      <formula>3</formula>
    </cfRule>
  </conditionalFormatting>
  <conditionalFormatting sqref="K22:K27">
    <cfRule type="cellIs" priority="3" operator="between" aboveAverage="0" equalAverage="0" bottom="0" percent="0" rank="0" text="" dxfId="0">
      <formula>1</formula>
      <formula>3</formula>
    </cfRule>
  </conditionalFormatting>
  <conditionalFormatting sqref="K37:K38">
    <cfRule type="cellIs" priority="4" operator="between" aboveAverage="0" equalAverage="0" bottom="0" percent="0" rank="0" text="" dxfId="1">
      <formula>1</formula>
      <formula>3</formula>
    </cfRule>
  </conditionalFormatting>
  <conditionalFormatting sqref="K37:K38">
    <cfRule type="cellIs" priority="5" operator="between" aboveAverage="0" equalAverage="0" bottom="0" percent="0" rank="0" text="" dxfId="2">
      <formula>1</formula>
      <formula>3</formula>
    </cfRule>
  </conditionalFormatting>
  <conditionalFormatting sqref="K48:K51">
    <cfRule type="cellIs" priority="6" operator="between" aboveAverage="0" equalAverage="0" bottom="0" percent="0" rank="0" text="" dxfId="2">
      <formula>1</formula>
      <formula>3</formula>
    </cfRule>
  </conditionalFormatting>
  <conditionalFormatting sqref="K48:K51">
    <cfRule type="cellIs" priority="7" operator="between" aboveAverage="0" equalAverage="0" bottom="0" percent="0" rank="0" text="" dxfId="3">
      <formula>1</formula>
      <formula>3</formula>
    </cfRule>
  </conditionalFormatting>
  <conditionalFormatting sqref="K48:K51">
    <cfRule type="cellIs" priority="8" operator="between" aboveAverage="0" equalAverage="0" bottom="0" percent="0" rank="0" text="" dxfId="4">
      <formula>1</formula>
      <formula>3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79"/>
  <sheetViews>
    <sheetView showFormulas="false" showGridLines="true" showRowColHeaders="true" showZeros="true" rightToLeft="false" tabSelected="false" showOutlineSymbols="true" defaultGridColor="true" view="normal" topLeftCell="A55" colorId="64" zoomScale="100" zoomScaleNormal="100" zoomScalePageLayoutView="100" workbookViewId="0">
      <selection pane="topLeft" activeCell="K79" activeCellId="0" sqref="K78:L81"/>
    </sheetView>
  </sheetViews>
  <sheetFormatPr defaultRowHeight="12.8" outlineLevelRow="0" outlineLevelCol="0"/>
  <cols>
    <col collapsed="false" customWidth="true" hidden="false" outlineLevel="0" max="1" min="1" style="0" width="7.47"/>
    <col collapsed="false" customWidth="true" hidden="false" outlineLevel="0" max="2" min="2" style="0" width="9.59"/>
    <col collapsed="false" customWidth="true" hidden="false" outlineLevel="0" max="3" min="3" style="0" width="23.95"/>
    <col collapsed="false" customWidth="true" hidden="false" outlineLevel="0" max="4" min="4" style="0" width="10.15"/>
    <col collapsed="false" customWidth="true" hidden="false" outlineLevel="0" max="5" min="5" style="0" width="12.69"/>
    <col collapsed="false" customWidth="true" hidden="false" outlineLevel="0" max="6" min="6" style="0" width="12.27"/>
    <col collapsed="false" customWidth="false" hidden="false" outlineLevel="0" max="1025" min="7" style="0" width="11.52"/>
  </cols>
  <sheetData>
    <row r="1" customFormat="false" ht="19.35" hidden="false" customHeight="false" outlineLevel="0" collapsed="false">
      <c r="A1" s="4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customFormat="false" ht="19.35" hidden="false" customHeight="false" outlineLevel="0" collapsed="false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customFormat="false" ht="15.8" hidden="false" customHeight="false" outlineLevel="0" collapsed="false">
      <c r="A3" s="1"/>
      <c r="B3" s="1"/>
      <c r="C3" s="1"/>
      <c r="D3" s="1"/>
      <c r="E3" s="1"/>
      <c r="F3" s="1"/>
      <c r="G3" s="2"/>
      <c r="H3" s="2"/>
      <c r="I3" s="2"/>
      <c r="J3" s="2"/>
      <c r="K3" s="3"/>
      <c r="L3" s="1"/>
    </row>
    <row r="4" customFormat="false" ht="15.8" hidden="false" customHeight="false" outlineLevel="0" collapsed="false">
      <c r="A4" s="1"/>
      <c r="B4" s="1"/>
      <c r="C4" s="6" t="s">
        <v>1</v>
      </c>
      <c r="D4" s="7" t="s">
        <v>2</v>
      </c>
      <c r="E4" s="7"/>
      <c r="F4" s="7"/>
      <c r="G4" s="2"/>
      <c r="H4" s="2"/>
      <c r="I4" s="6" t="s">
        <v>3</v>
      </c>
      <c r="J4" s="8" t="n">
        <v>42862</v>
      </c>
      <c r="K4" s="9"/>
      <c r="L4" s="1"/>
    </row>
    <row r="5" customFormat="false" ht="15.8" hidden="false" customHeight="false" outlineLevel="0" collapsed="false">
      <c r="A5" s="1"/>
      <c r="B5" s="1"/>
      <c r="C5" s="6" t="s">
        <v>4</v>
      </c>
      <c r="D5" s="7" t="s">
        <v>5</v>
      </c>
      <c r="E5" s="7" t="s">
        <v>6</v>
      </c>
      <c r="F5" s="7"/>
      <c r="G5" s="2"/>
      <c r="H5" s="2"/>
      <c r="I5" s="6" t="s">
        <v>7</v>
      </c>
      <c r="J5" s="10" t="n">
        <v>0.458333333333333</v>
      </c>
      <c r="K5" s="9"/>
      <c r="L5" s="1"/>
    </row>
    <row r="6" customFormat="false" ht="15.8" hidden="false" customHeight="false" outlineLevel="0" collapsed="false">
      <c r="A6" s="1"/>
      <c r="B6" s="1"/>
      <c r="C6" s="6" t="s">
        <v>8</v>
      </c>
      <c r="D6" s="7" t="s">
        <v>172</v>
      </c>
      <c r="E6" s="7"/>
      <c r="F6" s="7"/>
      <c r="G6" s="2"/>
      <c r="H6" s="2"/>
      <c r="I6" s="2"/>
      <c r="J6" s="2"/>
      <c r="K6" s="3"/>
      <c r="L6" s="1"/>
    </row>
    <row r="7" customFormat="false" ht="14.65" hidden="false" customHeight="false" outlineLevel="0" collapsed="false">
      <c r="A7" s="1"/>
      <c r="B7" s="11"/>
      <c r="C7" s="12" t="s">
        <v>10</v>
      </c>
      <c r="D7" s="7" t="s">
        <v>150</v>
      </c>
      <c r="E7" s="7"/>
      <c r="F7" s="7"/>
      <c r="G7" s="35"/>
      <c r="H7" s="35"/>
      <c r="I7" s="13"/>
      <c r="J7" s="13"/>
      <c r="K7" s="14"/>
      <c r="L7" s="1"/>
    </row>
    <row r="8" customFormat="false" ht="14.65" hidden="false" customHeight="false" outlineLevel="0" collapsed="false">
      <c r="A8" s="1"/>
      <c r="B8" s="11"/>
      <c r="C8" s="15"/>
      <c r="D8" s="15"/>
      <c r="E8" s="16"/>
      <c r="F8" s="16"/>
      <c r="G8" s="13"/>
      <c r="H8" s="13"/>
      <c r="I8" s="13"/>
      <c r="J8" s="13"/>
      <c r="K8" s="14"/>
      <c r="L8" s="1"/>
    </row>
    <row r="9" customFormat="false" ht="36.55" hidden="false" customHeight="false" outlineLevel="0" collapsed="false">
      <c r="A9" s="18" t="s">
        <v>12</v>
      </c>
      <c r="B9" s="18" t="s">
        <v>13</v>
      </c>
      <c r="C9" s="18" t="s">
        <v>14</v>
      </c>
      <c r="D9" s="18" t="s">
        <v>15</v>
      </c>
      <c r="E9" s="18" t="s">
        <v>16</v>
      </c>
      <c r="F9" s="18" t="s">
        <v>17</v>
      </c>
      <c r="G9" s="18" t="s">
        <v>18</v>
      </c>
      <c r="H9" s="18" t="s">
        <v>19</v>
      </c>
      <c r="I9" s="18" t="s">
        <v>20</v>
      </c>
      <c r="J9" s="18" t="s">
        <v>21</v>
      </c>
      <c r="K9" s="19" t="s">
        <v>22</v>
      </c>
      <c r="L9" s="18" t="s">
        <v>23</v>
      </c>
    </row>
    <row r="10" customFormat="false" ht="14.65" hidden="false" customHeight="false" outlineLevel="0" collapsed="false">
      <c r="A10" s="21" t="n">
        <v>1</v>
      </c>
      <c r="B10" s="22" t="s">
        <v>31</v>
      </c>
      <c r="C10" s="22" t="s">
        <v>173</v>
      </c>
      <c r="D10" s="22" t="n">
        <v>1999</v>
      </c>
      <c r="E10" s="22" t="s">
        <v>157</v>
      </c>
      <c r="F10" s="22"/>
      <c r="G10" s="28" t="n">
        <f aca="false">IF(NOT(ISBLANK(10м!B10)),10м!N4+10м!N5,"")</f>
        <v>0</v>
      </c>
      <c r="H10" s="29"/>
      <c r="I10" s="23"/>
      <c r="J10" s="23" t="str">
        <f aca="false">IF(AND(NOT(ISBLANK(10м!I10)),ISNONTEXT(10м!I10)),10м!I10-10м!G10,"")</f>
        <v/>
      </c>
      <c r="K10" s="24" t="str">
        <f aca="false">IF(ISNONTEXT(10м!J10),HLOOKUP(10м!J10,10м!$O$8:$BJ$9,2),"")</f>
        <v/>
      </c>
      <c r="L10" s="23" t="str">
        <f aca="false">IF(AND(NOT(ISBLANK(10м!J10)),ISNONTEXT(10м!J10)),10м!J10-10м!$N$8,"")</f>
        <v/>
      </c>
    </row>
    <row r="11" customFormat="false" ht="14.95" hidden="false" customHeight="false" outlineLevel="0" collapsed="false">
      <c r="A11" s="21" t="n">
        <v>2</v>
      </c>
      <c r="B11" s="22" t="n">
        <v>126</v>
      </c>
      <c r="C11" s="54" t="s">
        <v>174</v>
      </c>
      <c r="D11" s="22" t="n">
        <v>1999</v>
      </c>
      <c r="E11" s="22" t="s">
        <v>107</v>
      </c>
      <c r="F11" s="22" t="s">
        <v>175</v>
      </c>
      <c r="G11" s="28" t="n">
        <f aca="false">IF(NOT(ISBLANK(10м!B11)),10м!G10+10м!N$5,"")</f>
        <v>0</v>
      </c>
      <c r="H11" s="29" t="n">
        <v>4121</v>
      </c>
      <c r="I11" s="23" t="n">
        <v>0.0287152777777778</v>
      </c>
      <c r="J11" s="23" t="n">
        <v>0.0287152777777778</v>
      </c>
      <c r="K11" s="24" t="n">
        <v>2</v>
      </c>
      <c r="L11" s="23" t="n">
        <v>0.0027662037037037</v>
      </c>
    </row>
    <row r="12" customFormat="false" ht="14.95" hidden="false" customHeight="false" outlineLevel="0" collapsed="false">
      <c r="A12" s="21" t="n">
        <v>3</v>
      </c>
      <c r="B12" s="22" t="n">
        <v>108</v>
      </c>
      <c r="C12" s="22" t="s">
        <v>176</v>
      </c>
      <c r="D12" s="22"/>
      <c r="E12" s="22" t="s">
        <v>153</v>
      </c>
      <c r="F12" s="22"/>
      <c r="G12" s="28" t="n">
        <f aca="false">IF(NOT(ISBLANK(10м!B12)),10м!G11+10м!N$5,"")</f>
        <v>0</v>
      </c>
      <c r="H12" s="29" t="n">
        <v>3722</v>
      </c>
      <c r="I12" s="23" t="n">
        <v>0.0259490740740741</v>
      </c>
      <c r="J12" s="23" t="n">
        <v>0.0259490740740741</v>
      </c>
      <c r="K12" s="24" t="n">
        <v>1</v>
      </c>
      <c r="L12" s="23" t="n">
        <v>0</v>
      </c>
    </row>
    <row r="13" customFormat="false" ht="14.65" hidden="false" customHeight="false" outlineLevel="0" collapsed="false">
      <c r="A13" s="21" t="n">
        <v>4</v>
      </c>
      <c r="B13" s="22" t="n">
        <v>109</v>
      </c>
      <c r="C13" s="22" t="s">
        <v>177</v>
      </c>
      <c r="D13" s="22"/>
      <c r="E13" s="22" t="s">
        <v>153</v>
      </c>
      <c r="F13" s="22"/>
      <c r="G13" s="28" t="n">
        <f aca="false">IF(NOT(ISBLANK(10м!B13)),10м!G12+10м!N$5,"")</f>
        <v>0</v>
      </c>
      <c r="H13" s="29"/>
      <c r="I13" s="23"/>
      <c r="J13" s="23"/>
      <c r="K13" s="24"/>
      <c r="L13" s="23"/>
    </row>
    <row r="14" customFormat="false" ht="14.95" hidden="false" customHeight="false" outlineLevel="0" collapsed="false">
      <c r="A14" s="21" t="n">
        <v>5</v>
      </c>
      <c r="B14" s="22" t="n">
        <v>119</v>
      </c>
      <c r="C14" s="22" t="s">
        <v>178</v>
      </c>
      <c r="D14" s="22"/>
      <c r="E14" s="22" t="s">
        <v>153</v>
      </c>
      <c r="F14" s="22"/>
      <c r="G14" s="28" t="n">
        <f aca="false">IF(NOT(ISBLANK(10м!B14)),10м!G13+10м!N$5,"")</f>
        <v>0</v>
      </c>
      <c r="H14" s="29" t="n">
        <v>4215</v>
      </c>
      <c r="I14" s="23" t="n">
        <v>0.0293402777777778</v>
      </c>
      <c r="J14" s="23" t="n">
        <v>0.0293402777777778</v>
      </c>
      <c r="K14" s="24" t="n">
        <v>3</v>
      </c>
      <c r="L14" s="23" t="n">
        <v>0.0033912037037037</v>
      </c>
    </row>
    <row r="16" customFormat="false" ht="19.35" hidden="false" customHeight="false" outlineLevel="0" collapsed="false">
      <c r="A16" s="4" t="s">
        <v>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customFormat="false" ht="15.8" hidden="false" customHeight="false" outlineLevel="0" collapsed="false">
      <c r="A17" s="1"/>
      <c r="B17" s="1"/>
      <c r="C17" s="1"/>
      <c r="D17" s="1"/>
      <c r="E17" s="1"/>
      <c r="F17" s="1"/>
      <c r="G17" s="2"/>
      <c r="H17" s="2"/>
      <c r="I17" s="2"/>
      <c r="J17" s="2"/>
      <c r="K17" s="3"/>
      <c r="L17" s="1"/>
    </row>
    <row r="18" customFormat="false" ht="15.8" hidden="false" customHeight="false" outlineLevel="0" collapsed="false">
      <c r="A18" s="1"/>
      <c r="B18" s="1"/>
      <c r="C18" s="6" t="s">
        <v>1</v>
      </c>
      <c r="D18" s="7" t="s">
        <v>2</v>
      </c>
      <c r="E18" s="7"/>
      <c r="F18" s="7"/>
      <c r="G18" s="2"/>
      <c r="H18" s="2"/>
      <c r="I18" s="6" t="s">
        <v>3</v>
      </c>
      <c r="J18" s="8" t="n">
        <v>42862</v>
      </c>
      <c r="K18" s="9"/>
      <c r="L18" s="1"/>
    </row>
    <row r="19" customFormat="false" ht="15.8" hidden="false" customHeight="false" outlineLevel="0" collapsed="false">
      <c r="A19" s="1"/>
      <c r="B19" s="1"/>
      <c r="C19" s="6" t="s">
        <v>4</v>
      </c>
      <c r="D19" s="7" t="s">
        <v>5</v>
      </c>
      <c r="E19" s="7" t="s">
        <v>6</v>
      </c>
      <c r="F19" s="7"/>
      <c r="G19" s="2"/>
      <c r="H19" s="2"/>
      <c r="I19" s="6" t="s">
        <v>7</v>
      </c>
      <c r="J19" s="10" t="n">
        <v>0.458333333333333</v>
      </c>
      <c r="K19" s="9"/>
      <c r="L19" s="1"/>
    </row>
    <row r="20" customFormat="false" ht="15.8" hidden="false" customHeight="false" outlineLevel="0" collapsed="false">
      <c r="A20" s="1"/>
      <c r="B20" s="1"/>
      <c r="C20" s="6" t="s">
        <v>8</v>
      </c>
      <c r="D20" s="7" t="s">
        <v>30</v>
      </c>
      <c r="E20" s="7"/>
      <c r="F20" s="7"/>
      <c r="G20" s="2"/>
      <c r="H20" s="2"/>
      <c r="I20" s="2"/>
      <c r="J20" s="2"/>
      <c r="K20" s="3"/>
      <c r="L20" s="1"/>
    </row>
    <row r="21" customFormat="false" ht="14.65" hidden="false" customHeight="false" outlineLevel="0" collapsed="false">
      <c r="A21" s="1"/>
      <c r="B21" s="11"/>
      <c r="C21" s="12" t="s">
        <v>10</v>
      </c>
      <c r="D21" s="7" t="s">
        <v>150</v>
      </c>
      <c r="E21" s="7"/>
      <c r="F21" s="7"/>
      <c r="G21" s="35"/>
      <c r="H21" s="35"/>
      <c r="I21" s="13"/>
      <c r="J21" s="13"/>
      <c r="K21" s="14"/>
      <c r="L21" s="1"/>
    </row>
    <row r="22" customFormat="false" ht="14.65" hidden="false" customHeight="false" outlineLevel="0" collapsed="false">
      <c r="A22" s="1"/>
      <c r="B22" s="11"/>
      <c r="C22" s="15"/>
      <c r="D22" s="15"/>
      <c r="E22" s="16"/>
      <c r="F22" s="16"/>
      <c r="G22" s="13"/>
      <c r="H22" s="13"/>
      <c r="I22" s="13"/>
      <c r="J22" s="13"/>
      <c r="K22" s="14"/>
      <c r="L22" s="1"/>
    </row>
    <row r="23" customFormat="false" ht="36.55" hidden="false" customHeight="false" outlineLevel="0" collapsed="false">
      <c r="A23" s="18" t="s">
        <v>12</v>
      </c>
      <c r="B23" s="18" t="s">
        <v>13</v>
      </c>
      <c r="C23" s="18" t="s">
        <v>14</v>
      </c>
      <c r="D23" s="18" t="s">
        <v>15</v>
      </c>
      <c r="E23" s="18" t="s">
        <v>16</v>
      </c>
      <c r="F23" s="18" t="s">
        <v>17</v>
      </c>
      <c r="G23" s="18" t="s">
        <v>18</v>
      </c>
      <c r="H23" s="18" t="s">
        <v>19</v>
      </c>
      <c r="I23" s="18" t="s">
        <v>20</v>
      </c>
      <c r="J23" s="18" t="s">
        <v>21</v>
      </c>
      <c r="K23" s="19" t="s">
        <v>22</v>
      </c>
      <c r="L23" s="18" t="s">
        <v>23</v>
      </c>
    </row>
    <row r="24" customFormat="false" ht="14.95" hidden="false" customHeight="false" outlineLevel="0" collapsed="false">
      <c r="A24" s="21" t="n">
        <v>1</v>
      </c>
      <c r="B24" s="22" t="n">
        <v>62</v>
      </c>
      <c r="C24" s="22" t="s">
        <v>179</v>
      </c>
      <c r="D24" s="22" t="n">
        <v>1994</v>
      </c>
      <c r="E24" s="22" t="s">
        <v>180</v>
      </c>
      <c r="F24" s="22" t="s">
        <v>181</v>
      </c>
      <c r="G24" s="28" t="n">
        <v>0</v>
      </c>
      <c r="H24" s="29" t="n">
        <v>3451</v>
      </c>
      <c r="I24" s="23" t="n">
        <v>0.0242013888888889</v>
      </c>
      <c r="J24" s="23" t="n">
        <v>0.0242013888888889</v>
      </c>
      <c r="K24" s="24" t="n">
        <v>1</v>
      </c>
      <c r="L24" s="23" t="n">
        <v>0</v>
      </c>
    </row>
    <row r="25" customFormat="false" ht="14.65" hidden="false" customHeight="false" outlineLevel="0" collapsed="false">
      <c r="A25" s="21" t="n">
        <v>2</v>
      </c>
      <c r="B25" s="22" t="n">
        <v>149</v>
      </c>
      <c r="C25" s="22" t="s">
        <v>182</v>
      </c>
      <c r="D25" s="22"/>
      <c r="E25" s="22" t="s">
        <v>107</v>
      </c>
      <c r="F25" s="22"/>
      <c r="G25" s="28" t="n">
        <v>0</v>
      </c>
      <c r="H25" s="29" t="n">
        <v>4112</v>
      </c>
      <c r="I25" s="23" t="n">
        <v>0.0286111111111111</v>
      </c>
      <c r="J25" s="23" t="n">
        <v>0.0286111111111111</v>
      </c>
      <c r="K25" s="24" t="n">
        <v>6</v>
      </c>
      <c r="L25" s="23" t="n">
        <v>0.00440972222222222</v>
      </c>
    </row>
    <row r="26" customFormat="false" ht="14.65" hidden="false" customHeight="false" outlineLevel="0" collapsed="false">
      <c r="A26" s="21" t="n">
        <v>3</v>
      </c>
      <c r="B26" s="37" t="n">
        <v>135</v>
      </c>
      <c r="C26" s="37" t="s">
        <v>183</v>
      </c>
      <c r="D26" s="37" t="n">
        <v>82</v>
      </c>
      <c r="E26" s="37" t="s">
        <v>157</v>
      </c>
      <c r="F26" s="22"/>
      <c r="G26" s="28" t="n">
        <v>0</v>
      </c>
      <c r="H26" s="29" t="n">
        <v>4927</v>
      </c>
      <c r="I26" s="23" t="n">
        <v>0.0343402777777778</v>
      </c>
      <c r="J26" s="23" t="n">
        <v>0.0343402777777778</v>
      </c>
      <c r="K26" s="24" t="n">
        <v>11</v>
      </c>
      <c r="L26" s="23" t="n">
        <v>0.0101388888888889</v>
      </c>
    </row>
    <row r="27" customFormat="false" ht="14.65" hidden="false" customHeight="false" outlineLevel="0" collapsed="false">
      <c r="A27" s="21" t="n">
        <v>4</v>
      </c>
      <c r="B27" s="22" t="n">
        <v>101</v>
      </c>
      <c r="C27" s="22" t="s">
        <v>184</v>
      </c>
      <c r="D27" s="22"/>
      <c r="E27" s="22" t="s">
        <v>153</v>
      </c>
      <c r="F27" s="22"/>
      <c r="G27" s="28" t="n">
        <v>0</v>
      </c>
      <c r="H27" s="29" t="n">
        <v>4307</v>
      </c>
      <c r="I27" s="23" t="n">
        <v>0.0299421296296296</v>
      </c>
      <c r="J27" s="23" t="n">
        <v>0.0299421296296296</v>
      </c>
      <c r="K27" s="24" t="n">
        <v>9</v>
      </c>
      <c r="L27" s="23" t="n">
        <v>0.00574074074074074</v>
      </c>
    </row>
    <row r="28" customFormat="false" ht="14.65" hidden="false" customHeight="false" outlineLevel="0" collapsed="false">
      <c r="A28" s="21" t="n">
        <v>5</v>
      </c>
      <c r="B28" s="22" t="s">
        <v>185</v>
      </c>
      <c r="C28" s="22" t="s">
        <v>186</v>
      </c>
      <c r="D28" s="22"/>
      <c r="E28" s="22" t="s">
        <v>36</v>
      </c>
      <c r="F28" s="22"/>
      <c r="G28" s="28" t="n">
        <v>0</v>
      </c>
      <c r="H28" s="29" t="n">
        <v>4101</v>
      </c>
      <c r="I28" s="23" t="n">
        <v>0.0284837962962963</v>
      </c>
      <c r="J28" s="23" t="n">
        <v>0.0284837962962963</v>
      </c>
      <c r="K28" s="24" t="n">
        <v>5</v>
      </c>
      <c r="L28" s="23" t="n">
        <v>0.00428240740740741</v>
      </c>
    </row>
    <row r="29" customFormat="false" ht="14.65" hidden="false" customHeight="false" outlineLevel="0" collapsed="false">
      <c r="A29" s="21" t="n">
        <v>6</v>
      </c>
      <c r="B29" s="22" t="n">
        <v>44</v>
      </c>
      <c r="C29" s="22" t="s">
        <v>187</v>
      </c>
      <c r="D29" s="22"/>
      <c r="E29" s="22" t="s">
        <v>43</v>
      </c>
      <c r="F29" s="22"/>
      <c r="G29" s="28" t="n">
        <v>0</v>
      </c>
      <c r="H29" s="29" t="n">
        <v>4243</v>
      </c>
      <c r="I29" s="23" t="n">
        <v>0.0296643518518519</v>
      </c>
      <c r="J29" s="23" t="n">
        <v>0.0296643518518519</v>
      </c>
      <c r="K29" s="24" t="n">
        <v>8</v>
      </c>
      <c r="L29" s="23" t="n">
        <v>0.00546296296296296</v>
      </c>
    </row>
    <row r="30" customFormat="false" ht="14.95" hidden="false" customHeight="false" outlineLevel="0" collapsed="false">
      <c r="A30" s="21" t="n">
        <v>7</v>
      </c>
      <c r="B30" s="22" t="n">
        <v>200</v>
      </c>
      <c r="C30" s="22" t="s">
        <v>188</v>
      </c>
      <c r="D30" s="22"/>
      <c r="E30" s="22" t="s">
        <v>33</v>
      </c>
      <c r="F30" s="22"/>
      <c r="G30" s="28" t="n">
        <v>0</v>
      </c>
      <c r="H30" s="29" t="n">
        <v>3645</v>
      </c>
      <c r="I30" s="23" t="n">
        <v>0.0255208333333333</v>
      </c>
      <c r="J30" s="23" t="n">
        <v>0.0255208333333333</v>
      </c>
      <c r="K30" s="24" t="n">
        <v>2</v>
      </c>
      <c r="L30" s="23" t="n">
        <v>0.00131944444444444</v>
      </c>
    </row>
    <row r="31" customFormat="false" ht="14.65" hidden="false" customHeight="false" outlineLevel="0" collapsed="false">
      <c r="A31" s="21" t="n">
        <v>8</v>
      </c>
      <c r="B31" s="22" t="n">
        <v>180</v>
      </c>
      <c r="C31" s="22" t="s">
        <v>189</v>
      </c>
      <c r="D31" s="22"/>
      <c r="E31" s="22" t="s">
        <v>33</v>
      </c>
      <c r="F31" s="22"/>
      <c r="G31" s="28" t="n">
        <v>0</v>
      </c>
      <c r="H31" s="29" t="n">
        <v>4911</v>
      </c>
      <c r="I31" s="23" t="n">
        <v>0.0341550925925926</v>
      </c>
      <c r="J31" s="23" t="n">
        <v>0.0341550925925926</v>
      </c>
      <c r="K31" s="24" t="n">
        <v>10</v>
      </c>
      <c r="L31" s="23" t="n">
        <v>0.0099537037037037</v>
      </c>
    </row>
    <row r="32" customFormat="false" ht="14.65" hidden="false" customHeight="false" outlineLevel="0" collapsed="false">
      <c r="A32" s="21" t="n">
        <v>9</v>
      </c>
      <c r="B32" s="22" t="n">
        <v>41</v>
      </c>
      <c r="C32" s="22" t="s">
        <v>190</v>
      </c>
      <c r="D32" s="22"/>
      <c r="E32" s="22" t="s">
        <v>62</v>
      </c>
      <c r="F32" s="22"/>
      <c r="G32" s="28" t="n">
        <v>0</v>
      </c>
      <c r="H32" s="29" t="n">
        <v>4232</v>
      </c>
      <c r="I32" s="23" t="n">
        <v>0.029537037037037</v>
      </c>
      <c r="J32" s="23" t="n">
        <v>0.029537037037037</v>
      </c>
      <c r="K32" s="24" t="n">
        <v>7</v>
      </c>
      <c r="L32" s="23" t="n">
        <v>0.00533564814814815</v>
      </c>
    </row>
    <row r="33" customFormat="false" ht="14.65" hidden="false" customHeight="false" outlineLevel="0" collapsed="false">
      <c r="A33" s="21" t="n">
        <v>10</v>
      </c>
      <c r="B33" s="22" t="n">
        <v>39</v>
      </c>
      <c r="C33" s="22" t="s">
        <v>191</v>
      </c>
      <c r="D33" s="22"/>
      <c r="E33" s="22" t="s">
        <v>62</v>
      </c>
      <c r="F33" s="22"/>
      <c r="G33" s="28" t="n">
        <v>0</v>
      </c>
      <c r="H33" s="29" t="n">
        <v>4934</v>
      </c>
      <c r="I33" s="23" t="n">
        <v>0.0344212962962963</v>
      </c>
      <c r="J33" s="23" t="n">
        <v>0.0344212962962963</v>
      </c>
      <c r="K33" s="24" t="n">
        <v>12</v>
      </c>
      <c r="L33" s="23" t="n">
        <v>0.0102199074074074</v>
      </c>
    </row>
    <row r="34" customFormat="false" ht="14.95" hidden="false" customHeight="false" outlineLevel="0" collapsed="false">
      <c r="A34" s="21" t="n">
        <v>11</v>
      </c>
      <c r="B34" s="22" t="n">
        <v>109</v>
      </c>
      <c r="C34" s="22" t="s">
        <v>177</v>
      </c>
      <c r="D34" s="22"/>
      <c r="E34" s="22" t="s">
        <v>153</v>
      </c>
      <c r="F34" s="22"/>
      <c r="G34" s="28" t="n">
        <v>0</v>
      </c>
      <c r="H34" s="29" t="n">
        <v>3652</v>
      </c>
      <c r="I34" s="23" t="n">
        <v>0.0256018518518519</v>
      </c>
      <c r="J34" s="23" t="n">
        <v>0.0256018518518519</v>
      </c>
      <c r="K34" s="24" t="n">
        <v>3</v>
      </c>
      <c r="L34" s="23" t="n">
        <v>0.00140046296296296</v>
      </c>
    </row>
    <row r="35" customFormat="false" ht="14.65" hidden="false" customHeight="false" outlineLevel="0" collapsed="false">
      <c r="A35" s="21" t="n">
        <v>12</v>
      </c>
      <c r="B35" s="22" t="n">
        <v>134</v>
      </c>
      <c r="C35" s="22" t="s">
        <v>192</v>
      </c>
      <c r="D35" s="22"/>
      <c r="E35" s="22"/>
      <c r="F35" s="22"/>
      <c r="G35" s="28" t="n">
        <v>0</v>
      </c>
      <c r="H35" s="29" t="n">
        <v>3910</v>
      </c>
      <c r="I35" s="23" t="n">
        <v>0.0271990740740741</v>
      </c>
      <c r="J35" s="23" t="n">
        <v>0.0271990740740741</v>
      </c>
      <c r="K35" s="24" t="n">
        <v>4</v>
      </c>
      <c r="L35" s="23" t="n">
        <v>0.00299768518518518</v>
      </c>
    </row>
    <row r="37" customFormat="false" ht="19.35" hidden="false" customHeight="false" outlineLevel="0" collapsed="false">
      <c r="A37" s="4" t="s">
        <v>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customFormat="false" ht="15.8" hidden="false" customHeight="false" outlineLevel="0" collapsed="false">
      <c r="A38" s="1"/>
      <c r="B38" s="1"/>
      <c r="C38" s="1"/>
      <c r="D38" s="1"/>
      <c r="E38" s="1"/>
      <c r="F38" s="1"/>
      <c r="G38" s="2"/>
      <c r="H38" s="2"/>
      <c r="I38" s="2"/>
      <c r="J38" s="2"/>
      <c r="K38" s="3"/>
      <c r="L38" s="1"/>
    </row>
    <row r="39" customFormat="false" ht="15.8" hidden="false" customHeight="false" outlineLevel="0" collapsed="false">
      <c r="A39" s="1"/>
      <c r="B39" s="1"/>
      <c r="C39" s="6" t="s">
        <v>1</v>
      </c>
      <c r="D39" s="7" t="s">
        <v>2</v>
      </c>
      <c r="E39" s="7"/>
      <c r="F39" s="7"/>
      <c r="G39" s="2"/>
      <c r="H39" s="2"/>
      <c r="I39" s="6" t="s">
        <v>3</v>
      </c>
      <c r="J39" s="8" t="n">
        <v>42862</v>
      </c>
      <c r="K39" s="9"/>
      <c r="L39" s="1"/>
    </row>
    <row r="40" customFormat="false" ht="15.8" hidden="false" customHeight="false" outlineLevel="0" collapsed="false">
      <c r="A40" s="1"/>
      <c r="B40" s="1"/>
      <c r="C40" s="6" t="s">
        <v>4</v>
      </c>
      <c r="D40" s="7" t="s">
        <v>5</v>
      </c>
      <c r="E40" s="7" t="s">
        <v>6</v>
      </c>
      <c r="F40" s="7"/>
      <c r="G40" s="2"/>
      <c r="H40" s="2"/>
      <c r="I40" s="6" t="s">
        <v>7</v>
      </c>
      <c r="J40" s="10" t="n">
        <v>0.458333333333333</v>
      </c>
      <c r="K40" s="9"/>
      <c r="L40" s="1"/>
    </row>
    <row r="41" customFormat="false" ht="15.8" hidden="false" customHeight="false" outlineLevel="0" collapsed="false">
      <c r="A41" s="1"/>
      <c r="B41" s="1"/>
      <c r="C41" s="6" t="s">
        <v>8</v>
      </c>
      <c r="D41" s="7" t="s">
        <v>51</v>
      </c>
      <c r="E41" s="7"/>
      <c r="F41" s="7"/>
      <c r="G41" s="2"/>
      <c r="H41" s="2"/>
      <c r="I41" s="2"/>
      <c r="J41" s="2"/>
      <c r="K41" s="3"/>
      <c r="L41" s="1"/>
    </row>
    <row r="42" customFormat="false" ht="12.8" hidden="false" customHeight="false" outlineLevel="0" collapsed="false">
      <c r="A42" s="1"/>
      <c r="B42" s="11"/>
      <c r="C42" s="12" t="s">
        <v>10</v>
      </c>
      <c r="D42" s="7" t="s">
        <v>150</v>
      </c>
      <c r="E42" s="7"/>
      <c r="F42" s="7"/>
      <c r="G42" s="35"/>
      <c r="K42" s="14"/>
      <c r="L42" s="1"/>
    </row>
    <row r="43" customFormat="false" ht="14.65" hidden="false" customHeight="false" outlineLevel="0" collapsed="false">
      <c r="A43" s="1"/>
      <c r="B43" s="11"/>
      <c r="C43" s="15"/>
      <c r="D43" s="15"/>
      <c r="E43" s="16"/>
      <c r="F43" s="16"/>
      <c r="G43" s="13"/>
      <c r="H43" s="13"/>
      <c r="I43" s="13"/>
      <c r="J43" s="13"/>
      <c r="K43" s="14"/>
      <c r="L43" s="1"/>
    </row>
    <row r="44" customFormat="false" ht="36.55" hidden="false" customHeight="false" outlineLevel="0" collapsed="false">
      <c r="A44" s="18" t="s">
        <v>12</v>
      </c>
      <c r="B44" s="18" t="s">
        <v>13</v>
      </c>
      <c r="C44" s="18" t="s">
        <v>14</v>
      </c>
      <c r="D44" s="18" t="s">
        <v>15</v>
      </c>
      <c r="E44" s="18" t="s">
        <v>16</v>
      </c>
      <c r="F44" s="18" t="s">
        <v>17</v>
      </c>
      <c r="G44" s="18" t="s">
        <v>18</v>
      </c>
      <c r="H44" s="18" t="s">
        <v>19</v>
      </c>
      <c r="I44" s="18" t="s">
        <v>20</v>
      </c>
      <c r="J44" s="18" t="s">
        <v>21</v>
      </c>
      <c r="K44" s="19" t="s">
        <v>22</v>
      </c>
      <c r="L44" s="18" t="s">
        <v>23</v>
      </c>
    </row>
    <row r="45" customFormat="false" ht="14.95" hidden="false" customHeight="false" outlineLevel="0" collapsed="false">
      <c r="A45" s="21" t="n">
        <v>1</v>
      </c>
      <c r="B45" s="22" t="n">
        <v>175</v>
      </c>
      <c r="C45" s="22" t="s">
        <v>193</v>
      </c>
      <c r="D45" s="22" t="n">
        <v>1972</v>
      </c>
      <c r="E45" s="22" t="s">
        <v>157</v>
      </c>
      <c r="F45" s="22"/>
      <c r="G45" s="28" t="n">
        <f aca="false">10м!N39</f>
        <v>0</v>
      </c>
      <c r="H45" s="29" t="n">
        <v>4027</v>
      </c>
      <c r="I45" s="23" t="n">
        <v>0.0280902777777778</v>
      </c>
      <c r="J45" s="23" t="n">
        <v>0.0280902777777778</v>
      </c>
      <c r="K45" s="24" t="n">
        <v>1</v>
      </c>
      <c r="L45" s="23" t="n">
        <v>0</v>
      </c>
    </row>
    <row r="46" customFormat="false" ht="14.95" hidden="false" customHeight="false" outlineLevel="0" collapsed="false">
      <c r="A46" s="21" t="n">
        <v>2</v>
      </c>
      <c r="B46" s="22" t="n">
        <v>102</v>
      </c>
      <c r="C46" s="22" t="s">
        <v>194</v>
      </c>
      <c r="D46" s="22" t="n">
        <v>1973</v>
      </c>
      <c r="E46" s="22" t="s">
        <v>164</v>
      </c>
      <c r="F46" s="22" t="s">
        <v>165</v>
      </c>
      <c r="G46" s="28" t="n">
        <f aca="false">IF(NOT(ISBLANK(10м!B46)),10м!G45+10м!V$4,"")</f>
        <v>0</v>
      </c>
      <c r="H46" s="29" t="n">
        <v>4231</v>
      </c>
      <c r="I46" s="23" t="n">
        <v>0.029525462962963</v>
      </c>
      <c r="J46" s="23" t="n">
        <v>0.029525462962963</v>
      </c>
      <c r="K46" s="24" t="n">
        <v>3</v>
      </c>
      <c r="L46" s="23" t="n">
        <v>0.00143518518518519</v>
      </c>
    </row>
    <row r="47" customFormat="false" ht="14.95" hidden="false" customHeight="false" outlineLevel="0" collapsed="false">
      <c r="A47" s="21" t="n">
        <v>3</v>
      </c>
      <c r="B47" s="22" t="n">
        <v>145</v>
      </c>
      <c r="C47" s="22" t="s">
        <v>195</v>
      </c>
      <c r="D47" s="22"/>
      <c r="E47" s="22" t="s">
        <v>107</v>
      </c>
      <c r="F47" s="22"/>
      <c r="G47" s="28" t="n">
        <f aca="false">IF(NOT(ISBLANK(#REF!)),10м!G46+10м!V$4,"")</f>
        <v>0</v>
      </c>
      <c r="H47" s="29" t="n">
        <v>4136</v>
      </c>
      <c r="I47" s="23" t="n">
        <v>0.0288888888888889</v>
      </c>
      <c r="J47" s="23" t="n">
        <v>0.0288888888888889</v>
      </c>
      <c r="K47" s="24" t="n">
        <v>2</v>
      </c>
      <c r="L47" s="23" t="n">
        <v>0.000798611111111111</v>
      </c>
    </row>
    <row r="49" customFormat="false" ht="19.35" hidden="false" customHeight="false" outlineLevel="0" collapsed="false">
      <c r="A49" s="4" t="s">
        <v>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customFormat="false" ht="15.8" hidden="false" customHeight="false" outlineLevel="0" collapsed="false">
      <c r="A50" s="1"/>
      <c r="B50" s="1"/>
      <c r="C50" s="1"/>
      <c r="D50" s="1"/>
      <c r="E50" s="1"/>
      <c r="F50" s="1"/>
      <c r="G50" s="2"/>
      <c r="H50" s="2"/>
      <c r="I50" s="2"/>
      <c r="J50" s="2"/>
      <c r="K50" s="3"/>
      <c r="L50" s="1"/>
    </row>
    <row r="51" customFormat="false" ht="15.8" hidden="false" customHeight="false" outlineLevel="0" collapsed="false">
      <c r="A51" s="1"/>
      <c r="B51" s="1"/>
      <c r="C51" s="6" t="s">
        <v>1</v>
      </c>
      <c r="D51" s="7" t="s">
        <v>2</v>
      </c>
      <c r="E51" s="7"/>
      <c r="F51" s="7"/>
      <c r="G51" s="2"/>
      <c r="H51" s="2"/>
      <c r="I51" s="6" t="s">
        <v>3</v>
      </c>
      <c r="J51" s="8" t="n">
        <v>42862</v>
      </c>
      <c r="K51" s="9"/>
      <c r="L51" s="1"/>
    </row>
    <row r="52" customFormat="false" ht="15.8" hidden="false" customHeight="false" outlineLevel="0" collapsed="false">
      <c r="A52" s="1"/>
      <c r="B52" s="1"/>
      <c r="C52" s="6" t="s">
        <v>4</v>
      </c>
      <c r="D52" s="7" t="s">
        <v>5</v>
      </c>
      <c r="E52" s="7" t="s">
        <v>6</v>
      </c>
      <c r="F52" s="7"/>
      <c r="G52" s="2"/>
      <c r="H52" s="2"/>
      <c r="I52" s="6" t="s">
        <v>7</v>
      </c>
      <c r="J52" s="10" t="n">
        <v>0.458333333333333</v>
      </c>
      <c r="K52" s="9"/>
      <c r="L52" s="1"/>
    </row>
    <row r="53" customFormat="false" ht="15.8" hidden="false" customHeight="false" outlineLevel="0" collapsed="false">
      <c r="A53" s="1"/>
      <c r="B53" s="1"/>
      <c r="C53" s="6" t="s">
        <v>8</v>
      </c>
      <c r="D53" s="7" t="s">
        <v>196</v>
      </c>
      <c r="E53" s="7"/>
      <c r="F53" s="7"/>
      <c r="G53" s="2"/>
      <c r="H53" s="2"/>
      <c r="I53" s="2"/>
      <c r="J53" s="2"/>
      <c r="K53" s="3"/>
      <c r="L53" s="1"/>
    </row>
    <row r="54" customFormat="false" ht="14.65" hidden="false" customHeight="false" outlineLevel="0" collapsed="false">
      <c r="A54" s="1"/>
      <c r="B54" s="11"/>
      <c r="C54" s="12" t="s">
        <v>10</v>
      </c>
      <c r="D54" s="7" t="s">
        <v>150</v>
      </c>
      <c r="E54" s="7"/>
      <c r="F54" s="7"/>
      <c r="G54" s="35"/>
      <c r="H54" s="35"/>
      <c r="I54" s="13"/>
      <c r="J54" s="13"/>
      <c r="K54" s="14"/>
      <c r="L54" s="1"/>
    </row>
    <row r="55" customFormat="false" ht="14.65" hidden="false" customHeight="false" outlineLevel="0" collapsed="false">
      <c r="A55" s="1"/>
      <c r="B55" s="11"/>
      <c r="C55" s="15"/>
      <c r="D55" s="15"/>
      <c r="E55" s="16"/>
      <c r="F55" s="16"/>
      <c r="G55" s="13"/>
      <c r="H55" s="13"/>
      <c r="I55" s="13"/>
      <c r="J55" s="13"/>
      <c r="K55" s="14"/>
      <c r="L55" s="1"/>
    </row>
    <row r="56" customFormat="false" ht="36.55" hidden="false" customHeight="false" outlineLevel="0" collapsed="false">
      <c r="A56" s="18" t="s">
        <v>12</v>
      </c>
      <c r="B56" s="18" t="s">
        <v>13</v>
      </c>
      <c r="C56" s="18" t="s">
        <v>14</v>
      </c>
      <c r="D56" s="18" t="s">
        <v>15</v>
      </c>
      <c r="E56" s="18" t="s">
        <v>16</v>
      </c>
      <c r="F56" s="18" t="s">
        <v>17</v>
      </c>
      <c r="G56" s="18" t="s">
        <v>18</v>
      </c>
      <c r="H56" s="18" t="s">
        <v>19</v>
      </c>
      <c r="I56" s="18" t="s">
        <v>20</v>
      </c>
      <c r="J56" s="18" t="s">
        <v>21</v>
      </c>
      <c r="K56" s="19" t="s">
        <v>22</v>
      </c>
      <c r="L56" s="18" t="s">
        <v>23</v>
      </c>
    </row>
    <row r="57" customFormat="false" ht="14.65" hidden="false" customHeight="false" outlineLevel="0" collapsed="false">
      <c r="A57" s="21" t="n">
        <v>1</v>
      </c>
      <c r="B57" s="22" t="n">
        <v>164</v>
      </c>
      <c r="C57" s="22" t="s">
        <v>197</v>
      </c>
      <c r="D57" s="22"/>
      <c r="E57" s="22" t="s">
        <v>198</v>
      </c>
      <c r="F57" s="22"/>
      <c r="G57" s="28" t="n">
        <f aca="false">10м!N51</f>
        <v>0</v>
      </c>
      <c r="H57" s="29" t="n">
        <v>4223</v>
      </c>
      <c r="I57" s="23" t="n">
        <v>0.0294328703703704</v>
      </c>
      <c r="J57" s="23" t="n">
        <v>0.0294328703703704</v>
      </c>
      <c r="K57" s="24" t="n">
        <v>4</v>
      </c>
      <c r="L57" s="23" t="n">
        <v>0.00314814814814815</v>
      </c>
    </row>
    <row r="58" customFormat="false" ht="14.65" hidden="false" customHeight="false" outlineLevel="0" collapsed="false">
      <c r="A58" s="21" t="n">
        <v>2</v>
      </c>
      <c r="B58" s="22" t="n">
        <v>96</v>
      </c>
      <c r="C58" s="22" t="s">
        <v>199</v>
      </c>
      <c r="D58" s="22" t="n">
        <v>62</v>
      </c>
      <c r="E58" s="22" t="s">
        <v>200</v>
      </c>
      <c r="F58" s="22"/>
      <c r="G58" s="28" t="n">
        <f aca="false">IF(NOT(ISBLANK(10м!B58)),10м!G57+10м!X$4,"")</f>
        <v>0</v>
      </c>
      <c r="H58" s="29" t="n">
        <v>4730</v>
      </c>
      <c r="I58" s="23" t="n">
        <v>0.0329861111111111</v>
      </c>
      <c r="J58" s="23" t="n">
        <v>0.0329861111111111</v>
      </c>
      <c r="K58" s="24" t="n">
        <v>5</v>
      </c>
      <c r="L58" s="23" t="n">
        <v>0.00670138888888889</v>
      </c>
    </row>
    <row r="59" customFormat="false" ht="14.95" hidden="false" customHeight="false" outlineLevel="0" collapsed="false">
      <c r="A59" s="21" t="n">
        <v>3</v>
      </c>
      <c r="B59" s="22" t="n">
        <v>99</v>
      </c>
      <c r="C59" s="22" t="s">
        <v>201</v>
      </c>
      <c r="D59" s="22"/>
      <c r="E59" s="22"/>
      <c r="F59" s="22"/>
      <c r="G59" s="28" t="n">
        <f aca="false">IF(NOT(ISBLANK(10м!B59)),10м!G58+10м!X$4,"")</f>
        <v>0</v>
      </c>
      <c r="H59" s="29" t="n">
        <v>3751</v>
      </c>
      <c r="I59" s="23" t="n">
        <v>0.0262847222222222</v>
      </c>
      <c r="J59" s="23" t="n">
        <v>0.0262847222222222</v>
      </c>
      <c r="K59" s="24" t="n">
        <v>1</v>
      </c>
      <c r="L59" s="23" t="n">
        <v>0</v>
      </c>
    </row>
    <row r="60" customFormat="false" ht="14.65" hidden="false" customHeight="false" outlineLevel="0" collapsed="false">
      <c r="A60" s="21" t="n">
        <v>4</v>
      </c>
      <c r="B60" s="22" t="n">
        <v>61</v>
      </c>
      <c r="C60" s="22" t="s">
        <v>202</v>
      </c>
      <c r="D60" s="22"/>
      <c r="E60" s="22" t="s">
        <v>203</v>
      </c>
      <c r="F60" s="22"/>
      <c r="G60" s="28" t="n">
        <f aca="false">IF(NOT(ISBLANK(10м!B60)),10м!G59+10м!X$4,"")</f>
        <v>0</v>
      </c>
      <c r="H60" s="29" t="n">
        <v>10435</v>
      </c>
      <c r="I60" s="23" t="n">
        <v>0.044849537037037</v>
      </c>
      <c r="J60" s="23" t="n">
        <v>0.044849537037037</v>
      </c>
      <c r="K60" s="24" t="n">
        <v>11</v>
      </c>
      <c r="L60" s="23" t="n">
        <v>0.0185648148148148</v>
      </c>
    </row>
    <row r="61" customFormat="false" ht="14.95" hidden="false" customHeight="false" outlineLevel="0" collapsed="false">
      <c r="A61" s="21" t="n">
        <v>5</v>
      </c>
      <c r="B61" s="22" t="n">
        <v>118</v>
      </c>
      <c r="C61" s="22" t="s">
        <v>204</v>
      </c>
      <c r="D61" s="22"/>
      <c r="E61" s="22" t="s">
        <v>36</v>
      </c>
      <c r="F61" s="22"/>
      <c r="G61" s="28" t="n">
        <f aca="false">IF(NOT(ISBLANK(10м!B61)),10м!G60+10м!X$4,"")</f>
        <v>0</v>
      </c>
      <c r="H61" s="29" t="n">
        <v>4134</v>
      </c>
      <c r="I61" s="23" t="n">
        <v>0.0288657407407407</v>
      </c>
      <c r="J61" s="23" t="n">
        <v>0.0288657407407407</v>
      </c>
      <c r="K61" s="24" t="n">
        <v>2</v>
      </c>
      <c r="L61" s="23" t="n">
        <v>0.00258101851851852</v>
      </c>
    </row>
    <row r="62" customFormat="false" ht="14.65" hidden="false" customHeight="false" outlineLevel="0" collapsed="false">
      <c r="A62" s="21" t="n">
        <v>6</v>
      </c>
      <c r="B62" s="22" t="n">
        <v>42</v>
      </c>
      <c r="C62" s="22" t="s">
        <v>205</v>
      </c>
      <c r="D62" s="22"/>
      <c r="E62" s="22" t="s">
        <v>43</v>
      </c>
      <c r="F62" s="22"/>
      <c r="G62" s="28" t="n">
        <f aca="false">IF(NOT(ISBLANK(10м!B62)),10м!G61+10м!X$4,"")</f>
        <v>0</v>
      </c>
      <c r="H62" s="29" t="n">
        <v>5410</v>
      </c>
      <c r="I62" s="23" t="n">
        <v>0.0376157407407407</v>
      </c>
      <c r="J62" s="23" t="n">
        <v>0.0376157407407407</v>
      </c>
      <c r="K62" s="24" t="n">
        <v>9</v>
      </c>
      <c r="L62" s="23" t="n">
        <v>0.0113310185185185</v>
      </c>
    </row>
    <row r="63" customFormat="false" ht="14.65" hidden="false" customHeight="false" outlineLevel="0" collapsed="false">
      <c r="A63" s="21" t="n">
        <v>7</v>
      </c>
      <c r="B63" s="22" t="n">
        <v>173</v>
      </c>
      <c r="C63" s="22" t="s">
        <v>206</v>
      </c>
      <c r="D63" s="22"/>
      <c r="E63" s="22" t="s">
        <v>43</v>
      </c>
      <c r="F63" s="22"/>
      <c r="G63" s="28" t="n">
        <f aca="false">IF(NOT(ISBLANK(10м!B63)),10м!G62+10м!X$4,"")</f>
        <v>0</v>
      </c>
      <c r="H63" s="29" t="n">
        <v>10852</v>
      </c>
      <c r="I63" s="23" t="n">
        <v>0.0478240740740741</v>
      </c>
      <c r="J63" s="23" t="n">
        <v>0.0478240740740741</v>
      </c>
      <c r="K63" s="24" t="n">
        <v>12</v>
      </c>
      <c r="L63" s="23" t="n">
        <v>0.0215393518518519</v>
      </c>
    </row>
    <row r="64" customFormat="false" ht="14.95" hidden="false" customHeight="false" outlineLevel="0" collapsed="false">
      <c r="A64" s="21" t="n">
        <v>8</v>
      </c>
      <c r="B64" s="22" t="n">
        <v>144</v>
      </c>
      <c r="C64" s="22" t="s">
        <v>207</v>
      </c>
      <c r="D64" s="22"/>
      <c r="E64" s="22" t="s">
        <v>107</v>
      </c>
      <c r="F64" s="22"/>
      <c r="G64" s="28" t="n">
        <f aca="false">IF(NOT(ISBLANK(10м!B64)),10м!G63+10м!X$4,"")</f>
        <v>0</v>
      </c>
      <c r="H64" s="55" t="n">
        <v>4154</v>
      </c>
      <c r="I64" s="23" t="n">
        <v>0.0290972222222222</v>
      </c>
      <c r="J64" s="23" t="n">
        <v>0.0290972222222222</v>
      </c>
      <c r="K64" s="24" t="n">
        <v>3</v>
      </c>
      <c r="L64" s="23" t="n">
        <v>0.0028125</v>
      </c>
    </row>
    <row r="65" customFormat="false" ht="14.65" hidden="false" customHeight="false" outlineLevel="0" collapsed="false">
      <c r="A65" s="21" t="n">
        <v>9</v>
      </c>
      <c r="B65" s="22" t="n">
        <v>196</v>
      </c>
      <c r="C65" s="22" t="s">
        <v>208</v>
      </c>
      <c r="D65" s="22"/>
      <c r="E65" s="22" t="s">
        <v>29</v>
      </c>
      <c r="F65" s="22"/>
      <c r="G65" s="28" t="n">
        <f aca="false">IF(NOT(ISBLANK(10м!B65)),10м!G64+10м!X$4,"")</f>
        <v>0</v>
      </c>
      <c r="H65" s="29" t="n">
        <v>5503</v>
      </c>
      <c r="I65" s="23" t="n">
        <v>0.0382291666666667</v>
      </c>
      <c r="J65" s="23" t="n">
        <v>0.0382291666666667</v>
      </c>
      <c r="K65" s="24" t="n">
        <v>10</v>
      </c>
      <c r="L65" s="23" t="n">
        <v>0.0119444444444444</v>
      </c>
    </row>
    <row r="66" customFormat="false" ht="14.65" hidden="false" customHeight="false" outlineLevel="0" collapsed="false">
      <c r="A66" s="21" t="n">
        <v>10</v>
      </c>
      <c r="B66" s="22" t="n">
        <v>212</v>
      </c>
      <c r="C66" s="22" t="s">
        <v>209</v>
      </c>
      <c r="D66" s="22"/>
      <c r="E66" s="22" t="s">
        <v>29</v>
      </c>
      <c r="F66" s="22"/>
      <c r="G66" s="28" t="n">
        <f aca="false">IF(NOT(ISBLANK(10м!B66)),10м!G65+10м!X$4,"")</f>
        <v>0</v>
      </c>
      <c r="H66" s="29" t="n">
        <v>4812</v>
      </c>
      <c r="I66" s="23" t="n">
        <v>0.0334722222222222</v>
      </c>
      <c r="J66" s="23" t="n">
        <v>0.0334722222222222</v>
      </c>
      <c r="K66" s="24" t="n">
        <v>7</v>
      </c>
      <c r="L66" s="23" t="n">
        <v>0.0071875</v>
      </c>
    </row>
    <row r="67" customFormat="false" ht="14.65" hidden="false" customHeight="false" outlineLevel="0" collapsed="false">
      <c r="A67" s="21" t="n">
        <v>11</v>
      </c>
      <c r="B67" s="22" t="n">
        <v>150</v>
      </c>
      <c r="C67" s="22" t="s">
        <v>210</v>
      </c>
      <c r="D67" s="22"/>
      <c r="E67" s="22" t="s">
        <v>198</v>
      </c>
      <c r="F67" s="22"/>
      <c r="G67" s="28" t="n">
        <f aca="false">IF(NOT(ISBLANK(10м!B67)),10м!G66+10м!X$4,"")</f>
        <v>0</v>
      </c>
      <c r="H67" s="29" t="n">
        <v>5250</v>
      </c>
      <c r="I67" s="23" t="n">
        <v>0.0366898148148148</v>
      </c>
      <c r="J67" s="23" t="n">
        <v>0.0366898148148148</v>
      </c>
      <c r="K67" s="24" t="n">
        <v>8</v>
      </c>
      <c r="L67" s="23" t="n">
        <v>0.0104050925925926</v>
      </c>
    </row>
    <row r="68" customFormat="false" ht="14.65" hidden="false" customHeight="false" outlineLevel="0" collapsed="false">
      <c r="A68" s="21" t="n">
        <v>12</v>
      </c>
      <c r="B68" s="22" t="n">
        <v>189</v>
      </c>
      <c r="C68" s="22" t="s">
        <v>211</v>
      </c>
      <c r="D68" s="22"/>
      <c r="E68" s="22"/>
      <c r="F68" s="22"/>
      <c r="G68" s="28" t="n">
        <f aca="false">IF(NOT(ISBLANK(10м!B68)),10м!G67+10м!X$4,"")</f>
        <v>0</v>
      </c>
      <c r="H68" s="29" t="n">
        <v>4742</v>
      </c>
      <c r="I68" s="23" t="n">
        <v>0.033125</v>
      </c>
      <c r="J68" s="23" t="n">
        <v>0.033125</v>
      </c>
      <c r="K68" s="24" t="n">
        <v>6</v>
      </c>
      <c r="L68" s="23" t="n">
        <v>0.00684027777777778</v>
      </c>
    </row>
    <row r="69" customFormat="false" ht="14.65" hidden="false" customHeight="false" outlineLevel="0" collapsed="false">
      <c r="A69" s="21" t="n">
        <v>13</v>
      </c>
      <c r="B69" s="22" t="n">
        <v>182</v>
      </c>
      <c r="C69" s="22" t="s">
        <v>126</v>
      </c>
      <c r="D69" s="22"/>
      <c r="E69" s="22" t="s">
        <v>29</v>
      </c>
      <c r="F69" s="22"/>
      <c r="G69" s="28" t="n">
        <f aca="false">IF(NOT(ISBLANK(10м!B69)),10м!G68+10м!X$4,"")</f>
        <v>0</v>
      </c>
      <c r="H69" s="29" t="n">
        <v>20557</v>
      </c>
      <c r="I69" s="23" t="n">
        <v>0.0874652777777778</v>
      </c>
      <c r="J69" s="23" t="n">
        <v>0.0874652777777778</v>
      </c>
      <c r="K69" s="24" t="n">
        <v>13</v>
      </c>
      <c r="L69" s="23" t="n">
        <v>0.0611805555555556</v>
      </c>
    </row>
    <row r="71" customFormat="false" ht="19.35" hidden="false" customHeight="false" outlineLevel="0" collapsed="false">
      <c r="A71" s="4" t="s">
        <v>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customFormat="false" ht="15.8" hidden="false" customHeight="false" outlineLevel="0" collapsed="false">
      <c r="A72" s="1"/>
      <c r="B72" s="1"/>
      <c r="C72" s="1"/>
      <c r="D72" s="1"/>
      <c r="E72" s="1"/>
      <c r="F72" s="1"/>
      <c r="G72" s="2"/>
      <c r="H72" s="2"/>
      <c r="I72" s="2"/>
      <c r="J72" s="2"/>
      <c r="K72" s="3"/>
      <c r="L72" s="1"/>
    </row>
    <row r="73" customFormat="false" ht="15.8" hidden="false" customHeight="false" outlineLevel="0" collapsed="false">
      <c r="A73" s="1"/>
      <c r="B73" s="1"/>
      <c r="C73" s="6" t="s">
        <v>1</v>
      </c>
      <c r="D73" s="7" t="s">
        <v>2</v>
      </c>
      <c r="E73" s="7"/>
      <c r="F73" s="7"/>
      <c r="G73" s="2"/>
      <c r="H73" s="2"/>
      <c r="I73" s="6" t="s">
        <v>3</v>
      </c>
      <c r="J73" s="8" t="n">
        <v>42862</v>
      </c>
      <c r="K73" s="9"/>
      <c r="L73" s="1"/>
    </row>
    <row r="74" customFormat="false" ht="15.8" hidden="false" customHeight="false" outlineLevel="0" collapsed="false">
      <c r="A74" s="1"/>
      <c r="B74" s="1"/>
      <c r="C74" s="6" t="s">
        <v>4</v>
      </c>
      <c r="D74" s="7" t="s">
        <v>5</v>
      </c>
      <c r="E74" s="7" t="s">
        <v>6</v>
      </c>
      <c r="F74" s="7"/>
      <c r="G74" s="2"/>
      <c r="H74" s="2"/>
      <c r="I74" s="6" t="s">
        <v>7</v>
      </c>
      <c r="J74" s="10" t="n">
        <v>0.458333333333333</v>
      </c>
      <c r="K74" s="9"/>
      <c r="L74" s="1"/>
    </row>
    <row r="75" customFormat="false" ht="15.8" hidden="false" customHeight="false" outlineLevel="0" collapsed="false">
      <c r="A75" s="1"/>
      <c r="B75" s="1"/>
      <c r="C75" s="6" t="s">
        <v>8</v>
      </c>
      <c r="D75" s="7" t="s">
        <v>212</v>
      </c>
      <c r="E75" s="7"/>
      <c r="F75" s="7"/>
      <c r="G75" s="2" t="s">
        <v>213</v>
      </c>
      <c r="H75" s="2"/>
      <c r="I75" s="2"/>
      <c r="J75" s="2"/>
      <c r="K75" s="3"/>
      <c r="L75" s="1"/>
    </row>
    <row r="76" customFormat="false" ht="14.65" hidden="false" customHeight="false" outlineLevel="0" collapsed="false">
      <c r="A76" s="1"/>
      <c r="B76" s="11"/>
      <c r="C76" s="12" t="s">
        <v>10</v>
      </c>
      <c r="D76" s="7" t="s">
        <v>150</v>
      </c>
      <c r="E76" s="7"/>
      <c r="F76" s="7"/>
      <c r="G76" s="35"/>
      <c r="H76" s="35"/>
      <c r="I76" s="13"/>
      <c r="J76" s="13"/>
      <c r="K76" s="14"/>
      <c r="L76" s="1"/>
    </row>
    <row r="77" customFormat="false" ht="14.65" hidden="false" customHeight="false" outlineLevel="0" collapsed="false">
      <c r="A77" s="1"/>
      <c r="B77" s="11"/>
      <c r="C77" s="15"/>
      <c r="D77" s="15"/>
      <c r="E77" s="16"/>
      <c r="F77" s="16"/>
      <c r="G77" s="13"/>
      <c r="H77" s="13"/>
      <c r="I77" s="13"/>
      <c r="J77" s="13"/>
      <c r="K77" s="14"/>
      <c r="L77" s="1"/>
    </row>
    <row r="78" customFormat="false" ht="36.55" hidden="false" customHeight="false" outlineLevel="0" collapsed="false">
      <c r="A78" s="18" t="s">
        <v>12</v>
      </c>
      <c r="B78" s="18" t="s">
        <v>13</v>
      </c>
      <c r="C78" s="18" t="s">
        <v>14</v>
      </c>
      <c r="D78" s="18" t="s">
        <v>15</v>
      </c>
      <c r="E78" s="18" t="s">
        <v>16</v>
      </c>
      <c r="F78" s="18" t="s">
        <v>17</v>
      </c>
      <c r="G78" s="18" t="s">
        <v>18</v>
      </c>
      <c r="H78" s="18" t="s">
        <v>19</v>
      </c>
      <c r="I78" s="18" t="s">
        <v>20</v>
      </c>
      <c r="J78" s="18" t="s">
        <v>21</v>
      </c>
      <c r="K78" s="19" t="s">
        <v>22</v>
      </c>
      <c r="L78" s="18" t="s">
        <v>23</v>
      </c>
    </row>
    <row r="79" customFormat="false" ht="14.95" hidden="false" customHeight="false" outlineLevel="0" collapsed="false">
      <c r="A79" s="21" t="n">
        <v>1</v>
      </c>
      <c r="B79" s="22" t="n">
        <v>170</v>
      </c>
      <c r="C79" s="22" t="s">
        <v>214</v>
      </c>
      <c r="D79" s="22" t="n">
        <v>70</v>
      </c>
      <c r="E79" s="22" t="s">
        <v>43</v>
      </c>
      <c r="F79" s="22"/>
      <c r="G79" s="28" t="n">
        <f aca="false">10м!N73</f>
        <v>0</v>
      </c>
      <c r="H79" s="29" t="n">
        <v>5751</v>
      </c>
      <c r="I79" s="23" t="n">
        <v>0.0401736111111111</v>
      </c>
      <c r="J79" s="23" t="n">
        <v>0.0401736111111111</v>
      </c>
      <c r="K79" s="24" t="n">
        <v>1</v>
      </c>
      <c r="L79" s="23" t="n">
        <v>0</v>
      </c>
    </row>
  </sheetData>
  <mergeCells count="25">
    <mergeCell ref="A2:L2"/>
    <mergeCell ref="D4:F4"/>
    <mergeCell ref="D5:F5"/>
    <mergeCell ref="D6:F6"/>
    <mergeCell ref="D7:F7"/>
    <mergeCell ref="A16:L16"/>
    <mergeCell ref="D18:F18"/>
    <mergeCell ref="D19:F19"/>
    <mergeCell ref="D20:F20"/>
    <mergeCell ref="D21:F21"/>
    <mergeCell ref="A37:L37"/>
    <mergeCell ref="D39:F39"/>
    <mergeCell ref="D40:F40"/>
    <mergeCell ref="D41:F41"/>
    <mergeCell ref="D42:F42"/>
    <mergeCell ref="A49:L49"/>
    <mergeCell ref="D51:F51"/>
    <mergeCell ref="D52:F52"/>
    <mergeCell ref="D53:F53"/>
    <mergeCell ref="D54:F54"/>
    <mergeCell ref="A71:L71"/>
    <mergeCell ref="D73:F73"/>
    <mergeCell ref="D74:F74"/>
    <mergeCell ref="D75:F75"/>
    <mergeCell ref="D76:F76"/>
  </mergeCells>
  <conditionalFormatting sqref="K10">
    <cfRule type="cellIs" priority="2" operator="between" aboveAverage="0" equalAverage="0" bottom="0" percent="0" rank="0" text="" dxfId="0">
      <formula>1</formula>
      <formula>3</formula>
    </cfRule>
  </conditionalFormatting>
  <conditionalFormatting sqref="K11:K14">
    <cfRule type="cellIs" priority="3" operator="between" aboveAverage="0" equalAverage="0" bottom="0" percent="0" rank="0" text="" dxfId="5">
      <formula>1</formula>
      <formula>3</formula>
    </cfRule>
  </conditionalFormatting>
  <conditionalFormatting sqref="K24:K35">
    <cfRule type="cellIs" priority="4" operator="between" aboveAverage="0" equalAverage="0" bottom="0" percent="0" rank="0" text="" dxfId="0">
      <formula>1</formula>
      <formula>3</formula>
    </cfRule>
  </conditionalFormatting>
  <conditionalFormatting sqref="K45:K47">
    <cfRule type="cellIs" priority="5" operator="between" aboveAverage="0" equalAverage="0" bottom="0" percent="0" rank="0" text="" dxfId="1">
      <formula>1</formula>
      <formula>3</formula>
    </cfRule>
  </conditionalFormatting>
  <conditionalFormatting sqref="K57:K69">
    <cfRule type="cellIs" priority="6" operator="between" aboveAverage="0" equalAverage="0" bottom="0" percent="0" rank="0" text="" dxfId="2">
      <formula>1</formula>
      <formula>3</formula>
    </cfRule>
  </conditionalFormatting>
  <conditionalFormatting sqref="K57:K69">
    <cfRule type="cellIs" priority="7" operator="between" aboveAverage="0" equalAverage="0" bottom="0" percent="0" rank="0" text="" dxfId="3">
      <formula>1</formula>
      <formula>3</formula>
    </cfRule>
  </conditionalFormatting>
  <conditionalFormatting sqref="K57:K69">
    <cfRule type="cellIs" priority="8" operator="between" aboveAverage="0" equalAverage="0" bottom="0" percent="0" rank="0" text="" dxfId="4">
      <formula>1</formula>
      <formula>3</formula>
    </cfRule>
  </conditionalFormatting>
  <conditionalFormatting sqref="K79">
    <cfRule type="cellIs" priority="9" operator="between" aboveAverage="0" equalAverage="0" bottom="0" percent="0" rank="0" text="" dxfId="3">
      <formula>1</formula>
      <formula>3</formula>
    </cfRule>
  </conditionalFormatting>
  <conditionalFormatting sqref="K79">
    <cfRule type="cellIs" priority="10" operator="between" aboveAverage="0" equalAverage="0" bottom="0" percent="0" rank="0" text="" dxfId="4">
      <formula>1</formula>
      <formula>3</formula>
    </cfRule>
  </conditionalFormatting>
  <conditionalFormatting sqref="K79">
    <cfRule type="cellIs" priority="11" operator="between" aboveAverage="0" equalAverage="0" bottom="0" percent="0" rank="0" text="" dxfId="5">
      <formula>1</formula>
      <formula>3</formula>
    </cfRule>
  </conditionalFormatting>
  <conditionalFormatting sqref="K79">
    <cfRule type="cellIs" priority="12" operator="between" aboveAverage="0" equalAverage="0" bottom="0" percent="0" rank="0" text="" dxfId="0">
      <formula>1</formula>
      <formula>3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7" activeCellId="1" sqref="K78:L81 C27"/>
    </sheetView>
  </sheetViews>
  <sheetFormatPr defaultRowHeight="12.8" outlineLevelRow="0" outlineLevelCol="0"/>
  <cols>
    <col collapsed="false" customWidth="true" hidden="false" outlineLevel="0" max="1" min="1" style="56" width="5.78"/>
    <col collapsed="false" customWidth="true" hidden="false" outlineLevel="0" max="2" min="2" style="56" width="9.87"/>
    <col collapsed="false" customWidth="true" hidden="false" outlineLevel="0" max="3" min="3" style="0" width="18.77"/>
    <col collapsed="false" customWidth="true" hidden="false" outlineLevel="0" max="4" min="4" style="0" width="9.45"/>
    <col collapsed="false" customWidth="true" hidden="false" outlineLevel="0" max="5" min="5" style="0" width="20.17"/>
    <col collapsed="false" customWidth="false" hidden="false" outlineLevel="0" max="1025" min="6" style="0" width="11.52"/>
  </cols>
  <sheetData>
    <row r="1" customFormat="false" ht="19.35" hidden="false" customHeight="fals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customFormat="false" ht="15.8" hidden="false" customHeight="false" outlineLevel="0" collapsed="false">
      <c r="A2" s="2"/>
      <c r="B2" s="2"/>
      <c r="C2" s="1"/>
      <c r="D2" s="1"/>
      <c r="E2" s="1"/>
      <c r="F2" s="1"/>
      <c r="G2" s="2"/>
      <c r="H2" s="2"/>
      <c r="I2" s="2"/>
      <c r="J2" s="2"/>
      <c r="K2" s="3"/>
      <c r="L2" s="1"/>
    </row>
    <row r="3" customFormat="false" ht="15.8" hidden="false" customHeight="false" outlineLevel="0" collapsed="false">
      <c r="A3" s="2"/>
      <c r="B3" s="2"/>
      <c r="C3" s="6" t="s">
        <v>1</v>
      </c>
      <c r="D3" s="7" t="s">
        <v>2</v>
      </c>
      <c r="E3" s="7"/>
      <c r="F3" s="7"/>
      <c r="G3" s="2"/>
      <c r="H3" s="2"/>
      <c r="I3" s="6" t="s">
        <v>3</v>
      </c>
      <c r="J3" s="8" t="n">
        <v>42862</v>
      </c>
      <c r="K3" s="9"/>
      <c r="L3" s="1"/>
    </row>
    <row r="4" customFormat="false" ht="15.8" hidden="false" customHeight="false" outlineLevel="0" collapsed="false">
      <c r="A4" s="2"/>
      <c r="B4" s="2"/>
      <c r="C4" s="6" t="s">
        <v>4</v>
      </c>
      <c r="D4" s="7" t="s">
        <v>5</v>
      </c>
      <c r="E4" s="7" t="s">
        <v>6</v>
      </c>
      <c r="F4" s="7"/>
      <c r="G4" s="2"/>
      <c r="H4" s="2"/>
      <c r="I4" s="6" t="s">
        <v>7</v>
      </c>
      <c r="J4" s="10" t="n">
        <v>0.458333333333333</v>
      </c>
      <c r="K4" s="9"/>
      <c r="L4" s="1"/>
    </row>
    <row r="5" customFormat="false" ht="15.8" hidden="false" customHeight="false" outlineLevel="0" collapsed="false">
      <c r="A5" s="2"/>
      <c r="B5" s="2"/>
      <c r="C5" s="6" t="s">
        <v>8</v>
      </c>
      <c r="D5" s="7" t="s">
        <v>215</v>
      </c>
      <c r="E5" s="7"/>
      <c r="F5" s="7"/>
      <c r="G5" s="2"/>
      <c r="H5" s="2"/>
      <c r="I5" s="2"/>
      <c r="J5" s="2"/>
      <c r="K5" s="3"/>
      <c r="L5" s="1"/>
    </row>
    <row r="6" customFormat="false" ht="14.65" hidden="false" customHeight="false" outlineLevel="0" collapsed="false">
      <c r="A6" s="2"/>
      <c r="B6" s="13"/>
      <c r="C6" s="12" t="s">
        <v>10</v>
      </c>
      <c r="D6" s="7" t="s">
        <v>216</v>
      </c>
      <c r="E6" s="7"/>
      <c r="F6" s="7"/>
      <c r="G6" s="35"/>
      <c r="H6" s="35"/>
      <c r="I6" s="15" t="s">
        <v>217</v>
      </c>
      <c r="J6" s="57" t="n">
        <v>0.0125</v>
      </c>
      <c r="K6" s="14"/>
      <c r="L6" s="1"/>
    </row>
    <row r="7" customFormat="false" ht="14.65" hidden="false" customHeight="false" outlineLevel="0" collapsed="false">
      <c r="A7" s="2"/>
      <c r="B7" s="13"/>
      <c r="C7" s="15"/>
      <c r="D7" s="15"/>
      <c r="E7" s="16"/>
      <c r="F7" s="16"/>
      <c r="G7" s="13"/>
      <c r="H7" s="13"/>
      <c r="I7" s="13"/>
      <c r="J7" s="13"/>
      <c r="K7" s="14"/>
      <c r="L7" s="1"/>
    </row>
    <row r="8" customFormat="false" ht="36.7" hidden="false" customHeight="false" outlineLevel="0" collapsed="false">
      <c r="A8" s="18" t="s">
        <v>12</v>
      </c>
      <c r="B8" s="18" t="s">
        <v>13</v>
      </c>
      <c r="C8" s="18" t="s">
        <v>14</v>
      </c>
      <c r="D8" s="18" t="s">
        <v>15</v>
      </c>
      <c r="E8" s="18" t="s">
        <v>16</v>
      </c>
      <c r="F8" s="18" t="s">
        <v>17</v>
      </c>
      <c r="G8" s="18" t="s">
        <v>18</v>
      </c>
      <c r="H8" s="18" t="s">
        <v>19</v>
      </c>
      <c r="I8" s="18" t="s">
        <v>20</v>
      </c>
      <c r="J8" s="18" t="s">
        <v>21</v>
      </c>
      <c r="K8" s="19" t="s">
        <v>22</v>
      </c>
      <c r="L8" s="18" t="s">
        <v>23</v>
      </c>
    </row>
    <row r="9" customFormat="false" ht="14.65" hidden="false" customHeight="false" outlineLevel="0" collapsed="false">
      <c r="A9" s="58" t="n">
        <v>1</v>
      </c>
      <c r="B9" s="29" t="n">
        <v>104</v>
      </c>
      <c r="C9" s="22" t="s">
        <v>218</v>
      </c>
      <c r="D9" s="29" t="n">
        <v>2002</v>
      </c>
      <c r="E9" s="22" t="s">
        <v>157</v>
      </c>
      <c r="F9" s="22"/>
      <c r="G9" s="28" t="n">
        <v>0.0125</v>
      </c>
      <c r="H9" s="29"/>
      <c r="I9" s="23"/>
      <c r="J9" s="23"/>
      <c r="K9" s="24"/>
      <c r="L9" s="23"/>
    </row>
    <row r="10" customFormat="false" ht="14.65" hidden="false" customHeight="false" outlineLevel="0" collapsed="false">
      <c r="A10" s="58" t="n">
        <v>2</v>
      </c>
      <c r="B10" s="29" t="s">
        <v>31</v>
      </c>
      <c r="C10" s="22" t="s">
        <v>219</v>
      </c>
      <c r="D10" s="29" t="n">
        <v>2002</v>
      </c>
      <c r="E10" s="22" t="s">
        <v>157</v>
      </c>
      <c r="F10" s="22"/>
      <c r="G10" s="28" t="n">
        <v>0.0125</v>
      </c>
      <c r="H10" s="29"/>
      <c r="I10" s="23"/>
      <c r="J10" s="23"/>
      <c r="K10" s="24"/>
      <c r="L10" s="23"/>
    </row>
    <row r="11" customFormat="false" ht="14.65" hidden="false" customHeight="false" outlineLevel="0" collapsed="false">
      <c r="A11" s="58" t="n">
        <v>3</v>
      </c>
      <c r="B11" s="29" t="s">
        <v>31</v>
      </c>
      <c r="C11" s="22" t="s">
        <v>220</v>
      </c>
      <c r="D11" s="29" t="n">
        <v>2002</v>
      </c>
      <c r="E11" s="22" t="s">
        <v>157</v>
      </c>
      <c r="F11" s="22"/>
      <c r="G11" s="28" t="n">
        <v>0.0125</v>
      </c>
      <c r="H11" s="29"/>
      <c r="I11" s="23"/>
      <c r="J11" s="23"/>
      <c r="K11" s="24"/>
      <c r="L11" s="23"/>
    </row>
    <row r="12" customFormat="false" ht="14.65" hidden="false" customHeight="false" outlineLevel="0" collapsed="false">
      <c r="A12" s="58" t="n">
        <v>4</v>
      </c>
      <c r="B12" s="29" t="n">
        <v>42</v>
      </c>
      <c r="C12" s="22" t="s">
        <v>221</v>
      </c>
      <c r="D12" s="29" t="n">
        <v>2002</v>
      </c>
      <c r="E12" s="22" t="s">
        <v>222</v>
      </c>
      <c r="F12" s="22" t="s">
        <v>70</v>
      </c>
      <c r="G12" s="28" t="n">
        <v>0.0125</v>
      </c>
      <c r="H12" s="29" t="n">
        <v>4112</v>
      </c>
      <c r="I12" s="23" t="n">
        <v>0.0286111111111111</v>
      </c>
      <c r="J12" s="23" t="n">
        <v>0.0161111111111111</v>
      </c>
      <c r="K12" s="24" t="n">
        <v>4</v>
      </c>
      <c r="L12" s="23" t="n">
        <v>0.00155092592592593</v>
      </c>
    </row>
    <row r="13" customFormat="false" ht="14.65" hidden="false" customHeight="false" outlineLevel="0" collapsed="false">
      <c r="A13" s="58" t="n">
        <v>5</v>
      </c>
      <c r="B13" s="29" t="n">
        <v>116</v>
      </c>
      <c r="C13" s="22" t="s">
        <v>223</v>
      </c>
      <c r="D13" s="29" t="n">
        <v>2001</v>
      </c>
      <c r="E13" s="22" t="s">
        <v>224</v>
      </c>
      <c r="F13" s="22" t="s">
        <v>175</v>
      </c>
      <c r="G13" s="28" t="n">
        <v>0.0125</v>
      </c>
      <c r="H13" s="29" t="n">
        <v>4249</v>
      </c>
      <c r="I13" s="23" t="n">
        <v>0.0297337962962963</v>
      </c>
      <c r="J13" s="23" t="n">
        <v>0.0172337962962963</v>
      </c>
      <c r="K13" s="24" t="n">
        <v>6</v>
      </c>
      <c r="L13" s="23" t="n">
        <v>0.00267361111111111</v>
      </c>
    </row>
    <row r="14" customFormat="false" ht="14.65" hidden="false" customHeight="false" outlineLevel="0" collapsed="false">
      <c r="A14" s="58" t="n">
        <v>6</v>
      </c>
      <c r="B14" s="29" t="n">
        <v>123</v>
      </c>
      <c r="C14" s="22" t="s">
        <v>225</v>
      </c>
      <c r="D14" s="29" t="n">
        <v>2001</v>
      </c>
      <c r="E14" s="22" t="s">
        <v>107</v>
      </c>
      <c r="F14" s="22"/>
      <c r="G14" s="28" t="n">
        <v>0.0125</v>
      </c>
      <c r="H14" s="29" t="n">
        <v>4232</v>
      </c>
      <c r="I14" s="23" t="n">
        <v>0.029537037037037</v>
      </c>
      <c r="J14" s="23" t="n">
        <v>0.017037037037037</v>
      </c>
      <c r="K14" s="24" t="n">
        <v>5</v>
      </c>
      <c r="L14" s="23" t="n">
        <v>0.00247685185185185</v>
      </c>
    </row>
    <row r="15" customFormat="false" ht="14.95" hidden="false" customHeight="false" outlineLevel="0" collapsed="false">
      <c r="A15" s="58" t="n">
        <v>7</v>
      </c>
      <c r="B15" s="29" t="n">
        <v>17</v>
      </c>
      <c r="C15" s="22" t="s">
        <v>226</v>
      </c>
      <c r="D15" s="29" t="n">
        <v>2001</v>
      </c>
      <c r="E15" s="22" t="s">
        <v>153</v>
      </c>
      <c r="F15" s="22"/>
      <c r="G15" s="28" t="n">
        <v>0.0125</v>
      </c>
      <c r="H15" s="29" t="n">
        <v>4049</v>
      </c>
      <c r="I15" s="23" t="n">
        <v>0.0283449074074074</v>
      </c>
      <c r="J15" s="23" t="n">
        <v>0.0158449074074074</v>
      </c>
      <c r="K15" s="24" t="n">
        <v>3</v>
      </c>
      <c r="L15" s="23" t="n">
        <v>0.00128472222222223</v>
      </c>
    </row>
    <row r="16" customFormat="false" ht="14.95" hidden="false" customHeight="false" outlineLevel="0" collapsed="false">
      <c r="A16" s="58" t="n">
        <v>8</v>
      </c>
      <c r="B16" s="29" t="n">
        <v>13</v>
      </c>
      <c r="C16" s="22" t="s">
        <v>227</v>
      </c>
      <c r="D16" s="29" t="n">
        <v>2002</v>
      </c>
      <c r="E16" s="22" t="s">
        <v>153</v>
      </c>
      <c r="F16" s="22"/>
      <c r="G16" s="28" t="n">
        <v>0.0125</v>
      </c>
      <c r="H16" s="29" t="n">
        <v>3858</v>
      </c>
      <c r="I16" s="23" t="n">
        <v>0.0270601851851852</v>
      </c>
      <c r="J16" s="23" t="n">
        <v>0.0145601851851852</v>
      </c>
      <c r="K16" s="24" t="n">
        <v>1</v>
      </c>
      <c r="L16" s="23" t="n">
        <v>0</v>
      </c>
    </row>
    <row r="17" customFormat="false" ht="14.95" hidden="false" customHeight="false" outlineLevel="0" collapsed="false">
      <c r="A17" s="58" t="n">
        <v>9</v>
      </c>
      <c r="B17" s="29" t="n">
        <v>102</v>
      </c>
      <c r="C17" s="22" t="s">
        <v>228</v>
      </c>
      <c r="D17" s="29" t="n">
        <v>2002</v>
      </c>
      <c r="E17" s="22" t="s">
        <v>62</v>
      </c>
      <c r="F17" s="22"/>
      <c r="G17" s="28" t="n">
        <v>0.0125</v>
      </c>
      <c r="H17" s="29" t="n">
        <v>3946</v>
      </c>
      <c r="I17" s="23" t="n">
        <v>0.0276157407407407</v>
      </c>
      <c r="J17" s="23" t="n">
        <v>0.0151157407407407</v>
      </c>
      <c r="K17" s="24" t="n">
        <v>2</v>
      </c>
      <c r="L17" s="23" t="n">
        <v>0.000555555555555556</v>
      </c>
    </row>
    <row r="19" customFormat="false" ht="19.35" hidden="false" customHeight="false" outlineLevel="0" collapsed="false">
      <c r="A19" s="4" t="s">
        <v>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customFormat="false" ht="15.8" hidden="false" customHeight="false" outlineLevel="0" collapsed="false">
      <c r="A20" s="2"/>
      <c r="B20" s="2"/>
      <c r="C20" s="1"/>
      <c r="D20" s="1"/>
      <c r="E20" s="1"/>
      <c r="F20" s="1"/>
      <c r="G20" s="2"/>
      <c r="H20" s="2"/>
      <c r="I20" s="2"/>
      <c r="J20" s="2"/>
      <c r="K20" s="3"/>
      <c r="L20" s="1"/>
    </row>
    <row r="21" customFormat="false" ht="15.8" hidden="false" customHeight="false" outlineLevel="0" collapsed="false">
      <c r="A21" s="2"/>
      <c r="B21" s="2"/>
      <c r="C21" s="6" t="s">
        <v>1</v>
      </c>
      <c r="D21" s="7" t="s">
        <v>2</v>
      </c>
      <c r="E21" s="7"/>
      <c r="F21" s="7"/>
      <c r="G21" s="2"/>
      <c r="H21" s="2"/>
      <c r="I21" s="6" t="s">
        <v>3</v>
      </c>
      <c r="J21" s="8" t="n">
        <v>42862</v>
      </c>
      <c r="K21" s="9"/>
      <c r="L21" s="1"/>
    </row>
    <row r="22" customFormat="false" ht="15.8" hidden="false" customHeight="false" outlineLevel="0" collapsed="false">
      <c r="A22" s="2"/>
      <c r="B22" s="2"/>
      <c r="C22" s="6" t="s">
        <v>4</v>
      </c>
      <c r="D22" s="7" t="s">
        <v>5</v>
      </c>
      <c r="E22" s="7" t="s">
        <v>6</v>
      </c>
      <c r="F22" s="7"/>
      <c r="G22" s="2"/>
      <c r="H22" s="2"/>
      <c r="I22" s="6" t="s">
        <v>7</v>
      </c>
      <c r="J22" s="10" t="n">
        <v>0.458333333333333</v>
      </c>
      <c r="K22" s="9"/>
      <c r="L22" s="1"/>
    </row>
    <row r="23" customFormat="false" ht="15.8" hidden="false" customHeight="false" outlineLevel="0" collapsed="false">
      <c r="A23" s="2"/>
      <c r="B23" s="2"/>
      <c r="C23" s="6" t="s">
        <v>8</v>
      </c>
      <c r="D23" s="7" t="s">
        <v>229</v>
      </c>
      <c r="E23" s="7"/>
      <c r="F23" s="7"/>
      <c r="G23" s="2"/>
      <c r="H23" s="2"/>
      <c r="I23" s="2"/>
      <c r="J23" s="2"/>
      <c r="K23" s="3"/>
      <c r="L23" s="1"/>
    </row>
    <row r="24" customFormat="false" ht="14.65" hidden="false" customHeight="false" outlineLevel="0" collapsed="false">
      <c r="A24" s="2"/>
      <c r="B24" s="13"/>
      <c r="C24" s="12" t="s">
        <v>10</v>
      </c>
      <c r="D24" s="7" t="s">
        <v>230</v>
      </c>
      <c r="E24" s="7"/>
      <c r="F24" s="7"/>
      <c r="G24" s="35"/>
      <c r="H24" s="35"/>
      <c r="I24" s="15" t="s">
        <v>217</v>
      </c>
      <c r="J24" s="57" t="n">
        <v>0.0159722222222222</v>
      </c>
      <c r="K24" s="14"/>
      <c r="L24" s="1"/>
    </row>
    <row r="25" customFormat="false" ht="14.65" hidden="false" customHeight="false" outlineLevel="0" collapsed="false">
      <c r="A25" s="2"/>
      <c r="B25" s="13"/>
      <c r="C25" s="15"/>
      <c r="D25" s="15"/>
      <c r="E25" s="16"/>
      <c r="F25" s="16"/>
      <c r="G25" s="13"/>
      <c r="H25" s="13"/>
      <c r="I25" s="13"/>
      <c r="J25" s="13"/>
      <c r="K25" s="14"/>
      <c r="L25" s="1"/>
    </row>
    <row r="26" customFormat="false" ht="36.7" hidden="false" customHeight="false" outlineLevel="0" collapsed="false">
      <c r="A26" s="18" t="s">
        <v>12</v>
      </c>
      <c r="B26" s="18" t="s">
        <v>13</v>
      </c>
      <c r="C26" s="18" t="s">
        <v>14</v>
      </c>
      <c r="D26" s="18" t="s">
        <v>15</v>
      </c>
      <c r="E26" s="18" t="s">
        <v>16</v>
      </c>
      <c r="F26" s="18" t="s">
        <v>17</v>
      </c>
      <c r="G26" s="18" t="s">
        <v>18</v>
      </c>
      <c r="H26" s="18" t="s">
        <v>19</v>
      </c>
      <c r="I26" s="18" t="s">
        <v>20</v>
      </c>
      <c r="J26" s="18" t="s">
        <v>21</v>
      </c>
      <c r="K26" s="19" t="s">
        <v>22</v>
      </c>
      <c r="L26" s="18" t="s">
        <v>23</v>
      </c>
    </row>
    <row r="27" customFormat="false" ht="14.95" hidden="false" customHeight="false" outlineLevel="0" collapsed="false">
      <c r="A27" s="58" t="n">
        <v>1</v>
      </c>
      <c r="B27" s="29" t="n">
        <v>99</v>
      </c>
      <c r="C27" s="22" t="s">
        <v>231</v>
      </c>
      <c r="D27" s="29" t="n">
        <v>2002</v>
      </c>
      <c r="E27" s="22" t="s">
        <v>153</v>
      </c>
      <c r="F27" s="22"/>
      <c r="G27" s="28" t="n">
        <v>0.0159722222222222</v>
      </c>
      <c r="H27" s="29" t="n">
        <v>4544</v>
      </c>
      <c r="I27" s="23" t="n">
        <v>0.0317592592592593</v>
      </c>
      <c r="J27" s="23" t="n">
        <v>0.015787037037037</v>
      </c>
      <c r="K27" s="24" t="n">
        <v>1</v>
      </c>
      <c r="L27" s="23" t="n">
        <v>0</v>
      </c>
    </row>
  </sheetData>
  <mergeCells count="10">
    <mergeCell ref="A1:L1"/>
    <mergeCell ref="D3:F3"/>
    <mergeCell ref="D4:F4"/>
    <mergeCell ref="D5:F5"/>
    <mergeCell ref="D6:F6"/>
    <mergeCell ref="A19:L19"/>
    <mergeCell ref="D21:F21"/>
    <mergeCell ref="D22:F22"/>
    <mergeCell ref="D23:F23"/>
    <mergeCell ref="D24:F24"/>
  </mergeCells>
  <conditionalFormatting sqref="K9:K17">
    <cfRule type="cellIs" priority="2" operator="between" aboveAverage="0" equalAverage="0" bottom="0" percent="0" rank="0" text="" dxfId="0">
      <formula>1</formula>
      <formula>3</formula>
    </cfRule>
  </conditionalFormatting>
  <conditionalFormatting sqref="K27">
    <cfRule type="cellIs" priority="3" operator="between" aboveAverage="0" equalAverage="0" bottom="0" percent="0" rank="0" text="" dxfId="0">
      <formula>1</formula>
      <formula>3</formula>
    </cfRule>
  </conditionalFormatting>
  <conditionalFormatting sqref="K27">
    <cfRule type="cellIs" priority="4" operator="between" aboveAverage="0" equalAverage="0" bottom="0" percent="0" rank="0" text="" dxfId="1">
      <formula>1</formula>
      <formula>3</formula>
    </cfRule>
  </conditionalFormatting>
  <conditionalFormatting sqref="K27">
    <cfRule type="cellIs" priority="5" operator="between" aboveAverage="0" equalAverage="0" bottom="0" percent="0" rank="0" text="" dxfId="0">
      <formula>1</formula>
      <formula>3</formula>
    </cfRule>
  </conditionalFormatting>
  <conditionalFormatting sqref="K27">
    <cfRule type="cellIs" priority="6" operator="between" aboveAverage="0" equalAverage="0" bottom="0" percent="0" rank="0" text="" dxfId="1">
      <formula>1</formula>
      <formula>3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32" activeCellId="1" sqref="K78:L81 K32"/>
    </sheetView>
  </sheetViews>
  <sheetFormatPr defaultRowHeight="12.8" outlineLevelRow="0" outlineLevelCol="0"/>
  <cols>
    <col collapsed="false" customWidth="true" hidden="false" outlineLevel="0" max="1" min="1" style="56" width="7.47"/>
    <col collapsed="false" customWidth="true" hidden="false" outlineLevel="0" max="2" min="2" style="56" width="10.01"/>
    <col collapsed="false" customWidth="true" hidden="false" outlineLevel="0" max="3" min="3" style="0" width="20.87"/>
    <col collapsed="false" customWidth="false" hidden="false" outlineLevel="0" max="4" min="4" style="0" width="11.52"/>
    <col collapsed="false" customWidth="true" hidden="false" outlineLevel="0" max="5" min="5" style="0" width="20.03"/>
    <col collapsed="false" customWidth="false" hidden="false" outlineLevel="0" max="1025" min="6" style="0" width="11.52"/>
  </cols>
  <sheetData>
    <row r="1" customFormat="false" ht="19.35" hidden="false" customHeight="fals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customFormat="false" ht="15.8" hidden="false" customHeight="false" outlineLevel="0" collapsed="false">
      <c r="A2" s="2"/>
      <c r="B2" s="2"/>
      <c r="C2" s="1"/>
      <c r="D2" s="1"/>
      <c r="E2" s="1"/>
      <c r="F2" s="1"/>
      <c r="G2" s="2"/>
      <c r="H2" s="2"/>
      <c r="I2" s="2"/>
      <c r="J2" s="2"/>
      <c r="K2" s="3"/>
      <c r="L2" s="1"/>
    </row>
    <row r="3" customFormat="false" ht="15.8" hidden="false" customHeight="false" outlineLevel="0" collapsed="false">
      <c r="A3" s="2"/>
      <c r="B3" s="2"/>
      <c r="C3" s="6" t="s">
        <v>1</v>
      </c>
      <c r="D3" s="7" t="s">
        <v>2</v>
      </c>
      <c r="E3" s="7"/>
      <c r="F3" s="7"/>
      <c r="G3" s="2"/>
      <c r="H3" s="2"/>
      <c r="I3" s="6" t="s">
        <v>3</v>
      </c>
      <c r="J3" s="8" t="n">
        <v>42862</v>
      </c>
      <c r="K3" s="9"/>
      <c r="L3" s="1"/>
    </row>
    <row r="4" customFormat="false" ht="15.8" hidden="false" customHeight="false" outlineLevel="0" collapsed="false">
      <c r="A4" s="2"/>
      <c r="B4" s="2"/>
      <c r="C4" s="6" t="s">
        <v>4</v>
      </c>
      <c r="D4" s="7" t="s">
        <v>5</v>
      </c>
      <c r="E4" s="7" t="s">
        <v>6</v>
      </c>
      <c r="F4" s="7"/>
      <c r="G4" s="2"/>
      <c r="H4" s="2"/>
      <c r="I4" s="6" t="s">
        <v>7</v>
      </c>
      <c r="J4" s="10" t="n">
        <v>0.458333333333333</v>
      </c>
      <c r="K4" s="9"/>
      <c r="L4" s="1"/>
    </row>
    <row r="5" customFormat="false" ht="15.8" hidden="false" customHeight="false" outlineLevel="0" collapsed="false">
      <c r="A5" s="2"/>
      <c r="B5" s="2"/>
      <c r="C5" s="6" t="s">
        <v>8</v>
      </c>
      <c r="D5" s="7" t="s">
        <v>232</v>
      </c>
      <c r="E5" s="7"/>
      <c r="F5" s="7"/>
      <c r="G5" s="2"/>
      <c r="H5" s="2"/>
      <c r="I5" s="2"/>
      <c r="J5" s="2"/>
      <c r="K5" s="3"/>
      <c r="L5" s="1"/>
    </row>
    <row r="6" customFormat="false" ht="14.65" hidden="false" customHeight="false" outlineLevel="0" collapsed="false">
      <c r="A6" s="2"/>
      <c r="B6" s="13"/>
      <c r="C6" s="12" t="s">
        <v>10</v>
      </c>
      <c r="D6" s="7" t="s">
        <v>216</v>
      </c>
      <c r="E6" s="7"/>
      <c r="F6" s="7"/>
      <c r="G6" s="35"/>
      <c r="H6" s="35"/>
      <c r="I6" s="15" t="s">
        <v>217</v>
      </c>
      <c r="J6" s="57" t="n">
        <v>0.0125</v>
      </c>
      <c r="K6" s="14"/>
      <c r="L6" s="1"/>
    </row>
    <row r="7" customFormat="false" ht="14.65" hidden="false" customHeight="false" outlineLevel="0" collapsed="false">
      <c r="A7" s="2"/>
      <c r="B7" s="13"/>
      <c r="C7" s="15"/>
      <c r="D7" s="15"/>
      <c r="E7" s="16"/>
      <c r="F7" s="16"/>
      <c r="G7" s="13"/>
      <c r="H7" s="13"/>
      <c r="I7" s="13"/>
      <c r="J7" s="13"/>
      <c r="K7" s="14"/>
      <c r="L7" s="1"/>
    </row>
    <row r="8" customFormat="false" ht="36.55" hidden="false" customHeight="false" outlineLevel="0" collapsed="false">
      <c r="A8" s="18" t="s">
        <v>12</v>
      </c>
      <c r="B8" s="18" t="s">
        <v>13</v>
      </c>
      <c r="C8" s="18" t="s">
        <v>14</v>
      </c>
      <c r="D8" s="18" t="s">
        <v>15</v>
      </c>
      <c r="E8" s="18" t="s">
        <v>16</v>
      </c>
      <c r="F8" s="18" t="s">
        <v>17</v>
      </c>
      <c r="G8" s="18" t="s">
        <v>18</v>
      </c>
      <c r="H8" s="18" t="s">
        <v>19</v>
      </c>
      <c r="I8" s="18" t="s">
        <v>20</v>
      </c>
      <c r="J8" s="18" t="s">
        <v>21</v>
      </c>
      <c r="K8" s="19" t="s">
        <v>22</v>
      </c>
      <c r="L8" s="18" t="s">
        <v>23</v>
      </c>
    </row>
    <row r="9" customFormat="false" ht="14.65" hidden="false" customHeight="false" outlineLevel="0" collapsed="false">
      <c r="A9" s="58" t="n">
        <v>1</v>
      </c>
      <c r="B9" s="29" t="s">
        <v>31</v>
      </c>
      <c r="C9" s="22" t="s">
        <v>233</v>
      </c>
      <c r="D9" s="29" t="n">
        <v>2000</v>
      </c>
      <c r="E9" s="22" t="s">
        <v>157</v>
      </c>
      <c r="F9" s="22"/>
      <c r="G9" s="28" t="n">
        <v>0.0125</v>
      </c>
      <c r="H9" s="29"/>
      <c r="I9" s="23"/>
      <c r="J9" s="23"/>
      <c r="K9" s="24"/>
      <c r="L9" s="23"/>
    </row>
    <row r="10" customFormat="false" ht="14.65" hidden="false" customHeight="false" outlineLevel="0" collapsed="false">
      <c r="A10" s="58" t="n">
        <v>2</v>
      </c>
      <c r="B10" s="29" t="n">
        <v>124</v>
      </c>
      <c r="C10" s="22" t="s">
        <v>234</v>
      </c>
      <c r="D10" s="29" t="n">
        <v>2001</v>
      </c>
      <c r="E10" s="22" t="s">
        <v>222</v>
      </c>
      <c r="F10" s="22" t="s">
        <v>70</v>
      </c>
      <c r="G10" s="28" t="n">
        <v>0.0125</v>
      </c>
      <c r="H10" s="29" t="n">
        <v>3828</v>
      </c>
      <c r="I10" s="23" t="n">
        <v>0.026712962962963</v>
      </c>
      <c r="J10" s="23" t="n">
        <v>0.014212962962963</v>
      </c>
      <c r="K10" s="24" t="n">
        <v>7</v>
      </c>
      <c r="L10" s="23" t="n">
        <v>0.00174768518518519</v>
      </c>
    </row>
    <row r="11" customFormat="false" ht="14.65" hidden="false" customHeight="false" outlineLevel="0" collapsed="false">
      <c r="A11" s="58" t="n">
        <v>3</v>
      </c>
      <c r="B11" s="29" t="n">
        <v>163</v>
      </c>
      <c r="C11" s="54" t="s">
        <v>235</v>
      </c>
      <c r="D11" s="29" t="n">
        <v>2001</v>
      </c>
      <c r="E11" s="22" t="s">
        <v>224</v>
      </c>
      <c r="F11" s="22" t="s">
        <v>175</v>
      </c>
      <c r="G11" s="28" t="n">
        <v>0.0125</v>
      </c>
      <c r="H11" s="29" t="n">
        <v>3941</v>
      </c>
      <c r="I11" s="23" t="n">
        <v>0.0275578703703704</v>
      </c>
      <c r="J11" s="23" t="n">
        <v>0.0150578703703704</v>
      </c>
      <c r="K11" s="24" t="n">
        <v>9</v>
      </c>
      <c r="L11" s="23" t="n">
        <v>0.00259259259259259</v>
      </c>
    </row>
    <row r="12" customFormat="false" ht="14.65" hidden="false" customHeight="false" outlineLevel="0" collapsed="false">
      <c r="A12" s="58" t="n">
        <v>4</v>
      </c>
      <c r="B12" s="29" t="n">
        <v>195</v>
      </c>
      <c r="C12" s="22" t="s">
        <v>236</v>
      </c>
      <c r="D12" s="29" t="n">
        <v>2002</v>
      </c>
      <c r="E12" s="22" t="s">
        <v>62</v>
      </c>
      <c r="F12" s="22"/>
      <c r="G12" s="28" t="n">
        <v>0.0125</v>
      </c>
      <c r="H12" s="29" t="n">
        <v>3808</v>
      </c>
      <c r="I12" s="23" t="n">
        <v>0.0264814814814815</v>
      </c>
      <c r="J12" s="23" t="n">
        <v>0.0139814814814815</v>
      </c>
      <c r="K12" s="24" t="n">
        <v>6</v>
      </c>
      <c r="L12" s="23" t="n">
        <v>0.0015162037037037</v>
      </c>
    </row>
    <row r="13" customFormat="false" ht="14.65" hidden="false" customHeight="false" outlineLevel="0" collapsed="false">
      <c r="A13" s="58" t="n">
        <v>5</v>
      </c>
      <c r="B13" s="29" t="n">
        <v>171</v>
      </c>
      <c r="C13" s="22" t="s">
        <v>237</v>
      </c>
      <c r="D13" s="29"/>
      <c r="E13" s="22" t="s">
        <v>198</v>
      </c>
      <c r="F13" s="22"/>
      <c r="G13" s="28" t="n">
        <v>0.0125</v>
      </c>
      <c r="H13" s="29" t="n">
        <v>3744</v>
      </c>
      <c r="I13" s="23" t="n">
        <v>0.0262037037037037</v>
      </c>
      <c r="J13" s="23" t="n">
        <v>0.0137037037037037</v>
      </c>
      <c r="K13" s="24" t="n">
        <v>4</v>
      </c>
      <c r="L13" s="23" t="n">
        <v>0.00123842592592593</v>
      </c>
    </row>
    <row r="14" customFormat="false" ht="14.65" hidden="false" customHeight="false" outlineLevel="0" collapsed="false">
      <c r="A14" s="58" t="n">
        <v>6</v>
      </c>
      <c r="B14" s="29" t="n">
        <v>169</v>
      </c>
      <c r="C14" s="22" t="s">
        <v>238</v>
      </c>
      <c r="D14" s="29"/>
      <c r="E14" s="22" t="s">
        <v>239</v>
      </c>
      <c r="F14" s="22"/>
      <c r="G14" s="28" t="n">
        <v>0.0125</v>
      </c>
      <c r="H14" s="29" t="n">
        <v>4009</v>
      </c>
      <c r="I14" s="23" t="n">
        <v>0.0278819444444444</v>
      </c>
      <c r="J14" s="23" t="n">
        <v>0.0153819444444444</v>
      </c>
      <c r="K14" s="24" t="n">
        <v>10</v>
      </c>
      <c r="L14" s="23" t="n">
        <v>0.00291666666666667</v>
      </c>
    </row>
    <row r="15" customFormat="false" ht="14.65" hidden="false" customHeight="false" outlineLevel="0" collapsed="false">
      <c r="A15" s="58" t="n">
        <v>7</v>
      </c>
      <c r="B15" s="29" t="n">
        <v>127</v>
      </c>
      <c r="C15" s="22" t="s">
        <v>240</v>
      </c>
      <c r="D15" s="29"/>
      <c r="E15" s="22" t="s">
        <v>107</v>
      </c>
      <c r="F15" s="22"/>
      <c r="G15" s="28" t="n">
        <v>0.0125</v>
      </c>
      <c r="H15" s="29" t="n">
        <v>4012</v>
      </c>
      <c r="I15" s="23" t="n">
        <v>0.0279166666666667</v>
      </c>
      <c r="J15" s="23" t="n">
        <v>0.0154166666666667</v>
      </c>
      <c r="K15" s="24" t="n">
        <v>11</v>
      </c>
      <c r="L15" s="23" t="n">
        <v>0.00295138888888889</v>
      </c>
    </row>
    <row r="16" customFormat="false" ht="14.95" hidden="false" customHeight="false" outlineLevel="0" collapsed="false">
      <c r="A16" s="58" t="n">
        <v>8</v>
      </c>
      <c r="B16" s="29" t="n">
        <v>143</v>
      </c>
      <c r="C16" s="22" t="s">
        <v>241</v>
      </c>
      <c r="D16" s="29"/>
      <c r="E16" s="22" t="s">
        <v>107</v>
      </c>
      <c r="F16" s="22"/>
      <c r="G16" s="28" t="n">
        <v>0.0125</v>
      </c>
      <c r="H16" s="29" t="n">
        <v>3639</v>
      </c>
      <c r="I16" s="23" t="n">
        <v>0.0254513888888889</v>
      </c>
      <c r="J16" s="23" t="n">
        <v>0.0129513888888889</v>
      </c>
      <c r="K16" s="24" t="n">
        <v>3</v>
      </c>
      <c r="L16" s="23" t="n">
        <v>0.000486111111111111</v>
      </c>
    </row>
    <row r="17" customFormat="false" ht="14.95" hidden="false" customHeight="false" outlineLevel="0" collapsed="false">
      <c r="A17" s="58" t="n">
        <v>9</v>
      </c>
      <c r="B17" s="29" t="n">
        <v>117</v>
      </c>
      <c r="C17" s="22" t="s">
        <v>242</v>
      </c>
      <c r="D17" s="29"/>
      <c r="E17" s="22" t="s">
        <v>153</v>
      </c>
      <c r="F17" s="22"/>
      <c r="G17" s="28" t="n">
        <v>0.0125</v>
      </c>
      <c r="H17" s="29" t="n">
        <v>3557</v>
      </c>
      <c r="I17" s="23" t="n">
        <v>0.0249652777777778</v>
      </c>
      <c r="J17" s="23" t="n">
        <v>0.0124652777777778</v>
      </c>
      <c r="K17" s="24" t="n">
        <v>1</v>
      </c>
      <c r="L17" s="23" t="n">
        <v>0</v>
      </c>
    </row>
    <row r="18" customFormat="false" ht="14.65" hidden="false" customHeight="false" outlineLevel="0" collapsed="false">
      <c r="A18" s="58" t="n">
        <v>10</v>
      </c>
      <c r="B18" s="29" t="n">
        <v>120</v>
      </c>
      <c r="C18" s="22" t="s">
        <v>243</v>
      </c>
      <c r="D18" s="29"/>
      <c r="E18" s="22" t="s">
        <v>153</v>
      </c>
      <c r="F18" s="22"/>
      <c r="G18" s="28" t="n">
        <v>0.0125</v>
      </c>
      <c r="H18" s="29" t="n">
        <v>3754</v>
      </c>
      <c r="I18" s="23" t="n">
        <v>0.0263194444444444</v>
      </c>
      <c r="J18" s="23" t="n">
        <v>0.0138194444444444</v>
      </c>
      <c r="K18" s="24" t="n">
        <v>5</v>
      </c>
      <c r="L18" s="23" t="n">
        <v>0.00135416666666667</v>
      </c>
    </row>
    <row r="19" customFormat="false" ht="14.95" hidden="false" customHeight="false" outlineLevel="0" collapsed="false">
      <c r="A19" s="58" t="n">
        <v>11</v>
      </c>
      <c r="B19" s="29" t="n">
        <v>106</v>
      </c>
      <c r="C19" s="22" t="s">
        <v>244</v>
      </c>
      <c r="D19" s="29"/>
      <c r="E19" s="22" t="s">
        <v>153</v>
      </c>
      <c r="F19" s="22"/>
      <c r="G19" s="28" t="n">
        <v>0.0125</v>
      </c>
      <c r="H19" s="29" t="n">
        <v>3625</v>
      </c>
      <c r="I19" s="23" t="n">
        <v>0.0252893518518519</v>
      </c>
      <c r="J19" s="23" t="n">
        <v>0.0127893518518519</v>
      </c>
      <c r="K19" s="24" t="n">
        <v>2</v>
      </c>
      <c r="L19" s="23" t="n">
        <v>0.000324074074074074</v>
      </c>
    </row>
    <row r="20" customFormat="false" ht="14.65" hidden="false" customHeight="false" outlineLevel="0" collapsed="false">
      <c r="A20" s="58" t="n">
        <v>12</v>
      </c>
      <c r="B20" s="29" t="n">
        <v>107</v>
      </c>
      <c r="C20" s="22" t="s">
        <v>245</v>
      </c>
      <c r="D20" s="29"/>
      <c r="E20" s="22" t="s">
        <v>153</v>
      </c>
      <c r="F20" s="22"/>
      <c r="G20" s="28" t="n">
        <v>0.0125</v>
      </c>
      <c r="H20" s="29" t="n">
        <v>3914</v>
      </c>
      <c r="I20" s="23" t="n">
        <v>0.0272453703703704</v>
      </c>
      <c r="J20" s="23" t="n">
        <v>0.0147453703703704</v>
      </c>
      <c r="K20" s="24" t="n">
        <v>8</v>
      </c>
      <c r="L20" s="23" t="n">
        <v>0.00228009259259259</v>
      </c>
    </row>
    <row r="22" customFormat="false" ht="19.35" hidden="false" customHeight="false" outlineLevel="0" collapsed="false">
      <c r="A22" s="4" t="s">
        <v>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customFormat="false" ht="15.8" hidden="false" customHeight="false" outlineLevel="0" collapsed="false">
      <c r="A23" s="1"/>
      <c r="B23" s="1"/>
      <c r="C23" s="1"/>
      <c r="D23" s="1"/>
      <c r="E23" s="1"/>
      <c r="F23" s="1"/>
      <c r="G23" s="2"/>
      <c r="H23" s="2"/>
      <c r="I23" s="2"/>
      <c r="J23" s="2"/>
      <c r="K23" s="3"/>
      <c r="L23" s="1"/>
    </row>
    <row r="24" customFormat="false" ht="15.8" hidden="false" customHeight="false" outlineLevel="0" collapsed="false">
      <c r="A24" s="1"/>
      <c r="B24" s="1"/>
      <c r="C24" s="6" t="s">
        <v>1</v>
      </c>
      <c r="D24" s="7" t="s">
        <v>2</v>
      </c>
      <c r="E24" s="7"/>
      <c r="F24" s="7"/>
      <c r="G24" s="2"/>
      <c r="H24" s="2"/>
      <c r="I24" s="6" t="s">
        <v>3</v>
      </c>
      <c r="J24" s="8" t="n">
        <v>42862</v>
      </c>
      <c r="K24" s="9"/>
      <c r="L24" s="1"/>
    </row>
    <row r="25" customFormat="false" ht="15.8" hidden="false" customHeight="false" outlineLevel="0" collapsed="false">
      <c r="A25" s="1"/>
      <c r="B25" s="1"/>
      <c r="C25" s="6" t="s">
        <v>4</v>
      </c>
      <c r="D25" s="7" t="s">
        <v>5</v>
      </c>
      <c r="E25" s="7" t="s">
        <v>6</v>
      </c>
      <c r="F25" s="7"/>
      <c r="G25" s="2"/>
      <c r="H25" s="2"/>
      <c r="I25" s="6" t="s">
        <v>7</v>
      </c>
      <c r="J25" s="10" t="n">
        <v>0.458333333333333</v>
      </c>
      <c r="K25" s="9"/>
      <c r="L25" s="1"/>
    </row>
    <row r="26" customFormat="false" ht="15.8" hidden="false" customHeight="false" outlineLevel="0" collapsed="false">
      <c r="A26" s="1"/>
      <c r="B26" s="1"/>
      <c r="C26" s="6" t="s">
        <v>8</v>
      </c>
      <c r="D26" s="7" t="s">
        <v>246</v>
      </c>
      <c r="E26" s="7"/>
      <c r="F26" s="7"/>
      <c r="G26" s="2"/>
      <c r="H26" s="2"/>
      <c r="I26" s="2"/>
      <c r="J26" s="2"/>
      <c r="K26" s="3"/>
      <c r="L26" s="1"/>
    </row>
    <row r="27" customFormat="false" ht="14.65" hidden="false" customHeight="false" outlineLevel="0" collapsed="false">
      <c r="A27" s="1"/>
      <c r="B27" s="11"/>
      <c r="C27" s="12" t="s">
        <v>10</v>
      </c>
      <c r="D27" s="7" t="s">
        <v>216</v>
      </c>
      <c r="E27" s="7"/>
      <c r="F27" s="7"/>
      <c r="G27" s="35"/>
      <c r="H27" s="35"/>
      <c r="I27" s="15" t="s">
        <v>217</v>
      </c>
      <c r="J27" s="57" t="n">
        <v>0.0125</v>
      </c>
      <c r="K27" s="14"/>
      <c r="L27" s="1"/>
    </row>
    <row r="28" customFormat="false" ht="14.65" hidden="false" customHeight="false" outlineLevel="0" collapsed="false">
      <c r="A28" s="1"/>
      <c r="B28" s="11"/>
      <c r="C28" s="15"/>
      <c r="D28" s="15"/>
      <c r="E28" s="16"/>
      <c r="F28" s="16"/>
      <c r="G28" s="13"/>
      <c r="H28" s="13"/>
      <c r="I28" s="13"/>
      <c r="J28" s="13"/>
      <c r="K28" s="14"/>
      <c r="L28" s="1"/>
    </row>
    <row r="29" customFormat="false" ht="36.55" hidden="false" customHeight="false" outlineLevel="0" collapsed="false">
      <c r="A29" s="18" t="s">
        <v>12</v>
      </c>
      <c r="B29" s="18" t="s">
        <v>13</v>
      </c>
      <c r="C29" s="18" t="s">
        <v>14</v>
      </c>
      <c r="D29" s="18" t="s">
        <v>15</v>
      </c>
      <c r="E29" s="18" t="s">
        <v>16</v>
      </c>
      <c r="F29" s="18" t="s">
        <v>17</v>
      </c>
      <c r="G29" s="18" t="s">
        <v>18</v>
      </c>
      <c r="H29" s="18" t="s">
        <v>19</v>
      </c>
      <c r="I29" s="18" t="s">
        <v>20</v>
      </c>
      <c r="J29" s="18" t="s">
        <v>21</v>
      </c>
      <c r="K29" s="19" t="s">
        <v>22</v>
      </c>
      <c r="L29" s="18" t="s">
        <v>23</v>
      </c>
    </row>
    <row r="30" customFormat="false" ht="14.65" hidden="false" customHeight="false" outlineLevel="0" collapsed="false">
      <c r="A30" s="21" t="n">
        <v>1</v>
      </c>
      <c r="B30" s="22" t="n">
        <v>164</v>
      </c>
      <c r="C30" s="22" t="s">
        <v>197</v>
      </c>
      <c r="D30" s="22" t="n">
        <v>62</v>
      </c>
      <c r="E30" s="22" t="s">
        <v>198</v>
      </c>
      <c r="F30" s="22"/>
      <c r="G30" s="28" t="n">
        <v>0.0125</v>
      </c>
      <c r="H30" s="29" t="n">
        <v>4223</v>
      </c>
      <c r="I30" s="23" t="n">
        <v>0.0294328703703704</v>
      </c>
      <c r="J30" s="23" t="n">
        <v>0.0169328703703704</v>
      </c>
      <c r="K30" s="24" t="n">
        <v>5</v>
      </c>
      <c r="L30" s="23" t="n">
        <v>0.000821759259259258</v>
      </c>
    </row>
    <row r="31" customFormat="false" ht="14.95" hidden="false" customHeight="false" outlineLevel="0" collapsed="false">
      <c r="A31" s="21" t="n">
        <v>2</v>
      </c>
      <c r="B31" s="22" t="n">
        <v>172</v>
      </c>
      <c r="C31" s="22" t="s">
        <v>247</v>
      </c>
      <c r="D31" s="22"/>
      <c r="E31" s="22" t="s">
        <v>43</v>
      </c>
      <c r="F31" s="22"/>
      <c r="G31" s="28" t="n">
        <v>0.0125</v>
      </c>
      <c r="H31" s="29" t="n">
        <v>4112</v>
      </c>
      <c r="I31" s="23" t="n">
        <v>0.0286111111111111</v>
      </c>
      <c r="J31" s="23" t="n">
        <v>0.0161111111111111</v>
      </c>
      <c r="K31" s="24" t="n">
        <v>1</v>
      </c>
      <c r="L31" s="23" t="n">
        <v>0</v>
      </c>
    </row>
    <row r="32" customFormat="false" ht="14.95" hidden="false" customHeight="false" outlineLevel="0" collapsed="false">
      <c r="A32" s="21" t="n">
        <v>3</v>
      </c>
      <c r="B32" s="22" t="n">
        <v>151</v>
      </c>
      <c r="C32" s="22" t="s">
        <v>248</v>
      </c>
      <c r="D32" s="22"/>
      <c r="E32" s="22" t="s">
        <v>43</v>
      </c>
      <c r="F32" s="22"/>
      <c r="G32" s="28" t="n">
        <v>0.0125</v>
      </c>
      <c r="H32" s="29" t="n">
        <v>4130</v>
      </c>
      <c r="I32" s="23" t="n">
        <v>0.0288194444444444</v>
      </c>
      <c r="J32" s="23" t="n">
        <v>0.0163194444444444</v>
      </c>
      <c r="K32" s="24" t="n">
        <v>2</v>
      </c>
      <c r="L32" s="23" t="n">
        <v>0.000208333333333338</v>
      </c>
    </row>
    <row r="33" customFormat="false" ht="14.65" hidden="false" customHeight="false" outlineLevel="0" collapsed="false">
      <c r="A33" s="21" t="n">
        <v>4</v>
      </c>
      <c r="B33" s="22" t="n">
        <v>129</v>
      </c>
      <c r="C33" s="22" t="s">
        <v>249</v>
      </c>
      <c r="D33" s="22"/>
      <c r="E33" s="22" t="s">
        <v>250</v>
      </c>
      <c r="F33" s="22"/>
      <c r="G33" s="28" t="n">
        <v>0.0125</v>
      </c>
      <c r="H33" s="29" t="n">
        <v>4205</v>
      </c>
      <c r="I33" s="23" t="n">
        <v>0.029224537037037</v>
      </c>
      <c r="J33" s="23" t="n">
        <v>0.016724537037037</v>
      </c>
      <c r="K33" s="24" t="n">
        <v>4</v>
      </c>
      <c r="L33" s="23" t="n">
        <v>0.000613425925925927</v>
      </c>
    </row>
    <row r="34" customFormat="false" ht="14.65" hidden="false" customHeight="false" outlineLevel="0" collapsed="false">
      <c r="A34" s="21" t="n">
        <v>5</v>
      </c>
      <c r="B34" s="22" t="n">
        <v>128</v>
      </c>
      <c r="C34" s="22" t="s">
        <v>251</v>
      </c>
      <c r="D34" s="22"/>
      <c r="E34" s="22" t="s">
        <v>252</v>
      </c>
      <c r="F34" s="22"/>
      <c r="G34" s="28" t="n">
        <v>0.0125</v>
      </c>
      <c r="H34" s="29" t="n">
        <v>4355</v>
      </c>
      <c r="I34" s="23" t="n">
        <v>0.0304976851851852</v>
      </c>
      <c r="J34" s="23" t="n">
        <v>0.0179976851851852</v>
      </c>
      <c r="K34" s="24" t="n">
        <v>6</v>
      </c>
      <c r="L34" s="23" t="n">
        <v>0.00188657407407408</v>
      </c>
    </row>
    <row r="35" customFormat="false" ht="14.95" hidden="false" customHeight="false" outlineLevel="0" collapsed="false">
      <c r="A35" s="21" t="n">
        <v>6</v>
      </c>
      <c r="B35" s="22" t="n">
        <v>152</v>
      </c>
      <c r="C35" s="22" t="s">
        <v>253</v>
      </c>
      <c r="D35" s="22"/>
      <c r="E35" s="22"/>
      <c r="F35" s="22"/>
      <c r="G35" s="28" t="n">
        <v>0.0125</v>
      </c>
      <c r="H35" s="29" t="n">
        <v>4146</v>
      </c>
      <c r="I35" s="23" t="n">
        <v>0.0290046296296296</v>
      </c>
      <c r="J35" s="23" t="n">
        <v>0.0165046296296296</v>
      </c>
      <c r="K35" s="24" t="n">
        <v>3</v>
      </c>
      <c r="L35" s="23" t="n">
        <v>0.000393518518518522</v>
      </c>
    </row>
  </sheetData>
  <mergeCells count="10">
    <mergeCell ref="A1:L1"/>
    <mergeCell ref="D3:F3"/>
    <mergeCell ref="D4:F4"/>
    <mergeCell ref="D5:F5"/>
    <mergeCell ref="D6:F6"/>
    <mergeCell ref="A22:L22"/>
    <mergeCell ref="D24:F24"/>
    <mergeCell ref="D25:F25"/>
    <mergeCell ref="D26:F26"/>
    <mergeCell ref="D27:F27"/>
  </mergeCells>
  <conditionalFormatting sqref="K9">
    <cfRule type="cellIs" priority="2" operator="between" aboveAverage="0" equalAverage="0" bottom="0" percent="0" rank="0" text="" dxfId="0">
      <formula>1</formula>
      <formula>3</formula>
    </cfRule>
  </conditionalFormatting>
  <conditionalFormatting sqref="K10:K20">
    <cfRule type="cellIs" priority="3" operator="between" aboveAverage="0" equalAverage="0" bottom="0" percent="0" rank="0" text="" dxfId="5">
      <formula>1</formula>
      <formula>3</formula>
    </cfRule>
  </conditionalFormatting>
  <conditionalFormatting sqref="K30:K35">
    <cfRule type="cellIs" priority="4" operator="between" aboveAverage="0" equalAverage="0" bottom="0" percent="0" rank="0" text="" dxfId="0">
      <formula>1</formula>
      <formula>3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34" activeCellId="1" sqref="K78:L81 K34"/>
    </sheetView>
  </sheetViews>
  <sheetFormatPr defaultRowHeight="12.8" outlineLevelRow="0" outlineLevelCol="0"/>
  <cols>
    <col collapsed="false" customWidth="true" hidden="false" outlineLevel="0" max="1" min="1" style="0" width="6.88"/>
    <col collapsed="false" customWidth="true" hidden="false" outlineLevel="0" max="2" min="2" style="0" width="9.45"/>
    <col collapsed="false" customWidth="true" hidden="false" outlineLevel="0" max="3" min="3" style="0" width="27.5"/>
    <col collapsed="false" customWidth="true" hidden="false" outlineLevel="0" max="4" min="4" style="0" width="9.45"/>
    <col collapsed="false" customWidth="true" hidden="false" outlineLevel="0" max="5" min="5" style="0" width="20.45"/>
    <col collapsed="false" customWidth="false" hidden="false" outlineLevel="0" max="6" min="6" style="0" width="11.52"/>
    <col collapsed="false" customWidth="true" hidden="false" outlineLevel="0" max="7" min="7" style="0" width="9.87"/>
    <col collapsed="false" customWidth="false" hidden="false" outlineLevel="0" max="1025" min="8" style="0" width="11.52"/>
  </cols>
  <sheetData>
    <row r="1" customFormat="false" ht="19.35" hidden="false" customHeight="fals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customFormat="false" ht="15.8" hidden="false" customHeight="false" outlineLevel="0" collapsed="false">
      <c r="A2" s="1"/>
      <c r="B2" s="1"/>
      <c r="C2" s="1"/>
      <c r="D2" s="1"/>
      <c r="E2" s="1"/>
      <c r="F2" s="1"/>
      <c r="G2" s="2"/>
      <c r="H2" s="2"/>
      <c r="I2" s="2"/>
      <c r="J2" s="2"/>
      <c r="K2" s="3"/>
      <c r="L2" s="1"/>
    </row>
    <row r="3" customFormat="false" ht="15.8" hidden="false" customHeight="false" outlineLevel="0" collapsed="false">
      <c r="A3" s="1"/>
      <c r="B3" s="1"/>
      <c r="C3" s="6" t="s">
        <v>1</v>
      </c>
      <c r="D3" s="7" t="s">
        <v>2</v>
      </c>
      <c r="E3" s="7"/>
      <c r="F3" s="7"/>
      <c r="G3" s="2"/>
      <c r="H3" s="2"/>
      <c r="I3" s="6" t="s">
        <v>3</v>
      </c>
      <c r="J3" s="8" t="n">
        <v>42862</v>
      </c>
      <c r="K3" s="9"/>
      <c r="L3" s="1"/>
    </row>
    <row r="4" customFormat="false" ht="15.8" hidden="false" customHeight="false" outlineLevel="0" collapsed="false">
      <c r="A4" s="1"/>
      <c r="B4" s="1"/>
      <c r="C4" s="6" t="s">
        <v>4</v>
      </c>
      <c r="D4" s="7" t="s">
        <v>5</v>
      </c>
      <c r="E4" s="7" t="s">
        <v>6</v>
      </c>
      <c r="F4" s="7"/>
      <c r="G4" s="2"/>
      <c r="H4" s="2"/>
      <c r="I4" s="6" t="s">
        <v>7</v>
      </c>
      <c r="J4" s="10" t="n">
        <v>0.458333333333333</v>
      </c>
      <c r="K4" s="9"/>
      <c r="L4" s="1"/>
    </row>
    <row r="5" customFormat="false" ht="15.8" hidden="false" customHeight="false" outlineLevel="0" collapsed="false">
      <c r="A5" s="1"/>
      <c r="B5" s="1"/>
      <c r="C5" s="6" t="s">
        <v>8</v>
      </c>
      <c r="D5" s="7" t="s">
        <v>254</v>
      </c>
      <c r="E5" s="7"/>
      <c r="F5" s="7"/>
      <c r="G5" s="2"/>
      <c r="H5" s="2"/>
      <c r="I5" s="2"/>
      <c r="J5" s="2"/>
      <c r="K5" s="3"/>
      <c r="L5" s="1"/>
    </row>
    <row r="6" customFormat="false" ht="14.65" hidden="false" customHeight="false" outlineLevel="0" collapsed="false">
      <c r="A6" s="1"/>
      <c r="B6" s="11"/>
      <c r="C6" s="12" t="s">
        <v>10</v>
      </c>
      <c r="D6" s="7" t="s">
        <v>255</v>
      </c>
      <c r="E6" s="7"/>
      <c r="F6" s="7"/>
      <c r="G6" s="35"/>
      <c r="H6" s="35"/>
      <c r="I6" s="15" t="s">
        <v>217</v>
      </c>
      <c r="J6" s="57" t="n">
        <v>0.0145833333333333</v>
      </c>
      <c r="K6" s="14"/>
      <c r="L6" s="1"/>
    </row>
    <row r="7" customFormat="false" ht="14.65" hidden="false" customHeight="false" outlineLevel="0" collapsed="false">
      <c r="A7" s="1"/>
      <c r="B7" s="11"/>
      <c r="C7" s="15"/>
      <c r="D7" s="15"/>
      <c r="E7" s="16"/>
      <c r="F7" s="16"/>
      <c r="G7" s="13"/>
      <c r="H7" s="13"/>
      <c r="I7" s="13"/>
      <c r="J7" s="13"/>
      <c r="K7" s="14"/>
      <c r="L7" s="1"/>
    </row>
    <row r="8" customFormat="false" ht="36.55" hidden="false" customHeight="false" outlineLevel="0" collapsed="false">
      <c r="A8" s="18" t="s">
        <v>12</v>
      </c>
      <c r="B8" s="18" t="s">
        <v>13</v>
      </c>
      <c r="C8" s="18" t="s">
        <v>14</v>
      </c>
      <c r="D8" s="18" t="s">
        <v>15</v>
      </c>
      <c r="E8" s="18" t="s">
        <v>16</v>
      </c>
      <c r="F8" s="18" t="s">
        <v>17</v>
      </c>
      <c r="G8" s="18" t="s">
        <v>18</v>
      </c>
      <c r="H8" s="18" t="s">
        <v>19</v>
      </c>
      <c r="I8" s="18" t="s">
        <v>20</v>
      </c>
      <c r="J8" s="18" t="s">
        <v>21</v>
      </c>
      <c r="K8" s="19" t="s">
        <v>22</v>
      </c>
      <c r="L8" s="18" t="s">
        <v>23</v>
      </c>
    </row>
    <row r="9" customFormat="false" ht="14.65" hidden="false" customHeight="false" outlineLevel="0" collapsed="false">
      <c r="A9" s="58" t="n">
        <v>1</v>
      </c>
      <c r="B9" s="29" t="n">
        <v>101</v>
      </c>
      <c r="C9" s="22" t="s">
        <v>256</v>
      </c>
      <c r="D9" s="29" t="n">
        <v>2003</v>
      </c>
      <c r="E9" s="22" t="s">
        <v>157</v>
      </c>
      <c r="F9" s="22"/>
      <c r="G9" s="28" t="n">
        <v>0.0145833333333333</v>
      </c>
      <c r="H9" s="29" t="n">
        <v>3008</v>
      </c>
      <c r="I9" s="23" t="n">
        <v>0.0209259259259259</v>
      </c>
      <c r="J9" s="23" t="n">
        <v>0.00634259259259259</v>
      </c>
      <c r="K9" s="24" t="n">
        <v>4</v>
      </c>
      <c r="L9" s="23" t="n">
        <v>0.000787037037037034</v>
      </c>
    </row>
    <row r="10" customFormat="false" ht="14.65" hidden="false" customHeight="false" outlineLevel="0" collapsed="false">
      <c r="A10" s="58" t="n">
        <v>2</v>
      </c>
      <c r="B10" s="29" t="s">
        <v>31</v>
      </c>
      <c r="C10" s="22" t="s">
        <v>257</v>
      </c>
      <c r="D10" s="29" t="n">
        <v>2003</v>
      </c>
      <c r="E10" s="22" t="s">
        <v>157</v>
      </c>
      <c r="F10" s="22"/>
      <c r="G10" s="28" t="n">
        <v>0.0145833333333333</v>
      </c>
      <c r="H10" s="29"/>
      <c r="I10" s="23"/>
      <c r="J10" s="23"/>
      <c r="K10" s="24"/>
      <c r="L10" s="23"/>
    </row>
    <row r="11" customFormat="false" ht="14.65" hidden="false" customHeight="false" outlineLevel="0" collapsed="false">
      <c r="A11" s="58" t="n">
        <v>3</v>
      </c>
      <c r="B11" s="29" t="n">
        <v>25</v>
      </c>
      <c r="C11" s="22" t="s">
        <v>258</v>
      </c>
      <c r="D11" s="29" t="n">
        <v>2003</v>
      </c>
      <c r="E11" s="22" t="s">
        <v>222</v>
      </c>
      <c r="F11" s="22" t="s">
        <v>70</v>
      </c>
      <c r="G11" s="28" t="n">
        <v>0.0145833333333333</v>
      </c>
      <c r="H11" s="29" t="n">
        <v>3010</v>
      </c>
      <c r="I11" s="23" t="n">
        <v>0.0209490740740741</v>
      </c>
      <c r="J11" s="23" t="n">
        <v>0.00636574074074074</v>
      </c>
      <c r="K11" s="24" t="n">
        <v>5</v>
      </c>
      <c r="L11" s="23" t="n">
        <v>0.000810185185185185</v>
      </c>
    </row>
    <row r="12" customFormat="false" ht="14.65" hidden="false" customHeight="false" outlineLevel="0" collapsed="false">
      <c r="A12" s="58" t="n">
        <v>4</v>
      </c>
      <c r="B12" s="29" t="n">
        <v>40</v>
      </c>
      <c r="C12" s="22" t="s">
        <v>259</v>
      </c>
      <c r="D12" s="29" t="n">
        <v>2003</v>
      </c>
      <c r="E12" s="22" t="s">
        <v>222</v>
      </c>
      <c r="F12" s="22" t="s">
        <v>70</v>
      </c>
      <c r="G12" s="28" t="n">
        <v>0.0145833333333333</v>
      </c>
      <c r="H12" s="29" t="n">
        <v>3026</v>
      </c>
      <c r="I12" s="23" t="n">
        <v>0.0211342592592593</v>
      </c>
      <c r="J12" s="23" t="n">
        <v>0.00655092592592593</v>
      </c>
      <c r="K12" s="24" t="n">
        <v>6</v>
      </c>
      <c r="L12" s="23" t="n">
        <v>0.000995370370370369</v>
      </c>
    </row>
    <row r="13" customFormat="false" ht="14.95" hidden="false" customHeight="false" outlineLevel="0" collapsed="false">
      <c r="A13" s="58" t="n">
        <v>5</v>
      </c>
      <c r="B13" s="29" t="n">
        <v>27</v>
      </c>
      <c r="C13" s="22" t="s">
        <v>260</v>
      </c>
      <c r="D13" s="29" t="n">
        <v>2004</v>
      </c>
      <c r="E13" s="22" t="s">
        <v>222</v>
      </c>
      <c r="F13" s="22" t="s">
        <v>70</v>
      </c>
      <c r="G13" s="28" t="n">
        <v>0.0145833333333333</v>
      </c>
      <c r="H13" s="29" t="n">
        <v>2900</v>
      </c>
      <c r="I13" s="23" t="n">
        <v>0.0201388888888889</v>
      </c>
      <c r="J13" s="23" t="n">
        <v>0.00555555555555556</v>
      </c>
      <c r="K13" s="24" t="n">
        <v>1</v>
      </c>
      <c r="L13" s="23" t="n">
        <v>0</v>
      </c>
    </row>
    <row r="14" customFormat="false" ht="14.65" hidden="false" customHeight="false" outlineLevel="0" collapsed="false">
      <c r="A14" s="58" t="n">
        <v>6</v>
      </c>
      <c r="B14" s="29" t="s">
        <v>27</v>
      </c>
      <c r="C14" s="22" t="s">
        <v>261</v>
      </c>
      <c r="D14" s="29" t="n">
        <v>2004</v>
      </c>
      <c r="E14" s="22" t="s">
        <v>164</v>
      </c>
      <c r="F14" s="22" t="s">
        <v>165</v>
      </c>
      <c r="G14" s="28" t="n">
        <v>0.0145833333333333</v>
      </c>
      <c r="H14" s="29"/>
      <c r="I14" s="23"/>
      <c r="J14" s="23"/>
      <c r="K14" s="24"/>
      <c r="L14" s="23"/>
    </row>
    <row r="15" customFormat="false" ht="14.65" hidden="false" customHeight="false" outlineLevel="0" collapsed="false">
      <c r="A15" s="58" t="n">
        <v>7</v>
      </c>
      <c r="B15" s="29" t="s">
        <v>31</v>
      </c>
      <c r="C15" s="54" t="s">
        <v>262</v>
      </c>
      <c r="D15" s="29" t="n">
        <v>2003</v>
      </c>
      <c r="E15" s="22" t="s">
        <v>224</v>
      </c>
      <c r="F15" s="22" t="s">
        <v>175</v>
      </c>
      <c r="G15" s="28" t="n">
        <v>0.0145833333333333</v>
      </c>
      <c r="H15" s="29"/>
      <c r="I15" s="23"/>
      <c r="J15" s="23"/>
      <c r="K15" s="24"/>
      <c r="L15" s="23"/>
    </row>
    <row r="16" customFormat="false" ht="14.65" hidden="false" customHeight="false" outlineLevel="0" collapsed="false">
      <c r="A16" s="58" t="n">
        <v>8</v>
      </c>
      <c r="B16" s="29" t="n">
        <v>115</v>
      </c>
      <c r="C16" s="54" t="s">
        <v>263</v>
      </c>
      <c r="D16" s="29" t="n">
        <v>2003</v>
      </c>
      <c r="E16" s="22" t="s">
        <v>224</v>
      </c>
      <c r="F16" s="22" t="s">
        <v>175</v>
      </c>
      <c r="G16" s="28" t="n">
        <v>0.0145833333333333</v>
      </c>
      <c r="H16" s="29" t="n">
        <v>3056</v>
      </c>
      <c r="I16" s="23" t="n">
        <v>0.0214814814814815</v>
      </c>
      <c r="J16" s="23" t="n">
        <v>0.00689814814814815</v>
      </c>
      <c r="K16" s="24" t="n">
        <v>7</v>
      </c>
      <c r="L16" s="23" t="n">
        <v>0.00134259259259259</v>
      </c>
    </row>
    <row r="17" customFormat="false" ht="14.65" hidden="false" customHeight="false" outlineLevel="0" collapsed="false">
      <c r="A17" s="58" t="n">
        <v>9</v>
      </c>
      <c r="B17" s="29" t="n">
        <v>131</v>
      </c>
      <c r="C17" s="22" t="s">
        <v>264</v>
      </c>
      <c r="D17" s="29" t="n">
        <v>2003</v>
      </c>
      <c r="E17" s="22" t="s">
        <v>265</v>
      </c>
      <c r="F17" s="22"/>
      <c r="G17" s="28" t="n">
        <v>0.0145833333333333</v>
      </c>
      <c r="H17" s="29"/>
      <c r="I17" s="23"/>
      <c r="J17" s="23"/>
      <c r="K17" s="24"/>
      <c r="L17" s="23"/>
    </row>
    <row r="18" customFormat="false" ht="14.65" hidden="false" customHeight="false" outlineLevel="0" collapsed="false">
      <c r="A18" s="58" t="n">
        <v>10</v>
      </c>
      <c r="B18" s="29" t="n">
        <v>132</v>
      </c>
      <c r="C18" s="22" t="s">
        <v>266</v>
      </c>
      <c r="D18" s="29" t="n">
        <v>2003</v>
      </c>
      <c r="E18" s="22"/>
      <c r="F18" s="22"/>
      <c r="G18" s="28" t="n">
        <v>0.0145833333333333</v>
      </c>
      <c r="H18" s="29"/>
      <c r="I18" s="23"/>
      <c r="J18" s="23"/>
      <c r="K18" s="24"/>
      <c r="L18" s="23"/>
    </row>
    <row r="19" customFormat="false" ht="14.65" hidden="false" customHeight="false" outlineLevel="0" collapsed="false">
      <c r="A19" s="58" t="n">
        <v>11</v>
      </c>
      <c r="B19" s="29" t="n">
        <v>117</v>
      </c>
      <c r="C19" s="22" t="s">
        <v>267</v>
      </c>
      <c r="D19" s="29" t="n">
        <v>2003</v>
      </c>
      <c r="E19" s="22" t="s">
        <v>107</v>
      </c>
      <c r="F19" s="22"/>
      <c r="G19" s="28" t="n">
        <v>0.0145833333333333</v>
      </c>
      <c r="H19" s="29"/>
      <c r="I19" s="23"/>
      <c r="J19" s="23"/>
      <c r="K19" s="24"/>
      <c r="L19" s="23"/>
    </row>
    <row r="20" customFormat="false" ht="14.95" hidden="false" customHeight="false" outlineLevel="0" collapsed="false">
      <c r="A20" s="58" t="n">
        <v>12</v>
      </c>
      <c r="B20" s="29" t="n">
        <v>103</v>
      </c>
      <c r="C20" s="22" t="s">
        <v>268</v>
      </c>
      <c r="D20" s="29" t="n">
        <v>2003</v>
      </c>
      <c r="E20" s="22" t="s">
        <v>62</v>
      </c>
      <c r="F20" s="22"/>
      <c r="G20" s="28" t="n">
        <v>0.0145833333333333</v>
      </c>
      <c r="H20" s="29" t="n">
        <v>2920</v>
      </c>
      <c r="I20" s="23" t="n">
        <v>0.0203703703703704</v>
      </c>
      <c r="J20" s="23" t="n">
        <v>0.00578703703703704</v>
      </c>
      <c r="K20" s="24" t="n">
        <v>2</v>
      </c>
      <c r="L20" s="23" t="n">
        <v>0.000231481481481482</v>
      </c>
    </row>
    <row r="21" customFormat="false" ht="14.65" hidden="false" customHeight="false" outlineLevel="0" collapsed="false">
      <c r="A21" s="58" t="n">
        <v>13</v>
      </c>
      <c r="B21" s="29" t="n">
        <v>26</v>
      </c>
      <c r="C21" s="22" t="s">
        <v>269</v>
      </c>
      <c r="D21" s="29" t="n">
        <v>2004</v>
      </c>
      <c r="E21" s="22" t="s">
        <v>153</v>
      </c>
      <c r="F21" s="22"/>
      <c r="G21" s="28" t="n">
        <v>0.0145833333333333</v>
      </c>
      <c r="H21" s="29"/>
      <c r="I21" s="23"/>
      <c r="J21" s="23"/>
      <c r="K21" s="24"/>
      <c r="L21" s="23"/>
    </row>
    <row r="22" customFormat="false" ht="14.95" hidden="false" customHeight="false" outlineLevel="0" collapsed="false">
      <c r="A22" s="58" t="n">
        <v>14</v>
      </c>
      <c r="B22" s="29" t="n">
        <v>30</v>
      </c>
      <c r="C22" s="22" t="s">
        <v>270</v>
      </c>
      <c r="D22" s="29" t="n">
        <v>2004</v>
      </c>
      <c r="E22" s="22" t="s">
        <v>153</v>
      </c>
      <c r="F22" s="22"/>
      <c r="G22" s="28" t="n">
        <v>0.0145833333333333</v>
      </c>
      <c r="H22" s="29" t="n">
        <v>3003</v>
      </c>
      <c r="I22" s="23" t="n">
        <v>0.0208680555555556</v>
      </c>
      <c r="J22" s="23" t="n">
        <v>0.00628472222222222</v>
      </c>
      <c r="K22" s="24" t="n">
        <v>3</v>
      </c>
      <c r="L22" s="23" t="n">
        <v>0.000729166666666666</v>
      </c>
    </row>
    <row r="23" customFormat="false" ht="14.65" hidden="false" customHeight="false" outlineLevel="0" collapsed="false">
      <c r="A23" s="58" t="n">
        <v>15</v>
      </c>
      <c r="B23" s="29" t="n">
        <v>33</v>
      </c>
      <c r="C23" s="22" t="s">
        <v>271</v>
      </c>
      <c r="D23" s="29" t="n">
        <v>2004</v>
      </c>
      <c r="E23" s="22" t="s">
        <v>153</v>
      </c>
      <c r="F23" s="22"/>
      <c r="G23" s="28" t="n">
        <v>0.0145833333333333</v>
      </c>
      <c r="H23" s="29" t="n">
        <v>3080</v>
      </c>
      <c r="I23" s="23" t="n">
        <v>0.0217592592592593</v>
      </c>
      <c r="J23" s="23" t="n">
        <v>0.00717592592592593</v>
      </c>
      <c r="K23" s="24" t="n">
        <v>8</v>
      </c>
      <c r="L23" s="23" t="n">
        <v>0.00162037037037037</v>
      </c>
    </row>
    <row r="24" customFormat="false" ht="14.65" hidden="false" customHeight="false" outlineLevel="0" collapsed="false">
      <c r="A24" s="58" t="n">
        <v>16</v>
      </c>
      <c r="B24" s="29" t="n">
        <v>132</v>
      </c>
      <c r="C24" s="22" t="s">
        <v>272</v>
      </c>
      <c r="D24" s="29" t="n">
        <v>2003</v>
      </c>
      <c r="E24" s="22"/>
      <c r="F24" s="22"/>
      <c r="G24" s="28" t="n">
        <v>0.0145833333333333</v>
      </c>
      <c r="H24" s="29"/>
      <c r="I24" s="23"/>
      <c r="J24" s="23"/>
      <c r="K24" s="24"/>
      <c r="L24" s="23"/>
    </row>
    <row r="26" customFormat="false" ht="19.35" hidden="false" customHeight="false" outlineLevel="0" collapsed="false">
      <c r="A26" s="4" t="s">
        <v>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customFormat="false" ht="15.8" hidden="false" customHeight="false" outlineLevel="0" collapsed="false">
      <c r="A27" s="1"/>
      <c r="B27" s="1"/>
      <c r="C27" s="1"/>
      <c r="D27" s="1"/>
      <c r="E27" s="1"/>
      <c r="F27" s="1"/>
      <c r="G27" s="2"/>
      <c r="H27" s="2"/>
      <c r="I27" s="2"/>
      <c r="J27" s="2"/>
      <c r="K27" s="3"/>
      <c r="L27" s="1"/>
    </row>
    <row r="28" customFormat="false" ht="15.8" hidden="false" customHeight="false" outlineLevel="0" collapsed="false">
      <c r="A28" s="1"/>
      <c r="B28" s="1"/>
      <c r="C28" s="6" t="s">
        <v>1</v>
      </c>
      <c r="D28" s="7" t="s">
        <v>2</v>
      </c>
      <c r="E28" s="7"/>
      <c r="F28" s="7"/>
      <c r="G28" s="2"/>
      <c r="H28" s="2"/>
      <c r="I28" s="6" t="s">
        <v>3</v>
      </c>
      <c r="J28" s="8" t="n">
        <v>42862</v>
      </c>
      <c r="K28" s="9"/>
      <c r="L28" s="1"/>
    </row>
    <row r="29" customFormat="false" ht="15.8" hidden="false" customHeight="false" outlineLevel="0" collapsed="false">
      <c r="A29" s="1"/>
      <c r="B29" s="1"/>
      <c r="C29" s="6" t="s">
        <v>4</v>
      </c>
      <c r="D29" s="7" t="s">
        <v>5</v>
      </c>
      <c r="E29" s="7" t="s">
        <v>6</v>
      </c>
      <c r="F29" s="7"/>
      <c r="G29" s="2"/>
      <c r="H29" s="2"/>
      <c r="I29" s="6" t="s">
        <v>7</v>
      </c>
      <c r="J29" s="10" t="n">
        <v>0.458333333333333</v>
      </c>
      <c r="K29" s="9"/>
      <c r="L29" s="1"/>
    </row>
    <row r="30" customFormat="false" ht="15.8" hidden="false" customHeight="false" outlineLevel="0" collapsed="false">
      <c r="A30" s="1"/>
      <c r="B30" s="1"/>
      <c r="C30" s="6" t="s">
        <v>8</v>
      </c>
      <c r="D30" s="7" t="s">
        <v>273</v>
      </c>
      <c r="E30" s="7"/>
      <c r="F30" s="7"/>
      <c r="G30" s="2"/>
      <c r="H30" s="2"/>
      <c r="I30" s="2"/>
      <c r="J30" s="2"/>
      <c r="K30" s="3"/>
      <c r="L30" s="1"/>
    </row>
    <row r="31" customFormat="false" ht="14.65" hidden="false" customHeight="false" outlineLevel="0" collapsed="false">
      <c r="A31" s="1"/>
      <c r="B31" s="11"/>
      <c r="C31" s="12" t="s">
        <v>10</v>
      </c>
      <c r="D31" s="7" t="s">
        <v>255</v>
      </c>
      <c r="E31" s="7"/>
      <c r="F31" s="7"/>
      <c r="G31" s="35"/>
      <c r="H31" s="35"/>
      <c r="I31" s="15" t="s">
        <v>217</v>
      </c>
      <c r="J31" s="57" t="n">
        <v>0.0145833333333333</v>
      </c>
      <c r="K31" s="14"/>
      <c r="L31" s="1"/>
    </row>
    <row r="32" customFormat="false" ht="14.65" hidden="false" customHeight="false" outlineLevel="0" collapsed="false">
      <c r="A32" s="1"/>
      <c r="B32" s="11"/>
      <c r="C32" s="15"/>
      <c r="D32" s="15"/>
      <c r="E32" s="16"/>
      <c r="F32" s="16"/>
      <c r="G32" s="13"/>
      <c r="H32" s="13"/>
      <c r="I32" s="13"/>
      <c r="J32" s="13"/>
      <c r="K32" s="14"/>
      <c r="L32" s="1"/>
    </row>
    <row r="33" customFormat="false" ht="36.55" hidden="false" customHeight="false" outlineLevel="0" collapsed="false">
      <c r="A33" s="18" t="s">
        <v>12</v>
      </c>
      <c r="B33" s="18" t="s">
        <v>13</v>
      </c>
      <c r="C33" s="18" t="s">
        <v>14</v>
      </c>
      <c r="D33" s="18" t="s">
        <v>15</v>
      </c>
      <c r="E33" s="18" t="s">
        <v>16</v>
      </c>
      <c r="F33" s="18" t="s">
        <v>17</v>
      </c>
      <c r="G33" s="18" t="s">
        <v>18</v>
      </c>
      <c r="H33" s="18" t="s">
        <v>19</v>
      </c>
      <c r="I33" s="18" t="s">
        <v>20</v>
      </c>
      <c r="J33" s="18" t="s">
        <v>21</v>
      </c>
      <c r="K33" s="19" t="s">
        <v>22</v>
      </c>
      <c r="L33" s="18" t="s">
        <v>23</v>
      </c>
    </row>
    <row r="34" customFormat="false" ht="14.65" hidden="false" customHeight="false" outlineLevel="0" collapsed="false">
      <c r="A34" s="58" t="n">
        <v>1</v>
      </c>
      <c r="B34" s="29" t="n">
        <v>32</v>
      </c>
      <c r="C34" s="54" t="s">
        <v>274</v>
      </c>
      <c r="D34" s="29" t="n">
        <v>2006</v>
      </c>
      <c r="E34" s="22" t="s">
        <v>222</v>
      </c>
      <c r="F34" s="22" t="s">
        <v>70</v>
      </c>
      <c r="G34" s="28" t="n">
        <v>0.0145833333333333</v>
      </c>
      <c r="H34" s="29" t="n">
        <v>3022</v>
      </c>
      <c r="I34" s="23" t="n">
        <v>0.021087962962963</v>
      </c>
      <c r="J34" s="23" t="n">
        <v>0.00650462962962963</v>
      </c>
      <c r="K34" s="24" t="n">
        <v>7</v>
      </c>
      <c r="L34" s="23" t="n">
        <v>0.00109953703703704</v>
      </c>
    </row>
    <row r="35" customFormat="false" ht="14.65" hidden="false" customHeight="false" outlineLevel="0" collapsed="false">
      <c r="A35" s="58" t="n">
        <v>2</v>
      </c>
      <c r="B35" s="29" t="s">
        <v>31</v>
      </c>
      <c r="C35" s="54" t="s">
        <v>275</v>
      </c>
      <c r="D35" s="29" t="n">
        <v>2006</v>
      </c>
      <c r="E35" s="22" t="s">
        <v>222</v>
      </c>
      <c r="F35" s="22" t="s">
        <v>70</v>
      </c>
      <c r="G35" s="28" t="n">
        <v>0.0145833333333333</v>
      </c>
      <c r="H35" s="29"/>
      <c r="I35" s="23"/>
      <c r="J35" s="23"/>
      <c r="K35" s="24"/>
      <c r="L35" s="23"/>
    </row>
    <row r="36" customFormat="false" ht="15.7" hidden="false" customHeight="false" outlineLevel="0" collapsed="false">
      <c r="A36" s="58" t="n">
        <v>3</v>
      </c>
      <c r="B36" s="29" t="s">
        <v>27</v>
      </c>
      <c r="C36" s="59" t="s">
        <v>276</v>
      </c>
      <c r="D36" s="29" t="n">
        <v>2005</v>
      </c>
      <c r="E36" s="60" t="s">
        <v>164</v>
      </c>
      <c r="F36" s="22" t="s">
        <v>165</v>
      </c>
      <c r="G36" s="28" t="n">
        <v>0.0145833333333333</v>
      </c>
      <c r="H36" s="29"/>
      <c r="I36" s="23"/>
      <c r="J36" s="23"/>
      <c r="K36" s="24"/>
      <c r="L36" s="23"/>
    </row>
    <row r="37" customFormat="false" ht="14.65" hidden="false" customHeight="false" outlineLevel="0" collapsed="false">
      <c r="A37" s="58" t="n">
        <v>4</v>
      </c>
      <c r="B37" s="29" t="n">
        <v>18</v>
      </c>
      <c r="C37" s="22" t="s">
        <v>277</v>
      </c>
      <c r="D37" s="29" t="n">
        <v>2006</v>
      </c>
      <c r="E37" s="22" t="s">
        <v>157</v>
      </c>
      <c r="F37" s="22"/>
      <c r="G37" s="28" t="n">
        <v>0.0145833333333333</v>
      </c>
      <c r="H37" s="29" t="n">
        <v>3031</v>
      </c>
      <c r="I37" s="23" t="n">
        <v>0.0211921296296296</v>
      </c>
      <c r="J37" s="23" t="n">
        <v>0.0066087962962963</v>
      </c>
      <c r="K37" s="24" t="n">
        <v>8</v>
      </c>
      <c r="L37" s="23" t="n">
        <v>0.0012037037037037</v>
      </c>
    </row>
    <row r="38" customFormat="false" ht="14.65" hidden="false" customHeight="false" outlineLevel="0" collapsed="false">
      <c r="A38" s="58" t="n">
        <v>5</v>
      </c>
      <c r="B38" s="29" t="s">
        <v>31</v>
      </c>
      <c r="C38" s="22" t="s">
        <v>278</v>
      </c>
      <c r="D38" s="29" t="n">
        <v>2006</v>
      </c>
      <c r="E38" s="22" t="s">
        <v>157</v>
      </c>
      <c r="F38" s="22"/>
      <c r="G38" s="28" t="n">
        <v>0.0145833333333333</v>
      </c>
      <c r="H38" s="29"/>
      <c r="I38" s="23"/>
      <c r="J38" s="23"/>
      <c r="K38" s="24"/>
      <c r="L38" s="23"/>
    </row>
    <row r="39" customFormat="false" ht="14.65" hidden="false" customHeight="false" outlineLevel="0" collapsed="false">
      <c r="A39" s="58" t="n">
        <v>6</v>
      </c>
      <c r="B39" s="29" t="n">
        <v>21</v>
      </c>
      <c r="C39" s="22" t="s">
        <v>279</v>
      </c>
      <c r="D39" s="29" t="n">
        <v>2005</v>
      </c>
      <c r="E39" s="22" t="s">
        <v>157</v>
      </c>
      <c r="F39" s="22"/>
      <c r="G39" s="28" t="n">
        <v>0.0145833333333333</v>
      </c>
      <c r="H39" s="29" t="n">
        <v>3021</v>
      </c>
      <c r="I39" s="23" t="n">
        <v>0.0210763888888889</v>
      </c>
      <c r="J39" s="23" t="n">
        <v>0.00649305555555556</v>
      </c>
      <c r="K39" s="24" t="n">
        <v>6</v>
      </c>
      <c r="L39" s="23" t="n">
        <v>0.00108796296296296</v>
      </c>
    </row>
    <row r="40" customFormat="false" ht="14.65" hidden="false" customHeight="false" outlineLevel="0" collapsed="false">
      <c r="A40" s="58" t="n">
        <v>7</v>
      </c>
      <c r="B40" s="29" t="n">
        <v>119</v>
      </c>
      <c r="C40" s="22" t="s">
        <v>280</v>
      </c>
      <c r="D40" s="29" t="n">
        <v>2006</v>
      </c>
      <c r="E40" s="22" t="s">
        <v>157</v>
      </c>
      <c r="F40" s="22"/>
      <c r="G40" s="28" t="n">
        <v>0.0145833333333333</v>
      </c>
      <c r="H40" s="29"/>
      <c r="I40" s="23"/>
      <c r="J40" s="23"/>
      <c r="K40" s="24"/>
      <c r="L40" s="23"/>
    </row>
    <row r="41" customFormat="false" ht="14.95" hidden="false" customHeight="false" outlineLevel="0" collapsed="false">
      <c r="A41" s="58" t="n">
        <v>8</v>
      </c>
      <c r="B41" s="29" t="n">
        <v>112</v>
      </c>
      <c r="C41" s="22" t="s">
        <v>281</v>
      </c>
      <c r="D41" s="29" t="n">
        <v>2006</v>
      </c>
      <c r="E41" s="22" t="s">
        <v>224</v>
      </c>
      <c r="F41" s="22" t="s">
        <v>175</v>
      </c>
      <c r="G41" s="28" t="n">
        <v>0.0145833333333333</v>
      </c>
      <c r="H41" s="29" t="n">
        <v>2935</v>
      </c>
      <c r="I41" s="23" t="n">
        <v>0.0205439814814815</v>
      </c>
      <c r="J41" s="23" t="n">
        <v>0.00596064814814815</v>
      </c>
      <c r="K41" s="24" t="n">
        <v>3</v>
      </c>
      <c r="L41" s="23" t="n">
        <v>0.000555555555555556</v>
      </c>
    </row>
    <row r="42" customFormat="false" ht="14.65" hidden="false" customHeight="false" outlineLevel="0" collapsed="false">
      <c r="A42" s="58" t="n">
        <v>9</v>
      </c>
      <c r="B42" s="29" t="n">
        <v>113</v>
      </c>
      <c r="C42" s="22" t="s">
        <v>282</v>
      </c>
      <c r="D42" s="29" t="n">
        <v>2007</v>
      </c>
      <c r="E42" s="22" t="s">
        <v>224</v>
      </c>
      <c r="F42" s="22" t="s">
        <v>175</v>
      </c>
      <c r="G42" s="28" t="n">
        <v>0.0145833333333333</v>
      </c>
      <c r="H42" s="29" t="n">
        <v>3137</v>
      </c>
      <c r="I42" s="23" t="n">
        <v>0.0219560185185185</v>
      </c>
      <c r="J42" s="23" t="n">
        <v>0.00737268518518519</v>
      </c>
      <c r="K42" s="24" t="n">
        <v>11</v>
      </c>
      <c r="L42" s="23" t="n">
        <v>0.00196759259259259</v>
      </c>
    </row>
    <row r="43" customFormat="false" ht="14.65" hidden="false" customHeight="false" outlineLevel="0" collapsed="false">
      <c r="A43" s="58" t="n">
        <v>10</v>
      </c>
      <c r="B43" s="29" t="n">
        <v>114</v>
      </c>
      <c r="C43" s="22" t="s">
        <v>283</v>
      </c>
      <c r="D43" s="29" t="n">
        <v>2008</v>
      </c>
      <c r="E43" s="22" t="s">
        <v>224</v>
      </c>
      <c r="F43" s="22" t="s">
        <v>175</v>
      </c>
      <c r="G43" s="28" t="n">
        <v>0.0145833333333333</v>
      </c>
      <c r="H43" s="29" t="n">
        <v>2939</v>
      </c>
      <c r="I43" s="23" t="n">
        <v>0.0205902777777778</v>
      </c>
      <c r="J43" s="23" t="n">
        <v>0.00600694444444444</v>
      </c>
      <c r="K43" s="24" t="n">
        <v>4</v>
      </c>
      <c r="L43" s="23" t="n">
        <v>0.00060185185185185</v>
      </c>
    </row>
    <row r="44" customFormat="false" ht="14.65" hidden="false" customHeight="false" outlineLevel="0" collapsed="false">
      <c r="A44" s="58" t="n">
        <v>11</v>
      </c>
      <c r="B44" s="29" t="n">
        <v>121</v>
      </c>
      <c r="C44" s="22" t="s">
        <v>262</v>
      </c>
      <c r="D44" s="29" t="n">
        <v>2003</v>
      </c>
      <c r="E44" s="22" t="s">
        <v>224</v>
      </c>
      <c r="F44" s="22" t="s">
        <v>175</v>
      </c>
      <c r="G44" s="28" t="n">
        <v>0.0145833333333333</v>
      </c>
      <c r="H44" s="29" t="n">
        <v>3135</v>
      </c>
      <c r="I44" s="23" t="n">
        <v>0.0219328703703704</v>
      </c>
      <c r="J44" s="23" t="n">
        <v>0.00734953703703704</v>
      </c>
      <c r="K44" s="24" t="n">
        <v>10</v>
      </c>
      <c r="L44" s="23" t="n">
        <v>0.00194444444444444</v>
      </c>
    </row>
    <row r="45" customFormat="false" ht="14.65" hidden="false" customHeight="false" outlineLevel="0" collapsed="false">
      <c r="A45" s="58" t="n">
        <v>12</v>
      </c>
      <c r="B45" s="29" t="n">
        <v>126</v>
      </c>
      <c r="C45" s="22" t="s">
        <v>284</v>
      </c>
      <c r="D45" s="29" t="n">
        <v>2006</v>
      </c>
      <c r="E45" s="22" t="s">
        <v>107</v>
      </c>
      <c r="F45" s="22"/>
      <c r="G45" s="28" t="n">
        <v>0.0145833333333333</v>
      </c>
      <c r="H45" s="29" t="n">
        <v>3114</v>
      </c>
      <c r="I45" s="23" t="n">
        <v>0.0216898148148148</v>
      </c>
      <c r="J45" s="23" t="n">
        <v>0.00710648148148148</v>
      </c>
      <c r="K45" s="24" t="n">
        <v>9</v>
      </c>
      <c r="L45" s="23" t="n">
        <v>0.00170138888888889</v>
      </c>
    </row>
    <row r="46" customFormat="false" ht="14.95" hidden="false" customHeight="false" outlineLevel="0" collapsed="false">
      <c r="A46" s="58" t="n">
        <v>13</v>
      </c>
      <c r="B46" s="29" t="n">
        <v>108</v>
      </c>
      <c r="C46" s="22" t="s">
        <v>285</v>
      </c>
      <c r="D46" s="29" t="n">
        <v>2005</v>
      </c>
      <c r="E46" s="22" t="s">
        <v>146</v>
      </c>
      <c r="F46" s="22"/>
      <c r="G46" s="28" t="n">
        <v>0.0145833333333333</v>
      </c>
      <c r="H46" s="29" t="n">
        <v>2847</v>
      </c>
      <c r="I46" s="23" t="n">
        <v>0.0199884259259259</v>
      </c>
      <c r="J46" s="23" t="n">
        <v>0.0054050925925926</v>
      </c>
      <c r="K46" s="24" t="n">
        <v>1</v>
      </c>
      <c r="L46" s="23" t="n">
        <v>0</v>
      </c>
    </row>
    <row r="47" customFormat="false" ht="14.95" hidden="false" customHeight="false" outlineLevel="0" collapsed="false">
      <c r="A47" s="58" t="n">
        <v>14</v>
      </c>
      <c r="B47" s="29" t="n">
        <v>96</v>
      </c>
      <c r="C47" s="22" t="s">
        <v>286</v>
      </c>
      <c r="D47" s="29" t="n">
        <v>2006</v>
      </c>
      <c r="E47" s="22" t="s">
        <v>62</v>
      </c>
      <c r="F47" s="22"/>
      <c r="G47" s="28" t="n">
        <v>0.0145833333333333</v>
      </c>
      <c r="H47" s="29" t="n">
        <v>2928</v>
      </c>
      <c r="I47" s="23" t="n">
        <v>0.020462962962963</v>
      </c>
      <c r="J47" s="23" t="n">
        <v>0.00587962962962963</v>
      </c>
      <c r="K47" s="24" t="n">
        <v>2</v>
      </c>
      <c r="L47" s="23" t="n">
        <v>0.000474537037037037</v>
      </c>
    </row>
    <row r="48" customFormat="false" ht="14.65" hidden="false" customHeight="false" outlineLevel="0" collapsed="false">
      <c r="A48" s="58" t="n">
        <v>15</v>
      </c>
      <c r="B48" s="29" t="n">
        <v>31</v>
      </c>
      <c r="C48" s="22" t="s">
        <v>287</v>
      </c>
      <c r="D48" s="29" t="n">
        <v>2005</v>
      </c>
      <c r="E48" s="22" t="s">
        <v>153</v>
      </c>
      <c r="F48" s="22"/>
      <c r="G48" s="28" t="n">
        <v>0.0145833333333333</v>
      </c>
      <c r="H48" s="29" t="n">
        <v>3000</v>
      </c>
      <c r="I48" s="23" t="n">
        <v>0.0208333333333333</v>
      </c>
      <c r="J48" s="23" t="n">
        <v>0.00625</v>
      </c>
      <c r="K48" s="24" t="n">
        <v>5</v>
      </c>
      <c r="L48" s="23" t="n">
        <v>0.000844907407407405</v>
      </c>
    </row>
  </sheetData>
  <mergeCells count="10">
    <mergeCell ref="A1:L1"/>
    <mergeCell ref="D3:F3"/>
    <mergeCell ref="D4:F4"/>
    <mergeCell ref="D5:F5"/>
    <mergeCell ref="D6:F6"/>
    <mergeCell ref="A26:L26"/>
    <mergeCell ref="D28:F28"/>
    <mergeCell ref="D29:F29"/>
    <mergeCell ref="D30:F30"/>
    <mergeCell ref="D31:F31"/>
  </mergeCells>
  <conditionalFormatting sqref="K10:K24">
    <cfRule type="cellIs" priority="2" operator="between" aboveAverage="0" equalAverage="0" bottom="0" percent="0" rank="0" text="" dxfId="0">
      <formula>1</formula>
      <formula>3</formula>
    </cfRule>
  </conditionalFormatting>
  <conditionalFormatting sqref="K9:K23">
    <cfRule type="cellIs" priority="3" operator="between" aboveAverage="0" equalAverage="0" bottom="0" percent="0" rank="0" text="" dxfId="5">
      <formula>1</formula>
      <formula>3</formula>
    </cfRule>
  </conditionalFormatting>
  <conditionalFormatting sqref="K34:K48">
    <cfRule type="cellIs" priority="4" operator="between" aboveAverage="0" equalAverage="0" bottom="0" percent="0" rank="0" text="" dxfId="0">
      <formula>1</formula>
      <formula>3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</TotalTime>
  <Application>LibreOffice/5.2.5.1$Windows_x86 LibreOffice_project/0312e1a284a7d50ca85a365c316c7abbf20a4d22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2017-05-16T13:10:03Z</dcterms:created>
  <dc:creator/>
  <dc:description/>
  <dc:language>ru-RU</dc:language>
  <cp:lastModifiedBy/>
  <dcterms:modified xsi:type="dcterms:W3CDTF">2017-05-24T14:49:54Z</dcterms:modified>
  <cp:revision>14</cp:revision>
  <dc:subject/>
  <dc:title/>
</cp:coreProperties>
</file>