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0830" tabRatio="456" activeTab="1"/>
  </bookViews>
  <sheets>
    <sheet name="Titel" sheetId="1" r:id="rId1"/>
    <sheet name="M" sheetId="2" r:id="rId2"/>
    <sheet name="W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'M'!$A$6:$M$246</definedName>
    <definedName name="_xlnm._FilterDatabase" localSheetId="2" hidden="1">'W'!$A$6:$L$119</definedName>
    <definedName name="Excel_BuiltIn_Extract">'[1]W10'!#REF!</definedName>
    <definedName name="vv" localSheetId="2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2">'[3]Группы'!#REF!</definedName>
    <definedName name="Гр_ж_10км">'[3]Группы'!#REF!</definedName>
    <definedName name="Гр_ж_5км" localSheetId="2">'[3]Группы'!#REF!</definedName>
    <definedName name="Гр_ж_5км">'[3]Группы'!#REF!</definedName>
    <definedName name="Гр_ж10" localSheetId="2">'[3]Группы'!#REF!</definedName>
    <definedName name="Гр_ж10">'[3]Группы'!#REF!</definedName>
    <definedName name="Гр_м_10км" localSheetId="2">'[3]Группы'!#REF!</definedName>
    <definedName name="Гр_м_10км">'[3]Группы'!#REF!</definedName>
    <definedName name="гр_м_30" localSheetId="2">'[4]м30'!#REF!</definedName>
    <definedName name="гр_м_30">'[4]м30'!#REF!</definedName>
    <definedName name="Гр_м_5км" localSheetId="2">'[3]Группы'!#REF!</definedName>
    <definedName name="Гр_м_5км">'[3]Группы'!#REF!</definedName>
    <definedName name="Гр_м10" localSheetId="2">'[3]Группы'!#REF!</definedName>
    <definedName name="Гр_м10">'[3]Группы'!#REF!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1">'M'!$1:$7</definedName>
    <definedName name="_xlnm.Print_Titles" localSheetId="2">'W'!$1:$7</definedName>
    <definedName name="EXTRACT" localSheetId="1">'M'!#REF!</definedName>
    <definedName name="EXTRACT" localSheetId="2">'W'!#REF!</definedName>
    <definedName name="ИМЯ">#REF!</definedName>
    <definedName name="к_1юн" localSheetId="2">'[2]м5'!#REF!</definedName>
    <definedName name="к_1юн">'[2]м5'!#REF!</definedName>
    <definedName name="к_2юн" localSheetId="2">'[2]м5'!#REF!</definedName>
    <definedName name="к_2юн">'[2]м5'!#REF!</definedName>
    <definedName name="к_3юн" localSheetId="2">'[2]м5'!#REF!</definedName>
    <definedName name="к_3юн">'[2]м5'!#REF!</definedName>
    <definedName name="к_I" localSheetId="2">'[2]м5'!#REF!</definedName>
    <definedName name="к_I">'[2]м5'!#REF!</definedName>
    <definedName name="к_II" localSheetId="2">'[2]м5'!#REF!</definedName>
    <definedName name="к_II">'[2]м5'!#REF!</definedName>
    <definedName name="к_III" localSheetId="2">'[2]м5'!#REF!</definedName>
    <definedName name="к_III">'[2]м5'!#REF!</definedName>
    <definedName name="к_кмс" localSheetId="2">'[2]м5'!#REF!</definedName>
    <definedName name="к_кмс">'[2]м5'!#REF!</definedName>
    <definedName name="к_мс" localSheetId="2">'[2]м5'!#REF!</definedName>
    <definedName name="к_мс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2">'[5]Z_№'!#REF!</definedName>
    <definedName name="НОМ_Ж_15км">'[5]Z_№'!#REF!</definedName>
    <definedName name="НОМ_Ж_5км" localSheetId="2">'[5]Z_№'!#REF!</definedName>
    <definedName name="НОМ_Ж_5км">'[5]Z_№'!#REF!</definedName>
    <definedName name="НОМ_М_15км" localSheetId="2">'[5]Z_№'!#REF!</definedName>
    <definedName name="НОМ_М_15км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2">'[2]м5'!#REF!</definedName>
    <definedName name="р_1юн">'[2]м5'!#REF!</definedName>
    <definedName name="р_2юн" localSheetId="2">'[2]м5'!#REF!</definedName>
    <definedName name="р_2юн">'[2]м5'!#REF!</definedName>
    <definedName name="р_3юн" localSheetId="2">'[2]м5'!#REF!</definedName>
    <definedName name="р_3юн">'[2]м5'!#REF!</definedName>
    <definedName name="р_I" localSheetId="2">'[2]м5'!#REF!</definedName>
    <definedName name="р_I">'[2]м5'!#REF!</definedName>
    <definedName name="р_II" localSheetId="2">'[2]м5'!#REF!</definedName>
    <definedName name="р_II">'[2]м5'!#REF!</definedName>
    <definedName name="р_III" localSheetId="2">'[2]м5'!#REF!</definedName>
    <definedName name="р_III">'[2]м5'!#REF!</definedName>
    <definedName name="р_кмс" localSheetId="2">'[2]м5'!#REF!</definedName>
    <definedName name="р_кмс">'[2]м5'!#REF!</definedName>
    <definedName name="р_мс" localSheetId="2">'[2]м5'!#REF!</definedName>
    <definedName name="р_мс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2">'[5]Z_№'!#REF!</definedName>
    <definedName name="РЕЗ_Ж_15км">'[5]Z_№'!#REF!</definedName>
    <definedName name="РЕЗ_ж_5км" localSheetId="2">'[5]Z_№'!#REF!</definedName>
    <definedName name="РЕЗ_ж_5км">'[5]Z_№'!#REF!</definedName>
    <definedName name="РЕЗ_М_15км" localSheetId="2">'[5]Z_№'!#REF!</definedName>
    <definedName name="РЕЗ_М_15км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1">'M'!#REF!</definedName>
    <definedName name="стр_старт" localSheetId="2">'W'!$8:$61</definedName>
    <definedName name="стр_старт">#REF!</definedName>
    <definedName name="ФАМ">#REF!</definedName>
    <definedName name="Фвр">#REF!</definedName>
    <definedName name="ФНом">#REF!</definedName>
    <definedName name="ццц" localSheetId="2">'[6]м30'!#REF!</definedName>
    <definedName name="ццц">'[6]м30'!#REF!</definedName>
  </definedNames>
  <calcPr fullCalcOnLoad="1"/>
</workbook>
</file>

<file path=xl/sharedStrings.xml><?xml version="1.0" encoding="utf-8"?>
<sst xmlns="http://schemas.openxmlformats.org/spreadsheetml/2006/main" count="1667" uniqueCount="820">
  <si>
    <t>Санкт-Петербург</t>
  </si>
  <si>
    <t>№</t>
  </si>
  <si>
    <t>Фамилия Имя</t>
  </si>
  <si>
    <t>Г.р.</t>
  </si>
  <si>
    <t>Регион</t>
  </si>
  <si>
    <t>Город</t>
  </si>
  <si>
    <t>Общество, Клуб</t>
  </si>
  <si>
    <t>Отм.</t>
  </si>
  <si>
    <t>В.Гр.</t>
  </si>
  <si>
    <t>Красногвардеец</t>
  </si>
  <si>
    <t>Сильвия</t>
  </si>
  <si>
    <t>БиМ</t>
  </si>
  <si>
    <t>Всеволожск</t>
  </si>
  <si>
    <t>Токсово</t>
  </si>
  <si>
    <t>СКА</t>
  </si>
  <si>
    <t>Соколова Ольга</t>
  </si>
  <si>
    <t>Galaxy</t>
  </si>
  <si>
    <t>Место</t>
  </si>
  <si>
    <t>Итоговый протокол</t>
  </si>
  <si>
    <t>(Женщины)</t>
  </si>
  <si>
    <t>(Мужчины)</t>
  </si>
  <si>
    <t>Спортивный клуб "Хепоярви"</t>
  </si>
  <si>
    <t>Спортивная база СКА</t>
  </si>
  <si>
    <t>ИТОГОВЫЙ ПРОТОКОЛ</t>
  </si>
  <si>
    <t>п. Токсово (Ленинградская область)</t>
  </si>
  <si>
    <t>Михайлов Максим</t>
  </si>
  <si>
    <t>Николаева Светлана</t>
  </si>
  <si>
    <t>Результат</t>
  </si>
  <si>
    <t>М. В. Гр.</t>
  </si>
  <si>
    <t>М.В.Гр.</t>
  </si>
  <si>
    <t>Бирюков Андрей</t>
  </si>
  <si>
    <t>Белов Юрий</t>
  </si>
  <si>
    <t>Жирнов Василий</t>
  </si>
  <si>
    <t>Габенов Станислав</t>
  </si>
  <si>
    <t>Губанов Антон</t>
  </si>
  <si>
    <t>Шумихин Константин</t>
  </si>
  <si>
    <t>Миронюк Александр</t>
  </si>
  <si>
    <t>Корченкин Сергей</t>
  </si>
  <si>
    <t>Технолог</t>
  </si>
  <si>
    <t>Столбунов Павел</t>
  </si>
  <si>
    <t>Тарасов Сергей</t>
  </si>
  <si>
    <t>Коновалов Владимир</t>
  </si>
  <si>
    <t>Касатка</t>
  </si>
  <si>
    <t>Волков Николай</t>
  </si>
  <si>
    <t>Медведев Юрий</t>
  </si>
  <si>
    <t>Телятников Владимир</t>
  </si>
  <si>
    <t>Бараев Сергей</t>
  </si>
  <si>
    <t>Воробьев Александр</t>
  </si>
  <si>
    <t>Белоусов Алексей</t>
  </si>
  <si>
    <t>Васильев Вадим</t>
  </si>
  <si>
    <t>Козлов Александр</t>
  </si>
  <si>
    <t>Черногоров Сергей</t>
  </si>
  <si>
    <t>Мазуров Алексей</t>
  </si>
  <si>
    <t>Архангельская Валерия</t>
  </si>
  <si>
    <t>Zабег</t>
  </si>
  <si>
    <t>Дорофеева Анна</t>
  </si>
  <si>
    <t>Сухорученкова Евгения</t>
  </si>
  <si>
    <t>Второе Дыхание</t>
  </si>
  <si>
    <t>Константинова Ирина</t>
  </si>
  <si>
    <t>Сосновка</t>
  </si>
  <si>
    <t>Кондакова Анна</t>
  </si>
  <si>
    <t>Крылова Елена</t>
  </si>
  <si>
    <t>Ожигин Виктор</t>
  </si>
  <si>
    <t>Типичный марафонец</t>
  </si>
  <si>
    <t>Булавинский Александр</t>
  </si>
  <si>
    <t>Боревич Алексей</t>
  </si>
  <si>
    <t>Бараев Андрей</t>
  </si>
  <si>
    <t>Сафин Владислав</t>
  </si>
  <si>
    <t>Шилов Александр</t>
  </si>
  <si>
    <t>skisport.ru</t>
  </si>
  <si>
    <t>Климов Дмитрий</t>
  </si>
  <si>
    <t>Венедиктов Роман</t>
  </si>
  <si>
    <t>Бусыгин Геннадий</t>
  </si>
  <si>
    <t>Иноземцев Иван</t>
  </si>
  <si>
    <t>Романов Михаил</t>
  </si>
  <si>
    <t>Минин Сергей</t>
  </si>
  <si>
    <t>Шабунин Александр</t>
  </si>
  <si>
    <t>Царское Село</t>
  </si>
  <si>
    <t>Синицын Алексей</t>
  </si>
  <si>
    <t>Олимп</t>
  </si>
  <si>
    <t>п. Токсово, 17.07.2016, старт: 11:00</t>
  </si>
  <si>
    <t>Иванов Юрий</t>
  </si>
  <si>
    <t>Прибой</t>
  </si>
  <si>
    <t>Скурихин Лев</t>
  </si>
  <si>
    <t>Кацапова Ольга</t>
  </si>
  <si>
    <t>Бабчин Олег</t>
  </si>
  <si>
    <t>16 июля 2017 г.</t>
  </si>
  <si>
    <t>п. Токсово, 16.07.2017, старт: 11:00</t>
  </si>
  <si>
    <t>Румянцева Алла</t>
  </si>
  <si>
    <t>Макарова Вероника</t>
  </si>
  <si>
    <t>Galaxy, Динамо</t>
  </si>
  <si>
    <t>Бровко Наталья</t>
  </si>
  <si>
    <t>Егорова Анастасия</t>
  </si>
  <si>
    <t>Карпова Лариса</t>
  </si>
  <si>
    <t>Гусева Екатерина</t>
  </si>
  <si>
    <t>Васильева Валерия</t>
  </si>
  <si>
    <t>Афанасенко Ирина</t>
  </si>
  <si>
    <t>Time4run</t>
  </si>
  <si>
    <t>Суворова Анна</t>
  </si>
  <si>
    <t>Трофимова Анна</t>
  </si>
  <si>
    <t>Метрострой</t>
  </si>
  <si>
    <t>Калашина Марина</t>
  </si>
  <si>
    <t>Энтропия</t>
  </si>
  <si>
    <t>Венедиктова Евгения</t>
  </si>
  <si>
    <t>Лукина Галина</t>
  </si>
  <si>
    <t>Теняева Елизавета</t>
  </si>
  <si>
    <t>Кургузкина Юлия</t>
  </si>
  <si>
    <t>Атлетико</t>
  </si>
  <si>
    <t>Боревич Ирина</t>
  </si>
  <si>
    <t>Конова Марина</t>
  </si>
  <si>
    <t>Тинякова Мария</t>
  </si>
  <si>
    <t>Рязанская область</t>
  </si>
  <si>
    <t>Олимпиец</t>
  </si>
  <si>
    <t>Чумарина Эльвира</t>
  </si>
  <si>
    <t>ДЮСШ №2 Калининского р-на</t>
  </si>
  <si>
    <t>Тинякова Анна</t>
  </si>
  <si>
    <t>Баренцспорт</t>
  </si>
  <si>
    <t>Нимаева Анна</t>
  </si>
  <si>
    <t>Спирос</t>
  </si>
  <si>
    <t>Постнова Ольга</t>
  </si>
  <si>
    <t>КЛЛГ, Метеор</t>
  </si>
  <si>
    <t>Меркуль Вероника</t>
  </si>
  <si>
    <t>Серебрякова Евгения</t>
  </si>
  <si>
    <t>Кожухова Мария</t>
  </si>
  <si>
    <t>Мальханова Асия</t>
  </si>
  <si>
    <t>Смирнова Анна</t>
  </si>
  <si>
    <t>Батдалова Эльвира</t>
  </si>
  <si>
    <t>Гуляева Ирина</t>
  </si>
  <si>
    <t>Северный ветер</t>
  </si>
  <si>
    <t>Боровикова Наталия</t>
  </si>
  <si>
    <t>Федорова Мария</t>
  </si>
  <si>
    <t>Нельзикова Елена</t>
  </si>
  <si>
    <t>ProRunning</t>
  </si>
  <si>
    <t>Сагань Ксения</t>
  </si>
  <si>
    <t>SL Team</t>
  </si>
  <si>
    <t>Ковалёва Светлана</t>
  </si>
  <si>
    <t>Казичева Екатерина</t>
  </si>
  <si>
    <t>Изотова Екатерина</t>
  </si>
  <si>
    <t>Киланова Александра</t>
  </si>
  <si>
    <t>Дмитриева Луиза</t>
  </si>
  <si>
    <t>Вовкобой Галина</t>
  </si>
  <si>
    <t>Иванова Валентина</t>
  </si>
  <si>
    <t>Хаска с Невы</t>
  </si>
  <si>
    <t>Попова Ольга</t>
  </si>
  <si>
    <t>Плаксина Маргарита</t>
  </si>
  <si>
    <t>Пиранья</t>
  </si>
  <si>
    <t>Серова Анастасия</t>
  </si>
  <si>
    <t>Vsoporte Sila</t>
  </si>
  <si>
    <t>Гумянюк Алина</t>
  </si>
  <si>
    <t>Коваленко Екатерина</t>
  </si>
  <si>
    <t>Михайлова Марина</t>
  </si>
  <si>
    <t>Можайское</t>
  </si>
  <si>
    <t>Vsporte Sila</t>
  </si>
  <si>
    <t>Гапонов Алексей</t>
  </si>
  <si>
    <t>Ерохин Виктор</t>
  </si>
  <si>
    <t>Ерохтин Александр</t>
  </si>
  <si>
    <t>Селивёрстов Сергей</t>
  </si>
  <si>
    <t>Ленинградская область</t>
  </si>
  <si>
    <t>Madness</t>
  </si>
  <si>
    <t>Иванов Денис</t>
  </si>
  <si>
    <t>Бровко Николай</t>
  </si>
  <si>
    <t>Беневоленский Михаил</t>
  </si>
  <si>
    <t>Власенко Андрей</t>
  </si>
  <si>
    <t>Васильев Геннадий</t>
  </si>
  <si>
    <t>Легомский Михаил</t>
  </si>
  <si>
    <t>Попов Максим</t>
  </si>
  <si>
    <t>102 дыхание</t>
  </si>
  <si>
    <t>Кореньков Андрей</t>
  </si>
  <si>
    <t>Любых Сергей</t>
  </si>
  <si>
    <t>Богданов Антон</t>
  </si>
  <si>
    <t>Барченко Михаил</t>
  </si>
  <si>
    <t>Сирос</t>
  </si>
  <si>
    <t>Плотников Сергей</t>
  </si>
  <si>
    <t>Маркин Николай</t>
  </si>
  <si>
    <t>Буров Виталий</t>
  </si>
  <si>
    <t>Мельник Андрей</t>
  </si>
  <si>
    <t>Положий Артем</t>
  </si>
  <si>
    <t>Алексеенко Виталий</t>
  </si>
  <si>
    <t>Лукин Дмитрий</t>
  </si>
  <si>
    <t>Красин</t>
  </si>
  <si>
    <t>Огненные Львы</t>
  </si>
  <si>
    <t>Волков Алексей</t>
  </si>
  <si>
    <t>Time4Run</t>
  </si>
  <si>
    <t>Альфа-СПб</t>
  </si>
  <si>
    <t>Северный Ветер</t>
  </si>
  <si>
    <t>ХК Питер</t>
  </si>
  <si>
    <t>Васильев Илья</t>
  </si>
  <si>
    <t>Зализнюк</t>
  </si>
  <si>
    <t>Здравствуй дерево</t>
  </si>
  <si>
    <t>Шишпанов Александр</t>
  </si>
  <si>
    <t>Кузьмин Антон</t>
  </si>
  <si>
    <t>Михалеев Сергей</t>
  </si>
  <si>
    <t>Смирнов Александр</t>
  </si>
  <si>
    <t>Невров Павел</t>
  </si>
  <si>
    <t>Невров Кирилл</t>
  </si>
  <si>
    <t>Доманщенко Андрей</t>
  </si>
  <si>
    <t>Головин Николай</t>
  </si>
  <si>
    <t>КЛЛГ</t>
  </si>
  <si>
    <t>Писарев Вадим</t>
  </si>
  <si>
    <t>ШВСМ</t>
  </si>
  <si>
    <t>Громов Михаил</t>
  </si>
  <si>
    <t>Mining-Voenmeh-Mass sport</t>
  </si>
  <si>
    <t>Курников Андрей</t>
  </si>
  <si>
    <t>Порт</t>
  </si>
  <si>
    <t>Лешонков Владимир</t>
  </si>
  <si>
    <t>Типичный марафонец, ВИФК</t>
  </si>
  <si>
    <t>Dim-Team, КЛЛГ</t>
  </si>
  <si>
    <t>Мошиашвили Олеся</t>
  </si>
  <si>
    <t>Семеняк Кирилл</t>
  </si>
  <si>
    <t>Еремин Владимир</t>
  </si>
  <si>
    <t>Зайцев Сергей</t>
  </si>
  <si>
    <t>Михайлов Евгений</t>
  </si>
  <si>
    <t>Студенкин Дмитрий</t>
  </si>
  <si>
    <t>Хасанов Никита</t>
  </si>
  <si>
    <t>СДЮСШОР Кировского р-на</t>
  </si>
  <si>
    <t>Бобков Андрей</t>
  </si>
  <si>
    <t>Брюхин Александр</t>
  </si>
  <si>
    <t>Ильин Александр</t>
  </si>
  <si>
    <t>Байдык Тарас</t>
  </si>
  <si>
    <t>Бородин Михаил</t>
  </si>
  <si>
    <t>Минин Алексей</t>
  </si>
  <si>
    <t>Ашихмин Денис</t>
  </si>
  <si>
    <t>Дроздов Вадим</t>
  </si>
  <si>
    <t>Шумилин Игорь</t>
  </si>
  <si>
    <t>Шабанов Юрий</t>
  </si>
  <si>
    <t>Piranha</t>
  </si>
  <si>
    <t>Питерцев Михаил</t>
  </si>
  <si>
    <t>Перепеч Игорь</t>
  </si>
  <si>
    <t>Стеконенко Сергей</t>
  </si>
  <si>
    <t>Ворданян Арам</t>
  </si>
  <si>
    <t>Соболев Константин</t>
  </si>
  <si>
    <t>IRC</t>
  </si>
  <si>
    <t>Мариев Вячеслав</t>
  </si>
  <si>
    <t>Рудь Георгий</t>
  </si>
  <si>
    <t>Кузеванов Андрей</t>
  </si>
  <si>
    <t>Пашкевич Петр</t>
  </si>
  <si>
    <t>Родиков Денис</t>
  </si>
  <si>
    <t>kroxa178.ru</t>
  </si>
  <si>
    <t>Князев Михаил</t>
  </si>
  <si>
    <t>Лахно Павел</t>
  </si>
  <si>
    <t>9 Наггетсов</t>
  </si>
  <si>
    <t>Густов Андрей</t>
  </si>
  <si>
    <t>Ерофеев Владислав</t>
  </si>
  <si>
    <t>ВИФК</t>
  </si>
  <si>
    <t>Васильев Владимир</t>
  </si>
  <si>
    <t>Малофеева Маргарита</t>
  </si>
  <si>
    <t>ШМК</t>
  </si>
  <si>
    <t>Троицкая Дарья</t>
  </si>
  <si>
    <t>Кощиц Дарья</t>
  </si>
  <si>
    <t>ЦОП</t>
  </si>
  <si>
    <t>Захарова Анастасия</t>
  </si>
  <si>
    <t>Тихвин</t>
  </si>
  <si>
    <t>Юркова Ольга</t>
  </si>
  <si>
    <t>Школа Каретникова</t>
  </si>
  <si>
    <t>Бабушкина Александра</t>
  </si>
  <si>
    <t>Савинская Анастасия</t>
  </si>
  <si>
    <t>Бурыкина Елизавета</t>
  </si>
  <si>
    <t>Смаглюк Ксения</t>
  </si>
  <si>
    <t>Мелихова Арина</t>
  </si>
  <si>
    <t>Кисарчук Анастасия</t>
  </si>
  <si>
    <t>Мишина Наталья</t>
  </si>
  <si>
    <t>Колчева Алиса</t>
  </si>
  <si>
    <t>Кингисепп</t>
  </si>
  <si>
    <t>Петрова Мария</t>
  </si>
  <si>
    <t>Смирнова Елизавета</t>
  </si>
  <si>
    <t>СКК Малахит</t>
  </si>
  <si>
    <t>Карпова Вера</t>
  </si>
  <si>
    <t>Сосновый Бор</t>
  </si>
  <si>
    <t>Барабаш Татьяна</t>
  </si>
  <si>
    <t>СК Токсово</t>
  </si>
  <si>
    <t>Хански Дмитрий</t>
  </si>
  <si>
    <t>Игнашов Иван</t>
  </si>
  <si>
    <t>Илларионов Владимир</t>
  </si>
  <si>
    <t>Семенов Алексей</t>
  </si>
  <si>
    <t>Меньших Эдуард</t>
  </si>
  <si>
    <t>ДЮСШ №2 Красногвардейского р-на</t>
  </si>
  <si>
    <t>Родионов Денис</t>
  </si>
  <si>
    <t>Гормов Владислав</t>
  </si>
  <si>
    <t>Овчинников Владимир</t>
  </si>
  <si>
    <t>ЛАЭС</t>
  </si>
  <si>
    <t>Смелов Семен</t>
  </si>
  <si>
    <t>Коноплев Александр</t>
  </si>
  <si>
    <t>Андреенко Николай</t>
  </si>
  <si>
    <t>Мясников Юрий</t>
  </si>
  <si>
    <t>Карпов Александр</t>
  </si>
  <si>
    <t>Варламов Кирилл</t>
  </si>
  <si>
    <t>Колтуши</t>
  </si>
  <si>
    <t>Баринов Дмитрий</t>
  </si>
  <si>
    <t>Данилин Владимир</t>
  </si>
  <si>
    <t>Сергеев Дмитрий</t>
  </si>
  <si>
    <t>Новоселов Алексей</t>
  </si>
  <si>
    <t>Каретников Николай</t>
  </si>
  <si>
    <t>Шелудяков Егор</t>
  </si>
  <si>
    <t>Николаев Алексей</t>
  </si>
  <si>
    <t>Климентов Андрей</t>
  </si>
  <si>
    <t>Кокунов Павел</t>
  </si>
  <si>
    <t>Карнаухов Александр</t>
  </si>
  <si>
    <t>Крамар Юрий</t>
  </si>
  <si>
    <t>Сахаров Владимир</t>
  </si>
  <si>
    <t>Частилин Сергей</t>
  </si>
  <si>
    <t>Макаров Иван</t>
  </si>
  <si>
    <t>Лесничук Дмитрий</t>
  </si>
  <si>
    <t>Чернатов Денис</t>
  </si>
  <si>
    <t>Кузнецов Роман</t>
  </si>
  <si>
    <t>Власов Иван</t>
  </si>
  <si>
    <t>Громов Юрий</t>
  </si>
  <si>
    <t>Калямов Дмитрий</t>
  </si>
  <si>
    <t>ДЮСШ Невского р-на</t>
  </si>
  <si>
    <t>Жукова Наталья</t>
  </si>
  <si>
    <t>RADEDA Team</t>
  </si>
  <si>
    <t>Кочетов Сергей</t>
  </si>
  <si>
    <t>Смирнов Юрий</t>
  </si>
  <si>
    <t>Курленко Андрей</t>
  </si>
  <si>
    <t>Базылевский Анатолий</t>
  </si>
  <si>
    <t>Манина Ольга</t>
  </si>
  <si>
    <t>Коновалова Ольга</t>
  </si>
  <si>
    <t>Клуб Кант</t>
  </si>
  <si>
    <t>Сычева Елизавета</t>
  </si>
  <si>
    <t>ШМК Токсово</t>
  </si>
  <si>
    <t>Смирнова Елена</t>
  </si>
  <si>
    <t>СК Горняк</t>
  </si>
  <si>
    <t>Сабанова Эвелина</t>
  </si>
  <si>
    <t>Парголово</t>
  </si>
  <si>
    <t>СК Токсово-Polar</t>
  </si>
  <si>
    <t>Трофимов Дмитрий</t>
  </si>
  <si>
    <t>СК Кант</t>
  </si>
  <si>
    <t>Кудряшов Дмитрий</t>
  </si>
  <si>
    <t>Осипенко Михаил</t>
  </si>
  <si>
    <t>Невская СДЮСШОР</t>
  </si>
  <si>
    <t>Королев Андрей</t>
  </si>
  <si>
    <t>Белякова Екатерина</t>
  </si>
  <si>
    <t>СДЮСШОР Невского р-на</t>
  </si>
  <si>
    <t>Алексеев Данила</t>
  </si>
  <si>
    <t>Колко Даниил</t>
  </si>
  <si>
    <t>Павленин Александр</t>
  </si>
  <si>
    <t>Академия л/а</t>
  </si>
  <si>
    <t>Печуева Ольга</t>
  </si>
  <si>
    <t>Столяров Евгений</t>
  </si>
  <si>
    <t>Шексна</t>
  </si>
  <si>
    <t>Столяров Валерий</t>
  </si>
  <si>
    <t>Миронова Александра</t>
  </si>
  <si>
    <t>ДЮСШ №2</t>
  </si>
  <si>
    <t>Мошников Михаил</t>
  </si>
  <si>
    <t>Эверест</t>
  </si>
  <si>
    <t>Тарасов Дмитрий</t>
  </si>
  <si>
    <t>Соловьев Андрей</t>
  </si>
  <si>
    <t>Мухин Олег</t>
  </si>
  <si>
    <t>Ярославская обл.</t>
  </si>
  <si>
    <t>Ярославль</t>
  </si>
  <si>
    <t>Богданов Иван</t>
  </si>
  <si>
    <t>л/к Старт</t>
  </si>
  <si>
    <t>Костан Дмитрий</t>
  </si>
  <si>
    <t>Нифатов Николай</t>
  </si>
  <si>
    <t>Электросила</t>
  </si>
  <si>
    <t>Хамов Сергей</t>
  </si>
  <si>
    <t>Третейкин Артем</t>
  </si>
  <si>
    <t>Тихонов Леонид</t>
  </si>
  <si>
    <t>Смирнов Андрей</t>
  </si>
  <si>
    <t>Богаченкова Татьяна</t>
  </si>
  <si>
    <t>Короткова Влада</t>
  </si>
  <si>
    <t>Гайманова Ирина</t>
  </si>
  <si>
    <t>Болотова Юлия</t>
  </si>
  <si>
    <t>Шишкина Анастасия</t>
  </si>
  <si>
    <t>Андронов Антон</t>
  </si>
  <si>
    <t>Кириши</t>
  </si>
  <si>
    <t>Петрова Наталья</t>
  </si>
  <si>
    <t>Кинеф</t>
  </si>
  <si>
    <t>Волкова Анна</t>
  </si>
  <si>
    <t>Трегубова Екатерина</t>
  </si>
  <si>
    <t>Гавримова Екатерина</t>
  </si>
  <si>
    <t>Тарелкина Нина</t>
  </si>
  <si>
    <t>Динамо</t>
  </si>
  <si>
    <t>Маслакова Дарья</t>
  </si>
  <si>
    <t>Петров Денис</t>
  </si>
  <si>
    <t>Зворыгин Дмитрий</t>
  </si>
  <si>
    <t>Кащук Василий</t>
  </si>
  <si>
    <t>Сафронов Александр</t>
  </si>
  <si>
    <t>Чернышов Андрей</t>
  </si>
  <si>
    <t>Салаткин Евгений</t>
  </si>
  <si>
    <t>LTA Marathon</t>
  </si>
  <si>
    <t>Керро Михаил</t>
  </si>
  <si>
    <t>Зайцев Михаил</t>
  </si>
  <si>
    <t>Кировск</t>
  </si>
  <si>
    <t>Гаврилов Федор</t>
  </si>
  <si>
    <t>Провоторов Роман</t>
  </si>
  <si>
    <t>Мозговой Павел</t>
  </si>
  <si>
    <t>Сомов Иван</t>
  </si>
  <si>
    <t>ЦФКСиЗ Московского р-на</t>
  </si>
  <si>
    <t>Григорьев Дмитрий</t>
  </si>
  <si>
    <t>Sl-Team, Красногвардеец</t>
  </si>
  <si>
    <t>Васильев Андрей</t>
  </si>
  <si>
    <t>Колтушский л/к</t>
  </si>
  <si>
    <t>Васильев Михаил</t>
  </si>
  <si>
    <t>Зайцев Николай</t>
  </si>
  <si>
    <t>Фролов Олег</t>
  </si>
  <si>
    <t>Radeda team</t>
  </si>
  <si>
    <t>Веселов Алексей</t>
  </si>
  <si>
    <t>Буревестник</t>
  </si>
  <si>
    <t>Новиков Михаил</t>
  </si>
  <si>
    <t>Количинская Олеся</t>
  </si>
  <si>
    <t>Агельеров Станислав</t>
  </si>
  <si>
    <t>Кан Снейк</t>
  </si>
  <si>
    <t>Богачёва Ксения</t>
  </si>
  <si>
    <t>Кинеф-О</t>
  </si>
  <si>
    <t>Пожидаева Наталья</t>
  </si>
  <si>
    <t>Герасимович Никита</t>
  </si>
  <si>
    <t>Сойкка Дмитрий</t>
  </si>
  <si>
    <t>Воронов Игорь</t>
  </si>
  <si>
    <t>Туровский Дмитрий</t>
  </si>
  <si>
    <t>RRC Run Club</t>
  </si>
  <si>
    <t>Ильин Павел</t>
  </si>
  <si>
    <t>Мудрёнков Дмитрий</t>
  </si>
  <si>
    <t>Зальнов Сергей</t>
  </si>
  <si>
    <t>Yula Team</t>
  </si>
  <si>
    <t>Белозеров Юрий</t>
  </si>
  <si>
    <t>Акрон</t>
  </si>
  <si>
    <t>Хромов Вадим</t>
  </si>
  <si>
    <t>Филиппов Иван</t>
  </si>
  <si>
    <t>Семененко Михаил</t>
  </si>
  <si>
    <t>Лебедев Андрей</t>
  </si>
  <si>
    <t>Павлухов Павел</t>
  </si>
  <si>
    <t>Дорофеева Светлана</t>
  </si>
  <si>
    <t>Макров Семён</t>
  </si>
  <si>
    <t>Сумачёва Надежда</t>
  </si>
  <si>
    <t>Субботина Алина</t>
  </si>
  <si>
    <t>Протопопова Евгения</t>
  </si>
  <si>
    <t>Калистратова Екатерина</t>
  </si>
  <si>
    <t>Бурцев Артур</t>
  </si>
  <si>
    <t>Run Lab Spb</t>
  </si>
  <si>
    <t>Соснин Александр</t>
  </si>
  <si>
    <t>Дэнас</t>
  </si>
  <si>
    <t>Зюба Артём</t>
  </si>
  <si>
    <t>Протопопов Глеб</t>
  </si>
  <si>
    <t>Цыганков Андрей</t>
  </si>
  <si>
    <t>СДЮСШОР Московского р-на</t>
  </si>
  <si>
    <t>Протопопова Ольга</t>
  </si>
  <si>
    <t>Токарев Николай</t>
  </si>
  <si>
    <t>Громова Светлана</t>
  </si>
  <si>
    <t>Новиков Евгений</t>
  </si>
  <si>
    <t>Грудцын Александр</t>
  </si>
  <si>
    <t>Грудцын Дмитрий</t>
  </si>
  <si>
    <t>Махов Александр</t>
  </si>
  <si>
    <t>Панов Сергей</t>
  </si>
  <si>
    <t>Черкасская Мария</t>
  </si>
  <si>
    <t>Armad Antnony</t>
  </si>
  <si>
    <t>USA</t>
  </si>
  <si>
    <t>Mokilteo</t>
  </si>
  <si>
    <t>Борисов Иван</t>
  </si>
  <si>
    <t>Лукин Александр</t>
  </si>
  <si>
    <t>Соколов Александр</t>
  </si>
  <si>
    <t>World Class</t>
  </si>
  <si>
    <t>Семенов Сергей</t>
  </si>
  <si>
    <t>Шестаков Павел</t>
  </si>
  <si>
    <t>Коровкина Полина</t>
  </si>
  <si>
    <t>СДЮСШОР №2 Невского р-на</t>
  </si>
  <si>
    <t>Лапин Егор</t>
  </si>
  <si>
    <t>Крирков Александр</t>
  </si>
  <si>
    <t>СДЮСШОР СПб</t>
  </si>
  <si>
    <t>Евсин Михаил</t>
  </si>
  <si>
    <t>Фомин Дмитрий</t>
  </si>
  <si>
    <t>Курленко Алиса</t>
  </si>
  <si>
    <t>Яковлева Вероника</t>
  </si>
  <si>
    <t>Диане Диане</t>
  </si>
  <si>
    <t>Шувалова Екатерина</t>
  </si>
  <si>
    <t>СДЮСШОР Выборгского р-на</t>
  </si>
  <si>
    <t>Сергеев Сергей</t>
  </si>
  <si>
    <t>Сергеев Александр</t>
  </si>
  <si>
    <t>Потешкин Дмитрий</t>
  </si>
  <si>
    <t>сошла</t>
  </si>
  <si>
    <t>56.17</t>
  </si>
  <si>
    <t>56.21</t>
  </si>
  <si>
    <t>56.40</t>
  </si>
  <si>
    <t>57.22</t>
  </si>
  <si>
    <t>58.02</t>
  </si>
  <si>
    <t>58.03</t>
  </si>
  <si>
    <t>58.08</t>
  </si>
  <si>
    <t>58.41</t>
  </si>
  <si>
    <t>59.13</t>
  </si>
  <si>
    <t>59.26</t>
  </si>
  <si>
    <t>59.39</t>
  </si>
  <si>
    <t>59.50</t>
  </si>
  <si>
    <t>59.55</t>
  </si>
  <si>
    <t>59.56</t>
  </si>
  <si>
    <t>1:00.05</t>
  </si>
  <si>
    <t>1:00.17</t>
  </si>
  <si>
    <t>1:01.37</t>
  </si>
  <si>
    <t>1:01.44</t>
  </si>
  <si>
    <t>1:01.53</t>
  </si>
  <si>
    <t>1:01.56</t>
  </si>
  <si>
    <t>1:01.57</t>
  </si>
  <si>
    <t>1:02.35</t>
  </si>
  <si>
    <t>1:02.49</t>
  </si>
  <si>
    <t>1:03.17</t>
  </si>
  <si>
    <t>1:03.20</t>
  </si>
  <si>
    <t>1:03.39</t>
  </si>
  <si>
    <t>1:04.18</t>
  </si>
  <si>
    <t>1:04.31</t>
  </si>
  <si>
    <t>1:05.04</t>
  </si>
  <si>
    <t>1:05.12</t>
  </si>
  <si>
    <t>1:05.17</t>
  </si>
  <si>
    <t>1:05.18</t>
  </si>
  <si>
    <t>1:05.19</t>
  </si>
  <si>
    <t>1:06.13</t>
  </si>
  <si>
    <t>1:06.19</t>
  </si>
  <si>
    <t>1:06.22</t>
  </si>
  <si>
    <t>1:06.32</t>
  </si>
  <si>
    <t>1:06.41</t>
  </si>
  <si>
    <t>1:06.52</t>
  </si>
  <si>
    <t>1:07.04</t>
  </si>
  <si>
    <t>1:07.16</t>
  </si>
  <si>
    <t>1:07.21</t>
  </si>
  <si>
    <t>1:07.42</t>
  </si>
  <si>
    <t>1:07.45</t>
  </si>
  <si>
    <t>1:07.56</t>
  </si>
  <si>
    <t>1:08.14</t>
  </si>
  <si>
    <t>1:08.20</t>
  </si>
  <si>
    <t>1:08.22</t>
  </si>
  <si>
    <t>1:08.39</t>
  </si>
  <si>
    <t>1:08.42</t>
  </si>
  <si>
    <t>1:08.50</t>
  </si>
  <si>
    <t>1:08.57</t>
  </si>
  <si>
    <t>1:09.10</t>
  </si>
  <si>
    <t>1:09.25</t>
  </si>
  <si>
    <t>1:09.27</t>
  </si>
  <si>
    <t>1:09.38</t>
  </si>
  <si>
    <t>1:10.01</t>
  </si>
  <si>
    <t>1:10.10</t>
  </si>
  <si>
    <t>1:10.11</t>
  </si>
  <si>
    <t>1:10.20</t>
  </si>
  <si>
    <t>1:10.22</t>
  </si>
  <si>
    <t>1:10.38</t>
  </si>
  <si>
    <t>1:10.51</t>
  </si>
  <si>
    <t>1:10.52</t>
  </si>
  <si>
    <t>1:10.53</t>
  </si>
  <si>
    <t>1:10.56</t>
  </si>
  <si>
    <t>1:11.02</t>
  </si>
  <si>
    <t>1:11.03</t>
  </si>
  <si>
    <t>1:11.36</t>
  </si>
  <si>
    <t>1:11.37</t>
  </si>
  <si>
    <t>1:11.43</t>
  </si>
  <si>
    <t>1:11.51</t>
  </si>
  <si>
    <t>1:11.53</t>
  </si>
  <si>
    <t>1:11.58</t>
  </si>
  <si>
    <t>1:12.12</t>
  </si>
  <si>
    <t>1:12.29</t>
  </si>
  <si>
    <t>1:12.33</t>
  </si>
  <si>
    <t>1:12.43</t>
  </si>
  <si>
    <t>1:12.55</t>
  </si>
  <si>
    <t>1:12.57</t>
  </si>
  <si>
    <t>1:13.05</t>
  </si>
  <si>
    <t>1:13.07</t>
  </si>
  <si>
    <t>1:13.08</t>
  </si>
  <si>
    <t>1:13.27</t>
  </si>
  <si>
    <t>1:13.37</t>
  </si>
  <si>
    <t>1:13.49</t>
  </si>
  <si>
    <t>1:14.02</t>
  </si>
  <si>
    <t>1:14.04</t>
  </si>
  <si>
    <t>1:14.25</t>
  </si>
  <si>
    <t>1:14.33</t>
  </si>
  <si>
    <t>1:14.35</t>
  </si>
  <si>
    <t>1:14.48</t>
  </si>
  <si>
    <t>1:14.56</t>
  </si>
  <si>
    <t>1:14.57</t>
  </si>
  <si>
    <t>1:15.04</t>
  </si>
  <si>
    <t>1:15.20</t>
  </si>
  <si>
    <t>1:15.39</t>
  </si>
  <si>
    <t>1:15.43</t>
  </si>
  <si>
    <t>1:15.44</t>
  </si>
  <si>
    <t>1:15.49</t>
  </si>
  <si>
    <t>1:16.06</t>
  </si>
  <si>
    <t>1:16.21</t>
  </si>
  <si>
    <t>1:16.22</t>
  </si>
  <si>
    <t>1:16.29</t>
  </si>
  <si>
    <t>1:16.35</t>
  </si>
  <si>
    <t>1:16.40</t>
  </si>
  <si>
    <t>1:16.47</t>
  </si>
  <si>
    <t>1:16.52</t>
  </si>
  <si>
    <t>1:16.58</t>
  </si>
  <si>
    <t>1:17.00</t>
  </si>
  <si>
    <t>1:17.03</t>
  </si>
  <si>
    <t>1:17.08</t>
  </si>
  <si>
    <t>1:17.16</t>
  </si>
  <si>
    <t>1:17.28</t>
  </si>
  <si>
    <t>1:17.29</t>
  </si>
  <si>
    <t>1:17.31</t>
  </si>
  <si>
    <t>1:17.33</t>
  </si>
  <si>
    <t>1:17.37</t>
  </si>
  <si>
    <t>1:17.41</t>
  </si>
  <si>
    <t>1:17.44</t>
  </si>
  <si>
    <t>1:17.51</t>
  </si>
  <si>
    <t>1:17.55</t>
  </si>
  <si>
    <t>1:18.02</t>
  </si>
  <si>
    <t>1:18.11</t>
  </si>
  <si>
    <t>1:18.12</t>
  </si>
  <si>
    <t>1:18.13</t>
  </si>
  <si>
    <t>1:18.14</t>
  </si>
  <si>
    <t>1:18.22</t>
  </si>
  <si>
    <t>1:18.25</t>
  </si>
  <si>
    <t>1:18.37</t>
  </si>
  <si>
    <t>1:18.44</t>
  </si>
  <si>
    <t>1:18.45</t>
  </si>
  <si>
    <t>1:18.49</t>
  </si>
  <si>
    <t>1:18.51</t>
  </si>
  <si>
    <t>1:18.52</t>
  </si>
  <si>
    <t>1:18.54</t>
  </si>
  <si>
    <t>1:19.05</t>
  </si>
  <si>
    <t>1:16.15</t>
  </si>
  <si>
    <t>1:19.17</t>
  </si>
  <si>
    <t>1:19.18</t>
  </si>
  <si>
    <t>1:19.20</t>
  </si>
  <si>
    <t>1:19.41</t>
  </si>
  <si>
    <t>1:19.46</t>
  </si>
  <si>
    <t>1:19.54</t>
  </si>
  <si>
    <t>1:19.57</t>
  </si>
  <si>
    <t>1:20.00</t>
  </si>
  <si>
    <t>1:20.21</t>
  </si>
  <si>
    <t>1:20.23</t>
  </si>
  <si>
    <t>1:20.27</t>
  </si>
  <si>
    <t>1:20.29</t>
  </si>
  <si>
    <t>1:20.35</t>
  </si>
  <si>
    <t>1:20.47</t>
  </si>
  <si>
    <t>1:21.03</t>
  </si>
  <si>
    <t>1:21.05</t>
  </si>
  <si>
    <t>1:21.21</t>
  </si>
  <si>
    <t>1:21.23</t>
  </si>
  <si>
    <t>1:21.44</t>
  </si>
  <si>
    <t>1:21.50</t>
  </si>
  <si>
    <t>1:21.56</t>
  </si>
  <si>
    <t>1:21.59</t>
  </si>
  <si>
    <t>1:22.00</t>
  </si>
  <si>
    <t>1:22.05</t>
  </si>
  <si>
    <t>1:22.06</t>
  </si>
  <si>
    <t>1:22.13</t>
  </si>
  <si>
    <t>1:22.22</t>
  </si>
  <si>
    <t>1:22.30</t>
  </si>
  <si>
    <t>1:22.37</t>
  </si>
  <si>
    <t>1:23.06</t>
  </si>
  <si>
    <t>1:23.07</t>
  </si>
  <si>
    <t>1:23.11</t>
  </si>
  <si>
    <t>1:23.13</t>
  </si>
  <si>
    <t>1:23.18</t>
  </si>
  <si>
    <t>1:23.22</t>
  </si>
  <si>
    <t>1:23.26</t>
  </si>
  <si>
    <t>1:23.28</t>
  </si>
  <si>
    <t>Шилов Михаил</t>
  </si>
  <si>
    <t>1:20.03</t>
  </si>
  <si>
    <t>1:23.33</t>
  </si>
  <si>
    <t>1:23.34</t>
  </si>
  <si>
    <t>1:23.36</t>
  </si>
  <si>
    <t>1:23.41</t>
  </si>
  <si>
    <t>1:23.44</t>
  </si>
  <si>
    <t>1:23.46</t>
  </si>
  <si>
    <t>1:23.53</t>
  </si>
  <si>
    <t>1:23.56</t>
  </si>
  <si>
    <t>1:23.58</t>
  </si>
  <si>
    <t>1:24.03</t>
  </si>
  <si>
    <t>1:24.11</t>
  </si>
  <si>
    <t>1:24.15</t>
  </si>
  <si>
    <t>1:24.16</t>
  </si>
  <si>
    <t>1:24.21</t>
  </si>
  <si>
    <t>1:24.29</t>
  </si>
  <si>
    <t>1:24.35</t>
  </si>
  <si>
    <t>1:24.55</t>
  </si>
  <si>
    <t>1:24.59</t>
  </si>
  <si>
    <t>1:25.01</t>
  </si>
  <si>
    <t>1:25.02</t>
  </si>
  <si>
    <t>1:25.10</t>
  </si>
  <si>
    <t>1:25.11</t>
  </si>
  <si>
    <t>1:25.12</t>
  </si>
  <si>
    <t>1:25.28</t>
  </si>
  <si>
    <t>1:25.43</t>
  </si>
  <si>
    <t>1:25.49</t>
  </si>
  <si>
    <t>1:25.53</t>
  </si>
  <si>
    <t>1:26.01</t>
  </si>
  <si>
    <t>1:26.02</t>
  </si>
  <si>
    <t>1:26.03</t>
  </si>
  <si>
    <t>1:26.10</t>
  </si>
  <si>
    <t>1:26.29</t>
  </si>
  <si>
    <t>1:26.48</t>
  </si>
  <si>
    <t>1:26.55</t>
  </si>
  <si>
    <t>1:26.59</t>
  </si>
  <si>
    <t>1:27.00</t>
  </si>
  <si>
    <t>1:27.20</t>
  </si>
  <si>
    <t>1:27.22</t>
  </si>
  <si>
    <t>1:27.25</t>
  </si>
  <si>
    <t>1:27.27</t>
  </si>
  <si>
    <t>1:27.32</t>
  </si>
  <si>
    <t>1:27.33</t>
  </si>
  <si>
    <t>1:28.17</t>
  </si>
  <si>
    <t>1:28.27</t>
  </si>
  <si>
    <t>1:28.32</t>
  </si>
  <si>
    <t>1:28.36</t>
  </si>
  <si>
    <t>1:28.38</t>
  </si>
  <si>
    <t>1:28.40</t>
  </si>
  <si>
    <t>1:28.55</t>
  </si>
  <si>
    <t>1:29.09</t>
  </si>
  <si>
    <t>1:29.21</t>
  </si>
  <si>
    <t>1:29.55</t>
  </si>
  <si>
    <t>1:30.25</t>
  </si>
  <si>
    <t>1:30.30</t>
  </si>
  <si>
    <t>1:30.39</t>
  </si>
  <si>
    <t>1:30.44</t>
  </si>
  <si>
    <t>1:30.45</t>
  </si>
  <si>
    <t>1:31.10</t>
  </si>
  <si>
    <t>1:31.16</t>
  </si>
  <si>
    <t>1:31.25</t>
  </si>
  <si>
    <t>1:31.26</t>
  </si>
  <si>
    <t>1:31.40</t>
  </si>
  <si>
    <t>1:31.51</t>
  </si>
  <si>
    <t>1:31.56</t>
  </si>
  <si>
    <t>1:32.13</t>
  </si>
  <si>
    <t>1:32.17</t>
  </si>
  <si>
    <t>1:32.20</t>
  </si>
  <si>
    <t>1:32.28</t>
  </si>
  <si>
    <t>1:32.38</t>
  </si>
  <si>
    <t>1:32.45</t>
  </si>
  <si>
    <t>1:32.51</t>
  </si>
  <si>
    <t>1:33.37</t>
  </si>
  <si>
    <t>1:33.46</t>
  </si>
  <si>
    <t>1:34.07</t>
  </si>
  <si>
    <t>1:34.14</t>
  </si>
  <si>
    <t>1:34.15</t>
  </si>
  <si>
    <t>1:34.17</t>
  </si>
  <si>
    <t>1:34.21</t>
  </si>
  <si>
    <t>1:34.22</t>
  </si>
  <si>
    <t>1:34.29</t>
  </si>
  <si>
    <t>1:34.33</t>
  </si>
  <si>
    <t>1:35.03</t>
  </si>
  <si>
    <t>1:35.22</t>
  </si>
  <si>
    <t>1:35.26</t>
  </si>
  <si>
    <t>1:35.32</t>
  </si>
  <si>
    <t>1:35.41</t>
  </si>
  <si>
    <t>1:35.45</t>
  </si>
  <si>
    <t>1:35.54</t>
  </si>
  <si>
    <t>1:36.16</t>
  </si>
  <si>
    <t>1:37.07</t>
  </si>
  <si>
    <t>1:37.16</t>
  </si>
  <si>
    <t>1:37.56</t>
  </si>
  <si>
    <t>1:38.00</t>
  </si>
  <si>
    <t>1:38.53</t>
  </si>
  <si>
    <t>1:38.57</t>
  </si>
  <si>
    <t>1:39.08</t>
  </si>
  <si>
    <t>1:39.36</t>
  </si>
  <si>
    <t>1:39.42</t>
  </si>
  <si>
    <t>1:39.52</t>
  </si>
  <si>
    <t>1:40.18</t>
  </si>
  <si>
    <t>1:40.22</t>
  </si>
  <si>
    <t>1:40.24</t>
  </si>
  <si>
    <t>1:40.40</t>
  </si>
  <si>
    <t>1:40.52</t>
  </si>
  <si>
    <t>1:40.59</t>
  </si>
  <si>
    <t>1:41.08</t>
  </si>
  <si>
    <t>1:41.25</t>
  </si>
  <si>
    <t>1:41.47</t>
  </si>
  <si>
    <t>1:41.50</t>
  </si>
  <si>
    <t>1:42.01</t>
  </si>
  <si>
    <t>1:43.16</t>
  </si>
  <si>
    <t>1:44.29</t>
  </si>
  <si>
    <t>1:44.32</t>
  </si>
  <si>
    <t>Баженов Юрий</t>
  </si>
  <si>
    <t>1:44.39</t>
  </si>
  <si>
    <t>1:45.41</t>
  </si>
  <si>
    <t>1:45.42</t>
  </si>
  <si>
    <t>1:46.12</t>
  </si>
  <si>
    <t>1:46.14</t>
  </si>
  <si>
    <t>1:33.15</t>
  </si>
  <si>
    <t>1:46.30</t>
  </si>
  <si>
    <t>1:46.53</t>
  </si>
  <si>
    <t>1:47.57</t>
  </si>
  <si>
    <t>1:48.44</t>
  </si>
  <si>
    <t>1:50.36</t>
  </si>
  <si>
    <t>1:50.43</t>
  </si>
  <si>
    <t>1:51.40</t>
  </si>
  <si>
    <t>1:52.33</t>
  </si>
  <si>
    <t>1:52.40</t>
  </si>
  <si>
    <t>1:52.49</t>
  </si>
  <si>
    <t>1:53.19</t>
  </si>
  <si>
    <t>1:54.10</t>
  </si>
  <si>
    <t>1:54.12</t>
  </si>
  <si>
    <t>1:54.17</t>
  </si>
  <si>
    <t>1:55.22</t>
  </si>
  <si>
    <t>1:55.37</t>
  </si>
  <si>
    <t>1:55.40</t>
  </si>
  <si>
    <t>1:57.23</t>
  </si>
  <si>
    <t>1:57.35</t>
  </si>
  <si>
    <t>2:01.44</t>
  </si>
  <si>
    <t>2:02.40</t>
  </si>
  <si>
    <t>2:02.41</t>
  </si>
  <si>
    <t>2:03.27</t>
  </si>
  <si>
    <t>2:04.27</t>
  </si>
  <si>
    <t>2:04.39</t>
  </si>
  <si>
    <t>2:04.40</t>
  </si>
  <si>
    <t>2:05.36</t>
  </si>
  <si>
    <t>2:09.44</t>
  </si>
  <si>
    <t>2:30.52</t>
  </si>
  <si>
    <t>Желтая</t>
  </si>
  <si>
    <t>Вологодская обл.</t>
  </si>
  <si>
    <t>Рачинин Александр</t>
  </si>
  <si>
    <t>Ворданян Виган</t>
  </si>
  <si>
    <t>Шумский Александр</t>
  </si>
  <si>
    <t xml:space="preserve"> </t>
  </si>
  <si>
    <t>Молчанова Мария</t>
  </si>
  <si>
    <t>XXI традиционный легкоатлетический пробег вокруг озера "ХЕПОЯРВИ"
Кубок Санкт-Петербурга по кроссу на 15 км "Хепоярви"</t>
  </si>
  <si>
    <t>Комитет по физической культуре и спорту Санкт-Петербурга
«Центр подготовки  спортивных сборных команд Санкт-Петербурга»
«Спортивная федерация легкой атлетики Санкт-Петербурга</t>
  </si>
  <si>
    <t>Гатчина</t>
  </si>
  <si>
    <t>Андрианов Никита</t>
  </si>
  <si>
    <t>Главный судья,</t>
  </si>
  <si>
    <t>судья Всероссийской категории</t>
  </si>
  <si>
    <t>Б. Вязнер</t>
  </si>
  <si>
    <t xml:space="preserve">       Главный секретарь,</t>
  </si>
  <si>
    <t>В. Агуреева</t>
  </si>
  <si>
    <t>1:31.33</t>
  </si>
  <si>
    <t>Рогожин Максим</t>
  </si>
  <si>
    <t>Усольцева Ирина</t>
  </si>
  <si>
    <t>Каргин Алексей</t>
  </si>
  <si>
    <t>Юдин Андрей</t>
  </si>
  <si>
    <t>Матухин Игорь</t>
  </si>
  <si>
    <t>1:22.08</t>
  </si>
  <si>
    <t>Пономарев Владимир</t>
  </si>
  <si>
    <t>1:07.28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</si>
</sst>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/ss"/>
    <numFmt numFmtId="173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1" fontId="5" fillId="0" borderId="9" applyProtection="0">
      <alignment horizontal="center" vertical="center" wrapText="1"/>
    </xf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1" xfId="55" applyFont="1" applyFill="1" applyBorder="1" applyAlignment="1" applyProtection="1">
      <alignment horizontal="center" vertical="center" shrinkToFit="1"/>
      <protection hidden="1" locked="0"/>
    </xf>
    <xf numFmtId="172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1" xfId="55" applyFont="1" applyFill="1" applyBorder="1" applyAlignment="1" applyProtection="1">
      <alignment horizontal="center" vertical="center" shrinkToFit="1"/>
      <protection hidden="1" locked="0"/>
    </xf>
    <xf numFmtId="0" fontId="6" fillId="0" borderId="0" xfId="55" applyFont="1" applyFill="1" applyBorder="1" applyAlignment="1" applyProtection="1">
      <alignment vertical="top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2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Protection="1">
      <alignment/>
      <protection hidden="1"/>
    </xf>
    <xf numFmtId="0" fontId="3" fillId="0" borderId="11" xfId="55" applyNumberFormat="1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/>
    </xf>
    <xf numFmtId="2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 wrapText="1"/>
      <protection hidden="1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11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 locked="0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0" fontId="13" fillId="0" borderId="0" xfId="54" applyFont="1" applyBorder="1" applyAlignment="1">
      <alignment/>
      <protection/>
    </xf>
    <xf numFmtId="0" fontId="2" fillId="0" borderId="0" xfId="52">
      <alignment/>
      <protection/>
    </xf>
    <xf numFmtId="0" fontId="2" fillId="0" borderId="0" xfId="54">
      <alignment/>
      <protection/>
    </xf>
    <xf numFmtId="0" fontId="14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1" fontId="9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2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NumberFormat="1" applyFont="1" applyFill="1" applyBorder="1" applyAlignment="1" applyProtection="1">
      <alignment horizontal="center" vertical="center"/>
      <protection hidden="1"/>
    </xf>
    <xf numFmtId="0" fontId="9" fillId="0" borderId="12" xfId="55" applyFont="1" applyFill="1" applyBorder="1" applyAlignment="1" applyProtection="1">
      <alignment horizontal="left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/>
      <protection hidden="1"/>
    </xf>
    <xf numFmtId="0" fontId="5" fillId="0" borderId="0" xfId="55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 wrapText="1"/>
    </xf>
    <xf numFmtId="0" fontId="2" fillId="0" borderId="0" xfId="54" applyFont="1" applyBorder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4" fillId="0" borderId="0" xfId="54" applyFont="1" applyBorder="1" applyAlignment="1">
      <alignment horizontal="center"/>
      <protection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wrapText="1" shrinkToFit="1"/>
      <protection hidden="1"/>
    </xf>
    <xf numFmtId="1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1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/>
    </xf>
    <xf numFmtId="0" fontId="8" fillId="33" borderId="13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3" xfId="55" applyFont="1" applyFill="1" applyBorder="1" applyAlignment="1" applyProtection="1">
      <alignment horizontal="center" vertical="center" shrinkToFit="1"/>
      <protection hidden="1"/>
    </xf>
    <xf numFmtId="0" fontId="8" fillId="33" borderId="12" xfId="55" applyFont="1" applyFill="1" applyBorder="1" applyAlignment="1" applyProtection="1">
      <alignment horizontal="center" vertical="center" shrinkToFit="1"/>
      <protection hidden="1"/>
    </xf>
    <xf numFmtId="0" fontId="8" fillId="33" borderId="11" xfId="55" applyFont="1" applyFill="1" applyBorder="1" applyAlignment="1" applyProtection="1">
      <alignment horizontal="center" vertical="center" wrapText="1" shrinkToFit="1"/>
      <protection hidden="1"/>
    </xf>
    <xf numFmtId="0" fontId="8" fillId="33" borderId="11" xfId="55" applyFont="1" applyFill="1" applyBorder="1" applyAlignment="1" applyProtection="1">
      <alignment horizontal="center" vertical="center" shrinkToFit="1"/>
      <protection hidden="1"/>
    </xf>
    <xf numFmtId="1" fontId="8" fillId="33" borderId="13" xfId="55" applyNumberFormat="1" applyFont="1" applyFill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25</xdr:row>
      <xdr:rowOff>28575</xdr:rowOff>
    </xdr:from>
    <xdr:to>
      <xdr:col>7</xdr:col>
      <xdr:colOff>161925</xdr:colOff>
      <xdr:row>31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162550"/>
          <a:ext cx="3390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Microsoft\Windows\Temporary%20Internet%20Files\OLK8DE3\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4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6384" width="9.140625" style="37" customWidth="1"/>
  </cols>
  <sheetData>
    <row r="1" spans="1:9" ht="52.5" customHeight="1">
      <c r="A1" s="53" t="s">
        <v>803</v>
      </c>
      <c r="B1" s="53"/>
      <c r="C1" s="53"/>
      <c r="D1" s="53"/>
      <c r="E1" s="53"/>
      <c r="F1" s="53"/>
      <c r="G1" s="53"/>
      <c r="H1" s="53"/>
      <c r="I1" s="53"/>
    </row>
    <row r="2" spans="1:11" ht="18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ht="18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36"/>
      <c r="K3" s="36"/>
    </row>
    <row r="4" spans="1:11" ht="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9.25" customHeight="1">
      <c r="A15" s="55" t="s">
        <v>802</v>
      </c>
      <c r="B15" s="55"/>
      <c r="C15" s="55"/>
      <c r="D15" s="55"/>
      <c r="E15" s="55"/>
      <c r="F15" s="55"/>
      <c r="G15" s="55"/>
      <c r="H15" s="55"/>
      <c r="I15" s="55"/>
      <c r="J15" s="38"/>
      <c r="K15" s="38"/>
    </row>
    <row r="16" spans="1:11" ht="26.25" customHeight="1">
      <c r="A16" s="55"/>
      <c r="B16" s="55"/>
      <c r="C16" s="55"/>
      <c r="D16" s="55"/>
      <c r="E16" s="55"/>
      <c r="F16" s="55"/>
      <c r="G16" s="55"/>
      <c r="H16" s="55"/>
      <c r="I16" s="55"/>
      <c r="J16" s="38"/>
      <c r="K16" s="38"/>
    </row>
    <row r="17" spans="1:1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 customHeight="1">
      <c r="A20" s="56" t="s">
        <v>23</v>
      </c>
      <c r="B20" s="56"/>
      <c r="C20" s="56"/>
      <c r="D20" s="56"/>
      <c r="E20" s="56"/>
      <c r="F20" s="56"/>
      <c r="G20" s="56"/>
      <c r="H20" s="56"/>
      <c r="I20" s="56"/>
      <c r="J20" s="39"/>
      <c r="K20" s="39"/>
    </row>
    <row r="21" spans="1:1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39"/>
      <c r="K21" s="39"/>
    </row>
    <row r="22" spans="1:11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39"/>
      <c r="K22" s="39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38"/>
      <c r="K23" s="38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54" t="s">
        <v>86</v>
      </c>
      <c r="B45" s="54"/>
      <c r="C45" s="54"/>
      <c r="D45" s="54"/>
      <c r="E45" s="54"/>
      <c r="F45" s="54"/>
      <c r="G45" s="54"/>
      <c r="H45" s="54"/>
      <c r="I45" s="54"/>
      <c r="J45" s="40"/>
      <c r="K45" s="40"/>
    </row>
    <row r="46" spans="1:11" ht="12.75">
      <c r="A46" s="54" t="s">
        <v>24</v>
      </c>
      <c r="B46" s="54"/>
      <c r="C46" s="54"/>
      <c r="D46" s="54"/>
      <c r="E46" s="54"/>
      <c r="F46" s="54"/>
      <c r="G46" s="54"/>
      <c r="H46" s="54"/>
      <c r="I46" s="54"/>
      <c r="J46" s="40"/>
      <c r="K46" s="40"/>
    </row>
    <row r="47" spans="1:1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</sheetData>
  <sheetProtection/>
  <mergeCells count="7">
    <mergeCell ref="A1:I1"/>
    <mergeCell ref="A46:I46"/>
    <mergeCell ref="A2:I2"/>
    <mergeCell ref="A3:I3"/>
    <mergeCell ref="A15:I16"/>
    <mergeCell ref="A20:I23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246"/>
  <sheetViews>
    <sheetView tabSelected="1" zoomScale="130" zoomScaleNormal="130" zoomScalePageLayoutView="0" workbookViewId="0" topLeftCell="A22">
      <selection activeCell="Q48" sqref="Q48"/>
    </sheetView>
  </sheetViews>
  <sheetFormatPr defaultColWidth="4.00390625" defaultRowHeight="12.75" customHeight="1"/>
  <cols>
    <col min="1" max="1" width="4.57421875" style="8" customWidth="1"/>
    <col min="2" max="2" width="3.8515625" style="21" customWidth="1"/>
    <col min="3" max="3" width="19.00390625" style="25" customWidth="1"/>
    <col min="4" max="4" width="4.421875" style="9" customWidth="1"/>
    <col min="5" max="5" width="10.8515625" style="10" customWidth="1"/>
    <col min="6" max="6" width="13.7109375" style="10" customWidth="1"/>
    <col min="7" max="7" width="13.8515625" style="11" customWidth="1"/>
    <col min="8" max="8" width="6.421875" style="22" customWidth="1"/>
    <col min="9" max="9" width="4.140625" style="12" customWidth="1"/>
    <col min="10" max="10" width="4.00390625" style="21" customWidth="1"/>
    <col min="11" max="11" width="4.8515625" style="13" customWidth="1"/>
    <col min="12" max="15" width="9.140625" style="1" hidden="1" customWidth="1"/>
    <col min="16" max="232" width="9.140625" style="1" customWidth="1"/>
    <col min="233" max="233" width="3.8515625" style="1" customWidth="1"/>
    <col min="234" max="234" width="4.8515625" style="1" customWidth="1"/>
    <col min="235" max="235" width="21.8515625" style="1" customWidth="1"/>
    <col min="236" max="236" width="4.421875" style="1" customWidth="1"/>
    <col min="237" max="237" width="4.57421875" style="1" customWidth="1"/>
    <col min="238" max="238" width="15.8515625" style="1" customWidth="1"/>
    <col min="239" max="239" width="14.421875" style="1" customWidth="1"/>
    <col min="240" max="240" width="13.8515625" style="1" customWidth="1"/>
    <col min="241" max="241" width="6.8515625" style="1" customWidth="1"/>
    <col min="242" max="242" width="4.140625" style="1" customWidth="1"/>
    <col min="243" max="16384" width="4.00390625" style="1" customWidth="1"/>
  </cols>
  <sheetData>
    <row r="1" spans="1:11" ht="20.25" customHeight="1">
      <c r="A1" s="57" t="s">
        <v>802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7.25" customHeight="1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6" customFormat="1" ht="13.5" customHeight="1">
      <c r="A5" s="63" t="s">
        <v>87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2" customFormat="1" ht="7.5" customHeight="1">
      <c r="A6" s="68" t="s">
        <v>17</v>
      </c>
      <c r="B6" s="66" t="s">
        <v>1</v>
      </c>
      <c r="C6" s="66" t="s">
        <v>2</v>
      </c>
      <c r="D6" s="70" t="s">
        <v>3</v>
      </c>
      <c r="E6" s="70" t="s">
        <v>4</v>
      </c>
      <c r="F6" s="70" t="s">
        <v>5</v>
      </c>
      <c r="G6" s="70" t="s">
        <v>6</v>
      </c>
      <c r="H6" s="61" t="s">
        <v>27</v>
      </c>
      <c r="I6" s="64" t="s">
        <v>7</v>
      </c>
      <c r="J6" s="64" t="s">
        <v>8</v>
      </c>
      <c r="K6" s="59" t="s">
        <v>29</v>
      </c>
    </row>
    <row r="7" spans="1:11" s="2" customFormat="1" ht="7.5" customHeight="1">
      <c r="A7" s="69"/>
      <c r="B7" s="67"/>
      <c r="C7" s="67"/>
      <c r="D7" s="62"/>
      <c r="E7" s="62"/>
      <c r="F7" s="62"/>
      <c r="G7" s="62"/>
      <c r="H7" s="62"/>
      <c r="I7" s="65"/>
      <c r="J7" s="65"/>
      <c r="K7" s="60"/>
    </row>
    <row r="8" spans="1:15" s="7" customFormat="1" ht="12.75" customHeight="1">
      <c r="A8" s="15">
        <v>1</v>
      </c>
      <c r="B8" s="17">
        <v>331</v>
      </c>
      <c r="C8" s="26" t="s">
        <v>427</v>
      </c>
      <c r="D8" s="17">
        <v>1988</v>
      </c>
      <c r="E8" s="18" t="s">
        <v>0</v>
      </c>
      <c r="F8" s="18" t="s">
        <v>0</v>
      </c>
      <c r="G8" s="18" t="s">
        <v>428</v>
      </c>
      <c r="H8" s="42" t="s">
        <v>469</v>
      </c>
      <c r="I8" s="19"/>
      <c r="J8" s="4" t="str">
        <f aca="true" t="shared" si="0" ref="J8:J39">IF(AND(D8&gt;=1900,D8&lt;=1947),"M70",IF(AND(D8&gt;=1948,D8&lt;=1957),"M60",IF(AND(D8&gt;=1958,D8&lt;=1967),"M50",IF(AND(D8&gt;=1968,D8&lt;=1977),"M40",IF(AND(D8&gt;=1978,D8&lt;=1987),"M30",IF(AND(D8&gt;=1988,D8&lt;=1997),"M20",L8))))))</f>
        <v>M20</v>
      </c>
      <c r="K8" s="6">
        <v>1</v>
      </c>
      <c r="L8" s="34">
        <f aca="true" t="shared" si="1" ref="L8:L39">IF(AND(D8&gt;=1998,D8&lt;=2001),"M16",IF(AND(D8&gt;=2002,D8&lt;=2016),"M13",""))</f>
      </c>
      <c r="O8" s="7">
        <v>3377</v>
      </c>
    </row>
    <row r="9" spans="1:15" s="7" customFormat="1" ht="12.75" customHeight="1">
      <c r="A9" s="15">
        <v>2</v>
      </c>
      <c r="B9" s="17">
        <v>128</v>
      </c>
      <c r="C9" s="26" t="s">
        <v>178</v>
      </c>
      <c r="D9" s="17">
        <v>1981</v>
      </c>
      <c r="E9" s="18" t="s">
        <v>0</v>
      </c>
      <c r="F9" s="18" t="s">
        <v>0</v>
      </c>
      <c r="G9" s="18" t="s">
        <v>54</v>
      </c>
      <c r="H9" s="42" t="s">
        <v>470</v>
      </c>
      <c r="I9" s="19"/>
      <c r="J9" s="4" t="str">
        <f t="shared" si="0"/>
        <v>M30</v>
      </c>
      <c r="K9" s="6">
        <v>1</v>
      </c>
      <c r="L9" s="34">
        <f t="shared" si="1"/>
      </c>
      <c r="O9" s="7">
        <v>3381</v>
      </c>
    </row>
    <row r="10" spans="1:15" s="7" customFormat="1" ht="12.75" customHeight="1">
      <c r="A10" s="15">
        <v>3</v>
      </c>
      <c r="B10" s="17">
        <v>179</v>
      </c>
      <c r="C10" s="26" t="s">
        <v>85</v>
      </c>
      <c r="D10" s="17">
        <v>1985</v>
      </c>
      <c r="E10" s="18" t="s">
        <v>0</v>
      </c>
      <c r="F10" s="18" t="s">
        <v>0</v>
      </c>
      <c r="G10" s="18" t="s">
        <v>57</v>
      </c>
      <c r="H10" s="42" t="s">
        <v>471</v>
      </c>
      <c r="I10" s="19"/>
      <c r="J10" s="4" t="str">
        <f t="shared" si="0"/>
        <v>M30</v>
      </c>
      <c r="K10" s="6">
        <v>2</v>
      </c>
      <c r="L10" s="34">
        <f t="shared" si="1"/>
      </c>
      <c r="O10" s="7">
        <v>3400</v>
      </c>
    </row>
    <row r="11" spans="1:15" s="7" customFormat="1" ht="12.75" customHeight="1">
      <c r="A11" s="15">
        <v>4</v>
      </c>
      <c r="B11" s="23">
        <v>118</v>
      </c>
      <c r="C11" s="41" t="s">
        <v>43</v>
      </c>
      <c r="D11" s="3">
        <v>1985</v>
      </c>
      <c r="E11" s="4" t="s">
        <v>0</v>
      </c>
      <c r="F11" s="4" t="s">
        <v>0</v>
      </c>
      <c r="G11" s="4" t="s">
        <v>100</v>
      </c>
      <c r="H11" s="43" t="s">
        <v>472</v>
      </c>
      <c r="I11" s="5"/>
      <c r="J11" s="4" t="str">
        <f t="shared" si="0"/>
        <v>M30</v>
      </c>
      <c r="K11" s="6">
        <v>3</v>
      </c>
      <c r="L11" s="34">
        <f t="shared" si="1"/>
      </c>
      <c r="O11" s="7">
        <v>3442</v>
      </c>
    </row>
    <row r="12" spans="1:15" s="7" customFormat="1" ht="12.75" customHeight="1">
      <c r="A12" s="15">
        <v>5</v>
      </c>
      <c r="B12" s="23">
        <v>346</v>
      </c>
      <c r="C12" s="41" t="s">
        <v>396</v>
      </c>
      <c r="D12" s="3">
        <v>1979</v>
      </c>
      <c r="E12" s="4" t="s">
        <v>0</v>
      </c>
      <c r="F12" s="4" t="s">
        <v>0</v>
      </c>
      <c r="G12" s="4" t="s">
        <v>397</v>
      </c>
      <c r="H12" s="43" t="s">
        <v>473</v>
      </c>
      <c r="I12" s="5"/>
      <c r="J12" s="4" t="str">
        <f t="shared" si="0"/>
        <v>M30</v>
      </c>
      <c r="K12" s="6">
        <v>4</v>
      </c>
      <c r="L12" s="34">
        <f t="shared" si="1"/>
      </c>
      <c r="O12" s="7">
        <v>3482</v>
      </c>
    </row>
    <row r="13" spans="1:15" s="7" customFormat="1" ht="12.75" customHeight="1">
      <c r="A13" s="15">
        <v>6</v>
      </c>
      <c r="B13" s="17">
        <v>214</v>
      </c>
      <c r="C13" s="26" t="s">
        <v>242</v>
      </c>
      <c r="D13" s="17">
        <v>1997</v>
      </c>
      <c r="E13" s="18" t="s">
        <v>0</v>
      </c>
      <c r="F13" s="18" t="s">
        <v>0</v>
      </c>
      <c r="G13" s="18" t="s">
        <v>243</v>
      </c>
      <c r="H13" s="42" t="s">
        <v>474</v>
      </c>
      <c r="I13" s="19"/>
      <c r="J13" s="4" t="str">
        <f t="shared" si="0"/>
        <v>M20</v>
      </c>
      <c r="K13" s="6">
        <v>2</v>
      </c>
      <c r="L13" s="34">
        <f t="shared" si="1"/>
      </c>
      <c r="O13" s="7">
        <v>3483</v>
      </c>
    </row>
    <row r="14" spans="1:15" s="7" customFormat="1" ht="12.75" customHeight="1">
      <c r="A14" s="15">
        <v>7</v>
      </c>
      <c r="B14" s="23">
        <v>140</v>
      </c>
      <c r="C14" s="41" t="s">
        <v>406</v>
      </c>
      <c r="D14" s="3">
        <v>1998</v>
      </c>
      <c r="E14" s="4" t="s">
        <v>157</v>
      </c>
      <c r="F14" s="4" t="s">
        <v>364</v>
      </c>
      <c r="G14" s="4" t="s">
        <v>403</v>
      </c>
      <c r="H14" s="43" t="s">
        <v>475</v>
      </c>
      <c r="I14" s="5"/>
      <c r="J14" s="4" t="str">
        <f t="shared" si="0"/>
        <v>M16</v>
      </c>
      <c r="K14" s="6">
        <v>1</v>
      </c>
      <c r="L14" s="34" t="str">
        <f t="shared" si="1"/>
        <v>M16</v>
      </c>
      <c r="O14" s="7">
        <v>3488</v>
      </c>
    </row>
    <row r="15" spans="1:15" s="7" customFormat="1" ht="12.75" customHeight="1">
      <c r="A15" s="15">
        <v>8</v>
      </c>
      <c r="B15" s="17">
        <v>171</v>
      </c>
      <c r="C15" s="26" t="s">
        <v>337</v>
      </c>
      <c r="D15" s="17">
        <v>1985</v>
      </c>
      <c r="E15" s="18" t="s">
        <v>796</v>
      </c>
      <c r="F15" s="18" t="s">
        <v>338</v>
      </c>
      <c r="G15" s="18"/>
      <c r="H15" s="42" t="s">
        <v>476</v>
      </c>
      <c r="I15" s="19"/>
      <c r="J15" s="4" t="str">
        <f t="shared" si="0"/>
        <v>M30</v>
      </c>
      <c r="K15" s="6">
        <v>5</v>
      </c>
      <c r="L15" s="34">
        <f t="shared" si="1"/>
      </c>
      <c r="O15" s="7">
        <v>3521</v>
      </c>
    </row>
    <row r="16" spans="1:15" s="7" customFormat="1" ht="12.75" customHeight="1">
      <c r="A16" s="15">
        <v>9</v>
      </c>
      <c r="B16" s="17">
        <v>255</v>
      </c>
      <c r="C16" s="26" t="s">
        <v>204</v>
      </c>
      <c r="D16" s="17">
        <v>1995</v>
      </c>
      <c r="E16" s="18" t="s">
        <v>0</v>
      </c>
      <c r="F16" s="18" t="s">
        <v>0</v>
      </c>
      <c r="G16" s="18" t="s">
        <v>205</v>
      </c>
      <c r="H16" s="42" t="s">
        <v>477</v>
      </c>
      <c r="I16" s="19"/>
      <c r="J16" s="4" t="str">
        <f t="shared" si="0"/>
        <v>M20</v>
      </c>
      <c r="K16" s="6">
        <v>3</v>
      </c>
      <c r="L16" s="34">
        <f t="shared" si="1"/>
      </c>
      <c r="O16" s="7">
        <v>3553</v>
      </c>
    </row>
    <row r="17" spans="1:15" s="7" customFormat="1" ht="12.75" customHeight="1">
      <c r="A17" s="15">
        <v>10</v>
      </c>
      <c r="B17" s="17">
        <v>210</v>
      </c>
      <c r="C17" s="26" t="s">
        <v>334</v>
      </c>
      <c r="D17" s="17">
        <v>1991</v>
      </c>
      <c r="E17" s="18" t="s">
        <v>0</v>
      </c>
      <c r="F17" s="18" t="s">
        <v>0</v>
      </c>
      <c r="G17" s="18" t="s">
        <v>335</v>
      </c>
      <c r="H17" s="42" t="s">
        <v>478</v>
      </c>
      <c r="I17" s="19"/>
      <c r="J17" s="4" t="str">
        <f t="shared" si="0"/>
        <v>M20</v>
      </c>
      <c r="K17" s="6">
        <v>4</v>
      </c>
      <c r="L17" s="34">
        <f t="shared" si="1"/>
      </c>
      <c r="O17" s="7">
        <v>3566</v>
      </c>
    </row>
    <row r="18" spans="1:15" s="7" customFormat="1" ht="12.75" customHeight="1">
      <c r="A18" s="15">
        <v>11</v>
      </c>
      <c r="B18" s="23">
        <v>344</v>
      </c>
      <c r="C18" s="41" t="s">
        <v>400</v>
      </c>
      <c r="D18" s="3">
        <v>1988</v>
      </c>
      <c r="E18" s="4" t="s">
        <v>0</v>
      </c>
      <c r="F18" s="4" t="s">
        <v>0</v>
      </c>
      <c r="G18" s="4" t="s">
        <v>118</v>
      </c>
      <c r="H18" s="43" t="s">
        <v>479</v>
      </c>
      <c r="I18" s="5"/>
      <c r="J18" s="4" t="str">
        <f t="shared" si="0"/>
        <v>M20</v>
      </c>
      <c r="K18" s="6">
        <v>5</v>
      </c>
      <c r="L18" s="34">
        <f t="shared" si="1"/>
      </c>
      <c r="O18" s="7">
        <v>3579</v>
      </c>
    </row>
    <row r="19" spans="1:15" s="7" customFormat="1" ht="12.75" customHeight="1">
      <c r="A19" s="15">
        <v>12</v>
      </c>
      <c r="B19" s="23">
        <v>345</v>
      </c>
      <c r="C19" s="41" t="s">
        <v>401</v>
      </c>
      <c r="D19" s="3">
        <v>1994</v>
      </c>
      <c r="E19" s="4" t="s">
        <v>0</v>
      </c>
      <c r="F19" s="4" t="s">
        <v>0</v>
      </c>
      <c r="G19" s="4" t="s">
        <v>118</v>
      </c>
      <c r="H19" s="43" t="s">
        <v>480</v>
      </c>
      <c r="I19" s="5"/>
      <c r="J19" s="4" t="str">
        <f t="shared" si="0"/>
        <v>M20</v>
      </c>
      <c r="K19" s="6">
        <v>6</v>
      </c>
      <c r="L19" s="34">
        <f t="shared" si="1"/>
      </c>
      <c r="O19" s="7">
        <v>3590</v>
      </c>
    </row>
    <row r="20" spans="1:15" s="7" customFormat="1" ht="12.75" customHeight="1">
      <c r="A20" s="15">
        <v>13</v>
      </c>
      <c r="B20" s="17">
        <v>261</v>
      </c>
      <c r="C20" s="26" t="s">
        <v>198</v>
      </c>
      <c r="D20" s="17">
        <v>1987</v>
      </c>
      <c r="E20" s="18" t="s">
        <v>0</v>
      </c>
      <c r="F20" s="18" t="s">
        <v>0</v>
      </c>
      <c r="G20" s="18" t="s">
        <v>199</v>
      </c>
      <c r="H20" s="42" t="s">
        <v>481</v>
      </c>
      <c r="I20" s="19"/>
      <c r="J20" s="4" t="str">
        <f t="shared" si="0"/>
        <v>M30</v>
      </c>
      <c r="K20" s="6">
        <v>6</v>
      </c>
      <c r="L20" s="34">
        <f t="shared" si="1"/>
      </c>
      <c r="O20" s="7">
        <v>3595</v>
      </c>
    </row>
    <row r="21" spans="1:15" s="7" customFormat="1" ht="12.75" customHeight="1">
      <c r="A21" s="15">
        <v>14</v>
      </c>
      <c r="B21" s="17">
        <v>236</v>
      </c>
      <c r="C21" s="26" t="s">
        <v>219</v>
      </c>
      <c r="D21" s="17">
        <v>1984</v>
      </c>
      <c r="E21" s="18" t="s">
        <v>0</v>
      </c>
      <c r="F21" s="4" t="s">
        <v>0</v>
      </c>
      <c r="G21" s="18" t="s">
        <v>63</v>
      </c>
      <c r="H21" s="42" t="s">
        <v>482</v>
      </c>
      <c r="I21" s="19"/>
      <c r="J21" s="4" t="str">
        <f t="shared" si="0"/>
        <v>M30</v>
      </c>
      <c r="K21" s="6">
        <v>7</v>
      </c>
      <c r="L21" s="34">
        <f t="shared" si="1"/>
      </c>
      <c r="O21" s="7">
        <v>3596</v>
      </c>
    </row>
    <row r="22" spans="1:15" s="7" customFormat="1" ht="12.75" customHeight="1">
      <c r="A22" s="15">
        <v>15</v>
      </c>
      <c r="B22" s="17">
        <v>342</v>
      </c>
      <c r="C22" s="26" t="s">
        <v>414</v>
      </c>
      <c r="D22" s="17">
        <v>1972</v>
      </c>
      <c r="E22" s="18"/>
      <c r="F22" s="18"/>
      <c r="G22" s="18" t="s">
        <v>415</v>
      </c>
      <c r="H22" s="42" t="s">
        <v>484</v>
      </c>
      <c r="I22" s="19"/>
      <c r="J22" s="4" t="str">
        <f t="shared" si="0"/>
        <v>M40</v>
      </c>
      <c r="K22" s="6">
        <v>1</v>
      </c>
      <c r="L22" s="34">
        <f t="shared" si="1"/>
      </c>
      <c r="O22" s="7">
        <v>3617</v>
      </c>
    </row>
    <row r="23" spans="1:15" s="7" customFormat="1" ht="12.75" customHeight="1">
      <c r="A23" s="15">
        <v>16</v>
      </c>
      <c r="B23" s="17">
        <v>2</v>
      </c>
      <c r="C23" s="26" t="s">
        <v>271</v>
      </c>
      <c r="D23" s="17">
        <v>1985</v>
      </c>
      <c r="E23" s="18" t="s">
        <v>0</v>
      </c>
      <c r="F23" s="18" t="s">
        <v>0</v>
      </c>
      <c r="G23" s="18"/>
      <c r="H23" s="42" t="s">
        <v>485</v>
      </c>
      <c r="I23" s="19"/>
      <c r="J23" s="4" t="str">
        <f t="shared" si="0"/>
        <v>M30</v>
      </c>
      <c r="K23" s="6">
        <v>8</v>
      </c>
      <c r="L23" s="34">
        <f t="shared" si="1"/>
      </c>
      <c r="O23" s="7">
        <v>3697</v>
      </c>
    </row>
    <row r="24" spans="1:15" s="7" customFormat="1" ht="12.75" customHeight="1">
      <c r="A24" s="15">
        <v>17</v>
      </c>
      <c r="B24" s="17">
        <v>136</v>
      </c>
      <c r="C24" s="26" t="s">
        <v>222</v>
      </c>
      <c r="D24" s="17">
        <v>1986</v>
      </c>
      <c r="E24" s="18" t="s">
        <v>0</v>
      </c>
      <c r="F24" s="18" t="s">
        <v>0</v>
      </c>
      <c r="G24" s="18"/>
      <c r="H24" s="42" t="s">
        <v>486</v>
      </c>
      <c r="I24" s="19"/>
      <c r="J24" s="4" t="str">
        <f t="shared" si="0"/>
        <v>M30</v>
      </c>
      <c r="K24" s="6">
        <v>9</v>
      </c>
      <c r="L24" s="34">
        <f t="shared" si="1"/>
      </c>
      <c r="O24" s="7">
        <v>3704</v>
      </c>
    </row>
    <row r="25" spans="1:15" s="7" customFormat="1" ht="12.75" customHeight="1">
      <c r="A25" s="15">
        <v>18</v>
      </c>
      <c r="B25" s="23">
        <v>180</v>
      </c>
      <c r="C25" s="41" t="s">
        <v>160</v>
      </c>
      <c r="D25" s="3">
        <v>1975</v>
      </c>
      <c r="E25" s="4" t="s">
        <v>0</v>
      </c>
      <c r="F25" s="4" t="s">
        <v>0</v>
      </c>
      <c r="G25" s="4" t="s">
        <v>57</v>
      </c>
      <c r="H25" s="43" t="s">
        <v>487</v>
      </c>
      <c r="I25" s="5"/>
      <c r="J25" s="4" t="str">
        <f t="shared" si="0"/>
        <v>M40</v>
      </c>
      <c r="K25" s="6">
        <v>2</v>
      </c>
      <c r="L25" s="34">
        <f t="shared" si="1"/>
      </c>
      <c r="O25" s="7">
        <v>3713</v>
      </c>
    </row>
    <row r="26" spans="1:15" s="7" customFormat="1" ht="12.75" customHeight="1">
      <c r="A26" s="15">
        <v>19</v>
      </c>
      <c r="B26" s="17">
        <v>197</v>
      </c>
      <c r="C26" s="26" t="s">
        <v>47</v>
      </c>
      <c r="D26" s="17">
        <v>1984</v>
      </c>
      <c r="E26" s="18" t="s">
        <v>0</v>
      </c>
      <c r="F26" s="18" t="s">
        <v>0</v>
      </c>
      <c r="G26" s="18" t="s">
        <v>59</v>
      </c>
      <c r="H26" s="42" t="s">
        <v>488</v>
      </c>
      <c r="I26" s="19"/>
      <c r="J26" s="4" t="str">
        <f t="shared" si="0"/>
        <v>M30</v>
      </c>
      <c r="K26" s="6">
        <v>10</v>
      </c>
      <c r="L26" s="34">
        <f t="shared" si="1"/>
      </c>
      <c r="O26" s="7">
        <v>3716</v>
      </c>
    </row>
    <row r="27" spans="1:15" s="7" customFormat="1" ht="12.75" customHeight="1">
      <c r="A27" s="15">
        <v>20</v>
      </c>
      <c r="B27" s="17">
        <v>246</v>
      </c>
      <c r="C27" s="26" t="s">
        <v>213</v>
      </c>
      <c r="D27" s="17">
        <v>1998</v>
      </c>
      <c r="E27" s="18" t="s">
        <v>0</v>
      </c>
      <c r="F27" s="18" t="s">
        <v>0</v>
      </c>
      <c r="G27" s="18" t="s">
        <v>214</v>
      </c>
      <c r="H27" s="42" t="s">
        <v>489</v>
      </c>
      <c r="I27" s="19"/>
      <c r="J27" s="4" t="str">
        <f t="shared" si="0"/>
        <v>M16</v>
      </c>
      <c r="K27" s="6">
        <v>2</v>
      </c>
      <c r="L27" s="34" t="str">
        <f t="shared" si="1"/>
        <v>M16</v>
      </c>
      <c r="O27" s="7">
        <v>3717</v>
      </c>
    </row>
    <row r="28" spans="1:15" s="7" customFormat="1" ht="12.75" customHeight="1">
      <c r="A28" s="15">
        <v>21</v>
      </c>
      <c r="B28" s="23">
        <v>174</v>
      </c>
      <c r="C28" s="41" t="s">
        <v>357</v>
      </c>
      <c r="D28" s="3">
        <v>1970</v>
      </c>
      <c r="E28" s="4" t="s">
        <v>0</v>
      </c>
      <c r="F28" s="4" t="s">
        <v>0</v>
      </c>
      <c r="G28" s="4" t="s">
        <v>353</v>
      </c>
      <c r="H28" s="43" t="s">
        <v>490</v>
      </c>
      <c r="I28" s="5"/>
      <c r="J28" s="4" t="str">
        <f t="shared" si="0"/>
        <v>M40</v>
      </c>
      <c r="K28" s="6">
        <v>3</v>
      </c>
      <c r="L28" s="34">
        <f t="shared" si="1"/>
      </c>
      <c r="O28" s="7">
        <v>3755</v>
      </c>
    </row>
    <row r="29" spans="1:15" s="7" customFormat="1" ht="12.75" customHeight="1">
      <c r="A29" s="15">
        <v>22</v>
      </c>
      <c r="B29" s="17">
        <v>191</v>
      </c>
      <c r="C29" s="26" t="s">
        <v>170</v>
      </c>
      <c r="D29" s="17">
        <v>1972</v>
      </c>
      <c r="E29" s="18" t="s">
        <v>0</v>
      </c>
      <c r="F29" s="18" t="s">
        <v>0</v>
      </c>
      <c r="G29" s="18" t="s">
        <v>59</v>
      </c>
      <c r="H29" s="42" t="s">
        <v>490</v>
      </c>
      <c r="I29" s="19"/>
      <c r="J29" s="4" t="str">
        <f t="shared" si="0"/>
        <v>M40</v>
      </c>
      <c r="K29" s="6">
        <v>4</v>
      </c>
      <c r="L29" s="34">
        <f t="shared" si="1"/>
      </c>
      <c r="O29" s="7">
        <v>3755</v>
      </c>
    </row>
    <row r="30" spans="1:15" s="7" customFormat="1" ht="12.75" customHeight="1">
      <c r="A30" s="15">
        <v>23</v>
      </c>
      <c r="B30" s="17">
        <v>119</v>
      </c>
      <c r="C30" s="26" t="s">
        <v>153</v>
      </c>
      <c r="D30" s="17">
        <v>1985</v>
      </c>
      <c r="E30" s="18" t="s">
        <v>0</v>
      </c>
      <c r="F30" s="18" t="s">
        <v>0</v>
      </c>
      <c r="G30" s="18" t="s">
        <v>100</v>
      </c>
      <c r="H30" s="42" t="s">
        <v>491</v>
      </c>
      <c r="I30" s="19"/>
      <c r="J30" s="4" t="str">
        <f t="shared" si="0"/>
        <v>M30</v>
      </c>
      <c r="K30" s="6">
        <v>11</v>
      </c>
      <c r="L30" s="34">
        <f t="shared" si="1"/>
      </c>
      <c r="O30" s="7">
        <v>3769</v>
      </c>
    </row>
    <row r="31" spans="1:15" s="7" customFormat="1" ht="12.75" customHeight="1">
      <c r="A31" s="15">
        <v>24</v>
      </c>
      <c r="B31" s="23">
        <v>121</v>
      </c>
      <c r="C31" s="41" t="s">
        <v>155</v>
      </c>
      <c r="D31" s="3">
        <v>1983</v>
      </c>
      <c r="E31" s="4" t="s">
        <v>0</v>
      </c>
      <c r="F31" s="4" t="s">
        <v>0</v>
      </c>
      <c r="G31" s="4" t="s">
        <v>100</v>
      </c>
      <c r="H31" s="43" t="s">
        <v>492</v>
      </c>
      <c r="I31" s="5"/>
      <c r="J31" s="4" t="str">
        <f t="shared" si="0"/>
        <v>M30</v>
      </c>
      <c r="K31" s="6">
        <v>12</v>
      </c>
      <c r="L31" s="34">
        <f t="shared" si="1"/>
      </c>
      <c r="O31" s="7">
        <v>3797</v>
      </c>
    </row>
    <row r="32" spans="1:15" s="7" customFormat="1" ht="12.75" customHeight="1">
      <c r="A32" s="15">
        <v>25</v>
      </c>
      <c r="B32" s="17">
        <v>231</v>
      </c>
      <c r="C32" s="26" t="s">
        <v>226</v>
      </c>
      <c r="D32" s="17">
        <v>1984</v>
      </c>
      <c r="E32" s="18" t="s">
        <v>0</v>
      </c>
      <c r="F32" s="18" t="s">
        <v>0</v>
      </c>
      <c r="G32" s="18" t="s">
        <v>225</v>
      </c>
      <c r="H32" s="42" t="s">
        <v>493</v>
      </c>
      <c r="I32" s="19"/>
      <c r="J32" s="4" t="str">
        <f t="shared" si="0"/>
        <v>M30</v>
      </c>
      <c r="K32" s="6">
        <v>13</v>
      </c>
      <c r="L32" s="34">
        <f t="shared" si="1"/>
      </c>
      <c r="O32" s="7">
        <v>3800</v>
      </c>
    </row>
    <row r="33" spans="1:15" s="7" customFormat="1" ht="12.75" customHeight="1">
      <c r="A33" s="15">
        <v>26</v>
      </c>
      <c r="B33" s="23">
        <v>341</v>
      </c>
      <c r="C33" s="41" t="s">
        <v>417</v>
      </c>
      <c r="D33" s="3">
        <v>1988</v>
      </c>
      <c r="E33" s="4" t="s">
        <v>0</v>
      </c>
      <c r="F33" s="4" t="s">
        <v>0</v>
      </c>
      <c r="G33" s="4" t="s">
        <v>77</v>
      </c>
      <c r="H33" s="43" t="s">
        <v>494</v>
      </c>
      <c r="I33" s="5"/>
      <c r="J33" s="4" t="str">
        <f t="shared" si="0"/>
        <v>M20</v>
      </c>
      <c r="K33" s="6">
        <v>7</v>
      </c>
      <c r="L33" s="34">
        <f t="shared" si="1"/>
      </c>
      <c r="O33" s="7">
        <v>3819</v>
      </c>
    </row>
    <row r="34" spans="1:15" s="7" customFormat="1" ht="12.75" customHeight="1">
      <c r="A34" s="15">
        <v>27</v>
      </c>
      <c r="B34" s="17">
        <v>168</v>
      </c>
      <c r="C34" s="26" t="s">
        <v>388</v>
      </c>
      <c r="D34" s="17">
        <v>1986</v>
      </c>
      <c r="E34" s="18" t="s">
        <v>0</v>
      </c>
      <c r="F34" s="18" t="s">
        <v>0</v>
      </c>
      <c r="G34" s="18" t="s">
        <v>389</v>
      </c>
      <c r="H34" s="42" t="s">
        <v>495</v>
      </c>
      <c r="I34" s="19"/>
      <c r="J34" s="4" t="str">
        <f t="shared" si="0"/>
        <v>M30</v>
      </c>
      <c r="K34" s="6">
        <v>14</v>
      </c>
      <c r="L34" s="34">
        <f t="shared" si="1"/>
      </c>
      <c r="O34" s="7">
        <v>3858</v>
      </c>
    </row>
    <row r="35" spans="1:15" s="7" customFormat="1" ht="12.75" customHeight="1">
      <c r="A35" s="15">
        <v>28</v>
      </c>
      <c r="B35" s="17">
        <v>148</v>
      </c>
      <c r="C35" s="26" t="s">
        <v>363</v>
      </c>
      <c r="D35" s="17">
        <v>1985</v>
      </c>
      <c r="E35" s="18" t="s">
        <v>157</v>
      </c>
      <c r="F35" s="18" t="s">
        <v>364</v>
      </c>
      <c r="G35" s="18" t="s">
        <v>366</v>
      </c>
      <c r="H35" s="42" t="s">
        <v>497</v>
      </c>
      <c r="I35" s="19"/>
      <c r="J35" s="4" t="str">
        <f t="shared" si="0"/>
        <v>M30</v>
      </c>
      <c r="K35" s="6">
        <v>15</v>
      </c>
      <c r="L35" s="34">
        <f t="shared" si="1"/>
      </c>
      <c r="O35" s="7">
        <v>3904</v>
      </c>
    </row>
    <row r="36" spans="1:15" s="7" customFormat="1" ht="12.75" customHeight="1">
      <c r="A36" s="15">
        <v>29</v>
      </c>
      <c r="B36" s="23">
        <v>202</v>
      </c>
      <c r="C36" s="41" t="s">
        <v>797</v>
      </c>
      <c r="D36" s="3">
        <v>1990</v>
      </c>
      <c r="E36" s="4" t="s">
        <v>0</v>
      </c>
      <c r="F36" s="4" t="s">
        <v>0</v>
      </c>
      <c r="G36" s="4" t="s">
        <v>323</v>
      </c>
      <c r="H36" s="43" t="s">
        <v>498</v>
      </c>
      <c r="I36" s="5"/>
      <c r="J36" s="4" t="str">
        <f t="shared" si="0"/>
        <v>M20</v>
      </c>
      <c r="K36" s="6">
        <v>8</v>
      </c>
      <c r="L36" s="34">
        <f t="shared" si="1"/>
      </c>
      <c r="O36" s="7">
        <v>3912</v>
      </c>
    </row>
    <row r="37" spans="1:15" s="7" customFormat="1" ht="12.75" customHeight="1">
      <c r="A37" s="15">
        <v>30</v>
      </c>
      <c r="B37" s="17">
        <v>105</v>
      </c>
      <c r="C37" s="26" t="s">
        <v>190</v>
      </c>
      <c r="D37" s="17">
        <v>1983</v>
      </c>
      <c r="E37" s="18" t="s">
        <v>0</v>
      </c>
      <c r="F37" s="18" t="s">
        <v>0</v>
      </c>
      <c r="G37" s="18" t="s">
        <v>182</v>
      </c>
      <c r="H37" s="42" t="s">
        <v>499</v>
      </c>
      <c r="I37" s="19"/>
      <c r="J37" s="4" t="str">
        <f t="shared" si="0"/>
        <v>M30</v>
      </c>
      <c r="K37" s="6">
        <v>16</v>
      </c>
      <c r="L37" s="34">
        <f t="shared" si="1"/>
      </c>
      <c r="O37" s="7">
        <v>3917</v>
      </c>
    </row>
    <row r="38" spans="1:15" s="7" customFormat="1" ht="12.75" customHeight="1">
      <c r="A38" s="15">
        <v>31</v>
      </c>
      <c r="B38" s="23">
        <v>226</v>
      </c>
      <c r="C38" s="41" t="s">
        <v>230</v>
      </c>
      <c r="D38" s="3">
        <v>1987</v>
      </c>
      <c r="E38" s="4" t="s">
        <v>0</v>
      </c>
      <c r="F38" s="4" t="s">
        <v>0</v>
      </c>
      <c r="G38" s="4" t="s">
        <v>231</v>
      </c>
      <c r="H38" s="43" t="s">
        <v>500</v>
      </c>
      <c r="I38" s="5"/>
      <c r="J38" s="4" t="str">
        <f t="shared" si="0"/>
        <v>M30</v>
      </c>
      <c r="K38" s="6">
        <v>17</v>
      </c>
      <c r="L38" s="34">
        <f t="shared" si="1"/>
      </c>
      <c r="O38" s="7">
        <v>3918</v>
      </c>
    </row>
    <row r="39" spans="1:15" s="7" customFormat="1" ht="12.75" customHeight="1">
      <c r="A39" s="15">
        <v>32</v>
      </c>
      <c r="B39" s="17">
        <v>181</v>
      </c>
      <c r="C39" s="26" t="s">
        <v>164</v>
      </c>
      <c r="D39" s="17">
        <v>1978</v>
      </c>
      <c r="E39" s="18" t="s">
        <v>0</v>
      </c>
      <c r="F39" s="18" t="s">
        <v>0</v>
      </c>
      <c r="G39" s="18"/>
      <c r="H39" s="42" t="s">
        <v>502</v>
      </c>
      <c r="I39" s="19"/>
      <c r="J39" s="4" t="str">
        <f t="shared" si="0"/>
        <v>M30</v>
      </c>
      <c r="K39" s="6">
        <v>18</v>
      </c>
      <c r="L39" s="34">
        <f t="shared" si="1"/>
      </c>
      <c r="O39" s="7">
        <v>3973</v>
      </c>
    </row>
    <row r="40" spans="1:15" s="7" customFormat="1" ht="12.75" customHeight="1">
      <c r="A40" s="15">
        <v>33</v>
      </c>
      <c r="B40" s="17">
        <v>198</v>
      </c>
      <c r="C40" s="26" t="s">
        <v>168</v>
      </c>
      <c r="D40" s="17">
        <v>1984</v>
      </c>
      <c r="E40" s="18" t="s">
        <v>0</v>
      </c>
      <c r="F40" s="18" t="s">
        <v>0</v>
      </c>
      <c r="G40" s="18" t="s">
        <v>118</v>
      </c>
      <c r="H40" s="42" t="s">
        <v>503</v>
      </c>
      <c r="I40" s="19"/>
      <c r="J40" s="4" t="str">
        <f aca="true" t="shared" si="2" ref="J40:J71">IF(AND(D40&gt;=1900,D40&lt;=1947),"M70",IF(AND(D40&gt;=1948,D40&lt;=1957),"M60",IF(AND(D40&gt;=1958,D40&lt;=1967),"M50",IF(AND(D40&gt;=1968,D40&lt;=1977),"M40",IF(AND(D40&gt;=1978,D40&lt;=1987),"M30",IF(AND(D40&gt;=1988,D40&lt;=1997),"M20",L40))))))</f>
        <v>M30</v>
      </c>
      <c r="K40" s="6">
        <v>19</v>
      </c>
      <c r="L40" s="34">
        <f aca="true" t="shared" si="3" ref="L40:L71">IF(AND(D40&gt;=1998,D40&lt;=2001),"M16",IF(AND(D40&gt;=2002,D40&lt;=2016),"M13",""))</f>
      </c>
      <c r="O40" s="7">
        <v>3979</v>
      </c>
    </row>
    <row r="41" spans="1:15" s="7" customFormat="1" ht="12.75" customHeight="1">
      <c r="A41" s="15">
        <v>34</v>
      </c>
      <c r="B41" s="23">
        <v>188</v>
      </c>
      <c r="C41" s="41" t="s">
        <v>50</v>
      </c>
      <c r="D41" s="3">
        <v>1983</v>
      </c>
      <c r="E41" s="4" t="s">
        <v>0</v>
      </c>
      <c r="F41" s="4" t="s">
        <v>0</v>
      </c>
      <c r="G41" s="4" t="s">
        <v>171</v>
      </c>
      <c r="H41" s="43" t="s">
        <v>504</v>
      </c>
      <c r="I41" s="5"/>
      <c r="J41" s="4" t="str">
        <f t="shared" si="2"/>
        <v>M30</v>
      </c>
      <c r="K41" s="6">
        <v>20</v>
      </c>
      <c r="L41" s="34">
        <f t="shared" si="3"/>
      </c>
      <c r="O41" s="7">
        <v>3982</v>
      </c>
    </row>
    <row r="42" spans="1:15" s="7" customFormat="1" ht="12.75" customHeight="1">
      <c r="A42" s="15">
        <v>35</v>
      </c>
      <c r="B42" s="23">
        <v>12</v>
      </c>
      <c r="C42" s="41" t="s">
        <v>283</v>
      </c>
      <c r="D42" s="3">
        <v>1968</v>
      </c>
      <c r="E42" s="4" t="s">
        <v>157</v>
      </c>
      <c r="F42" s="4" t="s">
        <v>262</v>
      </c>
      <c r="G42" s="4"/>
      <c r="H42" s="43" t="s">
        <v>505</v>
      </c>
      <c r="I42" s="5"/>
      <c r="J42" s="4" t="str">
        <f t="shared" si="2"/>
        <v>M40</v>
      </c>
      <c r="K42" s="6">
        <v>5</v>
      </c>
      <c r="L42" s="34">
        <f t="shared" si="3"/>
      </c>
      <c r="O42" s="7">
        <v>3992</v>
      </c>
    </row>
    <row r="43" spans="1:15" s="7" customFormat="1" ht="12.75" customHeight="1">
      <c r="A43" s="15">
        <v>36</v>
      </c>
      <c r="B43" s="17">
        <v>106</v>
      </c>
      <c r="C43" s="26" t="s">
        <v>189</v>
      </c>
      <c r="D43" s="17">
        <v>1986</v>
      </c>
      <c r="E43" s="18" t="s">
        <v>0</v>
      </c>
      <c r="F43" s="18" t="s">
        <v>0</v>
      </c>
      <c r="G43" s="18" t="s">
        <v>120</v>
      </c>
      <c r="H43" s="42" t="s">
        <v>506</v>
      </c>
      <c r="I43" s="19"/>
      <c r="J43" s="4" t="str">
        <f t="shared" si="2"/>
        <v>M30</v>
      </c>
      <c r="K43" s="6">
        <v>21</v>
      </c>
      <c r="L43" s="34">
        <f t="shared" si="3"/>
      </c>
      <c r="O43" s="7">
        <v>4001</v>
      </c>
    </row>
    <row r="44" spans="1:15" s="7" customFormat="1" ht="12.75" customHeight="1">
      <c r="A44" s="15">
        <v>37</v>
      </c>
      <c r="B44" s="17">
        <v>216</v>
      </c>
      <c r="C44" s="26" t="s">
        <v>239</v>
      </c>
      <c r="D44" s="17">
        <v>1977</v>
      </c>
      <c r="E44" s="18" t="s">
        <v>0</v>
      </c>
      <c r="F44" s="18" t="s">
        <v>0</v>
      </c>
      <c r="G44" s="18" t="s">
        <v>240</v>
      </c>
      <c r="H44" s="42" t="s">
        <v>507</v>
      </c>
      <c r="I44" s="19"/>
      <c r="J44" s="4" t="str">
        <f t="shared" si="2"/>
        <v>M40</v>
      </c>
      <c r="K44" s="6">
        <v>6</v>
      </c>
      <c r="L44" s="34">
        <f t="shared" si="3"/>
      </c>
      <c r="O44" s="7">
        <v>4012</v>
      </c>
    </row>
    <row r="45" spans="1:15" s="7" customFormat="1" ht="12.75" customHeight="1">
      <c r="A45" s="15">
        <v>38</v>
      </c>
      <c r="B45" s="17">
        <v>17</v>
      </c>
      <c r="C45" s="26" t="s">
        <v>289</v>
      </c>
      <c r="D45" s="17">
        <v>1999</v>
      </c>
      <c r="E45" s="18" t="s">
        <v>0</v>
      </c>
      <c r="F45" s="18" t="s">
        <v>0</v>
      </c>
      <c r="G45" s="18"/>
      <c r="H45" s="42" t="s">
        <v>508</v>
      </c>
      <c r="I45" s="19"/>
      <c r="J45" s="4" t="str">
        <f t="shared" si="2"/>
        <v>M16</v>
      </c>
      <c r="K45" s="6">
        <v>3</v>
      </c>
      <c r="L45" s="34" t="str">
        <f t="shared" si="3"/>
        <v>M16</v>
      </c>
      <c r="O45" s="7">
        <v>4024</v>
      </c>
    </row>
    <row r="46" spans="1:15" s="7" customFormat="1" ht="12.75" customHeight="1">
      <c r="A46" s="15">
        <v>39</v>
      </c>
      <c r="B46" s="17">
        <v>196</v>
      </c>
      <c r="C46" s="26" t="s">
        <v>64</v>
      </c>
      <c r="D46" s="17">
        <v>1989</v>
      </c>
      <c r="E46" s="18" t="s">
        <v>0</v>
      </c>
      <c r="F46" s="18" t="s">
        <v>0</v>
      </c>
      <c r="G46" s="18" t="s">
        <v>59</v>
      </c>
      <c r="H46" s="42" t="s">
        <v>509</v>
      </c>
      <c r="I46" s="19"/>
      <c r="J46" s="4" t="str">
        <f t="shared" si="2"/>
        <v>M20</v>
      </c>
      <c r="K46" s="6">
        <v>9</v>
      </c>
      <c r="L46" s="34">
        <f t="shared" si="3"/>
      </c>
      <c r="O46" s="7">
        <v>4036</v>
      </c>
    </row>
    <row r="47" spans="1:15" s="7" customFormat="1" ht="12.75" customHeight="1">
      <c r="A47" s="15">
        <v>40</v>
      </c>
      <c r="B47" s="17">
        <v>109</v>
      </c>
      <c r="C47" s="26" t="s">
        <v>191</v>
      </c>
      <c r="D47" s="17">
        <v>1985</v>
      </c>
      <c r="E47" s="18" t="s">
        <v>0</v>
      </c>
      <c r="F47" s="18" t="s">
        <v>0</v>
      </c>
      <c r="G47" s="18" t="s">
        <v>182</v>
      </c>
      <c r="H47" s="42" t="s">
        <v>510</v>
      </c>
      <c r="I47" s="19"/>
      <c r="J47" s="4" t="str">
        <f t="shared" si="2"/>
        <v>M30</v>
      </c>
      <c r="K47" s="6">
        <v>22</v>
      </c>
      <c r="L47" s="34">
        <f t="shared" si="3"/>
      </c>
      <c r="O47" s="7">
        <v>4041</v>
      </c>
    </row>
    <row r="48" spans="1:15" s="7" customFormat="1" ht="12.75" customHeight="1">
      <c r="A48" s="15">
        <v>41</v>
      </c>
      <c r="B48" s="17">
        <v>252</v>
      </c>
      <c r="C48" s="26" t="s">
        <v>68</v>
      </c>
      <c r="D48" s="17">
        <v>1979</v>
      </c>
      <c r="E48" s="18" t="s">
        <v>0</v>
      </c>
      <c r="F48" s="18" t="s">
        <v>0</v>
      </c>
      <c r="G48" s="18" t="s">
        <v>69</v>
      </c>
      <c r="H48" s="42" t="s">
        <v>819</v>
      </c>
      <c r="I48" s="19"/>
      <c r="J48" s="4" t="str">
        <f t="shared" si="2"/>
        <v>M30</v>
      </c>
      <c r="K48" s="6">
        <v>23</v>
      </c>
      <c r="L48" s="34">
        <f t="shared" si="3"/>
      </c>
      <c r="O48" s="7">
        <v>4048</v>
      </c>
    </row>
    <row r="49" spans="1:15" s="7" customFormat="1" ht="12.75" customHeight="1">
      <c r="A49" s="15">
        <v>42</v>
      </c>
      <c r="B49" s="23">
        <v>26</v>
      </c>
      <c r="C49" s="41" t="s">
        <v>298</v>
      </c>
      <c r="D49" s="3">
        <v>2000</v>
      </c>
      <c r="E49" s="4" t="s">
        <v>0</v>
      </c>
      <c r="F49" s="4" t="s">
        <v>0</v>
      </c>
      <c r="G49" s="4"/>
      <c r="H49" s="43" t="s">
        <v>511</v>
      </c>
      <c r="I49" s="5"/>
      <c r="J49" s="4" t="str">
        <f t="shared" si="2"/>
        <v>M16</v>
      </c>
      <c r="K49" s="6">
        <v>4</v>
      </c>
      <c r="L49" s="34" t="str">
        <f t="shared" si="3"/>
        <v>M16</v>
      </c>
      <c r="O49" s="7">
        <v>4062</v>
      </c>
    </row>
    <row r="50" spans="1:15" s="7" customFormat="1" ht="12.75" customHeight="1">
      <c r="A50" s="15">
        <v>43</v>
      </c>
      <c r="B50" s="23">
        <v>172</v>
      </c>
      <c r="C50" s="41" t="s">
        <v>356</v>
      </c>
      <c r="D50" s="3">
        <v>1956</v>
      </c>
      <c r="E50" s="4" t="s">
        <v>0</v>
      </c>
      <c r="F50" s="4" t="s">
        <v>0</v>
      </c>
      <c r="G50" s="4" t="s">
        <v>353</v>
      </c>
      <c r="H50" s="43" t="s">
        <v>512</v>
      </c>
      <c r="I50" s="5"/>
      <c r="J50" s="4" t="str">
        <f t="shared" si="2"/>
        <v>M60</v>
      </c>
      <c r="K50" s="6">
        <v>1</v>
      </c>
      <c r="L50" s="34">
        <f t="shared" si="3"/>
      </c>
      <c r="O50" s="7">
        <v>4065</v>
      </c>
    </row>
    <row r="51" spans="1:15" s="7" customFormat="1" ht="12.75" customHeight="1">
      <c r="A51" s="15">
        <v>44</v>
      </c>
      <c r="B51" s="17">
        <v>218</v>
      </c>
      <c r="C51" s="26" t="s">
        <v>236</v>
      </c>
      <c r="D51" s="17">
        <v>1989</v>
      </c>
      <c r="E51" s="4" t="s">
        <v>0</v>
      </c>
      <c r="F51" s="4" t="s">
        <v>0</v>
      </c>
      <c r="G51" s="18" t="s">
        <v>237</v>
      </c>
      <c r="H51" s="42" t="s">
        <v>513</v>
      </c>
      <c r="I51" s="19"/>
      <c r="J51" s="4" t="str">
        <f t="shared" si="2"/>
        <v>M20</v>
      </c>
      <c r="K51" s="6">
        <v>10</v>
      </c>
      <c r="L51" s="34">
        <f t="shared" si="3"/>
      </c>
      <c r="O51" s="7">
        <v>4076</v>
      </c>
    </row>
    <row r="52" spans="1:15" s="7" customFormat="1" ht="12.75" customHeight="1">
      <c r="A52" s="15">
        <v>45</v>
      </c>
      <c r="B52" s="17">
        <v>14</v>
      </c>
      <c r="C52" s="26" t="s">
        <v>285</v>
      </c>
      <c r="D52" s="17">
        <v>1985</v>
      </c>
      <c r="E52" s="18" t="s">
        <v>157</v>
      </c>
      <c r="F52" s="18" t="s">
        <v>286</v>
      </c>
      <c r="G52" s="18"/>
      <c r="H52" s="42" t="s">
        <v>515</v>
      </c>
      <c r="I52" s="19"/>
      <c r="J52" s="4" t="str">
        <f t="shared" si="2"/>
        <v>M30</v>
      </c>
      <c r="K52" s="6">
        <v>24</v>
      </c>
      <c r="L52" s="34">
        <f t="shared" si="3"/>
      </c>
      <c r="O52" s="7">
        <v>4100</v>
      </c>
    </row>
    <row r="53" spans="1:15" s="7" customFormat="1" ht="12.75" customHeight="1">
      <c r="A53" s="15">
        <v>46</v>
      </c>
      <c r="B53" s="23">
        <v>314</v>
      </c>
      <c r="C53" s="41" t="s">
        <v>455</v>
      </c>
      <c r="D53" s="3">
        <v>2001</v>
      </c>
      <c r="E53" s="4" t="s">
        <v>0</v>
      </c>
      <c r="F53" s="4" t="s">
        <v>0</v>
      </c>
      <c r="G53" s="4" t="s">
        <v>454</v>
      </c>
      <c r="H53" s="43" t="s">
        <v>516</v>
      </c>
      <c r="I53" s="5"/>
      <c r="J53" s="4" t="str">
        <f t="shared" si="2"/>
        <v>M16</v>
      </c>
      <c r="K53" s="6">
        <v>5</v>
      </c>
      <c r="L53" s="34" t="str">
        <f t="shared" si="3"/>
        <v>M16</v>
      </c>
      <c r="O53" s="7">
        <v>4102</v>
      </c>
    </row>
    <row r="54" spans="1:15" s="7" customFormat="1" ht="12.75" customHeight="1">
      <c r="A54" s="15">
        <v>47</v>
      </c>
      <c r="B54" s="17">
        <v>232</v>
      </c>
      <c r="C54" s="26" t="s">
        <v>217</v>
      </c>
      <c r="D54" s="17">
        <v>1966</v>
      </c>
      <c r="E54" s="18" t="s">
        <v>0</v>
      </c>
      <c r="F54" s="18" t="s">
        <v>0</v>
      </c>
      <c r="G54" s="18"/>
      <c r="H54" s="42" t="s">
        <v>517</v>
      </c>
      <c r="I54" s="19"/>
      <c r="J54" s="4" t="str">
        <f t="shared" si="2"/>
        <v>M50</v>
      </c>
      <c r="K54" s="6">
        <v>1</v>
      </c>
      <c r="L54" s="34">
        <f t="shared" si="3"/>
      </c>
      <c r="O54" s="7">
        <v>4119</v>
      </c>
    </row>
    <row r="55" spans="1:15" s="7" customFormat="1" ht="12.75" customHeight="1">
      <c r="A55" s="15">
        <v>48</v>
      </c>
      <c r="B55" s="23">
        <v>149</v>
      </c>
      <c r="C55" s="41" t="s">
        <v>378</v>
      </c>
      <c r="D55" s="3">
        <v>1968</v>
      </c>
      <c r="E55" s="4" t="s">
        <v>157</v>
      </c>
      <c r="F55" s="4" t="s">
        <v>364</v>
      </c>
      <c r="G55" s="4" t="s">
        <v>379</v>
      </c>
      <c r="H55" s="43" t="s">
        <v>519</v>
      </c>
      <c r="I55" s="5"/>
      <c r="J55" s="4" t="str">
        <f t="shared" si="2"/>
        <v>M40</v>
      </c>
      <c r="K55" s="6">
        <v>7</v>
      </c>
      <c r="L55" s="34">
        <f t="shared" si="3"/>
      </c>
      <c r="O55" s="7">
        <v>4130</v>
      </c>
    </row>
    <row r="56" spans="1:15" s="7" customFormat="1" ht="12.75" customHeight="1">
      <c r="A56" s="15">
        <v>49</v>
      </c>
      <c r="B56" s="17">
        <v>15</v>
      </c>
      <c r="C56" s="26" t="s">
        <v>287</v>
      </c>
      <c r="D56" s="17">
        <v>1973</v>
      </c>
      <c r="E56" s="18" t="s">
        <v>157</v>
      </c>
      <c r="F56" s="18" t="s">
        <v>286</v>
      </c>
      <c r="G56" s="18"/>
      <c r="H56" s="42" t="s">
        <v>522</v>
      </c>
      <c r="I56" s="19"/>
      <c r="J56" s="4" t="str">
        <f t="shared" si="2"/>
        <v>M40</v>
      </c>
      <c r="K56" s="6">
        <v>8</v>
      </c>
      <c r="L56" s="34">
        <f t="shared" si="3"/>
      </c>
      <c r="O56" s="7">
        <v>4165</v>
      </c>
    </row>
    <row r="57" spans="1:15" s="7" customFormat="1" ht="12.75" customHeight="1">
      <c r="A57" s="15">
        <v>50</v>
      </c>
      <c r="B57" s="23">
        <v>160</v>
      </c>
      <c r="C57" s="41" t="s">
        <v>346</v>
      </c>
      <c r="D57" s="3">
        <v>1965</v>
      </c>
      <c r="E57" s="4" t="s">
        <v>347</v>
      </c>
      <c r="F57" s="4" t="s">
        <v>348</v>
      </c>
      <c r="G57" s="4"/>
      <c r="H57" s="43" t="s">
        <v>523</v>
      </c>
      <c r="I57" s="5"/>
      <c r="J57" s="4" t="str">
        <f t="shared" si="2"/>
        <v>M50</v>
      </c>
      <c r="K57" s="6">
        <v>2</v>
      </c>
      <c r="L57" s="34">
        <f t="shared" si="3"/>
      </c>
      <c r="O57" s="7">
        <v>4167</v>
      </c>
    </row>
    <row r="58" spans="1:15" s="7" customFormat="1" ht="12.75" customHeight="1">
      <c r="A58" s="15">
        <v>51</v>
      </c>
      <c r="B58" s="23">
        <v>8</v>
      </c>
      <c r="C58" s="41" t="s">
        <v>278</v>
      </c>
      <c r="D58" s="3">
        <v>1987</v>
      </c>
      <c r="E58" s="4" t="s">
        <v>157</v>
      </c>
      <c r="F58" s="4" t="s">
        <v>267</v>
      </c>
      <c r="G58" s="4" t="s">
        <v>279</v>
      </c>
      <c r="H58" s="43" t="s">
        <v>524</v>
      </c>
      <c r="I58" s="5"/>
      <c r="J58" s="4" t="str">
        <f t="shared" si="2"/>
        <v>M30</v>
      </c>
      <c r="K58" s="6">
        <v>25</v>
      </c>
      <c r="L58" s="34">
        <f t="shared" si="3"/>
      </c>
      <c r="O58" s="7">
        <v>4178</v>
      </c>
    </row>
    <row r="59" spans="1:15" s="7" customFormat="1" ht="12.75" customHeight="1">
      <c r="A59" s="15">
        <v>52</v>
      </c>
      <c r="B59" s="23">
        <v>204</v>
      </c>
      <c r="C59" s="41" t="s">
        <v>326</v>
      </c>
      <c r="D59" s="3">
        <v>1975</v>
      </c>
      <c r="E59" s="4" t="s">
        <v>0</v>
      </c>
      <c r="F59" s="4" t="s">
        <v>0</v>
      </c>
      <c r="G59" s="4" t="s">
        <v>325</v>
      </c>
      <c r="H59" s="43" t="s">
        <v>525</v>
      </c>
      <c r="I59" s="5"/>
      <c r="J59" s="4" t="str">
        <f t="shared" si="2"/>
        <v>M40</v>
      </c>
      <c r="K59" s="6">
        <v>9</v>
      </c>
      <c r="L59" s="34">
        <f t="shared" si="3"/>
      </c>
      <c r="O59" s="7">
        <v>4201</v>
      </c>
    </row>
    <row r="60" spans="1:15" s="7" customFormat="1" ht="12.75" customHeight="1">
      <c r="A60" s="15">
        <v>53</v>
      </c>
      <c r="B60" s="17">
        <v>124</v>
      </c>
      <c r="C60" s="26" t="s">
        <v>44</v>
      </c>
      <c r="D60" s="17">
        <v>1962</v>
      </c>
      <c r="E60" s="18" t="s">
        <v>0</v>
      </c>
      <c r="F60" s="18" t="s">
        <v>0</v>
      </c>
      <c r="G60" s="18" t="s">
        <v>100</v>
      </c>
      <c r="H60" s="42" t="s">
        <v>526</v>
      </c>
      <c r="I60" s="19"/>
      <c r="J60" s="4" t="str">
        <f t="shared" si="2"/>
        <v>M50</v>
      </c>
      <c r="K60" s="6">
        <v>3</v>
      </c>
      <c r="L60" s="34">
        <f t="shared" si="3"/>
      </c>
      <c r="O60" s="7">
        <v>4210</v>
      </c>
    </row>
    <row r="61" spans="1:15" s="7" customFormat="1" ht="12.75" customHeight="1">
      <c r="A61" s="15">
        <v>54</v>
      </c>
      <c r="B61" s="17">
        <v>114</v>
      </c>
      <c r="C61" s="26" t="s">
        <v>74</v>
      </c>
      <c r="D61" s="17">
        <v>1960</v>
      </c>
      <c r="E61" s="18" t="s">
        <v>0</v>
      </c>
      <c r="F61" s="18" t="s">
        <v>0</v>
      </c>
      <c r="G61" s="18" t="s">
        <v>16</v>
      </c>
      <c r="H61" s="42" t="s">
        <v>527</v>
      </c>
      <c r="I61" s="19"/>
      <c r="J61" s="4" t="str">
        <f t="shared" si="2"/>
        <v>M50</v>
      </c>
      <c r="K61" s="6">
        <v>4</v>
      </c>
      <c r="L61" s="34">
        <f t="shared" si="3"/>
      </c>
      <c r="O61" s="7">
        <v>4211</v>
      </c>
    </row>
    <row r="62" spans="1:15" s="7" customFormat="1" ht="12.75" customHeight="1">
      <c r="A62" s="15">
        <v>55</v>
      </c>
      <c r="B62" s="17">
        <v>192</v>
      </c>
      <c r="C62" s="26" t="s">
        <v>73</v>
      </c>
      <c r="D62" s="17">
        <v>1983</v>
      </c>
      <c r="E62" s="18" t="s">
        <v>157</v>
      </c>
      <c r="F62" s="18" t="s">
        <v>13</v>
      </c>
      <c r="G62" s="18" t="s">
        <v>158</v>
      </c>
      <c r="H62" s="42" t="s">
        <v>528</v>
      </c>
      <c r="I62" s="19"/>
      <c r="J62" s="4" t="str">
        <f t="shared" si="2"/>
        <v>M30</v>
      </c>
      <c r="K62" s="6">
        <v>26</v>
      </c>
      <c r="L62" s="34">
        <f t="shared" si="3"/>
      </c>
      <c r="O62" s="7">
        <v>4220</v>
      </c>
    </row>
    <row r="63" spans="1:15" s="7" customFormat="1" ht="12.75" customHeight="1">
      <c r="A63" s="15">
        <v>56</v>
      </c>
      <c r="B63" s="23">
        <v>195</v>
      </c>
      <c r="C63" s="41" t="s">
        <v>41</v>
      </c>
      <c r="D63" s="3">
        <v>1966</v>
      </c>
      <c r="E63" s="4" t="s">
        <v>0</v>
      </c>
      <c r="F63" s="4" t="s">
        <v>0</v>
      </c>
      <c r="G63" s="4"/>
      <c r="H63" s="43" t="s">
        <v>529</v>
      </c>
      <c r="I63" s="5"/>
      <c r="J63" s="4" t="str">
        <f t="shared" si="2"/>
        <v>M50</v>
      </c>
      <c r="K63" s="6">
        <v>5</v>
      </c>
      <c r="L63" s="34">
        <f t="shared" si="3"/>
      </c>
      <c r="O63" s="7">
        <v>4222</v>
      </c>
    </row>
    <row r="64" spans="1:15" s="7" customFormat="1" ht="12.75" customHeight="1">
      <c r="A64" s="15">
        <v>57</v>
      </c>
      <c r="B64" s="17">
        <v>170</v>
      </c>
      <c r="C64" s="26" t="s">
        <v>392</v>
      </c>
      <c r="D64" s="17">
        <v>1963</v>
      </c>
      <c r="E64" s="18" t="s">
        <v>0</v>
      </c>
      <c r="F64" s="18" t="s">
        <v>0</v>
      </c>
      <c r="G64" s="18" t="s">
        <v>391</v>
      </c>
      <c r="H64" s="42" t="s">
        <v>530</v>
      </c>
      <c r="I64" s="19"/>
      <c r="J64" s="4" t="str">
        <f t="shared" si="2"/>
        <v>M50</v>
      </c>
      <c r="K64" s="6">
        <v>6</v>
      </c>
      <c r="L64" s="34">
        <f t="shared" si="3"/>
      </c>
      <c r="O64" s="7">
        <v>4238</v>
      </c>
    </row>
    <row r="65" spans="1:15" s="7" customFormat="1" ht="12.75" customHeight="1">
      <c r="A65" s="15">
        <v>58</v>
      </c>
      <c r="B65" s="17">
        <v>5</v>
      </c>
      <c r="C65" s="26" t="s">
        <v>274</v>
      </c>
      <c r="D65" s="17">
        <v>2002</v>
      </c>
      <c r="E65" s="18" t="s">
        <v>0</v>
      </c>
      <c r="F65" s="18" t="s">
        <v>0</v>
      </c>
      <c r="G65" s="18" t="s">
        <v>275</v>
      </c>
      <c r="H65" s="42" t="s">
        <v>531</v>
      </c>
      <c r="I65" s="19"/>
      <c r="J65" s="4" t="str">
        <f t="shared" si="2"/>
        <v>M13</v>
      </c>
      <c r="K65" s="6">
        <v>1</v>
      </c>
      <c r="L65" s="34" t="str">
        <f t="shared" si="3"/>
        <v>M13</v>
      </c>
      <c r="O65" s="7">
        <v>4251</v>
      </c>
    </row>
    <row r="66" spans="1:15" s="7" customFormat="1" ht="12.75" customHeight="1">
      <c r="A66" s="15">
        <v>59</v>
      </c>
      <c r="B66" s="23">
        <v>259</v>
      </c>
      <c r="C66" s="41" t="s">
        <v>200</v>
      </c>
      <c r="D66" s="3">
        <v>1984</v>
      </c>
      <c r="E66" s="4"/>
      <c r="F66" s="4"/>
      <c r="G66" s="4" t="s">
        <v>201</v>
      </c>
      <c r="H66" s="43" t="s">
        <v>532</v>
      </c>
      <c r="I66" s="5"/>
      <c r="J66" s="4" t="str">
        <f t="shared" si="2"/>
        <v>M30</v>
      </c>
      <c r="K66" s="6">
        <v>27</v>
      </c>
      <c r="L66" s="34">
        <f t="shared" si="3"/>
      </c>
      <c r="O66" s="7">
        <v>4252</v>
      </c>
    </row>
    <row r="67" spans="1:15" s="7" customFormat="1" ht="12.75" customHeight="1">
      <c r="A67" s="15">
        <v>60</v>
      </c>
      <c r="B67" s="23">
        <v>264</v>
      </c>
      <c r="C67" s="41" t="s">
        <v>48</v>
      </c>
      <c r="D67" s="3">
        <v>1973</v>
      </c>
      <c r="E67" s="4" t="s">
        <v>157</v>
      </c>
      <c r="F67" s="4" t="s">
        <v>13</v>
      </c>
      <c r="G67" s="4" t="s">
        <v>10</v>
      </c>
      <c r="H67" s="43" t="s">
        <v>533</v>
      </c>
      <c r="I67" s="5"/>
      <c r="J67" s="4" t="str">
        <f t="shared" si="2"/>
        <v>M40</v>
      </c>
      <c r="K67" s="6">
        <v>10</v>
      </c>
      <c r="L67" s="34">
        <f t="shared" si="3"/>
      </c>
      <c r="O67" s="7">
        <v>4253</v>
      </c>
    </row>
    <row r="68" spans="1:15" s="7" customFormat="1" ht="12.75" customHeight="1">
      <c r="A68" s="15">
        <v>61</v>
      </c>
      <c r="B68" s="23">
        <v>325</v>
      </c>
      <c r="C68" s="41" t="s">
        <v>449</v>
      </c>
      <c r="D68" s="3">
        <v>1984</v>
      </c>
      <c r="E68" s="4" t="s">
        <v>0</v>
      </c>
      <c r="F68" s="4" t="s">
        <v>0</v>
      </c>
      <c r="G68" s="4" t="s">
        <v>450</v>
      </c>
      <c r="H68" s="43" t="s">
        <v>534</v>
      </c>
      <c r="I68" s="5"/>
      <c r="J68" s="4" t="str">
        <f t="shared" si="2"/>
        <v>M30</v>
      </c>
      <c r="K68" s="6">
        <v>28</v>
      </c>
      <c r="L68" s="34">
        <f t="shared" si="3"/>
      </c>
      <c r="O68" s="7">
        <v>4256</v>
      </c>
    </row>
    <row r="69" spans="1:15" s="7" customFormat="1" ht="12.75" customHeight="1">
      <c r="A69" s="15">
        <v>62</v>
      </c>
      <c r="B69" s="17">
        <v>337</v>
      </c>
      <c r="C69" s="26" t="s">
        <v>420</v>
      </c>
      <c r="D69" s="17">
        <v>1998</v>
      </c>
      <c r="E69" s="18" t="s">
        <v>0</v>
      </c>
      <c r="F69" s="18" t="s">
        <v>0</v>
      </c>
      <c r="G69" s="18" t="s">
        <v>353</v>
      </c>
      <c r="H69" s="42" t="s">
        <v>535</v>
      </c>
      <c r="I69" s="19"/>
      <c r="J69" s="4" t="str">
        <f t="shared" si="2"/>
        <v>M16</v>
      </c>
      <c r="K69" s="6">
        <v>6</v>
      </c>
      <c r="L69" s="34" t="str">
        <f t="shared" si="3"/>
        <v>M16</v>
      </c>
      <c r="O69" s="7">
        <v>4262</v>
      </c>
    </row>
    <row r="70" spans="1:15" s="7" customFormat="1" ht="12.75" customHeight="1">
      <c r="A70" s="15">
        <v>63</v>
      </c>
      <c r="B70" s="17">
        <v>19</v>
      </c>
      <c r="C70" s="26" t="s">
        <v>291</v>
      </c>
      <c r="D70" s="17">
        <v>1954</v>
      </c>
      <c r="E70" s="4" t="s">
        <v>0</v>
      </c>
      <c r="F70" s="4" t="s">
        <v>0</v>
      </c>
      <c r="G70" s="18" t="s">
        <v>253</v>
      </c>
      <c r="H70" s="42" t="s">
        <v>536</v>
      </c>
      <c r="I70" s="19"/>
      <c r="J70" s="4" t="str">
        <f t="shared" si="2"/>
        <v>M60</v>
      </c>
      <c r="K70" s="6">
        <v>2</v>
      </c>
      <c r="L70" s="34">
        <f t="shared" si="3"/>
      </c>
      <c r="O70" s="7">
        <v>4263</v>
      </c>
    </row>
    <row r="71" spans="1:15" s="7" customFormat="1" ht="12.75" customHeight="1">
      <c r="A71" s="15">
        <v>64</v>
      </c>
      <c r="B71" s="17">
        <v>158</v>
      </c>
      <c r="C71" s="26" t="s">
        <v>345</v>
      </c>
      <c r="D71" s="17">
        <v>1964</v>
      </c>
      <c r="E71" s="18" t="s">
        <v>0</v>
      </c>
      <c r="F71" s="18" t="s">
        <v>0</v>
      </c>
      <c r="G71" s="18" t="s">
        <v>145</v>
      </c>
      <c r="H71" s="42" t="s">
        <v>537</v>
      </c>
      <c r="I71" s="19"/>
      <c r="J71" s="4" t="str">
        <f t="shared" si="2"/>
        <v>M50</v>
      </c>
      <c r="K71" s="6">
        <v>7</v>
      </c>
      <c r="L71" s="34">
        <f t="shared" si="3"/>
      </c>
      <c r="O71" s="7">
        <v>4296</v>
      </c>
    </row>
    <row r="72" spans="1:15" s="7" customFormat="1" ht="12.75" customHeight="1">
      <c r="A72" s="15">
        <v>65</v>
      </c>
      <c r="B72" s="17">
        <v>347</v>
      </c>
      <c r="C72" s="26" t="s">
        <v>398</v>
      </c>
      <c r="D72" s="17">
        <v>1961</v>
      </c>
      <c r="E72" s="18" t="s">
        <v>0</v>
      </c>
      <c r="F72" s="18" t="s">
        <v>0</v>
      </c>
      <c r="G72" s="18" t="s">
        <v>82</v>
      </c>
      <c r="H72" s="42" t="s">
        <v>538</v>
      </c>
      <c r="I72" s="19"/>
      <c r="J72" s="4" t="str">
        <f aca="true" t="shared" si="4" ref="J72:J96">IF(AND(D72&gt;=1900,D72&lt;=1947),"M70",IF(AND(D72&gt;=1948,D72&lt;=1957),"M60",IF(AND(D72&gt;=1958,D72&lt;=1967),"M50",IF(AND(D72&gt;=1968,D72&lt;=1977),"M40",IF(AND(D72&gt;=1978,D72&lt;=1987),"M30",IF(AND(D72&gt;=1988,D72&lt;=1997),"M20",L72))))))</f>
        <v>M50</v>
      </c>
      <c r="K72" s="6">
        <v>8</v>
      </c>
      <c r="L72" s="34">
        <f aca="true" t="shared" si="5" ref="L72:L96">IF(AND(D72&gt;=1998,D72&lt;=2001),"M16",IF(AND(D72&gt;=2002,D72&lt;=2016),"M13",""))</f>
      </c>
      <c r="O72" s="7">
        <v>4297</v>
      </c>
    </row>
    <row r="73" spans="1:15" s="7" customFormat="1" ht="12.75" customHeight="1">
      <c r="A73" s="15">
        <v>66</v>
      </c>
      <c r="B73" s="17">
        <v>186</v>
      </c>
      <c r="C73" s="26" t="s">
        <v>172</v>
      </c>
      <c r="D73" s="17">
        <v>1988</v>
      </c>
      <c r="E73" s="18" t="s">
        <v>0</v>
      </c>
      <c r="F73" s="18" t="s">
        <v>0</v>
      </c>
      <c r="G73" s="18"/>
      <c r="H73" s="42" t="s">
        <v>540</v>
      </c>
      <c r="I73" s="19"/>
      <c r="J73" s="4" t="str">
        <f t="shared" si="4"/>
        <v>M20</v>
      </c>
      <c r="K73" s="6">
        <v>11</v>
      </c>
      <c r="L73" s="34">
        <f t="shared" si="5"/>
      </c>
      <c r="O73" s="7">
        <v>4311</v>
      </c>
    </row>
    <row r="74" spans="1:15" s="7" customFormat="1" ht="12.75" customHeight="1">
      <c r="A74" s="15">
        <v>67</v>
      </c>
      <c r="B74" s="17">
        <v>107</v>
      </c>
      <c r="C74" s="26" t="s">
        <v>25</v>
      </c>
      <c r="D74" s="17">
        <v>1985</v>
      </c>
      <c r="E74" s="18" t="s">
        <v>0</v>
      </c>
      <c r="F74" s="18" t="s">
        <v>0</v>
      </c>
      <c r="G74" s="18" t="s">
        <v>188</v>
      </c>
      <c r="H74" s="42" t="s">
        <v>541</v>
      </c>
      <c r="I74" s="19"/>
      <c r="J74" s="4" t="str">
        <f t="shared" si="4"/>
        <v>M30</v>
      </c>
      <c r="K74" s="6">
        <v>29</v>
      </c>
      <c r="L74" s="34">
        <f t="shared" si="5"/>
      </c>
      <c r="O74" s="7">
        <v>4313</v>
      </c>
    </row>
    <row r="75" spans="1:15" s="7" customFormat="1" ht="12.75" customHeight="1">
      <c r="A75" s="15">
        <v>68</v>
      </c>
      <c r="B75" s="17">
        <v>22</v>
      </c>
      <c r="C75" s="26" t="s">
        <v>294</v>
      </c>
      <c r="D75" s="17">
        <v>2003</v>
      </c>
      <c r="E75" s="18" t="s">
        <v>0</v>
      </c>
      <c r="F75" s="18" t="s">
        <v>0</v>
      </c>
      <c r="G75" s="18" t="s">
        <v>275</v>
      </c>
      <c r="H75" s="42" t="s">
        <v>542</v>
      </c>
      <c r="I75" s="19"/>
      <c r="J75" s="4" t="str">
        <f t="shared" si="4"/>
        <v>M13</v>
      </c>
      <c r="K75" s="6">
        <v>2</v>
      </c>
      <c r="L75" s="34" t="str">
        <f t="shared" si="5"/>
        <v>M13</v>
      </c>
      <c r="O75" s="7">
        <v>4318</v>
      </c>
    </row>
    <row r="76" spans="1:15" s="7" customFormat="1" ht="12.75" customHeight="1">
      <c r="A76" s="15">
        <v>69</v>
      </c>
      <c r="B76" s="23">
        <v>166</v>
      </c>
      <c r="C76" s="41" t="s">
        <v>354</v>
      </c>
      <c r="D76" s="3">
        <v>1962</v>
      </c>
      <c r="E76" s="4" t="s">
        <v>0</v>
      </c>
      <c r="F76" s="4" t="s">
        <v>0</v>
      </c>
      <c r="G76" s="4" t="s">
        <v>353</v>
      </c>
      <c r="H76" s="43" t="s">
        <v>543</v>
      </c>
      <c r="I76" s="5"/>
      <c r="J76" s="4" t="str">
        <f t="shared" si="4"/>
        <v>M50</v>
      </c>
      <c r="K76" s="6">
        <v>9</v>
      </c>
      <c r="L76" s="34">
        <f t="shared" si="5"/>
      </c>
      <c r="O76" s="7">
        <v>4332</v>
      </c>
    </row>
    <row r="77" spans="1:15" s="7" customFormat="1" ht="12.75" customHeight="1">
      <c r="A77" s="15">
        <v>70</v>
      </c>
      <c r="B77" s="17">
        <v>263</v>
      </c>
      <c r="C77" s="26" t="s">
        <v>195</v>
      </c>
      <c r="D77" s="17">
        <v>1984</v>
      </c>
      <c r="E77" s="18" t="s">
        <v>0</v>
      </c>
      <c r="F77" s="18" t="s">
        <v>0</v>
      </c>
      <c r="G77" s="18"/>
      <c r="H77" s="42" t="s">
        <v>544</v>
      </c>
      <c r="I77" s="19"/>
      <c r="J77" s="4" t="str">
        <f t="shared" si="4"/>
        <v>M30</v>
      </c>
      <c r="K77" s="6">
        <v>30</v>
      </c>
      <c r="L77" s="34">
        <f t="shared" si="5"/>
      </c>
      <c r="O77" s="7">
        <v>4349</v>
      </c>
    </row>
    <row r="78" spans="1:15" s="7" customFormat="1" ht="12.75" customHeight="1">
      <c r="A78" s="15">
        <v>71</v>
      </c>
      <c r="B78" s="23">
        <v>334</v>
      </c>
      <c r="C78" s="41" t="s">
        <v>431</v>
      </c>
      <c r="D78" s="3">
        <v>1986</v>
      </c>
      <c r="E78" s="4" t="s">
        <v>0</v>
      </c>
      <c r="F78" s="4" t="s">
        <v>0</v>
      </c>
      <c r="G78" s="4"/>
      <c r="H78" s="43" t="s">
        <v>545</v>
      </c>
      <c r="I78" s="5"/>
      <c r="J78" s="4" t="str">
        <f t="shared" si="4"/>
        <v>M30</v>
      </c>
      <c r="K78" s="6">
        <v>31</v>
      </c>
      <c r="L78" s="34">
        <f t="shared" si="5"/>
      </c>
      <c r="O78" s="7">
        <v>4353</v>
      </c>
    </row>
    <row r="79" spans="1:15" s="7" customFormat="1" ht="12.75" customHeight="1">
      <c r="A79" s="15">
        <v>72</v>
      </c>
      <c r="B79" s="17">
        <v>103</v>
      </c>
      <c r="C79" s="26" t="s">
        <v>37</v>
      </c>
      <c r="D79" s="17">
        <v>1964</v>
      </c>
      <c r="E79" s="18" t="s">
        <v>0</v>
      </c>
      <c r="F79" s="18" t="s">
        <v>0</v>
      </c>
      <c r="G79" s="18" t="s">
        <v>38</v>
      </c>
      <c r="H79" s="42" t="s">
        <v>546</v>
      </c>
      <c r="I79" s="19"/>
      <c r="J79" s="4" t="str">
        <f t="shared" si="4"/>
        <v>M50</v>
      </c>
      <c r="K79" s="6">
        <v>10</v>
      </c>
      <c r="L79" s="34">
        <f t="shared" si="5"/>
      </c>
      <c r="O79" s="7">
        <v>4363</v>
      </c>
    </row>
    <row r="80" spans="1:15" s="7" customFormat="1" ht="12.75" customHeight="1">
      <c r="A80" s="15">
        <v>73</v>
      </c>
      <c r="B80" s="17">
        <v>130</v>
      </c>
      <c r="C80" s="26" t="s">
        <v>67</v>
      </c>
      <c r="D80" s="17">
        <v>1964</v>
      </c>
      <c r="E80" s="18" t="s">
        <v>0</v>
      </c>
      <c r="F80" s="18" t="s">
        <v>0</v>
      </c>
      <c r="G80" s="18"/>
      <c r="H80" s="42" t="s">
        <v>547</v>
      </c>
      <c r="I80" s="19"/>
      <c r="J80" s="4" t="str">
        <f t="shared" si="4"/>
        <v>M50</v>
      </c>
      <c r="K80" s="6">
        <v>11</v>
      </c>
      <c r="L80" s="34">
        <f t="shared" si="5"/>
      </c>
      <c r="O80" s="7">
        <v>4375</v>
      </c>
    </row>
    <row r="81" spans="1:15" s="7" customFormat="1" ht="12.75" customHeight="1">
      <c r="A81" s="15">
        <v>74</v>
      </c>
      <c r="B81" s="23">
        <v>10</v>
      </c>
      <c r="C81" s="41" t="s">
        <v>281</v>
      </c>
      <c r="D81" s="3">
        <v>2002</v>
      </c>
      <c r="E81" s="4" t="s">
        <v>0</v>
      </c>
      <c r="F81" s="4" t="s">
        <v>0</v>
      </c>
      <c r="G81" s="4" t="s">
        <v>265</v>
      </c>
      <c r="H81" s="43" t="s">
        <v>549</v>
      </c>
      <c r="I81" s="5"/>
      <c r="J81" s="4" t="str">
        <f t="shared" si="4"/>
        <v>M13</v>
      </c>
      <c r="K81" s="6">
        <v>3</v>
      </c>
      <c r="L81" s="34" t="str">
        <f t="shared" si="5"/>
        <v>M13</v>
      </c>
      <c r="O81" s="7">
        <v>4385</v>
      </c>
    </row>
    <row r="82" spans="1:15" s="7" customFormat="1" ht="12.75" customHeight="1">
      <c r="A82" s="15">
        <v>75</v>
      </c>
      <c r="B82" s="17">
        <v>122</v>
      </c>
      <c r="C82" s="26" t="s">
        <v>156</v>
      </c>
      <c r="D82" s="17">
        <v>1955</v>
      </c>
      <c r="E82" s="18" t="s">
        <v>0</v>
      </c>
      <c r="F82" s="18" t="s">
        <v>0</v>
      </c>
      <c r="G82" s="18" t="s">
        <v>100</v>
      </c>
      <c r="H82" s="42" t="s">
        <v>550</v>
      </c>
      <c r="I82" s="19"/>
      <c r="J82" s="4" t="str">
        <f t="shared" si="4"/>
        <v>M60</v>
      </c>
      <c r="K82" s="6">
        <v>3</v>
      </c>
      <c r="L82" s="34">
        <f t="shared" si="5"/>
      </c>
      <c r="O82" s="7">
        <v>4387</v>
      </c>
    </row>
    <row r="83" spans="1:15" s="7" customFormat="1" ht="12.75" customHeight="1">
      <c r="A83" s="15">
        <v>76</v>
      </c>
      <c r="B83" s="23">
        <v>316</v>
      </c>
      <c r="C83" s="41" t="s">
        <v>458</v>
      </c>
      <c r="D83" s="3">
        <v>2000</v>
      </c>
      <c r="E83" s="4" t="s">
        <v>0</v>
      </c>
      <c r="F83" s="4" t="s">
        <v>0</v>
      </c>
      <c r="G83" s="4" t="s">
        <v>454</v>
      </c>
      <c r="H83" s="43" t="s">
        <v>552</v>
      </c>
      <c r="I83" s="5"/>
      <c r="J83" s="4" t="str">
        <f t="shared" si="4"/>
        <v>M16</v>
      </c>
      <c r="K83" s="6">
        <v>7</v>
      </c>
      <c r="L83" s="34" t="str">
        <f t="shared" si="5"/>
        <v>M16</v>
      </c>
      <c r="O83" s="7">
        <v>4407</v>
      </c>
    </row>
    <row r="84" spans="1:15" s="7" customFormat="1" ht="12.75" customHeight="1">
      <c r="A84" s="15">
        <v>77</v>
      </c>
      <c r="B84" s="17">
        <v>150</v>
      </c>
      <c r="C84" s="26" t="s">
        <v>52</v>
      </c>
      <c r="D84" s="17">
        <v>1966</v>
      </c>
      <c r="E84" s="18" t="s">
        <v>0</v>
      </c>
      <c r="F84" s="18" t="s">
        <v>0</v>
      </c>
      <c r="G84" s="18" t="s">
        <v>203</v>
      </c>
      <c r="H84" s="42" t="s">
        <v>554</v>
      </c>
      <c r="I84" s="19"/>
      <c r="J84" s="4" t="str">
        <f t="shared" si="4"/>
        <v>M50</v>
      </c>
      <c r="K84" s="6">
        <v>12</v>
      </c>
      <c r="L84" s="34">
        <f t="shared" si="5"/>
      </c>
      <c r="O84" s="7">
        <v>4429</v>
      </c>
    </row>
    <row r="85" spans="1:15" s="7" customFormat="1" ht="12.75" customHeight="1">
      <c r="A85" s="15">
        <v>78</v>
      </c>
      <c r="B85" s="23">
        <v>175</v>
      </c>
      <c r="C85" s="41" t="s">
        <v>394</v>
      </c>
      <c r="D85" s="3">
        <v>1957</v>
      </c>
      <c r="E85" s="4" t="s">
        <v>0</v>
      </c>
      <c r="F85" s="4" t="s">
        <v>0</v>
      </c>
      <c r="G85" s="4" t="s">
        <v>395</v>
      </c>
      <c r="H85" s="43" t="s">
        <v>555</v>
      </c>
      <c r="I85" s="5"/>
      <c r="J85" s="4" t="str">
        <f t="shared" si="4"/>
        <v>M60</v>
      </c>
      <c r="K85" s="6">
        <v>4</v>
      </c>
      <c r="L85" s="34">
        <f t="shared" si="5"/>
      </c>
      <c r="O85" s="7">
        <v>4442</v>
      </c>
    </row>
    <row r="86" spans="1:15" s="7" customFormat="1" ht="12.75" customHeight="1">
      <c r="A86" s="15">
        <v>79</v>
      </c>
      <c r="B86" s="23">
        <v>265</v>
      </c>
      <c r="C86" s="41" t="s">
        <v>76</v>
      </c>
      <c r="D86" s="3">
        <v>1970</v>
      </c>
      <c r="E86" s="4" t="s">
        <v>0</v>
      </c>
      <c r="F86" s="4" t="s">
        <v>0</v>
      </c>
      <c r="G86" s="4"/>
      <c r="H86" s="43" t="s">
        <v>557</v>
      </c>
      <c r="I86" s="5"/>
      <c r="J86" s="4" t="str">
        <f t="shared" si="4"/>
        <v>M40</v>
      </c>
      <c r="K86" s="6">
        <v>11</v>
      </c>
      <c r="L86" s="34">
        <f t="shared" si="5"/>
      </c>
      <c r="O86" s="7">
        <v>4465</v>
      </c>
    </row>
    <row r="87" spans="1:15" s="7" customFormat="1" ht="12.75" customHeight="1">
      <c r="A87" s="15">
        <v>80</v>
      </c>
      <c r="B87" s="23">
        <v>167</v>
      </c>
      <c r="C87" s="41" t="s">
        <v>386</v>
      </c>
      <c r="D87" s="3">
        <v>2001</v>
      </c>
      <c r="E87" s="4" t="s">
        <v>0</v>
      </c>
      <c r="F87" s="4" t="s">
        <v>0</v>
      </c>
      <c r="G87" s="4" t="s">
        <v>387</v>
      </c>
      <c r="H87" s="43" t="s">
        <v>558</v>
      </c>
      <c r="I87" s="5"/>
      <c r="J87" s="4" t="str">
        <f t="shared" si="4"/>
        <v>M16</v>
      </c>
      <c r="K87" s="6">
        <v>8</v>
      </c>
      <c r="L87" s="34" t="str">
        <f t="shared" si="5"/>
        <v>M16</v>
      </c>
      <c r="O87" s="7">
        <v>4473</v>
      </c>
    </row>
    <row r="88" spans="1:15" s="7" customFormat="1" ht="12.75" customHeight="1">
      <c r="A88" s="15">
        <v>81</v>
      </c>
      <c r="B88" s="23">
        <v>183</v>
      </c>
      <c r="C88" s="41" t="s">
        <v>36</v>
      </c>
      <c r="D88" s="3">
        <v>1963</v>
      </c>
      <c r="E88" s="4" t="s">
        <v>157</v>
      </c>
      <c r="F88" s="4" t="s">
        <v>13</v>
      </c>
      <c r="G88" s="4" t="s">
        <v>14</v>
      </c>
      <c r="H88" s="43" t="s">
        <v>559</v>
      </c>
      <c r="I88" s="5"/>
      <c r="J88" s="4" t="str">
        <f t="shared" si="4"/>
        <v>M50</v>
      </c>
      <c r="K88" s="6">
        <v>13</v>
      </c>
      <c r="L88" s="34">
        <f t="shared" si="5"/>
      </c>
      <c r="O88" s="7">
        <v>4475</v>
      </c>
    </row>
    <row r="89" spans="1:15" s="7" customFormat="1" ht="12.75" customHeight="1">
      <c r="A89" s="15">
        <v>82</v>
      </c>
      <c r="B89" s="17">
        <v>215</v>
      </c>
      <c r="C89" s="26" t="s">
        <v>241</v>
      </c>
      <c r="D89" s="17">
        <v>1972</v>
      </c>
      <c r="E89" s="18" t="s">
        <v>0</v>
      </c>
      <c r="F89" s="18" t="s">
        <v>0</v>
      </c>
      <c r="G89" s="18" t="s">
        <v>57</v>
      </c>
      <c r="H89" s="42" t="s">
        <v>560</v>
      </c>
      <c r="I89" s="19"/>
      <c r="J89" s="4" t="str">
        <f t="shared" si="4"/>
        <v>M40</v>
      </c>
      <c r="K89" s="6">
        <v>12</v>
      </c>
      <c r="L89" s="34">
        <f t="shared" si="5"/>
      </c>
      <c r="O89" s="7">
        <v>4488</v>
      </c>
    </row>
    <row r="90" spans="1:15" s="7" customFormat="1" ht="12.75" customHeight="1">
      <c r="A90" s="15">
        <v>83</v>
      </c>
      <c r="B90" s="23">
        <v>141</v>
      </c>
      <c r="C90" s="41" t="s">
        <v>407</v>
      </c>
      <c r="D90" s="3">
        <v>2002</v>
      </c>
      <c r="E90" s="4" t="s">
        <v>157</v>
      </c>
      <c r="F90" s="4" t="s">
        <v>364</v>
      </c>
      <c r="G90" s="4" t="s">
        <v>403</v>
      </c>
      <c r="H90" s="43" t="s">
        <v>561</v>
      </c>
      <c r="I90" s="5"/>
      <c r="J90" s="4" t="str">
        <f t="shared" si="4"/>
        <v>M13</v>
      </c>
      <c r="K90" s="6">
        <v>4</v>
      </c>
      <c r="L90" s="34" t="str">
        <f t="shared" si="5"/>
        <v>M13</v>
      </c>
      <c r="O90" s="7">
        <v>4496</v>
      </c>
    </row>
    <row r="91" spans="1:15" s="7" customFormat="1" ht="12.75" customHeight="1">
      <c r="A91" s="15">
        <v>84</v>
      </c>
      <c r="B91" s="23">
        <v>349</v>
      </c>
      <c r="C91" s="41" t="s">
        <v>377</v>
      </c>
      <c r="D91" s="3">
        <v>1981</v>
      </c>
      <c r="E91" s="4" t="s">
        <v>0</v>
      </c>
      <c r="F91" s="4" t="s">
        <v>0</v>
      </c>
      <c r="G91" s="4"/>
      <c r="H91" s="43" t="s">
        <v>563</v>
      </c>
      <c r="I91" s="5"/>
      <c r="J91" s="4" t="str">
        <f t="shared" si="4"/>
        <v>M30</v>
      </c>
      <c r="K91" s="6">
        <v>32</v>
      </c>
      <c r="L91" s="34">
        <f t="shared" si="5"/>
      </c>
      <c r="O91" s="7">
        <v>4504</v>
      </c>
    </row>
    <row r="92" spans="1:15" s="7" customFormat="1" ht="12.75" customHeight="1">
      <c r="A92" s="15">
        <v>85</v>
      </c>
      <c r="B92" s="17">
        <v>100</v>
      </c>
      <c r="C92" s="26" t="s">
        <v>313</v>
      </c>
      <c r="D92" s="17">
        <v>1969</v>
      </c>
      <c r="E92" s="4" t="s">
        <v>0</v>
      </c>
      <c r="F92" s="4" t="s">
        <v>0</v>
      </c>
      <c r="G92" s="18" t="s">
        <v>269</v>
      </c>
      <c r="H92" s="42" t="s">
        <v>564</v>
      </c>
      <c r="I92" s="19"/>
      <c r="J92" s="4" t="str">
        <f t="shared" si="4"/>
        <v>M40</v>
      </c>
      <c r="K92" s="6">
        <v>13</v>
      </c>
      <c r="L92" s="34">
        <f t="shared" si="5"/>
      </c>
      <c r="O92" s="7">
        <v>4520</v>
      </c>
    </row>
    <row r="93" spans="1:15" s="7" customFormat="1" ht="12.75" customHeight="1">
      <c r="A93" s="15">
        <v>86</v>
      </c>
      <c r="B93" s="17">
        <v>348</v>
      </c>
      <c r="C93" s="26" t="s">
        <v>411</v>
      </c>
      <c r="D93" s="17">
        <v>1999</v>
      </c>
      <c r="E93" s="18" t="s">
        <v>157</v>
      </c>
      <c r="F93" s="18" t="s">
        <v>364</v>
      </c>
      <c r="G93" s="18" t="s">
        <v>403</v>
      </c>
      <c r="H93" s="42" t="s">
        <v>565</v>
      </c>
      <c r="I93" s="19"/>
      <c r="J93" s="4" t="str">
        <f t="shared" si="4"/>
        <v>M16</v>
      </c>
      <c r="K93" s="6">
        <v>9</v>
      </c>
      <c r="L93" s="34" t="str">
        <f t="shared" si="5"/>
        <v>M16</v>
      </c>
      <c r="O93" s="7">
        <v>4539</v>
      </c>
    </row>
    <row r="94" spans="1:15" s="7" customFormat="1" ht="12.75" customHeight="1">
      <c r="A94" s="15">
        <v>87</v>
      </c>
      <c r="B94" s="23">
        <v>333</v>
      </c>
      <c r="C94" s="41" t="s">
        <v>422</v>
      </c>
      <c r="D94" s="3">
        <v>2003</v>
      </c>
      <c r="E94" s="4" t="s">
        <v>0</v>
      </c>
      <c r="F94" s="4" t="s">
        <v>0</v>
      </c>
      <c r="G94" s="4" t="s">
        <v>253</v>
      </c>
      <c r="H94" s="43" t="s">
        <v>566</v>
      </c>
      <c r="I94" s="5"/>
      <c r="J94" s="4" t="str">
        <f t="shared" si="4"/>
        <v>M13</v>
      </c>
      <c r="K94" s="6">
        <v>5</v>
      </c>
      <c r="L94" s="34" t="str">
        <f t="shared" si="5"/>
        <v>M13</v>
      </c>
      <c r="O94" s="7">
        <v>4543</v>
      </c>
    </row>
    <row r="95" spans="1:15" s="7" customFormat="1" ht="12.75" customHeight="1">
      <c r="A95" s="15">
        <v>88</v>
      </c>
      <c r="B95" s="17">
        <v>6</v>
      </c>
      <c r="C95" s="26" t="s">
        <v>276</v>
      </c>
      <c r="D95" s="17">
        <v>2003</v>
      </c>
      <c r="E95" s="18" t="s">
        <v>0</v>
      </c>
      <c r="F95" s="18" t="s">
        <v>0</v>
      </c>
      <c r="G95" s="18" t="s">
        <v>275</v>
      </c>
      <c r="H95" s="42" t="s">
        <v>567</v>
      </c>
      <c r="I95" s="19"/>
      <c r="J95" s="4" t="str">
        <f t="shared" si="4"/>
        <v>M13</v>
      </c>
      <c r="K95" s="6">
        <v>6</v>
      </c>
      <c r="L95" s="34" t="str">
        <f t="shared" si="5"/>
        <v>M13</v>
      </c>
      <c r="O95" s="7">
        <v>4544</v>
      </c>
    </row>
    <row r="96" spans="1:15" s="7" customFormat="1" ht="12.75" customHeight="1">
      <c r="A96" s="15">
        <v>89</v>
      </c>
      <c r="B96" s="17">
        <v>318</v>
      </c>
      <c r="C96" s="26" t="s">
        <v>442</v>
      </c>
      <c r="D96" s="17">
        <v>1988</v>
      </c>
      <c r="E96" s="18" t="s">
        <v>0</v>
      </c>
      <c r="F96" s="18" t="s">
        <v>0</v>
      </c>
      <c r="G96" s="18"/>
      <c r="H96" s="42" t="s">
        <v>569</v>
      </c>
      <c r="I96" s="19"/>
      <c r="J96" s="4" t="str">
        <f t="shared" si="4"/>
        <v>M20</v>
      </c>
      <c r="K96" s="6">
        <v>12</v>
      </c>
      <c r="L96" s="34">
        <f t="shared" si="5"/>
      </c>
      <c r="O96" s="7">
        <v>4566</v>
      </c>
    </row>
    <row r="97" spans="1:15" s="7" customFormat="1" ht="12.75" customHeight="1">
      <c r="A97" s="15">
        <v>90</v>
      </c>
      <c r="B97" s="17">
        <v>63</v>
      </c>
      <c r="C97" s="26"/>
      <c r="D97" s="17"/>
      <c r="E97" s="18"/>
      <c r="F97" s="18"/>
      <c r="G97" s="18"/>
      <c r="H97" s="42" t="s">
        <v>606</v>
      </c>
      <c r="I97" s="19"/>
      <c r="J97" s="4"/>
      <c r="K97" s="6"/>
      <c r="L97" s="34"/>
      <c r="O97" s="7">
        <v>4575</v>
      </c>
    </row>
    <row r="98" spans="1:15" s="7" customFormat="1" ht="12.75" customHeight="1">
      <c r="A98" s="15">
        <v>91</v>
      </c>
      <c r="B98" s="23">
        <v>7</v>
      </c>
      <c r="C98" s="41" t="s">
        <v>277</v>
      </c>
      <c r="D98" s="3">
        <v>2001</v>
      </c>
      <c r="E98" s="4" t="s">
        <v>0</v>
      </c>
      <c r="F98" s="4" t="s">
        <v>0</v>
      </c>
      <c r="G98" s="4" t="s">
        <v>275</v>
      </c>
      <c r="H98" s="43" t="s">
        <v>570</v>
      </c>
      <c r="I98" s="5"/>
      <c r="J98" s="4" t="str">
        <f aca="true" t="shared" si="6" ref="J98:J129">IF(AND(D98&gt;=1900,D98&lt;=1947),"M70",IF(AND(D98&gt;=1948,D98&lt;=1957),"M60",IF(AND(D98&gt;=1958,D98&lt;=1967),"M50",IF(AND(D98&gt;=1968,D98&lt;=1977),"M40",IF(AND(D98&gt;=1978,D98&lt;=1987),"M30",IF(AND(D98&gt;=1988,D98&lt;=1997),"M20",L98))))))</f>
        <v>M16</v>
      </c>
      <c r="K98" s="6">
        <v>10</v>
      </c>
      <c r="L98" s="34" t="str">
        <f aca="true" t="shared" si="7" ref="L98:L129">IF(AND(D98&gt;=1998,D98&lt;=2001),"M16",IF(AND(D98&gt;=2002,D98&lt;=2016),"M13",""))</f>
        <v>M16</v>
      </c>
      <c r="O98" s="7">
        <v>4581</v>
      </c>
    </row>
    <row r="99" spans="1:15" s="7" customFormat="1" ht="12.75" customHeight="1">
      <c r="A99" s="15">
        <v>92</v>
      </c>
      <c r="B99" s="23">
        <v>340</v>
      </c>
      <c r="C99" s="41" t="s">
        <v>416</v>
      </c>
      <c r="D99" s="3">
        <v>1967</v>
      </c>
      <c r="E99" s="4" t="s">
        <v>0</v>
      </c>
      <c r="F99" s="4" t="s">
        <v>0</v>
      </c>
      <c r="G99" s="4" t="s">
        <v>353</v>
      </c>
      <c r="H99" s="43" t="s">
        <v>571</v>
      </c>
      <c r="I99" s="5"/>
      <c r="J99" s="4" t="str">
        <f t="shared" si="6"/>
        <v>M50</v>
      </c>
      <c r="K99" s="6">
        <v>14</v>
      </c>
      <c r="L99" s="34">
        <f t="shared" si="7"/>
      </c>
      <c r="O99" s="7">
        <v>4582</v>
      </c>
    </row>
    <row r="100" spans="1:15" s="7" customFormat="1" ht="12.75" customHeight="1">
      <c r="A100" s="15">
        <v>93</v>
      </c>
      <c r="B100" s="17">
        <v>339</v>
      </c>
      <c r="C100" s="26" t="s">
        <v>418</v>
      </c>
      <c r="D100" s="17">
        <v>1997</v>
      </c>
      <c r="E100" s="18" t="s">
        <v>0</v>
      </c>
      <c r="F100" s="18" t="s">
        <v>0</v>
      </c>
      <c r="G100" s="18" t="s">
        <v>134</v>
      </c>
      <c r="H100" s="42" t="s">
        <v>572</v>
      </c>
      <c r="I100" s="19"/>
      <c r="J100" s="4" t="str">
        <f t="shared" si="6"/>
        <v>M20</v>
      </c>
      <c r="K100" s="6">
        <v>13</v>
      </c>
      <c r="L100" s="34">
        <f t="shared" si="7"/>
      </c>
      <c r="O100" s="7">
        <v>4589</v>
      </c>
    </row>
    <row r="101" spans="1:15" s="7" customFormat="1" ht="12.75" customHeight="1">
      <c r="A101" s="15">
        <v>94</v>
      </c>
      <c r="B101" s="17">
        <v>178</v>
      </c>
      <c r="C101" s="26" t="s">
        <v>161</v>
      </c>
      <c r="D101" s="17">
        <v>1979</v>
      </c>
      <c r="E101" s="18" t="s">
        <v>0</v>
      </c>
      <c r="F101" s="18" t="s">
        <v>0</v>
      </c>
      <c r="G101" s="18" t="s">
        <v>57</v>
      </c>
      <c r="H101" s="42" t="s">
        <v>573</v>
      </c>
      <c r="I101" s="19"/>
      <c r="J101" s="4" t="str">
        <f t="shared" si="6"/>
        <v>M30</v>
      </c>
      <c r="K101" s="6">
        <v>33</v>
      </c>
      <c r="L101" s="34">
        <f t="shared" si="7"/>
      </c>
      <c r="O101" s="7">
        <v>4595</v>
      </c>
    </row>
    <row r="102" spans="1:15" s="7" customFormat="1" ht="12.75" customHeight="1">
      <c r="A102" s="15">
        <v>95</v>
      </c>
      <c r="B102" s="17">
        <v>199</v>
      </c>
      <c r="C102" s="26" t="s">
        <v>167</v>
      </c>
      <c r="D102" s="17">
        <v>1972</v>
      </c>
      <c r="E102" s="18" t="s">
        <v>0</v>
      </c>
      <c r="F102" s="18" t="s">
        <v>0</v>
      </c>
      <c r="G102" s="18" t="s">
        <v>166</v>
      </c>
      <c r="H102" s="42" t="s">
        <v>574</v>
      </c>
      <c r="I102" s="19"/>
      <c r="J102" s="4" t="str">
        <f t="shared" si="6"/>
        <v>M40</v>
      </c>
      <c r="K102" s="6">
        <v>14</v>
      </c>
      <c r="L102" s="34">
        <f t="shared" si="7"/>
      </c>
      <c r="O102" s="7">
        <v>4600</v>
      </c>
    </row>
    <row r="103" spans="1:15" s="7" customFormat="1" ht="12.75" customHeight="1">
      <c r="A103" s="15">
        <v>96</v>
      </c>
      <c r="B103" s="17">
        <v>327</v>
      </c>
      <c r="C103" s="26" t="s">
        <v>440</v>
      </c>
      <c r="D103" s="17">
        <v>1974</v>
      </c>
      <c r="E103" s="18" t="s">
        <v>0</v>
      </c>
      <c r="F103" s="18" t="s">
        <v>0</v>
      </c>
      <c r="G103" s="18"/>
      <c r="H103" s="42" t="s">
        <v>575</v>
      </c>
      <c r="I103" s="19"/>
      <c r="J103" s="4" t="str">
        <f t="shared" si="6"/>
        <v>M40</v>
      </c>
      <c r="K103" s="6">
        <v>15</v>
      </c>
      <c r="L103" s="34">
        <f t="shared" si="7"/>
      </c>
      <c r="O103" s="7">
        <v>4607</v>
      </c>
    </row>
    <row r="104" spans="1:15" s="7" customFormat="1" ht="12.75" customHeight="1">
      <c r="A104" s="15">
        <v>97</v>
      </c>
      <c r="B104" s="17">
        <v>138</v>
      </c>
      <c r="C104" s="26" t="s">
        <v>174</v>
      </c>
      <c r="D104" s="17">
        <v>1976</v>
      </c>
      <c r="E104" s="18" t="s">
        <v>0</v>
      </c>
      <c r="F104" s="18" t="s">
        <v>0</v>
      </c>
      <c r="G104" s="18"/>
      <c r="H104" s="42" t="s">
        <v>576</v>
      </c>
      <c r="I104" s="19"/>
      <c r="J104" s="4" t="str">
        <f t="shared" si="6"/>
        <v>M40</v>
      </c>
      <c r="K104" s="6">
        <v>16</v>
      </c>
      <c r="L104" s="34">
        <f t="shared" si="7"/>
      </c>
      <c r="O104" s="7">
        <v>4612</v>
      </c>
    </row>
    <row r="105" spans="1:15" s="7" customFormat="1" ht="12.75" customHeight="1">
      <c r="A105" s="15">
        <v>98</v>
      </c>
      <c r="B105" s="17">
        <v>9</v>
      </c>
      <c r="C105" s="26" t="s">
        <v>280</v>
      </c>
      <c r="D105" s="17">
        <v>2002</v>
      </c>
      <c r="E105" s="18" t="s">
        <v>0</v>
      </c>
      <c r="F105" s="18" t="s">
        <v>0</v>
      </c>
      <c r="G105" s="18" t="s">
        <v>265</v>
      </c>
      <c r="H105" s="42" t="s">
        <v>577</v>
      </c>
      <c r="I105" s="19"/>
      <c r="J105" s="4" t="str">
        <f t="shared" si="6"/>
        <v>M13</v>
      </c>
      <c r="K105" s="6">
        <v>7</v>
      </c>
      <c r="L105" s="34" t="str">
        <f t="shared" si="7"/>
        <v>M13</v>
      </c>
      <c r="O105" s="7">
        <v>4618</v>
      </c>
    </row>
    <row r="106" spans="1:15" s="7" customFormat="1" ht="12.75" customHeight="1">
      <c r="A106" s="15">
        <v>99</v>
      </c>
      <c r="B106" s="23">
        <v>203</v>
      </c>
      <c r="C106" s="41" t="s">
        <v>324</v>
      </c>
      <c r="D106" s="3">
        <v>1986</v>
      </c>
      <c r="E106" s="4" t="s">
        <v>0</v>
      </c>
      <c r="F106" s="4" t="s">
        <v>0</v>
      </c>
      <c r="G106" s="4" t="s">
        <v>325</v>
      </c>
      <c r="H106" s="43" t="s">
        <v>578</v>
      </c>
      <c r="I106" s="5"/>
      <c r="J106" s="4" t="str">
        <f t="shared" si="6"/>
        <v>M30</v>
      </c>
      <c r="K106" s="6">
        <v>34</v>
      </c>
      <c r="L106" s="34">
        <f t="shared" si="7"/>
      </c>
      <c r="O106" s="7">
        <v>4620</v>
      </c>
    </row>
    <row r="107" spans="1:15" s="7" customFormat="1" ht="12.75" customHeight="1">
      <c r="A107" s="15">
        <v>100</v>
      </c>
      <c r="B107" s="17">
        <v>137</v>
      </c>
      <c r="C107" s="26" t="s">
        <v>339</v>
      </c>
      <c r="D107" s="17">
        <v>1967</v>
      </c>
      <c r="E107" s="18" t="s">
        <v>0</v>
      </c>
      <c r="F107" s="18" t="s">
        <v>0</v>
      </c>
      <c r="G107" s="18"/>
      <c r="H107" s="42" t="s">
        <v>579</v>
      </c>
      <c r="I107" s="19"/>
      <c r="J107" s="4" t="str">
        <f t="shared" si="6"/>
        <v>M50</v>
      </c>
      <c r="K107" s="6">
        <v>15</v>
      </c>
      <c r="L107" s="34">
        <f t="shared" si="7"/>
      </c>
      <c r="O107" s="7">
        <v>4623</v>
      </c>
    </row>
    <row r="108" spans="1:15" s="7" customFormat="1" ht="12.75" customHeight="1">
      <c r="A108" s="15">
        <v>101</v>
      </c>
      <c r="B108" s="23">
        <v>135</v>
      </c>
      <c r="C108" s="41" t="s">
        <v>467</v>
      </c>
      <c r="D108" s="3">
        <v>1970</v>
      </c>
      <c r="E108" s="4" t="s">
        <v>0</v>
      </c>
      <c r="F108" s="4" t="s">
        <v>0</v>
      </c>
      <c r="G108" s="4"/>
      <c r="H108" s="43" t="s">
        <v>580</v>
      </c>
      <c r="I108" s="5"/>
      <c r="J108" s="4" t="str">
        <f t="shared" si="6"/>
        <v>M40</v>
      </c>
      <c r="K108" s="6">
        <v>17</v>
      </c>
      <c r="L108" s="34">
        <f t="shared" si="7"/>
      </c>
      <c r="O108" s="7">
        <v>4628</v>
      </c>
    </row>
    <row r="109" spans="1:15" s="7" customFormat="1" ht="12.75" customHeight="1">
      <c r="A109" s="15">
        <v>102</v>
      </c>
      <c r="B109" s="17">
        <v>27</v>
      </c>
      <c r="C109" s="26" t="s">
        <v>299</v>
      </c>
      <c r="D109" s="17">
        <v>1969</v>
      </c>
      <c r="E109" s="18" t="s">
        <v>0</v>
      </c>
      <c r="F109" s="18" t="s">
        <v>0</v>
      </c>
      <c r="G109" s="18"/>
      <c r="H109" s="42" t="s">
        <v>581</v>
      </c>
      <c r="I109" s="19"/>
      <c r="J109" s="4" t="str">
        <f t="shared" si="6"/>
        <v>M40</v>
      </c>
      <c r="K109" s="6">
        <v>18</v>
      </c>
      <c r="L109" s="34">
        <f t="shared" si="7"/>
      </c>
      <c r="O109" s="7">
        <v>4636</v>
      </c>
    </row>
    <row r="110" spans="1:15" s="7" customFormat="1" ht="12.75" customHeight="1">
      <c r="A110" s="15">
        <v>103</v>
      </c>
      <c r="B110" s="17">
        <v>193</v>
      </c>
      <c r="C110" s="26" t="s">
        <v>169</v>
      </c>
      <c r="D110" s="17">
        <v>1982</v>
      </c>
      <c r="E110" s="18" t="s">
        <v>0</v>
      </c>
      <c r="F110" s="18" t="s">
        <v>0</v>
      </c>
      <c r="G110" s="18"/>
      <c r="H110" s="42" t="s">
        <v>582</v>
      </c>
      <c r="I110" s="19"/>
      <c r="J110" s="4" t="str">
        <f t="shared" si="6"/>
        <v>M30</v>
      </c>
      <c r="K110" s="6">
        <v>35</v>
      </c>
      <c r="L110" s="34">
        <f t="shared" si="7"/>
      </c>
      <c r="O110" s="7">
        <v>4648</v>
      </c>
    </row>
    <row r="111" spans="1:15" s="7" customFormat="1" ht="12.75" customHeight="1">
      <c r="A111" s="15">
        <v>104</v>
      </c>
      <c r="B111" s="17">
        <v>237</v>
      </c>
      <c r="C111" s="26" t="s">
        <v>224</v>
      </c>
      <c r="D111" s="17">
        <v>1976</v>
      </c>
      <c r="E111" s="18" t="s">
        <v>0</v>
      </c>
      <c r="F111" s="18" t="s">
        <v>0</v>
      </c>
      <c r="G111" s="18" t="s">
        <v>225</v>
      </c>
      <c r="H111" s="42" t="s">
        <v>583</v>
      </c>
      <c r="I111" s="19"/>
      <c r="J111" s="4" t="str">
        <f t="shared" si="6"/>
        <v>M40</v>
      </c>
      <c r="K111" s="6">
        <v>19</v>
      </c>
      <c r="L111" s="34">
        <f t="shared" si="7"/>
      </c>
      <c r="O111" s="7">
        <v>4649</v>
      </c>
    </row>
    <row r="112" spans="1:15" s="7" customFormat="1" ht="12.75" customHeight="1">
      <c r="A112" s="15">
        <v>105</v>
      </c>
      <c r="B112" s="17">
        <v>21</v>
      </c>
      <c r="C112" s="26" t="s">
        <v>293</v>
      </c>
      <c r="D112" s="17">
        <v>1985</v>
      </c>
      <c r="E112" s="18" t="s">
        <v>0</v>
      </c>
      <c r="F112" s="18" t="s">
        <v>0</v>
      </c>
      <c r="G112" s="18" t="s">
        <v>14</v>
      </c>
      <c r="H112" s="42" t="s">
        <v>584</v>
      </c>
      <c r="I112" s="19"/>
      <c r="J112" s="4" t="str">
        <f t="shared" si="6"/>
        <v>M30</v>
      </c>
      <c r="K112" s="6">
        <v>36</v>
      </c>
      <c r="L112" s="34">
        <f t="shared" si="7"/>
      </c>
      <c r="O112" s="7">
        <v>4651</v>
      </c>
    </row>
    <row r="113" spans="1:15" s="7" customFormat="1" ht="12.75" customHeight="1">
      <c r="A113" s="15">
        <v>106</v>
      </c>
      <c r="B113" s="17">
        <v>321</v>
      </c>
      <c r="C113" s="26" t="s">
        <v>438</v>
      </c>
      <c r="D113" s="17">
        <v>1980</v>
      </c>
      <c r="E113" s="18" t="s">
        <v>0</v>
      </c>
      <c r="F113" s="18" t="s">
        <v>0</v>
      </c>
      <c r="G113" s="18"/>
      <c r="H113" s="42" t="s">
        <v>586</v>
      </c>
      <c r="I113" s="19"/>
      <c r="J113" s="4" t="str">
        <f t="shared" si="6"/>
        <v>M30</v>
      </c>
      <c r="K113" s="6">
        <v>37</v>
      </c>
      <c r="L113" s="34">
        <f t="shared" si="7"/>
      </c>
      <c r="O113" s="7">
        <v>4657</v>
      </c>
    </row>
    <row r="114" spans="1:15" s="7" customFormat="1" ht="12.75" customHeight="1">
      <c r="A114" s="15">
        <v>107</v>
      </c>
      <c r="B114" s="17">
        <v>242</v>
      </c>
      <c r="C114" s="26" t="s">
        <v>196</v>
      </c>
      <c r="D114" s="17">
        <v>1951</v>
      </c>
      <c r="E114" s="18" t="s">
        <v>0</v>
      </c>
      <c r="F114" s="18" t="s">
        <v>0</v>
      </c>
      <c r="G114" s="18" t="s">
        <v>197</v>
      </c>
      <c r="H114" s="42" t="s">
        <v>587</v>
      </c>
      <c r="I114" s="19"/>
      <c r="J114" s="4" t="str">
        <f t="shared" si="6"/>
        <v>M60</v>
      </c>
      <c r="K114" s="6">
        <v>5</v>
      </c>
      <c r="L114" s="34">
        <f t="shared" si="7"/>
      </c>
      <c r="O114" s="7">
        <v>4661</v>
      </c>
    </row>
    <row r="115" spans="1:15" s="7" customFormat="1" ht="12.75" customHeight="1">
      <c r="A115" s="15">
        <v>108</v>
      </c>
      <c r="B115" s="17">
        <v>184</v>
      </c>
      <c r="C115" s="26" t="s">
        <v>165</v>
      </c>
      <c r="D115" s="17">
        <v>1973</v>
      </c>
      <c r="E115" s="18" t="s">
        <v>0</v>
      </c>
      <c r="F115" s="18" t="s">
        <v>0</v>
      </c>
      <c r="G115" s="18" t="s">
        <v>166</v>
      </c>
      <c r="H115" s="42" t="s">
        <v>589</v>
      </c>
      <c r="I115" s="19"/>
      <c r="J115" s="4" t="str">
        <f t="shared" si="6"/>
        <v>M40</v>
      </c>
      <c r="K115" s="6">
        <v>20</v>
      </c>
      <c r="L115" s="34">
        <f t="shared" si="7"/>
      </c>
      <c r="O115" s="7">
        <v>4671</v>
      </c>
    </row>
    <row r="116" spans="1:15" s="7" customFormat="1" ht="12.75" customHeight="1">
      <c r="A116" s="15">
        <v>109</v>
      </c>
      <c r="B116" s="17">
        <v>132</v>
      </c>
      <c r="C116" s="26" t="s">
        <v>814</v>
      </c>
      <c r="D116" s="17">
        <v>1987</v>
      </c>
      <c r="E116" s="18" t="s">
        <v>0</v>
      </c>
      <c r="F116" s="18" t="s">
        <v>0</v>
      </c>
      <c r="G116" s="18" t="s">
        <v>42</v>
      </c>
      <c r="H116" s="42" t="s">
        <v>590</v>
      </c>
      <c r="I116" s="19"/>
      <c r="J116" s="4" t="str">
        <f t="shared" si="6"/>
        <v>M30</v>
      </c>
      <c r="K116" s="6">
        <v>38</v>
      </c>
      <c r="L116" s="34">
        <f t="shared" si="7"/>
      </c>
      <c r="O116" s="7">
        <v>4675</v>
      </c>
    </row>
    <row r="117" spans="1:15" s="7" customFormat="1" ht="12.75" customHeight="1">
      <c r="A117" s="15">
        <v>110</v>
      </c>
      <c r="B117" s="17">
        <v>209</v>
      </c>
      <c r="C117" s="26" t="s">
        <v>333</v>
      </c>
      <c r="D117" s="17">
        <v>2003</v>
      </c>
      <c r="E117" s="18" t="s">
        <v>0</v>
      </c>
      <c r="F117" s="18" t="s">
        <v>0</v>
      </c>
      <c r="G117" s="18" t="s">
        <v>328</v>
      </c>
      <c r="H117" s="42" t="s">
        <v>592</v>
      </c>
      <c r="I117" s="19"/>
      <c r="J117" s="4" t="str">
        <f t="shared" si="6"/>
        <v>M13</v>
      </c>
      <c r="K117" s="6">
        <v>8</v>
      </c>
      <c r="L117" s="34" t="str">
        <f t="shared" si="7"/>
        <v>M13</v>
      </c>
      <c r="O117" s="7">
        <v>4691</v>
      </c>
    </row>
    <row r="118" spans="1:15" s="7" customFormat="1" ht="12.75" customHeight="1">
      <c r="A118" s="15">
        <v>111</v>
      </c>
      <c r="B118" s="23">
        <v>239</v>
      </c>
      <c r="C118" s="41" t="s">
        <v>227</v>
      </c>
      <c r="D118" s="3">
        <v>1971</v>
      </c>
      <c r="E118" s="4" t="s">
        <v>0</v>
      </c>
      <c r="F118" s="4" t="s">
        <v>0</v>
      </c>
      <c r="G118" s="4"/>
      <c r="H118" s="43" t="s">
        <v>593</v>
      </c>
      <c r="I118" s="5"/>
      <c r="J118" s="4" t="str">
        <f t="shared" si="6"/>
        <v>M40</v>
      </c>
      <c r="K118" s="6">
        <v>21</v>
      </c>
      <c r="L118" s="34">
        <f t="shared" si="7"/>
      </c>
      <c r="O118" s="7">
        <v>4692</v>
      </c>
    </row>
    <row r="119" spans="1:15" s="7" customFormat="1" ht="12.75" customHeight="1">
      <c r="A119" s="15">
        <v>112</v>
      </c>
      <c r="B119" s="23">
        <v>244</v>
      </c>
      <c r="C119" s="41" t="s">
        <v>216</v>
      </c>
      <c r="D119" s="3">
        <v>1977</v>
      </c>
      <c r="E119" s="4" t="s">
        <v>0</v>
      </c>
      <c r="F119" s="4" t="s">
        <v>0</v>
      </c>
      <c r="G119" s="4"/>
      <c r="H119" s="43" t="s">
        <v>594</v>
      </c>
      <c r="I119" s="5"/>
      <c r="J119" s="4" t="str">
        <f t="shared" si="6"/>
        <v>M40</v>
      </c>
      <c r="K119" s="6">
        <v>22</v>
      </c>
      <c r="L119" s="34">
        <f t="shared" si="7"/>
      </c>
      <c r="O119" s="7">
        <v>4693</v>
      </c>
    </row>
    <row r="120" spans="1:15" s="7" customFormat="1" ht="12.75" customHeight="1">
      <c r="A120" s="15">
        <v>113</v>
      </c>
      <c r="B120" s="17">
        <v>13</v>
      </c>
      <c r="C120" s="26" t="s">
        <v>284</v>
      </c>
      <c r="D120" s="17">
        <v>1993</v>
      </c>
      <c r="E120" s="18" t="s">
        <v>157</v>
      </c>
      <c r="F120" s="18" t="s">
        <v>267</v>
      </c>
      <c r="G120" s="18" t="s">
        <v>279</v>
      </c>
      <c r="H120" s="42" t="s">
        <v>595</v>
      </c>
      <c r="I120" s="19"/>
      <c r="J120" s="4" t="str">
        <f t="shared" si="6"/>
        <v>M20</v>
      </c>
      <c r="K120" s="6">
        <v>14</v>
      </c>
      <c r="L120" s="34">
        <f t="shared" si="7"/>
      </c>
      <c r="O120" s="7">
        <v>4694</v>
      </c>
    </row>
    <row r="121" spans="1:15" s="7" customFormat="1" ht="12.75" customHeight="1">
      <c r="A121" s="15">
        <v>114</v>
      </c>
      <c r="B121" s="17">
        <v>350</v>
      </c>
      <c r="C121" s="26" t="s">
        <v>410</v>
      </c>
      <c r="D121" s="17">
        <v>1999</v>
      </c>
      <c r="E121" s="18" t="s">
        <v>157</v>
      </c>
      <c r="F121" s="18" t="s">
        <v>364</v>
      </c>
      <c r="G121" s="18" t="s">
        <v>403</v>
      </c>
      <c r="H121" s="42" t="s">
        <v>596</v>
      </c>
      <c r="I121" s="19"/>
      <c r="J121" s="4" t="str">
        <f t="shared" si="6"/>
        <v>M16</v>
      </c>
      <c r="K121" s="6">
        <v>11</v>
      </c>
      <c r="L121" s="34" t="str">
        <f t="shared" si="7"/>
        <v>M16</v>
      </c>
      <c r="O121" s="7">
        <v>4702</v>
      </c>
    </row>
    <row r="122" spans="1:15" s="7" customFormat="1" ht="12.75" customHeight="1">
      <c r="A122" s="15">
        <v>115</v>
      </c>
      <c r="B122" s="17">
        <v>176</v>
      </c>
      <c r="C122" s="26" t="s">
        <v>159</v>
      </c>
      <c r="D122" s="17">
        <v>1982</v>
      </c>
      <c r="E122" s="18" t="s">
        <v>0</v>
      </c>
      <c r="F122" s="18" t="s">
        <v>0</v>
      </c>
      <c r="G122" s="18"/>
      <c r="H122" s="42" t="s">
        <v>597</v>
      </c>
      <c r="I122" s="19"/>
      <c r="J122" s="4" t="str">
        <f t="shared" si="6"/>
        <v>M30</v>
      </c>
      <c r="K122" s="6">
        <v>39</v>
      </c>
      <c r="L122" s="34">
        <f t="shared" si="7"/>
      </c>
      <c r="O122" s="7">
        <v>4705</v>
      </c>
    </row>
    <row r="123" spans="1:15" s="7" customFormat="1" ht="12.75" customHeight="1">
      <c r="A123" s="15">
        <v>116</v>
      </c>
      <c r="B123" s="17">
        <v>223</v>
      </c>
      <c r="C123" s="26" t="s">
        <v>234</v>
      </c>
      <c r="D123" s="17">
        <v>1980</v>
      </c>
      <c r="E123" s="4" t="s">
        <v>0</v>
      </c>
      <c r="F123" s="4" t="s">
        <v>0</v>
      </c>
      <c r="G123" s="18"/>
      <c r="H123" s="42" t="s">
        <v>599</v>
      </c>
      <c r="I123" s="19"/>
      <c r="J123" s="4" t="str">
        <f t="shared" si="6"/>
        <v>M30</v>
      </c>
      <c r="K123" s="6">
        <v>40</v>
      </c>
      <c r="L123" s="34">
        <f t="shared" si="7"/>
      </c>
      <c r="O123" s="7">
        <v>4724</v>
      </c>
    </row>
    <row r="124" spans="1:15" s="7" customFormat="1" ht="12.75" customHeight="1">
      <c r="A124" s="15">
        <v>117</v>
      </c>
      <c r="B124" s="17">
        <v>1</v>
      </c>
      <c r="C124" s="26" t="s">
        <v>270</v>
      </c>
      <c r="D124" s="17">
        <v>1984</v>
      </c>
      <c r="E124" s="18" t="s">
        <v>0</v>
      </c>
      <c r="F124" s="18" t="s">
        <v>0</v>
      </c>
      <c r="G124" s="18"/>
      <c r="H124" s="42" t="s">
        <v>601</v>
      </c>
      <c r="I124" s="19"/>
      <c r="J124" s="4" t="str">
        <f t="shared" si="6"/>
        <v>M30</v>
      </c>
      <c r="K124" s="6">
        <v>41</v>
      </c>
      <c r="L124" s="34">
        <f t="shared" si="7"/>
      </c>
      <c r="O124" s="7">
        <v>4729</v>
      </c>
    </row>
    <row r="125" spans="1:15" s="7" customFormat="1" ht="12.75" customHeight="1">
      <c r="A125" s="15">
        <v>118</v>
      </c>
      <c r="B125" s="17">
        <v>20</v>
      </c>
      <c r="C125" s="26" t="s">
        <v>292</v>
      </c>
      <c r="D125" s="17">
        <v>1984</v>
      </c>
      <c r="E125" s="18" t="s">
        <v>0</v>
      </c>
      <c r="F125" s="18" t="s">
        <v>0</v>
      </c>
      <c r="G125" s="18" t="s">
        <v>14</v>
      </c>
      <c r="H125" s="42" t="s">
        <v>601</v>
      </c>
      <c r="I125" s="19"/>
      <c r="J125" s="4" t="str">
        <f t="shared" si="6"/>
        <v>M30</v>
      </c>
      <c r="K125" s="6">
        <v>42</v>
      </c>
      <c r="L125" s="34">
        <f t="shared" si="7"/>
      </c>
      <c r="O125" s="7">
        <v>4729</v>
      </c>
    </row>
    <row r="126" spans="1:15" s="7" customFormat="1" ht="12.75" customHeight="1">
      <c r="A126" s="15">
        <v>119</v>
      </c>
      <c r="B126" s="17">
        <v>157</v>
      </c>
      <c r="C126" s="26" t="s">
        <v>344</v>
      </c>
      <c r="D126" s="17">
        <v>1969</v>
      </c>
      <c r="E126" s="18" t="s">
        <v>0</v>
      </c>
      <c r="F126" s="18" t="s">
        <v>0</v>
      </c>
      <c r="G126" s="18"/>
      <c r="H126" s="42" t="s">
        <v>602</v>
      </c>
      <c r="I126" s="19"/>
      <c r="J126" s="4" t="str">
        <f t="shared" si="6"/>
        <v>M40</v>
      </c>
      <c r="K126" s="6">
        <v>23</v>
      </c>
      <c r="L126" s="34">
        <f t="shared" si="7"/>
      </c>
      <c r="O126" s="7">
        <v>4731</v>
      </c>
    </row>
    <row r="127" spans="1:15" s="7" customFormat="1" ht="12.75" customHeight="1">
      <c r="A127" s="15">
        <v>120</v>
      </c>
      <c r="B127" s="17">
        <v>235</v>
      </c>
      <c r="C127" s="26" t="s">
        <v>34</v>
      </c>
      <c r="D127" s="17">
        <v>1975</v>
      </c>
      <c r="E127" s="4" t="s">
        <v>0</v>
      </c>
      <c r="F127" s="4" t="s">
        <v>0</v>
      </c>
      <c r="G127" s="18" t="s">
        <v>9</v>
      </c>
      <c r="H127" s="42" t="s">
        <v>603</v>
      </c>
      <c r="I127" s="19"/>
      <c r="J127" s="4" t="str">
        <f t="shared" si="6"/>
        <v>M40</v>
      </c>
      <c r="K127" s="6">
        <v>24</v>
      </c>
      <c r="L127" s="34">
        <f t="shared" si="7"/>
      </c>
      <c r="O127" s="7">
        <v>4732</v>
      </c>
    </row>
    <row r="128" spans="1:15" s="7" customFormat="1" ht="12.75" customHeight="1">
      <c r="A128" s="15">
        <v>121</v>
      </c>
      <c r="B128" s="23">
        <v>152</v>
      </c>
      <c r="C128" s="41" t="s">
        <v>355</v>
      </c>
      <c r="D128" s="3">
        <v>1983</v>
      </c>
      <c r="E128" s="4" t="s">
        <v>0</v>
      </c>
      <c r="F128" s="4" t="s">
        <v>0</v>
      </c>
      <c r="G128" s="4"/>
      <c r="H128" s="43" t="s">
        <v>605</v>
      </c>
      <c r="I128" s="5"/>
      <c r="J128" s="4" t="str">
        <f t="shared" si="6"/>
        <v>M30</v>
      </c>
      <c r="K128" s="6">
        <v>43</v>
      </c>
      <c r="L128" s="34">
        <f t="shared" si="7"/>
      </c>
      <c r="O128" s="7">
        <v>4745</v>
      </c>
    </row>
    <row r="129" spans="1:15" s="7" customFormat="1" ht="12.75" customHeight="1">
      <c r="A129" s="15">
        <v>122</v>
      </c>
      <c r="B129" s="17">
        <v>243</v>
      </c>
      <c r="C129" s="26" t="s">
        <v>32</v>
      </c>
      <c r="D129" s="17">
        <v>1949</v>
      </c>
      <c r="E129" s="18" t="s">
        <v>0</v>
      </c>
      <c r="F129" s="18" t="s">
        <v>0</v>
      </c>
      <c r="G129" s="18" t="s">
        <v>9</v>
      </c>
      <c r="H129" s="42" t="s">
        <v>607</v>
      </c>
      <c r="I129" s="19"/>
      <c r="J129" s="4" t="str">
        <f t="shared" si="6"/>
        <v>M60</v>
      </c>
      <c r="K129" s="6">
        <v>6</v>
      </c>
      <c r="L129" s="34">
        <f t="shared" si="7"/>
      </c>
      <c r="O129" s="7">
        <v>4757</v>
      </c>
    </row>
    <row r="130" spans="1:15" s="7" customFormat="1" ht="12.75" customHeight="1">
      <c r="A130" s="15">
        <v>123</v>
      </c>
      <c r="B130" s="17">
        <v>143</v>
      </c>
      <c r="C130" s="26" t="s">
        <v>43</v>
      </c>
      <c r="D130" s="17">
        <v>1989</v>
      </c>
      <c r="E130" s="18" t="s">
        <v>0</v>
      </c>
      <c r="F130" s="18" t="s">
        <v>0</v>
      </c>
      <c r="G130" s="18" t="s">
        <v>409</v>
      </c>
      <c r="H130" s="42" t="s">
        <v>608</v>
      </c>
      <c r="I130" s="19"/>
      <c r="J130" s="4" t="str">
        <f aca="true" t="shared" si="8" ref="J130:J162">IF(AND(D130&gt;=1900,D130&lt;=1947),"M70",IF(AND(D130&gt;=1948,D130&lt;=1957),"M60",IF(AND(D130&gt;=1958,D130&lt;=1967),"M50",IF(AND(D130&gt;=1968,D130&lt;=1977),"M40",IF(AND(D130&gt;=1978,D130&lt;=1987),"M30",IF(AND(D130&gt;=1988,D130&lt;=1997),"M20",L130))))))</f>
        <v>M20</v>
      </c>
      <c r="K130" s="6">
        <v>15</v>
      </c>
      <c r="L130" s="34">
        <f aca="true" t="shared" si="9" ref="L130:L162">IF(AND(D130&gt;=1998,D130&lt;=2001),"M16",IF(AND(D130&gt;=2002,D130&lt;=2016),"M13",""))</f>
      </c>
      <c r="O130" s="7">
        <v>4758</v>
      </c>
    </row>
    <row r="131" spans="1:15" s="7" customFormat="1" ht="12.75" customHeight="1">
      <c r="A131" s="15">
        <v>124</v>
      </c>
      <c r="B131" s="17">
        <v>133</v>
      </c>
      <c r="C131" s="26" t="s">
        <v>816</v>
      </c>
      <c r="D131" s="17">
        <v>1969</v>
      </c>
      <c r="E131" s="18" t="s">
        <v>0</v>
      </c>
      <c r="F131" s="18" t="s">
        <v>0</v>
      </c>
      <c r="G131" s="18" t="s">
        <v>11</v>
      </c>
      <c r="H131" s="42" t="s">
        <v>609</v>
      </c>
      <c r="I131" s="19"/>
      <c r="J131" s="4" t="str">
        <f t="shared" si="8"/>
        <v>M40</v>
      </c>
      <c r="K131" s="6">
        <v>25</v>
      </c>
      <c r="L131" s="34">
        <f t="shared" si="9"/>
      </c>
      <c r="O131" s="7">
        <v>4760</v>
      </c>
    </row>
    <row r="132" spans="1:15" s="7" customFormat="1" ht="12.75" customHeight="1">
      <c r="A132" s="15">
        <v>125</v>
      </c>
      <c r="B132" s="23">
        <v>200</v>
      </c>
      <c r="C132" s="41" t="s">
        <v>78</v>
      </c>
      <c r="D132" s="3">
        <v>1967</v>
      </c>
      <c r="E132" s="4" t="s">
        <v>0</v>
      </c>
      <c r="F132" s="4" t="s">
        <v>0</v>
      </c>
      <c r="G132" s="4" t="s">
        <v>79</v>
      </c>
      <c r="H132" s="43" t="s">
        <v>610</v>
      </c>
      <c r="I132" s="5"/>
      <c r="J132" s="4" t="str">
        <f t="shared" si="8"/>
        <v>M50</v>
      </c>
      <c r="K132" s="6">
        <v>16</v>
      </c>
      <c r="L132" s="34">
        <f t="shared" si="9"/>
      </c>
      <c r="O132" s="7">
        <v>4781</v>
      </c>
    </row>
    <row r="133" spans="1:15" s="7" customFormat="1" ht="12.75" customHeight="1">
      <c r="A133" s="15">
        <v>126</v>
      </c>
      <c r="B133" s="23">
        <v>187</v>
      </c>
      <c r="C133" s="41" t="s">
        <v>175</v>
      </c>
      <c r="D133" s="3">
        <v>1982</v>
      </c>
      <c r="E133" s="4" t="s">
        <v>0</v>
      </c>
      <c r="F133" s="4" t="s">
        <v>0</v>
      </c>
      <c r="G133" s="4"/>
      <c r="H133" s="43" t="s">
        <v>611</v>
      </c>
      <c r="I133" s="5"/>
      <c r="J133" s="4" t="str">
        <f t="shared" si="8"/>
        <v>M30</v>
      </c>
      <c r="K133" s="6">
        <v>44</v>
      </c>
      <c r="L133" s="34">
        <f t="shared" si="9"/>
      </c>
      <c r="O133" s="7">
        <v>4786</v>
      </c>
    </row>
    <row r="134" spans="1:15" s="7" customFormat="1" ht="12.75" customHeight="1">
      <c r="A134" s="15">
        <v>127</v>
      </c>
      <c r="B134" s="17">
        <v>146</v>
      </c>
      <c r="C134" s="26" t="s">
        <v>375</v>
      </c>
      <c r="D134" s="17">
        <v>1974</v>
      </c>
      <c r="E134" s="18" t="s">
        <v>157</v>
      </c>
      <c r="F134" s="18" t="s">
        <v>364</v>
      </c>
      <c r="G134" s="18" t="s">
        <v>366</v>
      </c>
      <c r="H134" s="42" t="s">
        <v>612</v>
      </c>
      <c r="I134" s="19"/>
      <c r="J134" s="4" t="str">
        <f t="shared" si="8"/>
        <v>M40</v>
      </c>
      <c r="K134" s="6">
        <v>26</v>
      </c>
      <c r="L134" s="34">
        <f t="shared" si="9"/>
      </c>
      <c r="O134" s="7">
        <v>4794</v>
      </c>
    </row>
    <row r="135" spans="1:15" s="7" customFormat="1" ht="12.75" customHeight="1">
      <c r="A135" s="15">
        <v>128</v>
      </c>
      <c r="B135" s="23">
        <v>18</v>
      </c>
      <c r="C135" s="41" t="s">
        <v>290</v>
      </c>
      <c r="D135" s="3">
        <v>1966</v>
      </c>
      <c r="E135" s="4" t="s">
        <v>0</v>
      </c>
      <c r="F135" s="4" t="s">
        <v>0</v>
      </c>
      <c r="G135" s="18" t="s">
        <v>253</v>
      </c>
      <c r="H135" s="42" t="s">
        <v>614</v>
      </c>
      <c r="I135" s="5"/>
      <c r="J135" s="4" t="str">
        <f t="shared" si="8"/>
        <v>M50</v>
      </c>
      <c r="K135" s="6">
        <v>17</v>
      </c>
      <c r="L135" s="34">
        <f t="shared" si="9"/>
      </c>
      <c r="O135" s="7">
        <v>4800</v>
      </c>
    </row>
    <row r="136" spans="1:15" s="7" customFormat="1" ht="12.75" customHeight="1">
      <c r="A136" s="15">
        <v>129</v>
      </c>
      <c r="B136" s="23">
        <v>253</v>
      </c>
      <c r="C136" s="41" t="s">
        <v>644</v>
      </c>
      <c r="D136" s="3">
        <v>1978</v>
      </c>
      <c r="E136" s="4" t="s">
        <v>0</v>
      </c>
      <c r="F136" s="4" t="s">
        <v>0</v>
      </c>
      <c r="G136" s="4" t="s">
        <v>69</v>
      </c>
      <c r="H136" s="43" t="s">
        <v>645</v>
      </c>
      <c r="I136" s="5"/>
      <c r="J136" s="4" t="str">
        <f t="shared" si="8"/>
        <v>M30</v>
      </c>
      <c r="K136" s="6">
        <v>45</v>
      </c>
      <c r="L136" s="34">
        <f t="shared" si="9"/>
      </c>
      <c r="O136" s="7">
        <v>4803</v>
      </c>
    </row>
    <row r="137" spans="1:15" s="7" customFormat="1" ht="12.75" customHeight="1">
      <c r="A137" s="15">
        <v>130</v>
      </c>
      <c r="B137" s="17">
        <v>249</v>
      </c>
      <c r="C137" s="26" t="s">
        <v>211</v>
      </c>
      <c r="D137" s="17">
        <v>1990</v>
      </c>
      <c r="E137" s="18" t="s">
        <v>0</v>
      </c>
      <c r="F137" s="18" t="s">
        <v>0</v>
      </c>
      <c r="G137" s="18" t="s">
        <v>59</v>
      </c>
      <c r="H137" s="42" t="s">
        <v>615</v>
      </c>
      <c r="I137" s="19"/>
      <c r="J137" s="4" t="str">
        <f t="shared" si="8"/>
        <v>M20</v>
      </c>
      <c r="K137" s="6">
        <v>16</v>
      </c>
      <c r="L137" s="34">
        <f t="shared" si="9"/>
      </c>
      <c r="O137" s="7">
        <v>4821</v>
      </c>
    </row>
    <row r="138" spans="1:15" s="7" customFormat="1" ht="12.75" customHeight="1">
      <c r="A138" s="15">
        <v>131</v>
      </c>
      <c r="B138" s="17">
        <v>343</v>
      </c>
      <c r="C138" s="26" t="s">
        <v>412</v>
      </c>
      <c r="D138" s="17">
        <v>1979</v>
      </c>
      <c r="E138" s="18" t="s">
        <v>0</v>
      </c>
      <c r="F138" s="18" t="s">
        <v>0</v>
      </c>
      <c r="G138" s="18" t="s">
        <v>413</v>
      </c>
      <c r="H138" s="42" t="s">
        <v>616</v>
      </c>
      <c r="I138" s="19"/>
      <c r="J138" s="4" t="str">
        <f t="shared" si="8"/>
        <v>M30</v>
      </c>
      <c r="K138" s="6">
        <v>46</v>
      </c>
      <c r="L138" s="34">
        <f t="shared" si="9"/>
      </c>
      <c r="O138" s="7">
        <v>4823</v>
      </c>
    </row>
    <row r="139" spans="1:15" s="7" customFormat="1" ht="12.75" customHeight="1">
      <c r="A139" s="15">
        <v>132</v>
      </c>
      <c r="B139" s="23">
        <v>169</v>
      </c>
      <c r="C139" s="41" t="s">
        <v>390</v>
      </c>
      <c r="D139" s="3">
        <v>1994</v>
      </c>
      <c r="E139" s="4" t="s">
        <v>0</v>
      </c>
      <c r="F139" s="4" t="s">
        <v>0</v>
      </c>
      <c r="G139" s="4" t="s">
        <v>391</v>
      </c>
      <c r="H139" s="43" t="s">
        <v>617</v>
      </c>
      <c r="I139" s="5"/>
      <c r="J139" s="4" t="str">
        <f t="shared" si="8"/>
        <v>M20</v>
      </c>
      <c r="K139" s="6">
        <v>17</v>
      </c>
      <c r="L139" s="34">
        <f t="shared" si="9"/>
      </c>
      <c r="O139" s="7">
        <v>4827</v>
      </c>
    </row>
    <row r="140" spans="1:15" s="7" customFormat="1" ht="12.75" customHeight="1">
      <c r="A140" s="15">
        <v>133</v>
      </c>
      <c r="B140" s="17">
        <v>219</v>
      </c>
      <c r="C140" s="26" t="s">
        <v>235</v>
      </c>
      <c r="D140" s="17">
        <v>1982</v>
      </c>
      <c r="E140" s="18" t="s">
        <v>0</v>
      </c>
      <c r="F140" s="18" t="s">
        <v>0</v>
      </c>
      <c r="G140" s="18"/>
      <c r="H140" s="42" t="s">
        <v>618</v>
      </c>
      <c r="I140" s="19"/>
      <c r="J140" s="4" t="str">
        <f t="shared" si="8"/>
        <v>M30</v>
      </c>
      <c r="K140" s="6">
        <v>47</v>
      </c>
      <c r="L140" s="34">
        <f t="shared" si="9"/>
      </c>
      <c r="O140" s="7">
        <v>4829</v>
      </c>
    </row>
    <row r="141" spans="1:15" s="7" customFormat="1" ht="12.75" customHeight="1">
      <c r="A141" s="15">
        <v>134</v>
      </c>
      <c r="B141" s="17">
        <v>205</v>
      </c>
      <c r="C141" s="26" t="s">
        <v>327</v>
      </c>
      <c r="D141" s="17">
        <v>2002</v>
      </c>
      <c r="E141" s="18" t="s">
        <v>0</v>
      </c>
      <c r="F141" s="18" t="s">
        <v>0</v>
      </c>
      <c r="G141" s="18" t="s">
        <v>328</v>
      </c>
      <c r="H141" s="42" t="s">
        <v>619</v>
      </c>
      <c r="I141" s="19"/>
      <c r="J141" s="4" t="str">
        <f t="shared" si="8"/>
        <v>M13</v>
      </c>
      <c r="K141" s="6">
        <v>9</v>
      </c>
      <c r="L141" s="34" t="str">
        <f t="shared" si="9"/>
        <v>M13</v>
      </c>
      <c r="O141" s="7">
        <v>4835</v>
      </c>
    </row>
    <row r="142" spans="1:15" s="7" customFormat="1" ht="12.75" customHeight="1">
      <c r="A142" s="15">
        <v>135</v>
      </c>
      <c r="B142" s="17">
        <v>206</v>
      </c>
      <c r="C142" s="26" t="s">
        <v>329</v>
      </c>
      <c r="D142" s="17">
        <v>2002</v>
      </c>
      <c r="E142" s="18" t="s">
        <v>0</v>
      </c>
      <c r="F142" s="18" t="s">
        <v>0</v>
      </c>
      <c r="G142" s="18" t="s">
        <v>328</v>
      </c>
      <c r="H142" s="42" t="s">
        <v>620</v>
      </c>
      <c r="I142" s="19"/>
      <c r="J142" s="4" t="str">
        <f t="shared" si="8"/>
        <v>M13</v>
      </c>
      <c r="K142" s="6">
        <v>10</v>
      </c>
      <c r="L142" s="34" t="str">
        <f t="shared" si="9"/>
        <v>M13</v>
      </c>
      <c r="O142" s="7">
        <v>4847</v>
      </c>
    </row>
    <row r="143" spans="1:15" s="7" customFormat="1" ht="12.75" customHeight="1">
      <c r="A143" s="15">
        <v>136</v>
      </c>
      <c r="B143" s="23">
        <v>23</v>
      </c>
      <c r="C143" s="41" t="s">
        <v>295</v>
      </c>
      <c r="D143" s="3">
        <v>1974</v>
      </c>
      <c r="E143" s="4" t="s">
        <v>157</v>
      </c>
      <c r="F143" s="4" t="s">
        <v>13</v>
      </c>
      <c r="G143" s="20" t="s">
        <v>269</v>
      </c>
      <c r="H143" s="43" t="s">
        <v>621</v>
      </c>
      <c r="I143" s="5"/>
      <c r="J143" s="4" t="str">
        <f t="shared" si="8"/>
        <v>M40</v>
      </c>
      <c r="K143" s="6">
        <v>27</v>
      </c>
      <c r="L143" s="34">
        <f t="shared" si="9"/>
      </c>
      <c r="O143" s="7">
        <v>4863</v>
      </c>
    </row>
    <row r="144" spans="1:15" s="7" customFormat="1" ht="12.75" customHeight="1">
      <c r="A144" s="15">
        <v>137</v>
      </c>
      <c r="B144" s="17">
        <v>224</v>
      </c>
      <c r="C144" s="26" t="s">
        <v>233</v>
      </c>
      <c r="D144" s="17">
        <v>1986</v>
      </c>
      <c r="E144" s="18" t="s">
        <v>0</v>
      </c>
      <c r="F144" s="18" t="s">
        <v>0</v>
      </c>
      <c r="G144" s="18"/>
      <c r="H144" s="42" t="s">
        <v>623</v>
      </c>
      <c r="I144" s="19"/>
      <c r="J144" s="4" t="str">
        <f t="shared" si="8"/>
        <v>M30</v>
      </c>
      <c r="K144" s="6">
        <v>48</v>
      </c>
      <c r="L144" s="34">
        <f t="shared" si="9"/>
      </c>
      <c r="O144" s="7">
        <v>4881</v>
      </c>
    </row>
    <row r="145" spans="1:15" s="7" customFormat="1" ht="12.75" customHeight="1">
      <c r="A145" s="15">
        <v>138</v>
      </c>
      <c r="B145" s="17">
        <v>31</v>
      </c>
      <c r="C145" s="26" t="s">
        <v>303</v>
      </c>
      <c r="D145" s="17">
        <v>1998</v>
      </c>
      <c r="E145" s="18" t="s">
        <v>157</v>
      </c>
      <c r="F145" s="18" t="s">
        <v>13</v>
      </c>
      <c r="G145" s="18" t="s">
        <v>246</v>
      </c>
      <c r="H145" s="42" t="s">
        <v>624</v>
      </c>
      <c r="I145" s="19"/>
      <c r="J145" s="4" t="str">
        <f t="shared" si="8"/>
        <v>M16</v>
      </c>
      <c r="K145" s="6">
        <v>12</v>
      </c>
      <c r="L145" s="34" t="str">
        <f t="shared" si="9"/>
        <v>M16</v>
      </c>
      <c r="O145" s="7">
        <v>4883</v>
      </c>
    </row>
    <row r="146" spans="1:15" s="7" customFormat="1" ht="12.75" customHeight="1">
      <c r="A146" s="15">
        <v>139</v>
      </c>
      <c r="B146" s="17">
        <v>102</v>
      </c>
      <c r="C146" s="26" t="s">
        <v>65</v>
      </c>
      <c r="D146" s="17">
        <v>1976</v>
      </c>
      <c r="E146" s="18" t="s">
        <v>0</v>
      </c>
      <c r="F146" s="18" t="s">
        <v>0</v>
      </c>
      <c r="G146" s="18" t="s">
        <v>184</v>
      </c>
      <c r="H146" s="42" t="s">
        <v>625</v>
      </c>
      <c r="I146" s="19"/>
      <c r="J146" s="4" t="str">
        <f t="shared" si="8"/>
        <v>M40</v>
      </c>
      <c r="K146" s="6">
        <v>28</v>
      </c>
      <c r="L146" s="34">
        <f t="shared" si="9"/>
      </c>
      <c r="O146" s="7">
        <v>4904</v>
      </c>
    </row>
    <row r="147" spans="1:15" s="7" customFormat="1" ht="12.75" customHeight="1">
      <c r="A147" s="15">
        <v>140</v>
      </c>
      <c r="B147" s="23">
        <v>134</v>
      </c>
      <c r="C147" s="41" t="s">
        <v>176</v>
      </c>
      <c r="D147" s="3">
        <v>1987</v>
      </c>
      <c r="E147" s="4" t="s">
        <v>0</v>
      </c>
      <c r="F147" s="4" t="s">
        <v>0</v>
      </c>
      <c r="G147" s="4" t="s">
        <v>102</v>
      </c>
      <c r="H147" s="43" t="s">
        <v>626</v>
      </c>
      <c r="I147" s="5"/>
      <c r="J147" s="4" t="str">
        <f t="shared" si="8"/>
        <v>M30</v>
      </c>
      <c r="K147" s="6">
        <v>49</v>
      </c>
      <c r="L147" s="34">
        <f t="shared" si="9"/>
      </c>
      <c r="O147" s="7">
        <v>4910</v>
      </c>
    </row>
    <row r="148" spans="1:15" s="7" customFormat="1" ht="12.75" customHeight="1">
      <c r="A148" s="15">
        <v>141</v>
      </c>
      <c r="B148" s="23">
        <v>30</v>
      </c>
      <c r="C148" s="41" t="s">
        <v>302</v>
      </c>
      <c r="D148" s="3">
        <v>1981</v>
      </c>
      <c r="E148" s="4" t="s">
        <v>157</v>
      </c>
      <c r="F148" s="4" t="s">
        <v>13</v>
      </c>
      <c r="G148" s="4" t="s">
        <v>246</v>
      </c>
      <c r="H148" s="43" t="s">
        <v>627</v>
      </c>
      <c r="I148" s="5"/>
      <c r="J148" s="4" t="str">
        <f t="shared" si="8"/>
        <v>M30</v>
      </c>
      <c r="K148" s="6">
        <v>50</v>
      </c>
      <c r="L148" s="34">
        <f t="shared" si="9"/>
      </c>
      <c r="O148" s="7">
        <v>4916</v>
      </c>
    </row>
    <row r="149" spans="1:15" s="7" customFormat="1" ht="12.75" customHeight="1">
      <c r="A149" s="15">
        <v>142</v>
      </c>
      <c r="B149" s="23">
        <v>104</v>
      </c>
      <c r="C149" s="41" t="s">
        <v>51</v>
      </c>
      <c r="D149" s="3">
        <v>1955</v>
      </c>
      <c r="E149" s="4" t="s">
        <v>0</v>
      </c>
      <c r="F149" s="4" t="s">
        <v>0</v>
      </c>
      <c r="G149" s="4"/>
      <c r="H149" s="43" t="s">
        <v>628</v>
      </c>
      <c r="I149" s="5"/>
      <c r="J149" s="4" t="str">
        <f t="shared" si="8"/>
        <v>M60</v>
      </c>
      <c r="K149" s="6">
        <v>7</v>
      </c>
      <c r="L149" s="34">
        <f t="shared" si="9"/>
      </c>
      <c r="O149" s="7">
        <v>4919</v>
      </c>
    </row>
    <row r="150" spans="1:15" s="7" customFormat="1" ht="12.75" customHeight="1">
      <c r="A150" s="15">
        <v>143</v>
      </c>
      <c r="B150" s="17">
        <v>233</v>
      </c>
      <c r="C150" s="26" t="s">
        <v>221</v>
      </c>
      <c r="D150" s="17">
        <v>1968</v>
      </c>
      <c r="E150" s="18" t="s">
        <v>0</v>
      </c>
      <c r="F150" s="18" t="s">
        <v>0</v>
      </c>
      <c r="G150" s="18"/>
      <c r="H150" s="42" t="s">
        <v>629</v>
      </c>
      <c r="I150" s="19"/>
      <c r="J150" s="4" t="str">
        <f t="shared" si="8"/>
        <v>M40</v>
      </c>
      <c r="K150" s="6">
        <v>29</v>
      </c>
      <c r="L150" s="34">
        <f t="shared" si="9"/>
      </c>
      <c r="O150" s="7">
        <v>4920</v>
      </c>
    </row>
    <row r="151" spans="1:12" s="7" customFormat="1" ht="12.75" customHeight="1">
      <c r="A151" s="15">
        <v>144</v>
      </c>
      <c r="B151" s="17">
        <v>241</v>
      </c>
      <c r="C151" s="26" t="s">
        <v>83</v>
      </c>
      <c r="D151" s="17">
        <v>1956</v>
      </c>
      <c r="E151" s="18" t="s">
        <v>0</v>
      </c>
      <c r="F151" s="18" t="s">
        <v>0</v>
      </c>
      <c r="G151" s="18" t="s">
        <v>77</v>
      </c>
      <c r="H151" s="42" t="s">
        <v>630</v>
      </c>
      <c r="I151" s="19"/>
      <c r="J151" s="4" t="str">
        <f t="shared" si="8"/>
        <v>M60</v>
      </c>
      <c r="K151" s="6">
        <v>8</v>
      </c>
      <c r="L151" s="34">
        <f t="shared" si="9"/>
      </c>
    </row>
    <row r="152" spans="1:15" s="7" customFormat="1" ht="12.75" customHeight="1">
      <c r="A152" s="15">
        <v>145</v>
      </c>
      <c r="B152" s="17">
        <v>117</v>
      </c>
      <c r="C152" s="26" t="s">
        <v>66</v>
      </c>
      <c r="D152" s="17">
        <v>1980</v>
      </c>
      <c r="E152" s="18" t="s">
        <v>0</v>
      </c>
      <c r="F152" s="18" t="s">
        <v>0</v>
      </c>
      <c r="G152" s="18" t="s">
        <v>180</v>
      </c>
      <c r="H152" s="42" t="s">
        <v>631</v>
      </c>
      <c r="I152" s="19"/>
      <c r="J152" s="4" t="str">
        <f t="shared" si="8"/>
        <v>M30</v>
      </c>
      <c r="K152" s="6">
        <v>51</v>
      </c>
      <c r="L152" s="34">
        <f t="shared" si="9"/>
      </c>
      <c r="O152" s="7">
        <v>4926</v>
      </c>
    </row>
    <row r="153" spans="1:15" s="7" customFormat="1" ht="12.75" customHeight="1">
      <c r="A153" s="15">
        <v>146</v>
      </c>
      <c r="B153" s="17">
        <v>131</v>
      </c>
      <c r="C153" s="26" t="s">
        <v>71</v>
      </c>
      <c r="D153" s="17">
        <v>1976</v>
      </c>
      <c r="E153" s="4" t="s">
        <v>0</v>
      </c>
      <c r="F153" s="4" t="s">
        <v>0</v>
      </c>
      <c r="G153" s="18"/>
      <c r="H153" s="42" t="s">
        <v>817</v>
      </c>
      <c r="I153" s="19"/>
      <c r="J153" s="4" t="str">
        <f>IF(AND(D153&gt;=1900,D153&lt;=1947),"M70",IF(AND(D153&gt;=1948,D153&lt;=1957),"M60",IF(AND(D153&gt;=1958,D153&lt;=1967),"M50",IF(AND(D153&gt;=1968,D153&lt;=1977),"M40",IF(AND(D153&gt;=1978,D153&lt;=1987),"M30",IF(AND(D153&gt;=1988,D153&lt;=1997),"M20",L153))))))</f>
        <v>M40</v>
      </c>
      <c r="K153" s="6">
        <v>30</v>
      </c>
      <c r="L153" s="34">
        <f>IF(AND(D153&gt;=1998,D153&lt;=2001),"M16",IF(AND(D153&gt;=2002,D153&lt;=2016),"M13",""))</f>
      </c>
      <c r="O153" s="7">
        <v>4925</v>
      </c>
    </row>
    <row r="154" spans="1:15" s="7" customFormat="1" ht="12.75" customHeight="1">
      <c r="A154" s="15">
        <v>147</v>
      </c>
      <c r="B154" s="17">
        <v>221</v>
      </c>
      <c r="C154" s="26" t="s">
        <v>218</v>
      </c>
      <c r="D154" s="17">
        <v>1980</v>
      </c>
      <c r="E154" s="18" t="s">
        <v>0</v>
      </c>
      <c r="F154" s="18" t="s">
        <v>0</v>
      </c>
      <c r="G154" s="18" t="s">
        <v>182</v>
      </c>
      <c r="H154" s="42" t="s">
        <v>633</v>
      </c>
      <c r="I154" s="19"/>
      <c r="J154" s="4" t="str">
        <f t="shared" si="8"/>
        <v>M30</v>
      </c>
      <c r="K154" s="6">
        <v>52</v>
      </c>
      <c r="L154" s="34">
        <f t="shared" si="9"/>
      </c>
      <c r="O154" s="7">
        <v>4942</v>
      </c>
    </row>
    <row r="155" spans="1:15" s="7" customFormat="1" ht="12.75" customHeight="1">
      <c r="A155" s="15">
        <v>148</v>
      </c>
      <c r="B155" s="17">
        <v>11</v>
      </c>
      <c r="C155" s="26" t="s">
        <v>282</v>
      </c>
      <c r="D155" s="17">
        <v>2002</v>
      </c>
      <c r="E155" s="18" t="s">
        <v>0</v>
      </c>
      <c r="F155" s="18" t="s">
        <v>0</v>
      </c>
      <c r="G155" s="18" t="s">
        <v>265</v>
      </c>
      <c r="H155" s="42" t="s">
        <v>635</v>
      </c>
      <c r="I155" s="19"/>
      <c r="J155" s="4" t="str">
        <f t="shared" si="8"/>
        <v>M13</v>
      </c>
      <c r="K155" s="6">
        <v>11</v>
      </c>
      <c r="L155" s="34" t="str">
        <f t="shared" si="9"/>
        <v>M13</v>
      </c>
      <c r="O155" s="7">
        <v>4957</v>
      </c>
    </row>
    <row r="156" spans="1:15" s="7" customFormat="1" ht="12.75" customHeight="1">
      <c r="A156" s="15">
        <v>149</v>
      </c>
      <c r="B156" s="17">
        <v>201</v>
      </c>
      <c r="C156" s="26" t="s">
        <v>81</v>
      </c>
      <c r="D156" s="17">
        <v>1959</v>
      </c>
      <c r="E156" s="18" t="s">
        <v>0</v>
      </c>
      <c r="F156" s="18" t="s">
        <v>0</v>
      </c>
      <c r="G156" s="18"/>
      <c r="H156" s="42" t="s">
        <v>636</v>
      </c>
      <c r="I156" s="19"/>
      <c r="J156" s="4" t="str">
        <f t="shared" si="8"/>
        <v>M50</v>
      </c>
      <c r="K156" s="6">
        <v>18</v>
      </c>
      <c r="L156" s="34">
        <f t="shared" si="9"/>
      </c>
      <c r="O156" s="7">
        <v>4986</v>
      </c>
    </row>
    <row r="157" spans="1:15" s="7" customFormat="1" ht="12.75" customHeight="1">
      <c r="A157" s="15">
        <v>150</v>
      </c>
      <c r="B157" s="17">
        <v>230</v>
      </c>
      <c r="C157" s="26" t="s">
        <v>223</v>
      </c>
      <c r="D157" s="17">
        <v>1972</v>
      </c>
      <c r="E157" s="18" t="s">
        <v>0</v>
      </c>
      <c r="F157" s="18" t="s">
        <v>0</v>
      </c>
      <c r="G157" s="18"/>
      <c r="H157" s="42" t="s">
        <v>637</v>
      </c>
      <c r="I157" s="19"/>
      <c r="J157" s="4" t="str">
        <f t="shared" si="8"/>
        <v>M40</v>
      </c>
      <c r="K157" s="6">
        <v>31</v>
      </c>
      <c r="L157" s="34">
        <f t="shared" si="9"/>
      </c>
      <c r="O157" s="7">
        <v>4987</v>
      </c>
    </row>
    <row r="158" spans="1:15" s="7" customFormat="1" ht="12.75" customHeight="1">
      <c r="A158" s="15">
        <v>151</v>
      </c>
      <c r="B158" s="23">
        <v>240</v>
      </c>
      <c r="C158" s="41" t="s">
        <v>75</v>
      </c>
      <c r="D158" s="3">
        <v>1992</v>
      </c>
      <c r="E158" s="4" t="s">
        <v>0</v>
      </c>
      <c r="F158" s="4" t="s">
        <v>0</v>
      </c>
      <c r="G158" s="4"/>
      <c r="H158" s="43" t="s">
        <v>638</v>
      </c>
      <c r="I158" s="5"/>
      <c r="J158" s="4" t="str">
        <f t="shared" si="8"/>
        <v>M20</v>
      </c>
      <c r="K158" s="6">
        <v>18</v>
      </c>
      <c r="L158" s="34">
        <f t="shared" si="9"/>
      </c>
      <c r="O158" s="7">
        <v>4991</v>
      </c>
    </row>
    <row r="159" spans="1:15" s="7" customFormat="1" ht="12.75" customHeight="1">
      <c r="A159" s="15">
        <v>152</v>
      </c>
      <c r="B159" s="17">
        <v>238</v>
      </c>
      <c r="C159" s="26" t="s">
        <v>220</v>
      </c>
      <c r="D159" s="17">
        <v>1988</v>
      </c>
      <c r="E159" s="18" t="s">
        <v>0</v>
      </c>
      <c r="F159" s="18" t="s">
        <v>0</v>
      </c>
      <c r="G159" s="18"/>
      <c r="H159" s="42" t="s">
        <v>639</v>
      </c>
      <c r="I159" s="19"/>
      <c r="J159" s="4" t="str">
        <f t="shared" si="8"/>
        <v>M20</v>
      </c>
      <c r="K159" s="6">
        <v>19</v>
      </c>
      <c r="L159" s="34">
        <f t="shared" si="9"/>
      </c>
      <c r="O159" s="7">
        <v>4993</v>
      </c>
    </row>
    <row r="160" spans="1:15" s="7" customFormat="1" ht="12.75" customHeight="1">
      <c r="A160" s="15">
        <v>153</v>
      </c>
      <c r="B160" s="17">
        <v>320</v>
      </c>
      <c r="C160" s="26" t="s">
        <v>441</v>
      </c>
      <c r="D160" s="17">
        <v>1978</v>
      </c>
      <c r="E160" s="18" t="s">
        <v>0</v>
      </c>
      <c r="F160" s="18" t="s">
        <v>0</v>
      </c>
      <c r="G160" s="18"/>
      <c r="H160" s="42" t="s">
        <v>641</v>
      </c>
      <c r="I160" s="19"/>
      <c r="J160" s="4" t="str">
        <f t="shared" si="8"/>
        <v>M30</v>
      </c>
      <c r="K160" s="6">
        <v>53</v>
      </c>
      <c r="L160" s="34">
        <f t="shared" si="9"/>
      </c>
      <c r="O160" s="7">
        <v>5002</v>
      </c>
    </row>
    <row r="161" spans="1:15" s="7" customFormat="1" ht="12.75" customHeight="1">
      <c r="A161" s="15">
        <v>154</v>
      </c>
      <c r="B161" s="17">
        <v>147</v>
      </c>
      <c r="C161" s="26" t="s">
        <v>376</v>
      </c>
      <c r="D161" s="17">
        <v>1991</v>
      </c>
      <c r="E161" s="18" t="s">
        <v>0</v>
      </c>
      <c r="F161" s="18" t="s">
        <v>0</v>
      </c>
      <c r="G161" s="18"/>
      <c r="H161" s="42" t="s">
        <v>642</v>
      </c>
      <c r="I161" s="19"/>
      <c r="J161" s="4" t="str">
        <f t="shared" si="8"/>
        <v>M20</v>
      </c>
      <c r="K161" s="6">
        <v>20</v>
      </c>
      <c r="L161" s="34">
        <f t="shared" si="9"/>
      </c>
      <c r="O161" s="7">
        <v>5006</v>
      </c>
    </row>
    <row r="162" spans="1:15" s="7" customFormat="1" ht="12.75" customHeight="1">
      <c r="A162" s="15">
        <v>155</v>
      </c>
      <c r="B162" s="17">
        <v>123</v>
      </c>
      <c r="C162" s="26" t="s">
        <v>62</v>
      </c>
      <c r="D162" s="17">
        <v>1946</v>
      </c>
      <c r="E162" s="18" t="s">
        <v>0</v>
      </c>
      <c r="F162" s="18" t="s">
        <v>0</v>
      </c>
      <c r="G162" s="18" t="s">
        <v>100</v>
      </c>
      <c r="H162" s="42" t="s">
        <v>643</v>
      </c>
      <c r="I162" s="19"/>
      <c r="J162" s="4" t="str">
        <f t="shared" si="8"/>
        <v>M70</v>
      </c>
      <c r="K162" s="6">
        <v>1</v>
      </c>
      <c r="L162" s="34">
        <f t="shared" si="9"/>
      </c>
      <c r="O162" s="7">
        <v>5008</v>
      </c>
    </row>
    <row r="163" spans="1:15" s="7" customFormat="1" ht="12.75" customHeight="1">
      <c r="A163" s="15">
        <v>156</v>
      </c>
      <c r="B163" s="17">
        <v>144</v>
      </c>
      <c r="C163" s="26" t="s">
        <v>373</v>
      </c>
      <c r="D163" s="17">
        <v>1981</v>
      </c>
      <c r="E163" s="18" t="s">
        <v>157</v>
      </c>
      <c r="F163" s="18" t="s">
        <v>364</v>
      </c>
      <c r="G163" s="18" t="s">
        <v>366</v>
      </c>
      <c r="H163" s="42" t="s">
        <v>646</v>
      </c>
      <c r="I163" s="19"/>
      <c r="J163" s="4" t="str">
        <f aca="true" t="shared" si="10" ref="J163:J194">IF(AND(D163&gt;=1900,D163&lt;=1947),"M70",IF(AND(D163&gt;=1948,D163&lt;=1957),"M60",IF(AND(D163&gt;=1958,D163&lt;=1967),"M50",IF(AND(D163&gt;=1968,D163&lt;=1977),"M40",IF(AND(D163&gt;=1978,D163&lt;=1987),"M30",IF(AND(D163&gt;=1988,D163&lt;=1997),"M20",L163))))))</f>
        <v>M30</v>
      </c>
      <c r="K163" s="6">
        <v>54</v>
      </c>
      <c r="L163" s="34">
        <f aca="true" t="shared" si="11" ref="L163:L194">IF(AND(D163&gt;=1998,D163&lt;=2001),"M16",IF(AND(D163&gt;=2002,D163&lt;=2016),"M13",""))</f>
      </c>
      <c r="O163" s="7">
        <v>5013</v>
      </c>
    </row>
    <row r="164" spans="1:15" s="7" customFormat="1" ht="12.75" customHeight="1">
      <c r="A164" s="15">
        <v>157</v>
      </c>
      <c r="B164" s="17">
        <v>225</v>
      </c>
      <c r="C164" s="26" t="s">
        <v>232</v>
      </c>
      <c r="D164" s="17">
        <v>1983</v>
      </c>
      <c r="E164" s="18" t="s">
        <v>0</v>
      </c>
      <c r="F164" s="18" t="s">
        <v>0</v>
      </c>
      <c r="G164" s="18"/>
      <c r="H164" s="42" t="s">
        <v>647</v>
      </c>
      <c r="I164" s="19"/>
      <c r="J164" s="4" t="str">
        <f t="shared" si="10"/>
        <v>M30</v>
      </c>
      <c r="K164" s="6">
        <v>55</v>
      </c>
      <c r="L164" s="34">
        <f t="shared" si="11"/>
      </c>
      <c r="O164" s="7">
        <v>5014</v>
      </c>
    </row>
    <row r="165" spans="1:15" s="7" customFormat="1" ht="12.75" customHeight="1">
      <c r="A165" s="15">
        <v>158</v>
      </c>
      <c r="B165" s="23">
        <v>120</v>
      </c>
      <c r="C165" s="41" t="s">
        <v>154</v>
      </c>
      <c r="D165" s="3">
        <v>1957</v>
      </c>
      <c r="E165" s="4" t="s">
        <v>0</v>
      </c>
      <c r="F165" s="4" t="s">
        <v>0</v>
      </c>
      <c r="G165" s="4" t="s">
        <v>100</v>
      </c>
      <c r="H165" s="43" t="s">
        <v>648</v>
      </c>
      <c r="I165" s="5"/>
      <c r="J165" s="4" t="str">
        <f t="shared" si="10"/>
        <v>M60</v>
      </c>
      <c r="K165" s="6">
        <v>9</v>
      </c>
      <c r="L165" s="34">
        <f t="shared" si="11"/>
      </c>
      <c r="O165" s="7">
        <v>5016</v>
      </c>
    </row>
    <row r="166" spans="1:15" s="7" customFormat="1" ht="12.75" customHeight="1">
      <c r="A166" s="15">
        <v>159</v>
      </c>
      <c r="B166" s="17">
        <v>258</v>
      </c>
      <c r="C166" s="26" t="s">
        <v>202</v>
      </c>
      <c r="D166" s="17">
        <v>1978</v>
      </c>
      <c r="E166" s="18" t="s">
        <v>0</v>
      </c>
      <c r="F166" s="18" t="s">
        <v>0</v>
      </c>
      <c r="G166" s="18"/>
      <c r="H166" s="42" t="s">
        <v>649</v>
      </c>
      <c r="I166" s="19"/>
      <c r="J166" s="4" t="str">
        <f t="shared" si="10"/>
        <v>M30</v>
      </c>
      <c r="K166" s="6">
        <v>56</v>
      </c>
      <c r="L166" s="34">
        <f t="shared" si="11"/>
      </c>
      <c r="O166" s="7">
        <v>5021</v>
      </c>
    </row>
    <row r="167" spans="1:15" s="7" customFormat="1" ht="12.75" customHeight="1">
      <c r="A167" s="15">
        <v>160</v>
      </c>
      <c r="B167" s="17">
        <v>220</v>
      </c>
      <c r="C167" s="26" t="s">
        <v>31</v>
      </c>
      <c r="D167" s="17">
        <v>1946</v>
      </c>
      <c r="E167" s="18" t="s">
        <v>0</v>
      </c>
      <c r="F167" s="18" t="s">
        <v>0</v>
      </c>
      <c r="G167" s="18" t="s">
        <v>9</v>
      </c>
      <c r="H167" s="42" t="s">
        <v>650</v>
      </c>
      <c r="I167" s="19"/>
      <c r="J167" s="4" t="str">
        <f t="shared" si="10"/>
        <v>M70</v>
      </c>
      <c r="K167" s="6">
        <v>2</v>
      </c>
      <c r="L167" s="34">
        <f t="shared" si="11"/>
      </c>
      <c r="O167" s="7">
        <v>5024</v>
      </c>
    </row>
    <row r="168" spans="1:15" s="7" customFormat="1" ht="12.75" customHeight="1">
      <c r="A168" s="15">
        <v>161</v>
      </c>
      <c r="B168" s="17">
        <v>101</v>
      </c>
      <c r="C168" s="26" t="s">
        <v>181</v>
      </c>
      <c r="D168" s="17">
        <v>1984</v>
      </c>
      <c r="E168" s="18" t="s">
        <v>0</v>
      </c>
      <c r="F168" s="18" t="s">
        <v>0</v>
      </c>
      <c r="G168" s="18" t="s">
        <v>182</v>
      </c>
      <c r="H168" s="42" t="s">
        <v>652</v>
      </c>
      <c r="I168" s="19"/>
      <c r="J168" s="4" t="str">
        <f t="shared" si="10"/>
        <v>M30</v>
      </c>
      <c r="K168" s="6">
        <v>57</v>
      </c>
      <c r="L168" s="34">
        <f t="shared" si="11"/>
      </c>
      <c r="O168" s="7">
        <v>5033</v>
      </c>
    </row>
    <row r="169" spans="1:15" s="7" customFormat="1" ht="12.75" customHeight="1">
      <c r="A169" s="15">
        <v>162</v>
      </c>
      <c r="B169" s="17">
        <v>329</v>
      </c>
      <c r="C169" s="26" t="s">
        <v>451</v>
      </c>
      <c r="D169" s="17">
        <v>1965</v>
      </c>
      <c r="E169" s="18" t="s">
        <v>0</v>
      </c>
      <c r="F169" s="18" t="s">
        <v>0</v>
      </c>
      <c r="G169" s="18" t="s">
        <v>450</v>
      </c>
      <c r="H169" s="42" t="s">
        <v>653</v>
      </c>
      <c r="I169" s="19"/>
      <c r="J169" s="4" t="str">
        <f t="shared" si="10"/>
        <v>M50</v>
      </c>
      <c r="K169" s="6">
        <v>19</v>
      </c>
      <c r="L169" s="34">
        <f t="shared" si="11"/>
      </c>
      <c r="O169" s="7">
        <v>5036</v>
      </c>
    </row>
    <row r="170" spans="1:15" s="7" customFormat="1" ht="12.75" customHeight="1">
      <c r="A170" s="15">
        <v>163</v>
      </c>
      <c r="B170" s="23">
        <v>159</v>
      </c>
      <c r="C170" s="41" t="s">
        <v>383</v>
      </c>
      <c r="D170" s="3">
        <v>1988</v>
      </c>
      <c r="E170" s="4" t="s">
        <v>0</v>
      </c>
      <c r="F170" s="4" t="s">
        <v>0</v>
      </c>
      <c r="G170" s="4"/>
      <c r="H170" s="43" t="s">
        <v>654</v>
      </c>
      <c r="I170" s="5"/>
      <c r="J170" s="4" t="str">
        <f t="shared" si="10"/>
        <v>M20</v>
      </c>
      <c r="K170" s="6">
        <v>21</v>
      </c>
      <c r="L170" s="34">
        <f t="shared" si="11"/>
      </c>
      <c r="O170" s="7">
        <v>5038</v>
      </c>
    </row>
    <row r="171" spans="1:15" s="7" customFormat="1" ht="12.75" customHeight="1">
      <c r="A171" s="15">
        <v>164</v>
      </c>
      <c r="B171" s="17">
        <v>335</v>
      </c>
      <c r="C171" s="26" t="s">
        <v>432</v>
      </c>
      <c r="D171" s="17">
        <v>1979</v>
      </c>
      <c r="E171" s="18" t="s">
        <v>0</v>
      </c>
      <c r="F171" s="18" t="s">
        <v>0</v>
      </c>
      <c r="G171" s="18" t="s">
        <v>59</v>
      </c>
      <c r="H171" s="42" t="s">
        <v>655</v>
      </c>
      <c r="I171" s="19"/>
      <c r="J171" s="4" t="str">
        <f t="shared" si="10"/>
        <v>M30</v>
      </c>
      <c r="K171" s="6">
        <v>58</v>
      </c>
      <c r="L171" s="34">
        <f t="shared" si="11"/>
      </c>
      <c r="O171" s="7">
        <v>5043</v>
      </c>
    </row>
    <row r="172" spans="1:15" s="7" customFormat="1" ht="12.75" customHeight="1">
      <c r="A172" s="15">
        <v>165</v>
      </c>
      <c r="B172" s="23">
        <v>315</v>
      </c>
      <c r="C172" s="41" t="s">
        <v>456</v>
      </c>
      <c r="D172" s="3">
        <v>1978</v>
      </c>
      <c r="E172" s="4" t="s">
        <v>0</v>
      </c>
      <c r="F172" s="4" t="s">
        <v>0</v>
      </c>
      <c r="G172" s="4" t="s">
        <v>457</v>
      </c>
      <c r="H172" s="43" t="s">
        <v>656</v>
      </c>
      <c r="I172" s="5"/>
      <c r="J172" s="4" t="str">
        <f t="shared" si="10"/>
        <v>M30</v>
      </c>
      <c r="K172" s="6">
        <v>59</v>
      </c>
      <c r="L172" s="34">
        <f t="shared" si="11"/>
      </c>
      <c r="O172" s="7">
        <v>5051</v>
      </c>
    </row>
    <row r="173" spans="1:15" s="7" customFormat="1" ht="12.75" customHeight="1">
      <c r="A173" s="15">
        <v>166</v>
      </c>
      <c r="B173" s="23">
        <v>251</v>
      </c>
      <c r="C173" s="41" t="s">
        <v>210</v>
      </c>
      <c r="D173" s="3">
        <v>1993</v>
      </c>
      <c r="E173" s="4" t="s">
        <v>0</v>
      </c>
      <c r="F173" s="4" t="s">
        <v>0</v>
      </c>
      <c r="G173" s="4" t="s">
        <v>59</v>
      </c>
      <c r="H173" s="43" t="s">
        <v>657</v>
      </c>
      <c r="I173" s="5"/>
      <c r="J173" s="4" t="str">
        <f t="shared" si="10"/>
        <v>M20</v>
      </c>
      <c r="K173" s="6">
        <v>22</v>
      </c>
      <c r="L173" s="34">
        <f t="shared" si="11"/>
      </c>
      <c r="O173" s="7">
        <v>5055</v>
      </c>
    </row>
    <row r="174" spans="1:15" s="7" customFormat="1" ht="12.75" customHeight="1">
      <c r="A174" s="15">
        <v>167</v>
      </c>
      <c r="B174" s="17">
        <v>257</v>
      </c>
      <c r="C174" s="26" t="s">
        <v>815</v>
      </c>
      <c r="D174" s="17">
        <v>1960</v>
      </c>
      <c r="E174" s="18" t="s">
        <v>0</v>
      </c>
      <c r="F174" s="18" t="s">
        <v>0</v>
      </c>
      <c r="G174" s="18" t="s">
        <v>206</v>
      </c>
      <c r="H174" s="42" t="s">
        <v>659</v>
      </c>
      <c r="I174" s="19"/>
      <c r="J174" s="4" t="str">
        <f t="shared" si="10"/>
        <v>M50</v>
      </c>
      <c r="K174" s="6">
        <v>20</v>
      </c>
      <c r="L174" s="34">
        <f t="shared" si="11"/>
      </c>
      <c r="O174" s="7">
        <v>5061</v>
      </c>
    </row>
    <row r="175" spans="1:15" s="7" customFormat="1" ht="12.75" customHeight="1">
      <c r="A175" s="15">
        <v>168</v>
      </c>
      <c r="B175" s="17">
        <v>110</v>
      </c>
      <c r="C175" s="26" t="s">
        <v>192</v>
      </c>
      <c r="D175" s="17">
        <v>1979</v>
      </c>
      <c r="E175" s="18" t="s">
        <v>0</v>
      </c>
      <c r="F175" s="18" t="s">
        <v>0</v>
      </c>
      <c r="G175" s="18" t="s">
        <v>118</v>
      </c>
      <c r="H175" s="42" t="s">
        <v>660</v>
      </c>
      <c r="I175" s="19"/>
      <c r="J175" s="4" t="str">
        <f t="shared" si="10"/>
        <v>M30</v>
      </c>
      <c r="K175" s="6">
        <v>60</v>
      </c>
      <c r="L175" s="34">
        <f t="shared" si="11"/>
      </c>
      <c r="O175" s="7">
        <v>5069</v>
      </c>
    </row>
    <row r="176" spans="1:15" s="7" customFormat="1" ht="12.75" customHeight="1">
      <c r="A176" s="15">
        <v>169</v>
      </c>
      <c r="B176" s="23">
        <v>189</v>
      </c>
      <c r="C176" s="41" t="s">
        <v>39</v>
      </c>
      <c r="D176" s="3">
        <v>1992</v>
      </c>
      <c r="E176" s="4" t="s">
        <v>0</v>
      </c>
      <c r="F176" s="4" t="s">
        <v>0</v>
      </c>
      <c r="G176" s="4"/>
      <c r="H176" s="43" t="s">
        <v>663</v>
      </c>
      <c r="I176" s="5"/>
      <c r="J176" s="4" t="str">
        <f t="shared" si="10"/>
        <v>M20</v>
      </c>
      <c r="K176" s="6">
        <v>23</v>
      </c>
      <c r="L176" s="34">
        <f t="shared" si="11"/>
      </c>
      <c r="O176" s="7">
        <v>5099</v>
      </c>
    </row>
    <row r="177" spans="1:15" s="7" customFormat="1" ht="12.75" customHeight="1">
      <c r="A177" s="15">
        <v>170</v>
      </c>
      <c r="B177" s="23">
        <v>116</v>
      </c>
      <c r="C177" s="41" t="s">
        <v>46</v>
      </c>
      <c r="D177" s="3">
        <v>1958</v>
      </c>
      <c r="E177" s="4" t="s">
        <v>0</v>
      </c>
      <c r="F177" s="4" t="s">
        <v>0</v>
      </c>
      <c r="G177" s="4" t="s">
        <v>180</v>
      </c>
      <c r="H177" s="43" t="s">
        <v>664</v>
      </c>
      <c r="I177" s="5"/>
      <c r="J177" s="4" t="str">
        <f t="shared" si="10"/>
        <v>M50</v>
      </c>
      <c r="K177" s="6">
        <v>21</v>
      </c>
      <c r="L177" s="34">
        <f t="shared" si="11"/>
      </c>
      <c r="O177" s="7">
        <v>5101</v>
      </c>
    </row>
    <row r="178" spans="1:15" s="7" customFormat="1" ht="12.75" customHeight="1">
      <c r="A178" s="15">
        <v>171</v>
      </c>
      <c r="B178" s="17">
        <v>115</v>
      </c>
      <c r="C178" s="26" t="s">
        <v>30</v>
      </c>
      <c r="D178" s="17">
        <v>1982</v>
      </c>
      <c r="E178" s="18" t="s">
        <v>0</v>
      </c>
      <c r="F178" s="18" t="s">
        <v>0</v>
      </c>
      <c r="G178" s="18"/>
      <c r="H178" s="42" t="s">
        <v>665</v>
      </c>
      <c r="I178" s="19"/>
      <c r="J178" s="4" t="str">
        <f t="shared" si="10"/>
        <v>M30</v>
      </c>
      <c r="K178" s="6">
        <v>61</v>
      </c>
      <c r="L178" s="34">
        <f t="shared" si="11"/>
      </c>
      <c r="O178" s="7">
        <v>5102</v>
      </c>
    </row>
    <row r="179" spans="1:15" s="7" customFormat="1" ht="12.75" customHeight="1">
      <c r="A179" s="15">
        <v>172</v>
      </c>
      <c r="B179" s="23">
        <v>177</v>
      </c>
      <c r="C179" s="41" t="s">
        <v>162</v>
      </c>
      <c r="D179" s="3">
        <v>1983</v>
      </c>
      <c r="E179" s="4" t="s">
        <v>0</v>
      </c>
      <c r="F179" s="4" t="s">
        <v>0</v>
      </c>
      <c r="G179" s="4" t="s">
        <v>57</v>
      </c>
      <c r="H179" s="43" t="s">
        <v>666</v>
      </c>
      <c r="I179" s="5"/>
      <c r="J179" s="4" t="str">
        <f t="shared" si="10"/>
        <v>M30</v>
      </c>
      <c r="K179" s="6">
        <v>62</v>
      </c>
      <c r="L179" s="34">
        <f t="shared" si="11"/>
      </c>
      <c r="O179" s="7">
        <v>5110</v>
      </c>
    </row>
    <row r="180" spans="1:15" s="7" customFormat="1" ht="12.75" customHeight="1">
      <c r="A180" s="15">
        <v>173</v>
      </c>
      <c r="B180" s="23">
        <v>162</v>
      </c>
      <c r="C180" s="41" t="s">
        <v>384</v>
      </c>
      <c r="D180" s="3">
        <v>1968</v>
      </c>
      <c r="E180" s="4" t="s">
        <v>0</v>
      </c>
      <c r="F180" s="4" t="s">
        <v>0</v>
      </c>
      <c r="G180" s="4"/>
      <c r="H180" s="43" t="s">
        <v>667</v>
      </c>
      <c r="I180" s="5"/>
      <c r="J180" s="4" t="str">
        <f t="shared" si="10"/>
        <v>M40</v>
      </c>
      <c r="K180" s="6">
        <v>32</v>
      </c>
      <c r="L180" s="34">
        <f t="shared" si="11"/>
      </c>
      <c r="O180" s="7">
        <v>5111</v>
      </c>
    </row>
    <row r="181" spans="1:15" s="7" customFormat="1" ht="12.75" customHeight="1">
      <c r="A181" s="15">
        <v>174</v>
      </c>
      <c r="B181" s="17">
        <v>129</v>
      </c>
      <c r="C181" s="26" t="s">
        <v>177</v>
      </c>
      <c r="D181" s="17">
        <v>1973</v>
      </c>
      <c r="E181" s="18" t="s">
        <v>0</v>
      </c>
      <c r="F181" s="18" t="s">
        <v>0</v>
      </c>
      <c r="G181" s="18"/>
      <c r="H181" s="42" t="s">
        <v>668</v>
      </c>
      <c r="I181" s="19"/>
      <c r="J181" s="4" t="str">
        <f t="shared" si="10"/>
        <v>M40</v>
      </c>
      <c r="K181" s="6">
        <v>33</v>
      </c>
      <c r="L181" s="34">
        <f t="shared" si="11"/>
      </c>
      <c r="O181" s="7">
        <v>5112</v>
      </c>
    </row>
    <row r="182" spans="1:15" s="7" customFormat="1" ht="12.75" customHeight="1">
      <c r="A182" s="15">
        <v>175</v>
      </c>
      <c r="B182" s="17">
        <v>234</v>
      </c>
      <c r="C182" s="26" t="s">
        <v>799</v>
      </c>
      <c r="D182" s="17">
        <v>1984</v>
      </c>
      <c r="E182" s="18" t="s">
        <v>0</v>
      </c>
      <c r="F182" s="18" t="s">
        <v>0</v>
      </c>
      <c r="G182" s="18"/>
      <c r="H182" s="42" t="s">
        <v>669</v>
      </c>
      <c r="I182" s="19"/>
      <c r="J182" s="4" t="str">
        <f t="shared" si="10"/>
        <v>M30</v>
      </c>
      <c r="K182" s="6">
        <v>63</v>
      </c>
      <c r="L182" s="34">
        <f t="shared" si="11"/>
      </c>
      <c r="O182" s="7">
        <v>5128</v>
      </c>
    </row>
    <row r="183" spans="1:15" s="7" customFormat="1" ht="12.75" customHeight="1">
      <c r="A183" s="15">
        <v>176</v>
      </c>
      <c r="B183" s="23">
        <v>165</v>
      </c>
      <c r="C183" s="41" t="s">
        <v>352</v>
      </c>
      <c r="D183" s="3">
        <v>1955</v>
      </c>
      <c r="E183" s="4" t="s">
        <v>0</v>
      </c>
      <c r="F183" s="4" t="s">
        <v>0</v>
      </c>
      <c r="G183" s="4" t="s">
        <v>353</v>
      </c>
      <c r="H183" s="43" t="s">
        <v>670</v>
      </c>
      <c r="I183" s="5"/>
      <c r="J183" s="4" t="str">
        <f t="shared" si="10"/>
        <v>M60</v>
      </c>
      <c r="K183" s="6">
        <v>10</v>
      </c>
      <c r="L183" s="34">
        <f t="shared" si="11"/>
      </c>
      <c r="O183" s="7">
        <v>5143</v>
      </c>
    </row>
    <row r="184" spans="1:15" s="7" customFormat="1" ht="12.75" customHeight="1">
      <c r="A184" s="15">
        <v>177</v>
      </c>
      <c r="B184" s="23">
        <v>213</v>
      </c>
      <c r="C184" s="41" t="s">
        <v>244</v>
      </c>
      <c r="D184" s="3">
        <v>1956</v>
      </c>
      <c r="E184" s="4" t="s">
        <v>0</v>
      </c>
      <c r="F184" s="4" t="s">
        <v>0</v>
      </c>
      <c r="G184" s="4" t="s">
        <v>151</v>
      </c>
      <c r="H184" s="43" t="s">
        <v>671</v>
      </c>
      <c r="I184" s="5"/>
      <c r="J184" s="4" t="str">
        <f t="shared" si="10"/>
        <v>M60</v>
      </c>
      <c r="K184" s="6">
        <v>11</v>
      </c>
      <c r="L184" s="34">
        <f t="shared" si="11"/>
      </c>
      <c r="O184" s="7">
        <v>5149</v>
      </c>
    </row>
    <row r="185" spans="1:15" s="7" customFormat="1" ht="12.75" customHeight="1">
      <c r="A185" s="15">
        <v>178</v>
      </c>
      <c r="B185" s="17">
        <v>113</v>
      </c>
      <c r="C185" s="26" t="s">
        <v>186</v>
      </c>
      <c r="D185" s="17">
        <v>1974</v>
      </c>
      <c r="E185" s="18" t="s">
        <v>0</v>
      </c>
      <c r="F185" s="18" t="s">
        <v>0</v>
      </c>
      <c r="G185" s="18" t="s">
        <v>59</v>
      </c>
      <c r="H185" s="42" t="s">
        <v>674</v>
      </c>
      <c r="I185" s="19"/>
      <c r="J185" s="4" t="str">
        <f t="shared" si="10"/>
        <v>M40</v>
      </c>
      <c r="K185" s="6">
        <v>34</v>
      </c>
      <c r="L185" s="34">
        <f t="shared" si="11"/>
      </c>
      <c r="O185" s="7">
        <v>5162</v>
      </c>
    </row>
    <row r="186" spans="1:15" s="7" customFormat="1" ht="12.75" customHeight="1">
      <c r="A186" s="15">
        <v>179</v>
      </c>
      <c r="B186" s="17">
        <v>173</v>
      </c>
      <c r="C186" s="26" t="s">
        <v>393</v>
      </c>
      <c r="D186" s="17">
        <v>1957</v>
      </c>
      <c r="E186" s="18" t="s">
        <v>0</v>
      </c>
      <c r="F186" s="18" t="s">
        <v>0</v>
      </c>
      <c r="G186" s="18" t="s">
        <v>391</v>
      </c>
      <c r="H186" s="42" t="s">
        <v>675</v>
      </c>
      <c r="I186" s="19"/>
      <c r="J186" s="4" t="str">
        <f t="shared" si="10"/>
        <v>M60</v>
      </c>
      <c r="K186" s="6">
        <v>12</v>
      </c>
      <c r="L186" s="34">
        <f t="shared" si="11"/>
      </c>
      <c r="O186" s="7">
        <v>5163</v>
      </c>
    </row>
    <row r="187" spans="1:15" s="7" customFormat="1" ht="12.75" customHeight="1">
      <c r="A187" s="15">
        <v>180</v>
      </c>
      <c r="B187" s="23">
        <v>322</v>
      </c>
      <c r="C187" s="41" t="s">
        <v>447</v>
      </c>
      <c r="D187" s="3">
        <v>2002</v>
      </c>
      <c r="E187" s="4" t="s">
        <v>0</v>
      </c>
      <c r="F187" s="18" t="s">
        <v>0</v>
      </c>
      <c r="G187" s="4"/>
      <c r="H187" s="43" t="s">
        <v>677</v>
      </c>
      <c r="I187" s="5"/>
      <c r="J187" s="4" t="str">
        <f t="shared" si="10"/>
        <v>M13</v>
      </c>
      <c r="K187" s="6">
        <v>12</v>
      </c>
      <c r="L187" s="34" t="str">
        <f t="shared" si="11"/>
        <v>M13</v>
      </c>
      <c r="O187" s="7">
        <v>5189</v>
      </c>
    </row>
    <row r="188" spans="1:15" s="7" customFormat="1" ht="12.75" customHeight="1">
      <c r="A188" s="15">
        <v>181</v>
      </c>
      <c r="B188" s="23">
        <v>155</v>
      </c>
      <c r="C188" s="41" t="s">
        <v>194</v>
      </c>
      <c r="D188" s="3">
        <v>1986</v>
      </c>
      <c r="E188" s="4" t="s">
        <v>0</v>
      </c>
      <c r="F188" s="4" t="s">
        <v>0</v>
      </c>
      <c r="G188" s="4"/>
      <c r="H188" s="43" t="s">
        <v>683</v>
      </c>
      <c r="I188" s="5"/>
      <c r="J188" s="4" t="str">
        <f t="shared" si="10"/>
        <v>M30</v>
      </c>
      <c r="K188" s="6">
        <v>64</v>
      </c>
      <c r="L188" s="34">
        <f t="shared" si="11"/>
      </c>
      <c r="O188" s="7">
        <v>5242</v>
      </c>
    </row>
    <row r="189" spans="1:15" s="7" customFormat="1" ht="12.75" customHeight="1">
      <c r="A189" s="15">
        <v>182</v>
      </c>
      <c r="B189" s="17">
        <v>154</v>
      </c>
      <c r="C189" s="26" t="s">
        <v>193</v>
      </c>
      <c r="D189" s="17">
        <v>1981</v>
      </c>
      <c r="E189" s="18" t="s">
        <v>0</v>
      </c>
      <c r="F189" s="18" t="s">
        <v>0</v>
      </c>
      <c r="G189" s="18"/>
      <c r="H189" s="42" t="s">
        <v>683</v>
      </c>
      <c r="I189" s="19"/>
      <c r="J189" s="4" t="str">
        <f t="shared" si="10"/>
        <v>M30</v>
      </c>
      <c r="K189" s="6">
        <v>65</v>
      </c>
      <c r="L189" s="34">
        <f t="shared" si="11"/>
      </c>
      <c r="O189" s="7">
        <v>5242</v>
      </c>
    </row>
    <row r="190" spans="1:15" s="7" customFormat="1" ht="12.75" customHeight="1">
      <c r="A190" s="15">
        <v>183</v>
      </c>
      <c r="B190" s="17">
        <v>190</v>
      </c>
      <c r="C190" s="26" t="s">
        <v>33</v>
      </c>
      <c r="D190" s="17">
        <v>1987</v>
      </c>
      <c r="E190" s="18" t="s">
        <v>0</v>
      </c>
      <c r="F190" s="18" t="s">
        <v>0</v>
      </c>
      <c r="G190" s="18" t="s">
        <v>9</v>
      </c>
      <c r="H190" s="42" t="s">
        <v>685</v>
      </c>
      <c r="I190" s="19"/>
      <c r="J190" s="4" t="str">
        <f t="shared" si="10"/>
        <v>M30</v>
      </c>
      <c r="K190" s="6">
        <v>66</v>
      </c>
      <c r="L190" s="34">
        <f t="shared" si="11"/>
      </c>
      <c r="O190" s="7">
        <v>5247</v>
      </c>
    </row>
    <row r="191" spans="1:15" s="7" customFormat="1" ht="12.75" customHeight="1">
      <c r="A191" s="15">
        <v>184</v>
      </c>
      <c r="B191" s="23">
        <v>153</v>
      </c>
      <c r="C191" s="41" t="s">
        <v>381</v>
      </c>
      <c r="D191" s="3">
        <v>1968</v>
      </c>
      <c r="E191" s="4" t="s">
        <v>157</v>
      </c>
      <c r="F191" s="4" t="s">
        <v>382</v>
      </c>
      <c r="G191" s="4"/>
      <c r="H191" s="43" t="s">
        <v>686</v>
      </c>
      <c r="I191" s="5"/>
      <c r="J191" s="4" t="str">
        <f t="shared" si="10"/>
        <v>M40</v>
      </c>
      <c r="K191" s="6">
        <v>35</v>
      </c>
      <c r="L191" s="34">
        <f t="shared" si="11"/>
      </c>
      <c r="O191" s="7">
        <v>5252</v>
      </c>
    </row>
    <row r="192" spans="1:15" s="7" customFormat="1" ht="12.75" customHeight="1">
      <c r="A192" s="15">
        <v>185</v>
      </c>
      <c r="B192" s="23">
        <v>156</v>
      </c>
      <c r="C192" s="41" t="s">
        <v>342</v>
      </c>
      <c r="D192" s="3">
        <v>1959</v>
      </c>
      <c r="E192" s="4" t="s">
        <v>0</v>
      </c>
      <c r="F192" s="4" t="s">
        <v>0</v>
      </c>
      <c r="G192" s="4" t="s">
        <v>343</v>
      </c>
      <c r="H192" s="43" t="s">
        <v>687</v>
      </c>
      <c r="I192" s="5"/>
      <c r="J192" s="4" t="str">
        <f t="shared" si="10"/>
        <v>M50</v>
      </c>
      <c r="K192" s="6">
        <v>22</v>
      </c>
      <c r="L192" s="34">
        <f t="shared" si="11"/>
      </c>
      <c r="O192" s="7">
        <v>5253</v>
      </c>
    </row>
    <row r="193" spans="1:15" s="7" customFormat="1" ht="12.75" customHeight="1">
      <c r="A193" s="15">
        <v>186</v>
      </c>
      <c r="B193" s="24">
        <v>250</v>
      </c>
      <c r="C193" s="41" t="s">
        <v>49</v>
      </c>
      <c r="D193" s="3">
        <v>1965</v>
      </c>
      <c r="E193" s="4" t="s">
        <v>157</v>
      </c>
      <c r="F193" s="4" t="s">
        <v>12</v>
      </c>
      <c r="G193" s="4"/>
      <c r="H193" s="43" t="s">
        <v>688</v>
      </c>
      <c r="I193" s="5"/>
      <c r="J193" s="4" t="str">
        <f t="shared" si="10"/>
        <v>M50</v>
      </c>
      <c r="K193" s="6">
        <v>23</v>
      </c>
      <c r="L193" s="34">
        <f t="shared" si="11"/>
      </c>
      <c r="O193" s="7">
        <v>5297</v>
      </c>
    </row>
    <row r="194" spans="1:15" s="7" customFormat="1" ht="12.75" customHeight="1">
      <c r="A194" s="15">
        <v>187</v>
      </c>
      <c r="B194" s="17">
        <v>125</v>
      </c>
      <c r="C194" s="26" t="s">
        <v>45</v>
      </c>
      <c r="D194" s="17">
        <v>1943</v>
      </c>
      <c r="E194" s="18" t="s">
        <v>0</v>
      </c>
      <c r="F194" s="18" t="s">
        <v>0</v>
      </c>
      <c r="G194" s="18" t="s">
        <v>82</v>
      </c>
      <c r="H194" s="42" t="s">
        <v>689</v>
      </c>
      <c r="I194" s="19"/>
      <c r="J194" s="4" t="str">
        <f t="shared" si="10"/>
        <v>M70</v>
      </c>
      <c r="K194" s="6">
        <v>3</v>
      </c>
      <c r="L194" s="34">
        <f t="shared" si="11"/>
      </c>
      <c r="O194" s="7">
        <v>5307</v>
      </c>
    </row>
    <row r="195" spans="1:15" s="7" customFormat="1" ht="12.75" customHeight="1">
      <c r="A195" s="15">
        <v>188</v>
      </c>
      <c r="B195" s="23">
        <v>323</v>
      </c>
      <c r="C195" s="41" t="s">
        <v>448</v>
      </c>
      <c r="D195" s="3">
        <v>1975</v>
      </c>
      <c r="E195" s="4" t="s">
        <v>0</v>
      </c>
      <c r="F195" s="4" t="s">
        <v>0</v>
      </c>
      <c r="G195" s="4" t="s">
        <v>225</v>
      </c>
      <c r="H195" s="43" t="s">
        <v>692</v>
      </c>
      <c r="I195" s="5"/>
      <c r="J195" s="4" t="str">
        <f aca="true" t="shared" si="12" ref="J195:J227">IF(AND(D195&gt;=1900,D195&lt;=1947),"M70",IF(AND(D195&gt;=1948,D195&lt;=1957),"M60",IF(AND(D195&gt;=1958,D195&lt;=1967),"M50",IF(AND(D195&gt;=1968,D195&lt;=1977),"M40",IF(AND(D195&gt;=1978,D195&lt;=1987),"M30",IF(AND(D195&gt;=1988,D195&lt;=1997),"M20",L195))))))</f>
        <v>M40</v>
      </c>
      <c r="K195" s="6">
        <v>36</v>
      </c>
      <c r="L195" s="34">
        <f aca="true" t="shared" si="13" ref="L195:L227">IF(AND(D195&gt;=1998,D195&lt;=2001),"M16",IF(AND(D195&gt;=2002,D195&lt;=2016),"M13",""))</f>
      </c>
      <c r="O195" s="7">
        <v>5318</v>
      </c>
    </row>
    <row r="196" spans="1:15" s="7" customFormat="1" ht="12.75" customHeight="1">
      <c r="A196" s="15">
        <v>189</v>
      </c>
      <c r="B196" s="17">
        <v>182</v>
      </c>
      <c r="C196" s="26" t="s">
        <v>163</v>
      </c>
      <c r="D196" s="17">
        <v>1977</v>
      </c>
      <c r="E196" s="18" t="s">
        <v>0</v>
      </c>
      <c r="F196" s="18" t="s">
        <v>0</v>
      </c>
      <c r="G196" s="18"/>
      <c r="H196" s="42" t="s">
        <v>694</v>
      </c>
      <c r="I196" s="19"/>
      <c r="J196" s="4" t="str">
        <f t="shared" si="12"/>
        <v>M40</v>
      </c>
      <c r="K196" s="6">
        <v>37</v>
      </c>
      <c r="L196" s="34">
        <f t="shared" si="13"/>
      </c>
      <c r="O196" s="7">
        <v>5335</v>
      </c>
    </row>
    <row r="197" spans="1:15" s="7" customFormat="1" ht="12.75" customHeight="1">
      <c r="A197" s="15">
        <v>190</v>
      </c>
      <c r="B197" s="17">
        <v>228</v>
      </c>
      <c r="C197" s="26" t="s">
        <v>228</v>
      </c>
      <c r="D197" s="17">
        <v>1979</v>
      </c>
      <c r="E197" s="18" t="s">
        <v>0</v>
      </c>
      <c r="F197" s="18" t="s">
        <v>0</v>
      </c>
      <c r="G197" s="18" t="s">
        <v>152</v>
      </c>
      <c r="H197" s="42" t="s">
        <v>695</v>
      </c>
      <c r="I197" s="19"/>
      <c r="J197" s="4" t="str">
        <f t="shared" si="12"/>
        <v>M30</v>
      </c>
      <c r="K197" s="6">
        <v>67</v>
      </c>
      <c r="L197" s="34">
        <f t="shared" si="13"/>
      </c>
      <c r="O197" s="7">
        <v>5349</v>
      </c>
    </row>
    <row r="198" spans="1:15" s="7" customFormat="1" ht="12.75" customHeight="1">
      <c r="A198" s="15">
        <v>191</v>
      </c>
      <c r="B198" s="23">
        <v>312</v>
      </c>
      <c r="C198" s="41" t="s">
        <v>466</v>
      </c>
      <c r="D198" s="3">
        <v>1987</v>
      </c>
      <c r="E198" s="4" t="s">
        <v>0</v>
      </c>
      <c r="F198" s="4" t="s">
        <v>0</v>
      </c>
      <c r="G198" s="18"/>
      <c r="H198" s="43" t="s">
        <v>696</v>
      </c>
      <c r="I198" s="5"/>
      <c r="J198" s="4" t="str">
        <f t="shared" si="12"/>
        <v>M30</v>
      </c>
      <c r="K198" s="6">
        <v>68</v>
      </c>
      <c r="L198" s="34">
        <f t="shared" si="13"/>
      </c>
      <c r="O198" s="7">
        <v>5361</v>
      </c>
    </row>
    <row r="199" spans="1:15" s="7" customFormat="1" ht="12.75" customHeight="1">
      <c r="A199" s="15">
        <v>192</v>
      </c>
      <c r="B199" s="17">
        <v>217</v>
      </c>
      <c r="C199" s="26" t="s">
        <v>238</v>
      </c>
      <c r="D199" s="17">
        <v>1986</v>
      </c>
      <c r="E199" s="18" t="s">
        <v>0</v>
      </c>
      <c r="F199" s="18" t="s">
        <v>0</v>
      </c>
      <c r="G199" s="18"/>
      <c r="H199" s="42" t="s">
        <v>699</v>
      </c>
      <c r="I199" s="19"/>
      <c r="J199" s="4" t="str">
        <f t="shared" si="12"/>
        <v>M30</v>
      </c>
      <c r="K199" s="6">
        <v>69</v>
      </c>
      <c r="L199" s="34">
        <f t="shared" si="13"/>
      </c>
      <c r="O199" s="7">
        <v>5430</v>
      </c>
    </row>
    <row r="200" spans="1:15" s="7" customFormat="1" ht="12.75" customHeight="1">
      <c r="A200" s="15">
        <v>193</v>
      </c>
      <c r="B200" s="17">
        <v>164</v>
      </c>
      <c r="C200" s="26" t="s">
        <v>385</v>
      </c>
      <c r="D200" s="17">
        <v>1989</v>
      </c>
      <c r="E200" s="18" t="s">
        <v>0</v>
      </c>
      <c r="F200" s="18" t="s">
        <v>0</v>
      </c>
      <c r="G200" s="18" t="s">
        <v>118</v>
      </c>
      <c r="H200" s="42" t="s">
        <v>700</v>
      </c>
      <c r="I200" s="19"/>
      <c r="J200" s="4" t="str">
        <f t="shared" si="12"/>
        <v>M20</v>
      </c>
      <c r="K200" s="6">
        <v>24</v>
      </c>
      <c r="L200" s="34">
        <f t="shared" si="13"/>
      </c>
      <c r="O200" s="7">
        <v>5439</v>
      </c>
    </row>
    <row r="201" spans="1:15" s="7" customFormat="1" ht="12.75" customHeight="1">
      <c r="A201" s="15">
        <v>194</v>
      </c>
      <c r="B201" s="17">
        <v>112</v>
      </c>
      <c r="C201" s="26" t="s">
        <v>187</v>
      </c>
      <c r="D201" s="17">
        <v>1959</v>
      </c>
      <c r="E201" s="18" t="s">
        <v>0</v>
      </c>
      <c r="F201" s="18" t="s">
        <v>0</v>
      </c>
      <c r="G201" s="18" t="s">
        <v>11</v>
      </c>
      <c r="H201" s="42" t="s">
        <v>701</v>
      </c>
      <c r="I201" s="19"/>
      <c r="J201" s="4" t="str">
        <f t="shared" si="12"/>
        <v>M50</v>
      </c>
      <c r="K201" s="6">
        <v>24</v>
      </c>
      <c r="L201" s="34">
        <f t="shared" si="13"/>
      </c>
      <c r="O201" s="7">
        <v>5444</v>
      </c>
    </row>
    <row r="202" spans="1:15" s="7" customFormat="1" ht="12.75" customHeight="1">
      <c r="A202" s="15">
        <v>195</v>
      </c>
      <c r="B202" s="17">
        <v>256</v>
      </c>
      <c r="C202" s="26" t="s">
        <v>72</v>
      </c>
      <c r="D202" s="17">
        <v>1968</v>
      </c>
      <c r="E202" s="18" t="s">
        <v>0</v>
      </c>
      <c r="F202" s="18" t="s">
        <v>0</v>
      </c>
      <c r="G202" s="18"/>
      <c r="H202" s="42" t="s">
        <v>702</v>
      </c>
      <c r="I202" s="19"/>
      <c r="J202" s="4" t="str">
        <f t="shared" si="12"/>
        <v>M40</v>
      </c>
      <c r="K202" s="6">
        <v>38</v>
      </c>
      <c r="L202" s="34">
        <f t="shared" si="13"/>
      </c>
      <c r="O202" s="7">
        <v>5445</v>
      </c>
    </row>
    <row r="203" spans="1:15" s="7" customFormat="1" ht="12.75" customHeight="1">
      <c r="A203" s="15">
        <v>196</v>
      </c>
      <c r="B203" s="17">
        <v>336</v>
      </c>
      <c r="C203" s="26" t="s">
        <v>433</v>
      </c>
      <c r="D203" s="17">
        <v>1998</v>
      </c>
      <c r="E203" s="18" t="s">
        <v>0</v>
      </c>
      <c r="F203" s="18" t="s">
        <v>0</v>
      </c>
      <c r="G203" s="18" t="s">
        <v>434</v>
      </c>
      <c r="H203" s="42" t="s">
        <v>705</v>
      </c>
      <c r="I203" s="19"/>
      <c r="J203" s="4" t="str">
        <f t="shared" si="12"/>
        <v>M16</v>
      </c>
      <c r="K203" s="6">
        <v>13</v>
      </c>
      <c r="L203" s="34" t="str">
        <f t="shared" si="13"/>
        <v>M16</v>
      </c>
      <c r="O203" s="7">
        <v>5485</v>
      </c>
    </row>
    <row r="204" spans="1:15" s="7" customFormat="1" ht="12.75" customHeight="1">
      <c r="A204" s="15">
        <v>197</v>
      </c>
      <c r="B204" s="17">
        <v>332</v>
      </c>
      <c r="C204" s="26" t="s">
        <v>429</v>
      </c>
      <c r="D204" s="17">
        <v>1952</v>
      </c>
      <c r="E204" s="18" t="s">
        <v>0</v>
      </c>
      <c r="F204" s="18" t="s">
        <v>0</v>
      </c>
      <c r="G204" s="18" t="s">
        <v>430</v>
      </c>
      <c r="H204" s="42" t="s">
        <v>706</v>
      </c>
      <c r="I204" s="19"/>
      <c r="J204" s="4" t="str">
        <f t="shared" si="12"/>
        <v>M60</v>
      </c>
      <c r="K204" s="6">
        <v>13</v>
      </c>
      <c r="L204" s="34">
        <f t="shared" si="13"/>
      </c>
      <c r="O204" s="7">
        <v>5486</v>
      </c>
    </row>
    <row r="205" spans="1:15" s="7" customFormat="1" ht="12.75" customHeight="1">
      <c r="A205" s="15">
        <v>198</v>
      </c>
      <c r="B205" s="17">
        <v>326</v>
      </c>
      <c r="C205" s="26" t="s">
        <v>439</v>
      </c>
      <c r="D205" s="17">
        <v>1999</v>
      </c>
      <c r="E205" s="18" t="s">
        <v>0</v>
      </c>
      <c r="F205" s="18" t="s">
        <v>0</v>
      </c>
      <c r="G205" s="18"/>
      <c r="H205" s="42" t="s">
        <v>811</v>
      </c>
      <c r="I205" s="19"/>
      <c r="J205" s="4" t="str">
        <f t="shared" si="12"/>
        <v>M16</v>
      </c>
      <c r="K205" s="6">
        <v>14</v>
      </c>
      <c r="L205" s="34" t="str">
        <f t="shared" si="13"/>
        <v>M16</v>
      </c>
      <c r="O205" s="7">
        <v>5497</v>
      </c>
    </row>
    <row r="206" spans="1:15" s="7" customFormat="1" ht="12.75" customHeight="1">
      <c r="A206" s="15">
        <v>199</v>
      </c>
      <c r="B206" s="17">
        <v>142</v>
      </c>
      <c r="C206" s="26" t="s">
        <v>408</v>
      </c>
      <c r="D206" s="17">
        <v>1967</v>
      </c>
      <c r="E206" s="18" t="s">
        <v>0</v>
      </c>
      <c r="F206" s="18" t="s">
        <v>0</v>
      </c>
      <c r="G206" s="18"/>
      <c r="H206" s="42" t="s">
        <v>710</v>
      </c>
      <c r="I206" s="19"/>
      <c r="J206" s="4" t="str">
        <f t="shared" si="12"/>
        <v>M50</v>
      </c>
      <c r="K206" s="6">
        <v>25</v>
      </c>
      <c r="L206" s="34">
        <f t="shared" si="13"/>
      </c>
      <c r="O206" s="7">
        <v>5533</v>
      </c>
    </row>
    <row r="207" spans="1:15" s="7" customFormat="1" ht="12.75" customHeight="1">
      <c r="A207" s="15">
        <v>200</v>
      </c>
      <c r="B207" s="17">
        <v>338</v>
      </c>
      <c r="C207" s="26" t="s">
        <v>419</v>
      </c>
      <c r="D207" s="17">
        <v>1972</v>
      </c>
      <c r="E207" s="18" t="s">
        <v>0</v>
      </c>
      <c r="F207" s="18" t="s">
        <v>0</v>
      </c>
      <c r="G207" s="18"/>
      <c r="H207" s="42" t="s">
        <v>714</v>
      </c>
      <c r="I207" s="19"/>
      <c r="J207" s="4" t="str">
        <f t="shared" si="12"/>
        <v>M40</v>
      </c>
      <c r="K207" s="6">
        <v>39</v>
      </c>
      <c r="L207" s="34">
        <f t="shared" si="13"/>
      </c>
      <c r="O207" s="7">
        <v>5558</v>
      </c>
    </row>
    <row r="208" spans="1:15" s="7" customFormat="1" ht="12.75" customHeight="1">
      <c r="A208" s="15">
        <v>201</v>
      </c>
      <c r="B208" s="17">
        <v>262</v>
      </c>
      <c r="C208" s="26" t="s">
        <v>70</v>
      </c>
      <c r="D208" s="17">
        <v>1990</v>
      </c>
      <c r="E208" s="18" t="s">
        <v>0</v>
      </c>
      <c r="F208" s="18" t="s">
        <v>0</v>
      </c>
      <c r="G208" s="18"/>
      <c r="H208" s="42" t="s">
        <v>765</v>
      </c>
      <c r="I208" s="19"/>
      <c r="J208" s="4" t="str">
        <f t="shared" si="12"/>
        <v>M20</v>
      </c>
      <c r="K208" s="6">
        <v>25</v>
      </c>
      <c r="L208" s="34">
        <f t="shared" si="13"/>
      </c>
      <c r="O208" s="7">
        <v>5595</v>
      </c>
    </row>
    <row r="209" spans="1:15" s="7" customFormat="1" ht="12.75" customHeight="1">
      <c r="A209" s="15">
        <v>202</v>
      </c>
      <c r="B209" s="23">
        <v>55</v>
      </c>
      <c r="C209" s="41" t="s">
        <v>310</v>
      </c>
      <c r="D209" s="3">
        <v>1962</v>
      </c>
      <c r="E209" s="4" t="s">
        <v>0</v>
      </c>
      <c r="F209" s="4" t="s">
        <v>0</v>
      </c>
      <c r="G209" s="4" t="s">
        <v>253</v>
      </c>
      <c r="H209" s="43" t="s">
        <v>717</v>
      </c>
      <c r="I209" s="5"/>
      <c r="J209" s="4" t="str">
        <f t="shared" si="12"/>
        <v>M50</v>
      </c>
      <c r="K209" s="6">
        <v>26</v>
      </c>
      <c r="L209" s="34">
        <f t="shared" si="13"/>
      </c>
      <c r="O209" s="7">
        <v>5617</v>
      </c>
    </row>
    <row r="210" spans="1:15" s="7" customFormat="1" ht="12.75" customHeight="1">
      <c r="A210" s="15">
        <v>203</v>
      </c>
      <c r="B210" s="17">
        <v>317</v>
      </c>
      <c r="C210" s="26" t="s">
        <v>459</v>
      </c>
      <c r="D210" s="17">
        <v>1982</v>
      </c>
      <c r="E210" s="18" t="s">
        <v>0</v>
      </c>
      <c r="F210" s="18" t="s">
        <v>0</v>
      </c>
      <c r="G210" s="18" t="s">
        <v>371</v>
      </c>
      <c r="H210" s="42" t="s">
        <v>718</v>
      </c>
      <c r="I210" s="19"/>
      <c r="J210" s="4" t="str">
        <f t="shared" si="12"/>
        <v>M30</v>
      </c>
      <c r="K210" s="6">
        <v>70</v>
      </c>
      <c r="L210" s="34">
        <f t="shared" si="13"/>
      </c>
      <c r="O210" s="7">
        <v>5626</v>
      </c>
    </row>
    <row r="211" spans="1:15" s="7" customFormat="1" ht="12.75" customHeight="1">
      <c r="A211" s="15">
        <v>204</v>
      </c>
      <c r="B211" s="17">
        <v>4</v>
      </c>
      <c r="C211" s="26" t="s">
        <v>273</v>
      </c>
      <c r="D211" s="17">
        <v>1953</v>
      </c>
      <c r="E211" s="18" t="s">
        <v>157</v>
      </c>
      <c r="F211" s="18" t="s">
        <v>13</v>
      </c>
      <c r="G211" s="18" t="s">
        <v>269</v>
      </c>
      <c r="H211" s="42" t="s">
        <v>719</v>
      </c>
      <c r="I211" s="19"/>
      <c r="J211" s="4" t="str">
        <f t="shared" si="12"/>
        <v>M60</v>
      </c>
      <c r="K211" s="6">
        <v>14</v>
      </c>
      <c r="L211" s="34">
        <f t="shared" si="13"/>
      </c>
      <c r="O211" s="7">
        <v>5647</v>
      </c>
    </row>
    <row r="212" spans="1:15" s="7" customFormat="1" ht="12.75" customHeight="1">
      <c r="A212" s="15">
        <v>205</v>
      </c>
      <c r="B212" s="23">
        <v>151</v>
      </c>
      <c r="C212" s="41" t="s">
        <v>380</v>
      </c>
      <c r="D212" s="3">
        <v>1984</v>
      </c>
      <c r="E212" s="4" t="s">
        <v>0</v>
      </c>
      <c r="F212" s="4" t="s">
        <v>0</v>
      </c>
      <c r="G212" s="4"/>
      <c r="H212" s="43" t="s">
        <v>720</v>
      </c>
      <c r="I212" s="5"/>
      <c r="J212" s="4" t="str">
        <f t="shared" si="12"/>
        <v>M30</v>
      </c>
      <c r="K212" s="6">
        <v>71</v>
      </c>
      <c r="L212" s="34">
        <f t="shared" si="13"/>
      </c>
      <c r="O212" s="7">
        <v>5654</v>
      </c>
    </row>
    <row r="213" spans="1:15" s="7" customFormat="1" ht="12.75" customHeight="1">
      <c r="A213" s="15">
        <v>206</v>
      </c>
      <c r="B213" s="17">
        <v>229</v>
      </c>
      <c r="C213" s="26" t="s">
        <v>798</v>
      </c>
      <c r="D213" s="17">
        <v>1995</v>
      </c>
      <c r="E213" s="18" t="s">
        <v>0</v>
      </c>
      <c r="F213" s="18" t="s">
        <v>0</v>
      </c>
      <c r="G213" s="18" t="s">
        <v>152</v>
      </c>
      <c r="H213" s="42" t="s">
        <v>728</v>
      </c>
      <c r="I213" s="19"/>
      <c r="J213" s="4" t="str">
        <f t="shared" si="12"/>
        <v>M20</v>
      </c>
      <c r="K213" s="6">
        <v>26</v>
      </c>
      <c r="L213" s="34">
        <f t="shared" si="13"/>
      </c>
      <c r="O213" s="7">
        <v>5722</v>
      </c>
    </row>
    <row r="214" spans="1:15" s="7" customFormat="1" ht="12.75" customHeight="1">
      <c r="A214" s="15">
        <v>207</v>
      </c>
      <c r="B214" s="17">
        <v>328</v>
      </c>
      <c r="C214" s="26" t="s">
        <v>436</v>
      </c>
      <c r="D214" s="17">
        <v>1977</v>
      </c>
      <c r="E214" s="18" t="s">
        <v>0</v>
      </c>
      <c r="F214" s="18" t="s">
        <v>0</v>
      </c>
      <c r="G214" s="18"/>
      <c r="H214" s="42" t="s">
        <v>728</v>
      </c>
      <c r="I214" s="19"/>
      <c r="J214" s="4" t="str">
        <f t="shared" si="12"/>
        <v>M40</v>
      </c>
      <c r="K214" s="6">
        <v>40</v>
      </c>
      <c r="L214" s="34">
        <f t="shared" si="13"/>
      </c>
      <c r="O214" s="7">
        <v>5722</v>
      </c>
    </row>
    <row r="215" spans="1:15" s="7" customFormat="1" ht="12.75" customHeight="1">
      <c r="A215" s="15">
        <v>208</v>
      </c>
      <c r="B215" s="17">
        <v>227</v>
      </c>
      <c r="C215" s="26" t="s">
        <v>229</v>
      </c>
      <c r="D215" s="17">
        <v>1985</v>
      </c>
      <c r="E215" s="18" t="s">
        <v>0</v>
      </c>
      <c r="F215" s="18" t="s">
        <v>0</v>
      </c>
      <c r="G215" s="18" t="s">
        <v>152</v>
      </c>
      <c r="H215" s="42" t="s">
        <v>729</v>
      </c>
      <c r="I215" s="19"/>
      <c r="J215" s="4" t="str">
        <f t="shared" si="12"/>
        <v>M30</v>
      </c>
      <c r="K215" s="6">
        <v>72</v>
      </c>
      <c r="L215" s="34">
        <f t="shared" si="13"/>
      </c>
      <c r="O215" s="7">
        <v>5726</v>
      </c>
    </row>
    <row r="216" spans="1:15" s="7" customFormat="1" ht="12.75" customHeight="1">
      <c r="A216" s="15">
        <v>209</v>
      </c>
      <c r="B216" s="17">
        <v>161</v>
      </c>
      <c r="C216" s="26" t="s">
        <v>349</v>
      </c>
      <c r="D216" s="17">
        <v>1983</v>
      </c>
      <c r="E216" s="18" t="s">
        <v>157</v>
      </c>
      <c r="F216" s="18" t="s">
        <v>262</v>
      </c>
      <c r="G216" s="18" t="s">
        <v>350</v>
      </c>
      <c r="H216" s="42" t="s">
        <v>730</v>
      </c>
      <c r="I216" s="19"/>
      <c r="J216" s="4" t="str">
        <f t="shared" si="12"/>
        <v>M30</v>
      </c>
      <c r="K216" s="6">
        <v>73</v>
      </c>
      <c r="L216" s="34">
        <f t="shared" si="13"/>
      </c>
      <c r="O216" s="7">
        <v>5732</v>
      </c>
    </row>
    <row r="217" spans="1:15" s="7" customFormat="1" ht="12.75" customHeight="1">
      <c r="A217" s="15">
        <v>210</v>
      </c>
      <c r="B217" s="17">
        <v>139</v>
      </c>
      <c r="C217" s="26" t="s">
        <v>405</v>
      </c>
      <c r="D217" s="17">
        <v>2004</v>
      </c>
      <c r="E217" s="18" t="s">
        <v>157</v>
      </c>
      <c r="F217" s="18" t="s">
        <v>364</v>
      </c>
      <c r="G217" s="18" t="s">
        <v>403</v>
      </c>
      <c r="H217" s="42" t="s">
        <v>733</v>
      </c>
      <c r="I217" s="19"/>
      <c r="J217" s="4" t="str">
        <f t="shared" si="12"/>
        <v>M13</v>
      </c>
      <c r="K217" s="6">
        <v>13</v>
      </c>
      <c r="L217" s="34" t="str">
        <f t="shared" si="13"/>
        <v>M13</v>
      </c>
      <c r="O217" s="7">
        <v>5754</v>
      </c>
    </row>
    <row r="218" spans="1:15" s="7" customFormat="1" ht="12.75" customHeight="1">
      <c r="A218" s="15">
        <v>211</v>
      </c>
      <c r="B218" s="23">
        <v>126</v>
      </c>
      <c r="C218" s="41" t="s">
        <v>40</v>
      </c>
      <c r="D218" s="3">
        <v>1955</v>
      </c>
      <c r="E218" s="4" t="s">
        <v>0</v>
      </c>
      <c r="F218" s="4" t="s">
        <v>0</v>
      </c>
      <c r="G218" s="4" t="s">
        <v>179</v>
      </c>
      <c r="H218" s="43" t="s">
        <v>734</v>
      </c>
      <c r="I218" s="5"/>
      <c r="J218" s="4" t="str">
        <f t="shared" si="12"/>
        <v>M60</v>
      </c>
      <c r="K218" s="6">
        <v>15</v>
      </c>
      <c r="L218" s="34">
        <f t="shared" si="13"/>
      </c>
      <c r="O218" s="7">
        <v>5776</v>
      </c>
    </row>
    <row r="219" spans="1:15" s="7" customFormat="1" ht="12.75" customHeight="1">
      <c r="A219" s="15">
        <v>212</v>
      </c>
      <c r="B219" s="17">
        <v>77</v>
      </c>
      <c r="C219" s="26" t="s">
        <v>311</v>
      </c>
      <c r="D219" s="17">
        <v>1953</v>
      </c>
      <c r="E219" s="18" t="s">
        <v>0</v>
      </c>
      <c r="F219" s="18" t="s">
        <v>0</v>
      </c>
      <c r="G219" s="18" t="s">
        <v>269</v>
      </c>
      <c r="H219" s="42" t="s">
        <v>739</v>
      </c>
      <c r="I219" s="19"/>
      <c r="J219" s="4" t="str">
        <f t="shared" si="12"/>
        <v>M60</v>
      </c>
      <c r="K219" s="6">
        <v>16</v>
      </c>
      <c r="L219" s="34">
        <f t="shared" si="13"/>
      </c>
      <c r="O219" s="7">
        <v>5933</v>
      </c>
    </row>
    <row r="220" spans="1:15" s="7" customFormat="1" ht="12.75" customHeight="1">
      <c r="A220" s="15">
        <v>213</v>
      </c>
      <c r="B220" s="17">
        <v>260</v>
      </c>
      <c r="C220" s="26" t="s">
        <v>35</v>
      </c>
      <c r="D220" s="17">
        <v>1969</v>
      </c>
      <c r="E220" s="18" t="s">
        <v>0</v>
      </c>
      <c r="F220" s="18" t="s">
        <v>0</v>
      </c>
      <c r="G220" s="18"/>
      <c r="H220" s="42" t="s">
        <v>743</v>
      </c>
      <c r="I220" s="19"/>
      <c r="J220" s="4" t="str">
        <f t="shared" si="12"/>
        <v>M40</v>
      </c>
      <c r="K220" s="6">
        <v>41</v>
      </c>
      <c r="L220" s="34">
        <f t="shared" si="13"/>
      </c>
      <c r="O220" s="7">
        <v>5982</v>
      </c>
    </row>
    <row r="221" spans="1:15" s="7" customFormat="1" ht="12.75" customHeight="1">
      <c r="A221" s="15">
        <v>214</v>
      </c>
      <c r="B221" s="23">
        <v>194</v>
      </c>
      <c r="C221" s="41" t="s">
        <v>812</v>
      </c>
      <c r="D221" s="3">
        <v>1989</v>
      </c>
      <c r="E221" s="4" t="s">
        <v>0</v>
      </c>
      <c r="F221" s="4" t="s">
        <v>0</v>
      </c>
      <c r="G221" s="4"/>
      <c r="H221" s="43" t="s">
        <v>746</v>
      </c>
      <c r="I221" s="5"/>
      <c r="J221" s="4" t="str">
        <f t="shared" si="12"/>
        <v>M20</v>
      </c>
      <c r="K221" s="6">
        <v>27</v>
      </c>
      <c r="L221" s="34">
        <f t="shared" si="13"/>
      </c>
      <c r="O221" s="7">
        <v>6022</v>
      </c>
    </row>
    <row r="222" spans="1:15" s="7" customFormat="1" ht="12.75" customHeight="1">
      <c r="A222" s="15">
        <v>215</v>
      </c>
      <c r="B222" s="23">
        <v>108</v>
      </c>
      <c r="C222" s="41" t="s">
        <v>759</v>
      </c>
      <c r="D222" s="3">
        <v>1971</v>
      </c>
      <c r="E222" s="4" t="s">
        <v>0</v>
      </c>
      <c r="F222" s="4" t="s">
        <v>0</v>
      </c>
      <c r="G222" s="4" t="s">
        <v>183</v>
      </c>
      <c r="H222" s="43" t="s">
        <v>748</v>
      </c>
      <c r="I222" s="5"/>
      <c r="J222" s="4" t="str">
        <f t="shared" si="12"/>
        <v>M40</v>
      </c>
      <c r="K222" s="6">
        <v>42</v>
      </c>
      <c r="L222" s="34">
        <f t="shared" si="13"/>
      </c>
      <c r="O222" s="7">
        <v>6040</v>
      </c>
    </row>
    <row r="223" spans="1:15" s="7" customFormat="1" ht="12.75" customHeight="1">
      <c r="A223" s="15">
        <v>216</v>
      </c>
      <c r="B223" s="17">
        <v>324</v>
      </c>
      <c r="C223" s="26" t="s">
        <v>289</v>
      </c>
      <c r="D223" s="17">
        <v>1963</v>
      </c>
      <c r="E223" s="18" t="s">
        <v>0</v>
      </c>
      <c r="F223" s="18" t="s">
        <v>0</v>
      </c>
      <c r="G223" s="18"/>
      <c r="H223" s="42" t="s">
        <v>752</v>
      </c>
      <c r="I223" s="19"/>
      <c r="J223" s="4" t="str">
        <f t="shared" si="12"/>
        <v>M50</v>
      </c>
      <c r="K223" s="6">
        <v>27</v>
      </c>
      <c r="L223" s="34">
        <f t="shared" si="13"/>
      </c>
      <c r="O223" s="7">
        <v>6085</v>
      </c>
    </row>
    <row r="224" spans="1:15" s="7" customFormat="1" ht="12.75" customHeight="1">
      <c r="A224" s="15">
        <v>217</v>
      </c>
      <c r="B224" s="23">
        <v>330</v>
      </c>
      <c r="C224" s="41" t="s">
        <v>452</v>
      </c>
      <c r="D224" s="3">
        <v>1988</v>
      </c>
      <c r="E224" s="4" t="s">
        <v>0</v>
      </c>
      <c r="F224" s="4" t="s">
        <v>0</v>
      </c>
      <c r="G224" s="4" t="s">
        <v>57</v>
      </c>
      <c r="H224" s="43" t="s">
        <v>753</v>
      </c>
      <c r="I224" s="5"/>
      <c r="J224" s="4" t="str">
        <f t="shared" si="12"/>
        <v>M20</v>
      </c>
      <c r="K224" s="6">
        <v>28</v>
      </c>
      <c r="L224" s="34">
        <f t="shared" si="13"/>
      </c>
      <c r="O224" s="7">
        <v>6107</v>
      </c>
    </row>
    <row r="225" spans="1:15" s="7" customFormat="1" ht="12.75" customHeight="1">
      <c r="A225" s="15">
        <v>218</v>
      </c>
      <c r="B225" s="17">
        <v>254</v>
      </c>
      <c r="C225" s="26" t="s">
        <v>209</v>
      </c>
      <c r="D225" s="17">
        <v>1986</v>
      </c>
      <c r="E225" s="18" t="s">
        <v>0</v>
      </c>
      <c r="F225" s="18" t="s">
        <v>0</v>
      </c>
      <c r="G225" s="18"/>
      <c r="H225" s="42" t="s">
        <v>755</v>
      </c>
      <c r="I225" s="19"/>
      <c r="J225" s="4" t="str">
        <f t="shared" si="12"/>
        <v>M30</v>
      </c>
      <c r="K225" s="6">
        <v>74</v>
      </c>
      <c r="L225" s="34">
        <f t="shared" si="13"/>
      </c>
      <c r="O225" s="7">
        <v>6121</v>
      </c>
    </row>
    <row r="226" spans="1:15" s="7" customFormat="1" ht="12.75" customHeight="1">
      <c r="A226" s="15">
        <v>219</v>
      </c>
      <c r="B226" s="23">
        <v>34</v>
      </c>
      <c r="C226" s="41" t="s">
        <v>306</v>
      </c>
      <c r="D226" s="3">
        <v>2003</v>
      </c>
      <c r="E226" s="4" t="s">
        <v>0</v>
      </c>
      <c r="F226" s="4" t="s">
        <v>0</v>
      </c>
      <c r="G226" s="4" t="s">
        <v>307</v>
      </c>
      <c r="H226" s="43" t="s">
        <v>763</v>
      </c>
      <c r="I226" s="5"/>
      <c r="J226" s="4" t="str">
        <f t="shared" si="12"/>
        <v>M13</v>
      </c>
      <c r="K226" s="6">
        <v>14</v>
      </c>
      <c r="L226" s="34" t="str">
        <f t="shared" si="13"/>
        <v>M13</v>
      </c>
      <c r="O226" s="7">
        <v>6372</v>
      </c>
    </row>
    <row r="227" spans="1:15" s="7" customFormat="1" ht="12.75" customHeight="1">
      <c r="A227" s="15">
        <v>220</v>
      </c>
      <c r="B227" s="17">
        <v>28</v>
      </c>
      <c r="C227" s="26" t="s">
        <v>300</v>
      </c>
      <c r="D227" s="17">
        <v>2003</v>
      </c>
      <c r="E227" s="18" t="s">
        <v>0</v>
      </c>
      <c r="F227" s="18" t="s">
        <v>0</v>
      </c>
      <c r="G227" s="4"/>
      <c r="H227" s="42" t="s">
        <v>764</v>
      </c>
      <c r="I227" s="19"/>
      <c r="J227" s="4" t="str">
        <f t="shared" si="12"/>
        <v>M13</v>
      </c>
      <c r="K227" s="6">
        <v>15</v>
      </c>
      <c r="L227" s="34" t="str">
        <f t="shared" si="13"/>
        <v>M13</v>
      </c>
      <c r="O227" s="7">
        <v>6374</v>
      </c>
    </row>
    <row r="228" spans="1:15" s="7" customFormat="1" ht="12.75" customHeight="1">
      <c r="A228" s="15">
        <v>221</v>
      </c>
      <c r="B228" s="17">
        <v>16</v>
      </c>
      <c r="C228" s="26" t="s">
        <v>288</v>
      </c>
      <c r="D228" s="17">
        <v>2007</v>
      </c>
      <c r="E228" s="18" t="s">
        <v>0</v>
      </c>
      <c r="F228" s="18" t="s">
        <v>0</v>
      </c>
      <c r="G228" s="18" t="s">
        <v>275</v>
      </c>
      <c r="H228" s="42" t="s">
        <v>766</v>
      </c>
      <c r="I228" s="19"/>
      <c r="J228" s="4" t="str">
        <f aca="true" t="shared" si="14" ref="J228:J246">IF(AND(D228&gt;=1900,D228&lt;=1947),"M70",IF(AND(D228&gt;=1948,D228&lt;=1957),"M60",IF(AND(D228&gt;=1958,D228&lt;=1967),"M50",IF(AND(D228&gt;=1968,D228&lt;=1977),"M40",IF(AND(D228&gt;=1978,D228&lt;=1987),"M30",IF(AND(D228&gt;=1988,D228&lt;=1997),"M20",L228))))))</f>
        <v>M13</v>
      </c>
      <c r="K228" s="6">
        <v>16</v>
      </c>
      <c r="L228" s="34" t="str">
        <f aca="true" t="shared" si="15" ref="L228:L246">IF(AND(D228&gt;=1998,D228&lt;=2001),"M16",IF(AND(D228&gt;=2002,D228&lt;=2016),"M13",""))</f>
        <v>M13</v>
      </c>
      <c r="O228" s="7">
        <v>6390</v>
      </c>
    </row>
    <row r="229" spans="1:15" s="7" customFormat="1" ht="12.75" customHeight="1">
      <c r="A229" s="15">
        <v>222</v>
      </c>
      <c r="B229" s="17">
        <v>32</v>
      </c>
      <c r="C229" s="26" t="s">
        <v>304</v>
      </c>
      <c r="D229" s="17">
        <v>2003</v>
      </c>
      <c r="E229" s="18" t="s">
        <v>157</v>
      </c>
      <c r="F229" s="18" t="s">
        <v>13</v>
      </c>
      <c r="G229" s="18" t="s">
        <v>246</v>
      </c>
      <c r="H229" s="42" t="s">
        <v>771</v>
      </c>
      <c r="I229" s="19"/>
      <c r="J229" s="4" t="str">
        <f t="shared" si="14"/>
        <v>M13</v>
      </c>
      <c r="K229" s="6">
        <v>17</v>
      </c>
      <c r="L229" s="34" t="str">
        <f t="shared" si="15"/>
        <v>M13</v>
      </c>
      <c r="O229" s="7">
        <v>6643</v>
      </c>
    </row>
    <row r="230" spans="1:15" s="7" customFormat="1" ht="12.75" customHeight="1">
      <c r="A230" s="15">
        <v>223</v>
      </c>
      <c r="B230" s="17">
        <v>3</v>
      </c>
      <c r="C230" s="26" t="s">
        <v>272</v>
      </c>
      <c r="D230" s="17">
        <v>1956</v>
      </c>
      <c r="E230" s="18" t="s">
        <v>157</v>
      </c>
      <c r="F230" s="18" t="s">
        <v>13</v>
      </c>
      <c r="G230" s="18" t="s">
        <v>269</v>
      </c>
      <c r="H230" s="42" t="s">
        <v>772</v>
      </c>
      <c r="I230" s="19"/>
      <c r="J230" s="4" t="str">
        <f t="shared" si="14"/>
        <v>M60</v>
      </c>
      <c r="K230" s="6">
        <v>17</v>
      </c>
      <c r="L230" s="34">
        <f t="shared" si="15"/>
      </c>
      <c r="O230" s="7">
        <v>6700</v>
      </c>
    </row>
    <row r="231" spans="1:15" s="7" customFormat="1" ht="12.75" customHeight="1">
      <c r="A231" s="15">
        <v>224</v>
      </c>
      <c r="B231" s="23">
        <v>319</v>
      </c>
      <c r="C231" s="41" t="s">
        <v>444</v>
      </c>
      <c r="D231" s="3">
        <v>1999</v>
      </c>
      <c r="E231" s="4" t="s">
        <v>445</v>
      </c>
      <c r="F231" s="4" t="s">
        <v>446</v>
      </c>
      <c r="G231" s="4"/>
      <c r="H231" s="43" t="s">
        <v>777</v>
      </c>
      <c r="I231" s="5"/>
      <c r="J231" s="4" t="str">
        <f t="shared" si="14"/>
        <v>M16</v>
      </c>
      <c r="K231" s="6">
        <v>15</v>
      </c>
      <c r="L231" s="34" t="str">
        <f t="shared" si="15"/>
        <v>M16</v>
      </c>
      <c r="O231" s="7">
        <v>6850</v>
      </c>
    </row>
    <row r="232" spans="1:15" s="7" customFormat="1" ht="12.75" customHeight="1">
      <c r="A232" s="15">
        <v>225</v>
      </c>
      <c r="B232" s="17">
        <v>111</v>
      </c>
      <c r="C232" s="26" t="s">
        <v>805</v>
      </c>
      <c r="D232" s="17">
        <v>2003</v>
      </c>
      <c r="E232" s="18" t="s">
        <v>0</v>
      </c>
      <c r="F232" s="18" t="s">
        <v>0</v>
      </c>
      <c r="G232" s="18" t="s">
        <v>185</v>
      </c>
      <c r="H232" s="42" t="s">
        <v>777</v>
      </c>
      <c r="I232" s="19"/>
      <c r="J232" s="4" t="str">
        <f t="shared" si="14"/>
        <v>M13</v>
      </c>
      <c r="K232" s="6">
        <v>18</v>
      </c>
      <c r="L232" s="34" t="str">
        <f t="shared" si="15"/>
        <v>M13</v>
      </c>
      <c r="O232" s="7">
        <v>6850</v>
      </c>
    </row>
    <row r="233" spans="1:15" s="7" customFormat="1" ht="12.75" customHeight="1">
      <c r="A233" s="15">
        <v>226</v>
      </c>
      <c r="B233" s="17">
        <v>222</v>
      </c>
      <c r="C233" s="26" t="s">
        <v>208</v>
      </c>
      <c r="D233" s="17">
        <v>1990</v>
      </c>
      <c r="E233" s="18" t="s">
        <v>0</v>
      </c>
      <c r="F233" s="18" t="s">
        <v>0</v>
      </c>
      <c r="G233" s="18"/>
      <c r="H233" s="42" t="s">
        <v>778</v>
      </c>
      <c r="I233" s="19"/>
      <c r="J233" s="4" t="str">
        <f t="shared" si="14"/>
        <v>M20</v>
      </c>
      <c r="K233" s="6">
        <v>29</v>
      </c>
      <c r="L233" s="34">
        <f t="shared" si="15"/>
      </c>
      <c r="O233" s="7">
        <v>6852</v>
      </c>
    </row>
    <row r="234" spans="1:15" s="7" customFormat="1" ht="12.75" customHeight="1">
      <c r="A234" s="15">
        <v>227</v>
      </c>
      <c r="B234" s="17">
        <v>248</v>
      </c>
      <c r="C234" s="26" t="s">
        <v>212</v>
      </c>
      <c r="D234" s="17">
        <v>1991</v>
      </c>
      <c r="E234" s="18" t="s">
        <v>0</v>
      </c>
      <c r="F234" s="18" t="s">
        <v>0</v>
      </c>
      <c r="G234" s="18"/>
      <c r="H234" s="42" t="s">
        <v>784</v>
      </c>
      <c r="I234" s="19"/>
      <c r="J234" s="4" t="str">
        <f t="shared" si="14"/>
        <v>M20</v>
      </c>
      <c r="K234" s="6">
        <v>30</v>
      </c>
      <c r="L234" s="34">
        <f t="shared" si="15"/>
      </c>
      <c r="O234" s="7">
        <v>7055</v>
      </c>
    </row>
    <row r="235" spans="1:15" s="7" customFormat="1" ht="12.75" customHeight="1">
      <c r="A235" s="15">
        <v>228</v>
      </c>
      <c r="B235" s="23">
        <v>145</v>
      </c>
      <c r="C235" s="41" t="s">
        <v>374</v>
      </c>
      <c r="D235" s="3">
        <v>1986</v>
      </c>
      <c r="E235" s="4" t="s">
        <v>0</v>
      </c>
      <c r="F235" s="4" t="s">
        <v>0</v>
      </c>
      <c r="G235" s="4"/>
      <c r="H235" s="43" t="s">
        <v>786</v>
      </c>
      <c r="I235" s="5"/>
      <c r="J235" s="4" t="str">
        <f t="shared" si="14"/>
        <v>M30</v>
      </c>
      <c r="K235" s="6">
        <v>75</v>
      </c>
      <c r="L235" s="34">
        <f t="shared" si="15"/>
      </c>
      <c r="O235" s="7">
        <v>7360</v>
      </c>
    </row>
    <row r="236" spans="1:15" s="7" customFormat="1" ht="12.75" customHeight="1">
      <c r="A236" s="15">
        <v>229</v>
      </c>
      <c r="B236" s="23">
        <v>24</v>
      </c>
      <c r="C236" s="41" t="s">
        <v>296</v>
      </c>
      <c r="D236" s="3">
        <v>1957</v>
      </c>
      <c r="E236" s="4" t="s">
        <v>0</v>
      </c>
      <c r="F236" s="4" t="s">
        <v>0</v>
      </c>
      <c r="G236" s="4"/>
      <c r="H236" s="43" t="s">
        <v>787</v>
      </c>
      <c r="I236" s="5"/>
      <c r="J236" s="4" t="str">
        <f t="shared" si="14"/>
        <v>M60</v>
      </c>
      <c r="K236" s="6">
        <v>18</v>
      </c>
      <c r="L236" s="34">
        <f t="shared" si="15"/>
      </c>
      <c r="O236" s="7">
        <v>7361</v>
      </c>
    </row>
    <row r="237" spans="1:15" s="7" customFormat="1" ht="12.75" customHeight="1">
      <c r="A237" s="15">
        <v>230</v>
      </c>
      <c r="B237" s="17">
        <v>208</v>
      </c>
      <c r="C237" s="26" t="s">
        <v>332</v>
      </c>
      <c r="D237" s="17">
        <v>2004</v>
      </c>
      <c r="E237" s="18" t="s">
        <v>0</v>
      </c>
      <c r="F237" s="18" t="s">
        <v>0</v>
      </c>
      <c r="G237" s="18" t="s">
        <v>328</v>
      </c>
      <c r="H237" s="42" t="s">
        <v>788</v>
      </c>
      <c r="I237" s="19"/>
      <c r="J237" s="4" t="str">
        <f t="shared" si="14"/>
        <v>M13</v>
      </c>
      <c r="K237" s="6">
        <v>19</v>
      </c>
      <c r="L237" s="34" t="str">
        <f t="shared" si="15"/>
        <v>M13</v>
      </c>
      <c r="O237" s="7">
        <v>7407</v>
      </c>
    </row>
    <row r="238" spans="1:15" s="7" customFormat="1" ht="12.75" customHeight="1">
      <c r="A238" s="15">
        <v>231</v>
      </c>
      <c r="B238" s="17">
        <v>99</v>
      </c>
      <c r="C238" s="26" t="s">
        <v>312</v>
      </c>
      <c r="D238" s="17">
        <v>1975</v>
      </c>
      <c r="E238" s="18" t="s">
        <v>0</v>
      </c>
      <c r="F238" s="18" t="s">
        <v>0</v>
      </c>
      <c r="G238" s="18"/>
      <c r="H238" s="42" t="s">
        <v>790</v>
      </c>
      <c r="I238" s="19"/>
      <c r="J238" s="4" t="str">
        <f t="shared" si="14"/>
        <v>M40</v>
      </c>
      <c r="K238" s="6">
        <v>43</v>
      </c>
      <c r="L238" s="34">
        <f t="shared" si="15"/>
      </c>
      <c r="O238" s="7">
        <v>7479</v>
      </c>
    </row>
    <row r="239" spans="1:15" s="7" customFormat="1" ht="12.75" customHeight="1">
      <c r="A239" s="15">
        <v>232</v>
      </c>
      <c r="B239" s="23">
        <v>29</v>
      </c>
      <c r="C239" s="41" t="s">
        <v>301</v>
      </c>
      <c r="D239" s="3">
        <v>2003</v>
      </c>
      <c r="E239" s="4" t="s">
        <v>157</v>
      </c>
      <c r="F239" s="4" t="s">
        <v>13</v>
      </c>
      <c r="G239" s="4" t="s">
        <v>246</v>
      </c>
      <c r="H239" s="43" t="s">
        <v>794</v>
      </c>
      <c r="I239" s="5" t="s">
        <v>800</v>
      </c>
      <c r="J239" s="4" t="str">
        <f t="shared" si="14"/>
        <v>M13</v>
      </c>
      <c r="K239" s="6">
        <v>20</v>
      </c>
      <c r="L239" s="34" t="str">
        <f t="shared" si="15"/>
        <v>M13</v>
      </c>
      <c r="O239" s="7">
        <v>9052</v>
      </c>
    </row>
    <row r="240" spans="1:12" s="7" customFormat="1" ht="12.75" customHeight="1">
      <c r="A240" s="15"/>
      <c r="B240" s="17">
        <v>25</v>
      </c>
      <c r="C240" s="26" t="s">
        <v>297</v>
      </c>
      <c r="D240" s="17">
        <v>1951</v>
      </c>
      <c r="E240" s="18" t="s">
        <v>157</v>
      </c>
      <c r="F240" s="18" t="s">
        <v>13</v>
      </c>
      <c r="G240" s="18" t="s">
        <v>269</v>
      </c>
      <c r="H240" s="42"/>
      <c r="I240" s="19"/>
      <c r="J240" s="4" t="str">
        <f t="shared" si="14"/>
        <v>M60</v>
      </c>
      <c r="K240" s="6"/>
      <c r="L240" s="34">
        <f t="shared" si="15"/>
      </c>
    </row>
    <row r="241" spans="1:12" s="7" customFormat="1" ht="12.75" customHeight="1">
      <c r="A241" s="15"/>
      <c r="B241" s="17">
        <v>33</v>
      </c>
      <c r="C241" s="26" t="s">
        <v>305</v>
      </c>
      <c r="D241" s="17">
        <v>2000</v>
      </c>
      <c r="E241" s="18" t="s">
        <v>157</v>
      </c>
      <c r="F241" s="18" t="s">
        <v>13</v>
      </c>
      <c r="G241" s="18" t="s">
        <v>246</v>
      </c>
      <c r="H241" s="42"/>
      <c r="I241" s="19"/>
      <c r="J241" s="4" t="str">
        <f t="shared" si="14"/>
        <v>M16</v>
      </c>
      <c r="K241" s="6"/>
      <c r="L241" s="34" t="str">
        <f t="shared" si="15"/>
        <v>M16</v>
      </c>
    </row>
    <row r="242" spans="1:12" s="7" customFormat="1" ht="12.75" customHeight="1">
      <c r="A242" s="15"/>
      <c r="B242" s="17">
        <v>127</v>
      </c>
      <c r="C242" s="26" t="s">
        <v>818</v>
      </c>
      <c r="D242" s="17">
        <v>1983</v>
      </c>
      <c r="E242" s="18" t="s">
        <v>0</v>
      </c>
      <c r="F242" s="18" t="s">
        <v>0</v>
      </c>
      <c r="G242" s="18" t="s">
        <v>59</v>
      </c>
      <c r="H242" s="42"/>
      <c r="I242" s="19"/>
      <c r="J242" s="4" t="str">
        <f t="shared" si="14"/>
        <v>M30</v>
      </c>
      <c r="K242" s="6"/>
      <c r="L242" s="34">
        <f t="shared" si="15"/>
      </c>
    </row>
    <row r="243" spans="1:12" s="7" customFormat="1" ht="12.75" customHeight="1">
      <c r="A243" s="15"/>
      <c r="B243" s="17">
        <v>163</v>
      </c>
      <c r="C243" s="26" t="s">
        <v>351</v>
      </c>
      <c r="D243" s="17">
        <v>1986</v>
      </c>
      <c r="E243" s="18" t="s">
        <v>0</v>
      </c>
      <c r="F243" s="18" t="s">
        <v>0</v>
      </c>
      <c r="G243" s="18"/>
      <c r="H243" s="42"/>
      <c r="I243" s="19"/>
      <c r="J243" s="4" t="str">
        <f t="shared" si="14"/>
        <v>M30</v>
      </c>
      <c r="K243" s="6"/>
      <c r="L243" s="34">
        <f t="shared" si="15"/>
      </c>
    </row>
    <row r="244" spans="1:12" s="7" customFormat="1" ht="12.75" customHeight="1">
      <c r="A244" s="15"/>
      <c r="B244" s="23">
        <v>185</v>
      </c>
      <c r="C244" s="41" t="s">
        <v>173</v>
      </c>
      <c r="D244" s="3">
        <v>1987</v>
      </c>
      <c r="E244" s="4" t="s">
        <v>0</v>
      </c>
      <c r="F244" s="4" t="s">
        <v>0</v>
      </c>
      <c r="G244" s="4"/>
      <c r="H244" s="43"/>
      <c r="I244" s="5"/>
      <c r="J244" s="4" t="str">
        <f t="shared" si="14"/>
        <v>M30</v>
      </c>
      <c r="K244" s="6"/>
      <c r="L244" s="34">
        <f t="shared" si="15"/>
      </c>
    </row>
    <row r="245" spans="1:12" s="7" customFormat="1" ht="12.75" customHeight="1">
      <c r="A245" s="15"/>
      <c r="B245" s="17">
        <v>247</v>
      </c>
      <c r="C245" s="26" t="s">
        <v>215</v>
      </c>
      <c r="D245" s="17">
        <v>1970</v>
      </c>
      <c r="E245" s="18" t="s">
        <v>0</v>
      </c>
      <c r="F245" s="18" t="s">
        <v>0</v>
      </c>
      <c r="G245" s="18"/>
      <c r="H245" s="42"/>
      <c r="I245" s="19"/>
      <c r="J245" s="4" t="str">
        <f t="shared" si="14"/>
        <v>M40</v>
      </c>
      <c r="K245" s="6"/>
      <c r="L245" s="34">
        <f t="shared" si="15"/>
      </c>
    </row>
    <row r="246" spans="1:12" s="7" customFormat="1" ht="12.75" customHeight="1">
      <c r="A246" s="15"/>
      <c r="B246" s="17">
        <v>313</v>
      </c>
      <c r="C246" s="26" t="s">
        <v>465</v>
      </c>
      <c r="D246" s="17">
        <v>1980</v>
      </c>
      <c r="E246" s="18" t="s">
        <v>0</v>
      </c>
      <c r="F246" s="18" t="s">
        <v>0</v>
      </c>
      <c r="G246" s="18"/>
      <c r="H246" s="42"/>
      <c r="I246" s="19"/>
      <c r="J246" s="4" t="str">
        <f t="shared" si="14"/>
        <v>M30</v>
      </c>
      <c r="K246" s="6"/>
      <c r="L246" s="34">
        <f t="shared" si="15"/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M246"/>
  <mergeCells count="15">
    <mergeCell ref="D6:D7"/>
    <mergeCell ref="E6:E7"/>
    <mergeCell ref="F6:F7"/>
    <mergeCell ref="G6:G7"/>
    <mergeCell ref="I6:I7"/>
    <mergeCell ref="A1:K2"/>
    <mergeCell ref="A3:K3"/>
    <mergeCell ref="K6:K7"/>
    <mergeCell ref="H6:H7"/>
    <mergeCell ref="A4:K4"/>
    <mergeCell ref="A5:K5"/>
    <mergeCell ref="J6:J7"/>
    <mergeCell ref="B6:B7"/>
    <mergeCell ref="C6:C7"/>
    <mergeCell ref="A6:A7"/>
  </mergeCells>
  <conditionalFormatting sqref="B206:B65536 B1:B204">
    <cfRule type="duplicateValues" priority="2" dxfId="3" stopIfTrue="1">
      <formula>AND(COUNTIF($B$206:$B$65536,B1)+COUNTIF($B$1:$B$204,B1)&gt;1,NOT(ISBLANK(B1)))</formula>
    </cfRule>
  </conditionalFormatting>
  <conditionalFormatting sqref="B205">
    <cfRule type="duplicateValues" priority="1" dxfId="3" stopIfTrue="1">
      <formula>AND(COUNTIF($B$205:$B$205,B205)&gt;1,NOT(ISBLANK(B205)))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26"/>
  <sheetViews>
    <sheetView zoomScale="115" zoomScaleNormal="115" zoomScalePageLayoutView="0" workbookViewId="0" topLeftCell="A79">
      <selection activeCell="C104" sqref="C104"/>
    </sheetView>
  </sheetViews>
  <sheetFormatPr defaultColWidth="4.140625" defaultRowHeight="12.75" customHeight="1"/>
  <cols>
    <col min="1" max="1" width="4.28125" style="13" customWidth="1"/>
    <col min="2" max="2" width="3.57421875" style="21" customWidth="1"/>
    <col min="3" max="3" width="18.7109375" style="35" customWidth="1"/>
    <col min="4" max="4" width="4.421875" style="9" customWidth="1"/>
    <col min="5" max="5" width="13.00390625" style="21" customWidth="1"/>
    <col min="6" max="6" width="12.28125" style="21" customWidth="1"/>
    <col min="7" max="7" width="15.140625" style="28" customWidth="1"/>
    <col min="8" max="8" width="6.8515625" style="29" customWidth="1"/>
    <col min="9" max="9" width="4.140625" style="12" customWidth="1"/>
    <col min="10" max="10" width="4.00390625" style="21" customWidth="1"/>
    <col min="11" max="11" width="5.421875" style="45" customWidth="1"/>
    <col min="12" max="12" width="9.140625" style="27" hidden="1" customWidth="1"/>
    <col min="13" max="14" width="9.140625" style="27" customWidth="1"/>
    <col min="15" max="15" width="9.140625" style="27" hidden="1" customWidth="1"/>
    <col min="16" max="232" width="9.140625" style="27" customWidth="1"/>
    <col min="233" max="233" width="3.8515625" style="27" customWidth="1"/>
    <col min="234" max="234" width="4.8515625" style="27" customWidth="1"/>
    <col min="235" max="235" width="26.28125" style="27" customWidth="1"/>
    <col min="236" max="236" width="4.421875" style="27" customWidth="1"/>
    <col min="237" max="237" width="4.57421875" style="27" customWidth="1"/>
    <col min="238" max="238" width="18.57421875" style="27" customWidth="1"/>
    <col min="239" max="239" width="16.57421875" style="27" customWidth="1"/>
    <col min="240" max="241" width="15.7109375" style="27" customWidth="1"/>
    <col min="242" max="16384" width="4.140625" style="27" customWidth="1"/>
  </cols>
  <sheetData>
    <row r="1" spans="1:11" ht="20.25" customHeight="1">
      <c r="A1" s="57" t="s">
        <v>802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7.2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0" customFormat="1" ht="13.5" customHeight="1">
      <c r="A5" s="63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28" customFormat="1" ht="7.5" customHeight="1">
      <c r="A6" s="68" t="s">
        <v>17</v>
      </c>
      <c r="B6" s="66" t="s">
        <v>1</v>
      </c>
      <c r="C6" s="66" t="s">
        <v>2</v>
      </c>
      <c r="D6" s="70" t="s">
        <v>3</v>
      </c>
      <c r="E6" s="70" t="s">
        <v>4</v>
      </c>
      <c r="F6" s="70" t="s">
        <v>5</v>
      </c>
      <c r="G6" s="70" t="s">
        <v>6</v>
      </c>
      <c r="H6" s="61" t="s">
        <v>27</v>
      </c>
      <c r="I6" s="64" t="s">
        <v>7</v>
      </c>
      <c r="J6" s="64" t="s">
        <v>8</v>
      </c>
      <c r="K6" s="59" t="s">
        <v>28</v>
      </c>
    </row>
    <row r="7" spans="1:11" s="28" customFormat="1" ht="7.5" customHeight="1">
      <c r="A7" s="69"/>
      <c r="B7" s="67"/>
      <c r="C7" s="67"/>
      <c r="D7" s="62"/>
      <c r="E7" s="62"/>
      <c r="F7" s="62"/>
      <c r="G7" s="62"/>
      <c r="H7" s="62"/>
      <c r="I7" s="65"/>
      <c r="J7" s="65"/>
      <c r="K7" s="60"/>
    </row>
    <row r="8" spans="1:15" s="31" customFormat="1" ht="12.75" customHeight="1">
      <c r="A8" s="33">
        <v>1</v>
      </c>
      <c r="B8" s="46">
        <v>400</v>
      </c>
      <c r="C8" s="47" t="s">
        <v>139</v>
      </c>
      <c r="D8" s="46">
        <v>1991</v>
      </c>
      <c r="E8" s="48" t="s">
        <v>0</v>
      </c>
      <c r="F8" s="48" t="s">
        <v>0</v>
      </c>
      <c r="G8" s="48"/>
      <c r="H8" s="49" t="s">
        <v>483</v>
      </c>
      <c r="I8" s="50"/>
      <c r="J8" s="32" t="str">
        <f aca="true" t="shared" si="0" ref="J8:J39">IF(AND(D8&gt;=1900,D8&lt;=1947),"Ж70",IF(AND(D8&gt;=1948,D8&lt;=1957),"Ж60",IF(AND(D8&gt;=1958,D8&lt;=1967),"Ж50",IF(AND(D8&gt;=1968,D8&lt;=1977),"Ж40",IF(AND(D8&gt;=1978,D8&lt;=1987),"Ж30",IF(AND(D8&gt;=1988,D8&lt;=1997),"Ж20",L8))))))</f>
        <v>Ж20</v>
      </c>
      <c r="K8" s="44">
        <v>1</v>
      </c>
      <c r="L8" s="21">
        <f aca="true" t="shared" si="1" ref="L8:L39">IF(AND(D8&gt;=1998,D8&lt;=2001),"Ж16",IF(AND(D8&gt;=2002,D8&lt;=2016),"Ж13",""))</f>
      </c>
      <c r="O8" s="31">
        <v>3605</v>
      </c>
    </row>
    <row r="9" spans="1:15" s="31" customFormat="1" ht="12.75" customHeight="1">
      <c r="A9" s="15">
        <v>2</v>
      </c>
      <c r="B9" s="17">
        <v>462</v>
      </c>
      <c r="C9" s="26" t="s">
        <v>144</v>
      </c>
      <c r="D9" s="17">
        <v>1977</v>
      </c>
      <c r="E9" s="18" t="s">
        <v>0</v>
      </c>
      <c r="F9" s="18" t="s">
        <v>0</v>
      </c>
      <c r="G9" s="18" t="s">
        <v>145</v>
      </c>
      <c r="H9" s="42" t="s">
        <v>493</v>
      </c>
      <c r="I9" s="14"/>
      <c r="J9" s="32" t="str">
        <f t="shared" si="0"/>
        <v>Ж40</v>
      </c>
      <c r="K9" s="44">
        <v>1</v>
      </c>
      <c r="L9" s="21">
        <f t="shared" si="1"/>
      </c>
      <c r="O9" s="31">
        <v>3800</v>
      </c>
    </row>
    <row r="10" spans="1:15" s="31" customFormat="1" ht="12.75" customHeight="1">
      <c r="A10" s="33">
        <v>3</v>
      </c>
      <c r="B10" s="17">
        <v>458</v>
      </c>
      <c r="C10" s="26" t="s">
        <v>56</v>
      </c>
      <c r="D10" s="17">
        <v>1986</v>
      </c>
      <c r="E10" s="18" t="s">
        <v>0</v>
      </c>
      <c r="F10" s="18" t="s">
        <v>0</v>
      </c>
      <c r="G10" s="18"/>
      <c r="H10" s="42" t="s">
        <v>496</v>
      </c>
      <c r="I10" s="14"/>
      <c r="J10" s="32" t="str">
        <f t="shared" si="0"/>
        <v>Ж30</v>
      </c>
      <c r="K10" s="44">
        <v>1</v>
      </c>
      <c r="L10" s="21">
        <f t="shared" si="1"/>
      </c>
      <c r="O10" s="31">
        <v>3871</v>
      </c>
    </row>
    <row r="11" spans="1:15" s="31" customFormat="1" ht="12.75" customHeight="1">
      <c r="A11" s="15">
        <v>4</v>
      </c>
      <c r="B11" s="24">
        <v>470</v>
      </c>
      <c r="C11" s="41" t="s">
        <v>104</v>
      </c>
      <c r="D11" s="3">
        <v>1990</v>
      </c>
      <c r="E11" s="4" t="s">
        <v>0</v>
      </c>
      <c r="F11" s="4" t="s">
        <v>0</v>
      </c>
      <c r="G11" s="4" t="s">
        <v>54</v>
      </c>
      <c r="H11" s="43" t="s">
        <v>501</v>
      </c>
      <c r="I11" s="5"/>
      <c r="J11" s="32" t="str">
        <f t="shared" si="0"/>
        <v>Ж20</v>
      </c>
      <c r="K11" s="44">
        <v>2</v>
      </c>
      <c r="L11" s="21">
        <f t="shared" si="1"/>
      </c>
      <c r="O11" s="31">
        <v>3919</v>
      </c>
    </row>
    <row r="12" spans="1:15" s="31" customFormat="1" ht="12.75" customHeight="1">
      <c r="A12" s="33">
        <v>5</v>
      </c>
      <c r="B12" s="17">
        <v>424</v>
      </c>
      <c r="C12" s="26" t="s">
        <v>207</v>
      </c>
      <c r="D12" s="17">
        <v>1995</v>
      </c>
      <c r="E12" s="4" t="s">
        <v>0</v>
      </c>
      <c r="F12" s="4" t="s">
        <v>0</v>
      </c>
      <c r="G12" s="18" t="s">
        <v>199</v>
      </c>
      <c r="H12" s="42" t="s">
        <v>514</v>
      </c>
      <c r="I12" s="14"/>
      <c r="J12" s="32" t="str">
        <f t="shared" si="0"/>
        <v>Ж20</v>
      </c>
      <c r="K12" s="44">
        <v>3</v>
      </c>
      <c r="L12" s="21">
        <f t="shared" si="1"/>
      </c>
      <c r="O12" s="31">
        <v>4094</v>
      </c>
    </row>
    <row r="13" spans="1:15" s="31" customFormat="1" ht="12.75" customHeight="1">
      <c r="A13" s="15">
        <v>6</v>
      </c>
      <c r="B13" s="24">
        <v>454</v>
      </c>
      <c r="C13" s="41" t="s">
        <v>424</v>
      </c>
      <c r="D13" s="3">
        <v>1996</v>
      </c>
      <c r="E13" s="4" t="s">
        <v>0</v>
      </c>
      <c r="F13" s="4" t="s">
        <v>0</v>
      </c>
      <c r="G13" s="4" t="s">
        <v>214</v>
      </c>
      <c r="H13" s="43" t="s">
        <v>518</v>
      </c>
      <c r="I13" s="5"/>
      <c r="J13" s="32" t="str">
        <f t="shared" si="0"/>
        <v>Ж20</v>
      </c>
      <c r="K13" s="44">
        <v>4</v>
      </c>
      <c r="L13" s="21">
        <f t="shared" si="1"/>
      </c>
      <c r="O13" s="31">
        <v>4122</v>
      </c>
    </row>
    <row r="14" spans="1:15" s="31" customFormat="1" ht="12.75" customHeight="1">
      <c r="A14" s="33">
        <v>7</v>
      </c>
      <c r="B14" s="17">
        <v>374</v>
      </c>
      <c r="C14" s="26" t="s">
        <v>250</v>
      </c>
      <c r="D14" s="17">
        <v>1975</v>
      </c>
      <c r="E14" s="18" t="s">
        <v>157</v>
      </c>
      <c r="F14" s="18" t="s">
        <v>251</v>
      </c>
      <c r="G14" s="18"/>
      <c r="H14" s="42" t="s">
        <v>520</v>
      </c>
      <c r="I14" s="14"/>
      <c r="J14" s="32" t="str">
        <f t="shared" si="0"/>
        <v>Ж40</v>
      </c>
      <c r="K14" s="44">
        <v>2</v>
      </c>
      <c r="L14" s="21">
        <f t="shared" si="1"/>
      </c>
      <c r="O14" s="31">
        <v>4137</v>
      </c>
    </row>
    <row r="15" spans="1:15" s="31" customFormat="1" ht="12.75" customHeight="1">
      <c r="A15" s="15">
        <v>8</v>
      </c>
      <c r="B15" s="17">
        <v>366</v>
      </c>
      <c r="C15" s="26" t="s">
        <v>260</v>
      </c>
      <c r="D15" s="17">
        <v>1997</v>
      </c>
      <c r="E15" s="18" t="s">
        <v>157</v>
      </c>
      <c r="F15" s="18"/>
      <c r="G15" s="18" t="s">
        <v>249</v>
      </c>
      <c r="H15" s="42" t="s">
        <v>521</v>
      </c>
      <c r="I15" s="14"/>
      <c r="J15" s="32" t="str">
        <f t="shared" si="0"/>
        <v>Ж20</v>
      </c>
      <c r="K15" s="44">
        <v>5</v>
      </c>
      <c r="L15" s="21">
        <f t="shared" si="1"/>
      </c>
      <c r="O15" s="31">
        <v>4150</v>
      </c>
    </row>
    <row r="16" spans="1:15" s="31" customFormat="1" ht="12.75" customHeight="1">
      <c r="A16" s="33">
        <v>9</v>
      </c>
      <c r="B16" s="17">
        <v>409</v>
      </c>
      <c r="C16" s="26" t="s">
        <v>88</v>
      </c>
      <c r="D16" s="17">
        <v>1992</v>
      </c>
      <c r="E16" s="18" t="s">
        <v>0</v>
      </c>
      <c r="F16" s="18" t="s">
        <v>0</v>
      </c>
      <c r="G16" s="18"/>
      <c r="H16" s="42" t="s">
        <v>539</v>
      </c>
      <c r="I16" s="14"/>
      <c r="J16" s="32" t="str">
        <f t="shared" si="0"/>
        <v>Ж20</v>
      </c>
      <c r="K16" s="44">
        <v>6</v>
      </c>
      <c r="L16" s="21">
        <f t="shared" si="1"/>
      </c>
      <c r="O16" s="31">
        <v>4303</v>
      </c>
    </row>
    <row r="17" spans="1:15" s="31" customFormat="1" ht="12.75" customHeight="1">
      <c r="A17" s="15">
        <v>10</v>
      </c>
      <c r="B17" s="17">
        <v>447</v>
      </c>
      <c r="C17" s="26" t="s">
        <v>26</v>
      </c>
      <c r="D17" s="17">
        <v>1979</v>
      </c>
      <c r="E17" s="18" t="s">
        <v>0</v>
      </c>
      <c r="F17" s="18" t="s">
        <v>0</v>
      </c>
      <c r="G17" s="18"/>
      <c r="H17" s="42" t="s">
        <v>548</v>
      </c>
      <c r="I17" s="14"/>
      <c r="J17" s="32" t="str">
        <f t="shared" si="0"/>
        <v>Ж30</v>
      </c>
      <c r="K17" s="44">
        <v>2</v>
      </c>
      <c r="L17" s="21">
        <f t="shared" si="1"/>
      </c>
      <c r="O17" s="31">
        <v>4377</v>
      </c>
    </row>
    <row r="18" spans="1:15" s="31" customFormat="1" ht="12.75" customHeight="1">
      <c r="A18" s="33">
        <v>11</v>
      </c>
      <c r="B18" s="24">
        <v>402</v>
      </c>
      <c r="C18" s="41" t="s">
        <v>367</v>
      </c>
      <c r="D18" s="3">
        <v>1997</v>
      </c>
      <c r="E18" s="4" t="s">
        <v>0</v>
      </c>
      <c r="F18" s="4" t="s">
        <v>0</v>
      </c>
      <c r="G18" s="4"/>
      <c r="H18" s="43" t="s">
        <v>551</v>
      </c>
      <c r="I18" s="5"/>
      <c r="J18" s="32" t="str">
        <f t="shared" si="0"/>
        <v>Ж20</v>
      </c>
      <c r="K18" s="44">
        <v>7</v>
      </c>
      <c r="L18" s="21">
        <f t="shared" si="1"/>
      </c>
      <c r="O18" s="31">
        <v>4388</v>
      </c>
    </row>
    <row r="19" spans="1:15" s="31" customFormat="1" ht="12.75" customHeight="1">
      <c r="A19" s="15">
        <v>12</v>
      </c>
      <c r="B19" s="24">
        <v>401</v>
      </c>
      <c r="C19" s="41" t="s">
        <v>362</v>
      </c>
      <c r="D19" s="3">
        <v>1986</v>
      </c>
      <c r="E19" s="4" t="s">
        <v>0</v>
      </c>
      <c r="F19" s="4" t="s">
        <v>0</v>
      </c>
      <c r="G19" s="4" t="s">
        <v>366</v>
      </c>
      <c r="H19" s="43" t="s">
        <v>553</v>
      </c>
      <c r="I19" s="5"/>
      <c r="J19" s="32" t="str">
        <f t="shared" si="0"/>
        <v>Ж30</v>
      </c>
      <c r="K19" s="44">
        <v>3</v>
      </c>
      <c r="L19" s="21">
        <f t="shared" si="1"/>
      </c>
      <c r="O19" s="31">
        <v>4417</v>
      </c>
    </row>
    <row r="20" spans="1:15" s="31" customFormat="1" ht="12.75" customHeight="1">
      <c r="A20" s="33">
        <v>13</v>
      </c>
      <c r="B20" s="24">
        <v>211</v>
      </c>
      <c r="C20" s="41" t="s">
        <v>336</v>
      </c>
      <c r="D20" s="3">
        <v>1991</v>
      </c>
      <c r="E20" s="4" t="s">
        <v>0</v>
      </c>
      <c r="F20" s="4" t="s">
        <v>0</v>
      </c>
      <c r="G20" s="4" t="s">
        <v>335</v>
      </c>
      <c r="H20" s="43" t="s">
        <v>556</v>
      </c>
      <c r="I20" s="5"/>
      <c r="J20" s="32" t="str">
        <f t="shared" si="0"/>
        <v>Ж20</v>
      </c>
      <c r="K20" s="44">
        <v>8</v>
      </c>
      <c r="L20" s="21">
        <f t="shared" si="1"/>
      </c>
      <c r="O20" s="31">
        <v>4444</v>
      </c>
    </row>
    <row r="21" spans="1:15" s="31" customFormat="1" ht="12.75" customHeight="1">
      <c r="A21" s="15">
        <v>14</v>
      </c>
      <c r="B21" s="17">
        <v>484</v>
      </c>
      <c r="C21" s="26" t="s">
        <v>92</v>
      </c>
      <c r="D21" s="17">
        <v>1991</v>
      </c>
      <c r="E21" s="18" t="s">
        <v>0</v>
      </c>
      <c r="F21" s="18" t="s">
        <v>0</v>
      </c>
      <c r="G21" s="18" t="s">
        <v>57</v>
      </c>
      <c r="H21" s="42" t="s">
        <v>562</v>
      </c>
      <c r="I21" s="14"/>
      <c r="J21" s="32" t="str">
        <f t="shared" si="0"/>
        <v>Ж20</v>
      </c>
      <c r="K21" s="44">
        <v>9</v>
      </c>
      <c r="L21" s="21">
        <f t="shared" si="1"/>
      </c>
      <c r="O21" s="31">
        <v>4497</v>
      </c>
    </row>
    <row r="22" spans="1:15" s="31" customFormat="1" ht="12.75" customHeight="1">
      <c r="A22" s="33">
        <v>15</v>
      </c>
      <c r="B22" s="24">
        <v>410</v>
      </c>
      <c r="C22" s="41" t="s">
        <v>55</v>
      </c>
      <c r="D22" s="3">
        <v>1981</v>
      </c>
      <c r="E22" s="4" t="s">
        <v>0</v>
      </c>
      <c r="F22" s="4" t="s">
        <v>0</v>
      </c>
      <c r="G22" s="4" t="s">
        <v>59</v>
      </c>
      <c r="H22" s="43" t="s">
        <v>567</v>
      </c>
      <c r="I22" s="5"/>
      <c r="J22" s="32" t="str">
        <f t="shared" si="0"/>
        <v>Ж30</v>
      </c>
      <c r="K22" s="44">
        <v>4</v>
      </c>
      <c r="L22" s="21">
        <f t="shared" si="1"/>
      </c>
      <c r="O22" s="31">
        <v>4544</v>
      </c>
    </row>
    <row r="23" spans="1:15" s="31" customFormat="1" ht="12.75" customHeight="1">
      <c r="A23" s="15">
        <v>16</v>
      </c>
      <c r="B23" s="17">
        <v>392</v>
      </c>
      <c r="C23" s="26" t="s">
        <v>308</v>
      </c>
      <c r="D23" s="17">
        <v>1968</v>
      </c>
      <c r="E23" s="18" t="s">
        <v>0</v>
      </c>
      <c r="F23" s="18" t="s">
        <v>0</v>
      </c>
      <c r="G23" s="18" t="s">
        <v>309</v>
      </c>
      <c r="H23" s="42" t="s">
        <v>568</v>
      </c>
      <c r="I23" s="14"/>
      <c r="J23" s="32" t="str">
        <f t="shared" si="0"/>
        <v>Ж40</v>
      </c>
      <c r="K23" s="44">
        <v>3</v>
      </c>
      <c r="L23" s="21">
        <f t="shared" si="1"/>
      </c>
      <c r="O23" s="31">
        <v>4549</v>
      </c>
    </row>
    <row r="24" spans="1:15" s="31" customFormat="1" ht="12.75" customHeight="1">
      <c r="A24" s="33">
        <v>17</v>
      </c>
      <c r="B24" s="24">
        <v>434</v>
      </c>
      <c r="C24" s="41" t="s">
        <v>124</v>
      </c>
      <c r="D24" s="3">
        <v>2002</v>
      </c>
      <c r="E24" s="4" t="s">
        <v>0</v>
      </c>
      <c r="F24" s="4" t="s">
        <v>0</v>
      </c>
      <c r="G24" s="4"/>
      <c r="H24" s="43" t="s">
        <v>585</v>
      </c>
      <c r="I24" s="5"/>
      <c r="J24" s="32" t="str">
        <f t="shared" si="0"/>
        <v>Ж13</v>
      </c>
      <c r="K24" s="44">
        <v>1</v>
      </c>
      <c r="L24" s="21" t="str">
        <f t="shared" si="1"/>
        <v>Ж13</v>
      </c>
      <c r="O24" s="31">
        <v>4653</v>
      </c>
    </row>
    <row r="25" spans="1:15" s="31" customFormat="1" ht="12.75" customHeight="1">
      <c r="A25" s="15">
        <v>18</v>
      </c>
      <c r="B25" s="17">
        <v>444</v>
      </c>
      <c r="C25" s="26" t="s">
        <v>115</v>
      </c>
      <c r="D25" s="17">
        <v>2001</v>
      </c>
      <c r="E25" s="18" t="s">
        <v>0</v>
      </c>
      <c r="F25" s="18" t="s">
        <v>0</v>
      </c>
      <c r="G25" s="18" t="s">
        <v>116</v>
      </c>
      <c r="H25" s="42" t="s">
        <v>588</v>
      </c>
      <c r="I25" s="14"/>
      <c r="J25" s="32" t="str">
        <f t="shared" si="0"/>
        <v>Ж16</v>
      </c>
      <c r="K25" s="44">
        <v>1</v>
      </c>
      <c r="L25" s="21" t="str">
        <f t="shared" si="1"/>
        <v>Ж16</v>
      </c>
      <c r="O25" s="31">
        <v>4664</v>
      </c>
    </row>
    <row r="26" spans="1:15" s="31" customFormat="1" ht="12.75" customHeight="1">
      <c r="A26" s="33">
        <v>19</v>
      </c>
      <c r="B26" s="17">
        <v>482</v>
      </c>
      <c r="C26" s="26" t="s">
        <v>91</v>
      </c>
      <c r="D26" s="17">
        <v>1975</v>
      </c>
      <c r="E26" s="18" t="s">
        <v>0</v>
      </c>
      <c r="F26" s="18" t="s">
        <v>0</v>
      </c>
      <c r="G26" s="18" t="s">
        <v>57</v>
      </c>
      <c r="H26" s="42" t="s">
        <v>591</v>
      </c>
      <c r="I26" s="14"/>
      <c r="J26" s="32" t="str">
        <f t="shared" si="0"/>
        <v>Ж40</v>
      </c>
      <c r="K26" s="44">
        <v>4</v>
      </c>
      <c r="L26" s="21">
        <f t="shared" si="1"/>
      </c>
      <c r="O26" s="31">
        <v>4682</v>
      </c>
    </row>
    <row r="27" spans="1:15" s="31" customFormat="1" ht="12.75" customHeight="1">
      <c r="A27" s="15">
        <v>20</v>
      </c>
      <c r="B27" s="17">
        <v>455</v>
      </c>
      <c r="C27" s="26" t="s">
        <v>149</v>
      </c>
      <c r="D27" s="17">
        <v>1981</v>
      </c>
      <c r="E27" s="18" t="s">
        <v>0</v>
      </c>
      <c r="F27" s="18" t="s">
        <v>0</v>
      </c>
      <c r="G27" s="18" t="s">
        <v>59</v>
      </c>
      <c r="H27" s="42" t="s">
        <v>598</v>
      </c>
      <c r="I27" s="14"/>
      <c r="J27" s="32" t="str">
        <f t="shared" si="0"/>
        <v>Ж30</v>
      </c>
      <c r="K27" s="44">
        <v>5</v>
      </c>
      <c r="L27" s="21">
        <f t="shared" si="1"/>
      </c>
      <c r="O27" s="31">
        <v>4717</v>
      </c>
    </row>
    <row r="28" spans="1:15" s="31" customFormat="1" ht="12.75" customHeight="1">
      <c r="A28" s="33">
        <v>21</v>
      </c>
      <c r="B28" s="17">
        <v>446</v>
      </c>
      <c r="C28" s="26" t="s">
        <v>109</v>
      </c>
      <c r="D28" s="17">
        <v>1997</v>
      </c>
      <c r="E28" s="18" t="s">
        <v>0</v>
      </c>
      <c r="F28" s="18" t="s">
        <v>0</v>
      </c>
      <c r="G28" s="18"/>
      <c r="H28" s="42" t="s">
        <v>600</v>
      </c>
      <c r="I28" s="14"/>
      <c r="J28" s="32" t="str">
        <f t="shared" si="0"/>
        <v>Ж20</v>
      </c>
      <c r="K28" s="44">
        <v>10</v>
      </c>
      <c r="L28" s="21">
        <f t="shared" si="1"/>
      </c>
      <c r="O28" s="31">
        <v>4725</v>
      </c>
    </row>
    <row r="29" spans="1:15" s="31" customFormat="1" ht="12.75" customHeight="1">
      <c r="A29" s="15">
        <v>22</v>
      </c>
      <c r="B29" s="17">
        <v>414</v>
      </c>
      <c r="C29" s="26" t="s">
        <v>136</v>
      </c>
      <c r="D29" s="17">
        <v>1980</v>
      </c>
      <c r="E29" s="18" t="s">
        <v>0</v>
      </c>
      <c r="F29" s="18" t="s">
        <v>0</v>
      </c>
      <c r="G29" s="18"/>
      <c r="H29" s="42" t="s">
        <v>604</v>
      </c>
      <c r="I29" s="14"/>
      <c r="J29" s="32" t="str">
        <f t="shared" si="0"/>
        <v>Ж30</v>
      </c>
      <c r="K29" s="44">
        <v>6</v>
      </c>
      <c r="L29" s="21">
        <f t="shared" si="1"/>
      </c>
      <c r="O29" s="31">
        <v>4734</v>
      </c>
    </row>
    <row r="30" spans="1:15" s="31" customFormat="1" ht="12.75" customHeight="1">
      <c r="A30" s="33">
        <v>23</v>
      </c>
      <c r="B30" s="17">
        <v>438</v>
      </c>
      <c r="C30" s="26" t="s">
        <v>119</v>
      </c>
      <c r="D30" s="17">
        <v>1987</v>
      </c>
      <c r="E30" s="4" t="s">
        <v>0</v>
      </c>
      <c r="F30" s="4" t="s">
        <v>0</v>
      </c>
      <c r="G30" s="18" t="s">
        <v>120</v>
      </c>
      <c r="H30" s="42" t="s">
        <v>613</v>
      </c>
      <c r="I30" s="14"/>
      <c r="J30" s="32" t="str">
        <f t="shared" si="0"/>
        <v>Ж30</v>
      </c>
      <c r="K30" s="44">
        <v>7</v>
      </c>
      <c r="L30" s="21">
        <f t="shared" si="1"/>
      </c>
      <c r="O30" s="31">
        <v>4797</v>
      </c>
    </row>
    <row r="31" spans="1:15" s="31" customFormat="1" ht="12.75" customHeight="1">
      <c r="A31" s="15">
        <v>24</v>
      </c>
      <c r="B31" s="17">
        <v>425</v>
      </c>
      <c r="C31" s="26" t="s">
        <v>321</v>
      </c>
      <c r="D31" s="17">
        <v>1999</v>
      </c>
      <c r="E31" s="18" t="s">
        <v>0</v>
      </c>
      <c r="F31" s="18" t="s">
        <v>322</v>
      </c>
      <c r="G31" s="18"/>
      <c r="H31" s="42" t="s">
        <v>622</v>
      </c>
      <c r="I31" s="14"/>
      <c r="J31" s="32" t="str">
        <f t="shared" si="0"/>
        <v>Ж16</v>
      </c>
      <c r="K31" s="44">
        <v>2</v>
      </c>
      <c r="L31" s="21" t="str">
        <f t="shared" si="1"/>
        <v>Ж16</v>
      </c>
      <c r="O31" s="31">
        <v>4865</v>
      </c>
    </row>
    <row r="32" spans="1:15" s="31" customFormat="1" ht="12.75" customHeight="1">
      <c r="A32" s="33">
        <v>25</v>
      </c>
      <c r="B32" s="17">
        <v>463</v>
      </c>
      <c r="C32" s="26" t="s">
        <v>143</v>
      </c>
      <c r="D32" s="17">
        <v>1986</v>
      </c>
      <c r="E32" s="18" t="s">
        <v>0</v>
      </c>
      <c r="F32" s="18" t="s">
        <v>0</v>
      </c>
      <c r="G32" s="18" t="s">
        <v>16</v>
      </c>
      <c r="H32" s="42" t="s">
        <v>632</v>
      </c>
      <c r="I32" s="14"/>
      <c r="J32" s="32" t="str">
        <f t="shared" si="0"/>
        <v>Ж30</v>
      </c>
      <c r="K32" s="44">
        <v>8</v>
      </c>
      <c r="L32" s="21">
        <f t="shared" si="1"/>
      </c>
      <c r="O32" s="31">
        <v>4933</v>
      </c>
    </row>
    <row r="33" spans="1:15" s="31" customFormat="1" ht="12.75" customHeight="1">
      <c r="A33" s="15">
        <v>26</v>
      </c>
      <c r="B33" s="17">
        <v>432</v>
      </c>
      <c r="C33" s="26" t="s">
        <v>340</v>
      </c>
      <c r="D33" s="17">
        <v>2002</v>
      </c>
      <c r="E33" s="18" t="s">
        <v>0</v>
      </c>
      <c r="F33" s="18" t="s">
        <v>0</v>
      </c>
      <c r="G33" s="18" t="s">
        <v>341</v>
      </c>
      <c r="H33" s="42" t="s">
        <v>634</v>
      </c>
      <c r="I33" s="14"/>
      <c r="J33" s="32" t="str">
        <f t="shared" si="0"/>
        <v>Ж13</v>
      </c>
      <c r="K33" s="44">
        <v>2</v>
      </c>
      <c r="L33" s="21" t="str">
        <f t="shared" si="1"/>
        <v>Ж13</v>
      </c>
      <c r="O33" s="31">
        <v>4950</v>
      </c>
    </row>
    <row r="34" spans="1:15" s="31" customFormat="1" ht="12.75" customHeight="1">
      <c r="A34" s="33">
        <v>27</v>
      </c>
      <c r="B34" s="17">
        <v>363</v>
      </c>
      <c r="C34" s="26" t="s">
        <v>264</v>
      </c>
      <c r="D34" s="17">
        <v>2004</v>
      </c>
      <c r="E34" s="4" t="s">
        <v>0</v>
      </c>
      <c r="F34" s="4" t="s">
        <v>0</v>
      </c>
      <c r="G34" s="18" t="s">
        <v>265</v>
      </c>
      <c r="H34" s="42" t="s">
        <v>640</v>
      </c>
      <c r="I34" s="14"/>
      <c r="J34" s="32" t="str">
        <f t="shared" si="0"/>
        <v>Ж13</v>
      </c>
      <c r="K34" s="44">
        <v>3</v>
      </c>
      <c r="L34" s="21" t="str">
        <f t="shared" si="1"/>
        <v>Ж13</v>
      </c>
      <c r="O34" s="31">
        <v>4998</v>
      </c>
    </row>
    <row r="35" spans="1:15" s="31" customFormat="1" ht="12.75" customHeight="1">
      <c r="A35" s="15">
        <v>28</v>
      </c>
      <c r="B35" s="17">
        <v>443</v>
      </c>
      <c r="C35" s="26" t="s">
        <v>113</v>
      </c>
      <c r="D35" s="17">
        <v>2003</v>
      </c>
      <c r="E35" s="18" t="s">
        <v>0</v>
      </c>
      <c r="F35" s="18" t="s">
        <v>0</v>
      </c>
      <c r="G35" s="18" t="s">
        <v>114</v>
      </c>
      <c r="H35" s="42" t="s">
        <v>651</v>
      </c>
      <c r="I35" s="14"/>
      <c r="J35" s="32" t="str">
        <f t="shared" si="0"/>
        <v>Ж13</v>
      </c>
      <c r="K35" s="44">
        <v>4</v>
      </c>
      <c r="L35" s="21" t="str">
        <f t="shared" si="1"/>
        <v>Ж13</v>
      </c>
      <c r="O35" s="31">
        <v>5026</v>
      </c>
    </row>
    <row r="36" spans="1:15" s="31" customFormat="1" ht="12.75" customHeight="1">
      <c r="A36" s="33">
        <v>29</v>
      </c>
      <c r="B36" s="24">
        <v>456</v>
      </c>
      <c r="C36" s="41" t="s">
        <v>425</v>
      </c>
      <c r="D36" s="3">
        <v>1982</v>
      </c>
      <c r="E36" s="4" t="s">
        <v>0</v>
      </c>
      <c r="F36" s="4" t="s">
        <v>0</v>
      </c>
      <c r="G36" s="4" t="s">
        <v>59</v>
      </c>
      <c r="H36" s="43" t="s">
        <v>658</v>
      </c>
      <c r="I36" s="5"/>
      <c r="J36" s="32" t="str">
        <f t="shared" si="0"/>
        <v>Ж30</v>
      </c>
      <c r="K36" s="44">
        <v>9</v>
      </c>
      <c r="L36" s="21">
        <f t="shared" si="1"/>
      </c>
      <c r="O36" s="31">
        <v>5056</v>
      </c>
    </row>
    <row r="37" spans="1:15" s="31" customFormat="1" ht="12.75" customHeight="1">
      <c r="A37" s="15">
        <v>30</v>
      </c>
      <c r="B37" s="17">
        <v>481</v>
      </c>
      <c r="C37" s="26" t="s">
        <v>94</v>
      </c>
      <c r="D37" s="17">
        <v>1992</v>
      </c>
      <c r="E37" s="18" t="s">
        <v>0</v>
      </c>
      <c r="F37" s="18" t="s">
        <v>0</v>
      </c>
      <c r="G37" s="18"/>
      <c r="H37" s="42" t="s">
        <v>661</v>
      </c>
      <c r="I37" s="14"/>
      <c r="J37" s="32" t="str">
        <f t="shared" si="0"/>
        <v>Ж20</v>
      </c>
      <c r="K37" s="44">
        <v>11</v>
      </c>
      <c r="L37" s="21">
        <f t="shared" si="1"/>
      </c>
      <c r="O37" s="31">
        <v>5075</v>
      </c>
    </row>
    <row r="38" spans="1:15" s="31" customFormat="1" ht="12.75" customHeight="1">
      <c r="A38" s="33">
        <v>31</v>
      </c>
      <c r="B38" s="17">
        <v>416</v>
      </c>
      <c r="C38" s="26" t="s">
        <v>15</v>
      </c>
      <c r="D38" s="17">
        <v>1976</v>
      </c>
      <c r="E38" s="18" t="s">
        <v>0</v>
      </c>
      <c r="F38" s="18" t="s">
        <v>0</v>
      </c>
      <c r="G38" s="18" t="s">
        <v>134</v>
      </c>
      <c r="H38" s="42" t="s">
        <v>662</v>
      </c>
      <c r="I38" s="14"/>
      <c r="J38" s="32" t="str">
        <f t="shared" si="0"/>
        <v>Ж40</v>
      </c>
      <c r="K38" s="44">
        <v>5</v>
      </c>
      <c r="L38" s="21">
        <f t="shared" si="1"/>
      </c>
      <c r="O38" s="31">
        <v>5095</v>
      </c>
    </row>
    <row r="39" spans="1:15" s="31" customFormat="1" ht="12.75" customHeight="1">
      <c r="A39" s="15">
        <v>32</v>
      </c>
      <c r="B39" s="24">
        <v>452</v>
      </c>
      <c r="C39" s="41" t="s">
        <v>443</v>
      </c>
      <c r="D39" s="3">
        <v>1986</v>
      </c>
      <c r="E39" s="4" t="s">
        <v>0</v>
      </c>
      <c r="F39" s="4" t="s">
        <v>0</v>
      </c>
      <c r="G39" s="4"/>
      <c r="H39" s="43" t="s">
        <v>667</v>
      </c>
      <c r="I39" s="5"/>
      <c r="J39" s="32" t="str">
        <f t="shared" si="0"/>
        <v>Ж30</v>
      </c>
      <c r="K39" s="44">
        <v>10</v>
      </c>
      <c r="L39" s="21">
        <f t="shared" si="1"/>
      </c>
      <c r="O39" s="31">
        <v>5111</v>
      </c>
    </row>
    <row r="40" spans="1:15" s="31" customFormat="1" ht="12.75" customHeight="1">
      <c r="A40" s="33">
        <v>33</v>
      </c>
      <c r="B40" s="17">
        <v>428</v>
      </c>
      <c r="C40" s="26" t="s">
        <v>127</v>
      </c>
      <c r="D40" s="17">
        <v>1989</v>
      </c>
      <c r="E40" s="18" t="s">
        <v>0</v>
      </c>
      <c r="F40" s="18" t="s">
        <v>0</v>
      </c>
      <c r="G40" s="18" t="s">
        <v>128</v>
      </c>
      <c r="H40" s="42" t="s">
        <v>672</v>
      </c>
      <c r="I40" s="14"/>
      <c r="J40" s="32" t="str">
        <f aca="true" t="shared" si="2" ref="J40:J71">IF(AND(D40&gt;=1900,D40&lt;=1947),"Ж70",IF(AND(D40&gt;=1948,D40&lt;=1957),"Ж60",IF(AND(D40&gt;=1958,D40&lt;=1967),"Ж50",IF(AND(D40&gt;=1968,D40&lt;=1977),"Ж40",IF(AND(D40&gt;=1978,D40&lt;=1987),"Ж30",IF(AND(D40&gt;=1988,D40&lt;=1997),"Ж20",L40))))))</f>
        <v>Ж20</v>
      </c>
      <c r="K40" s="44">
        <v>12</v>
      </c>
      <c r="L40" s="21">
        <f aca="true" t="shared" si="3" ref="L40:L71">IF(AND(D40&gt;=1998,D40&lt;=2001),"Ж16",IF(AND(D40&gt;=2002,D40&lt;=2016),"Ж13",""))</f>
      </c>
      <c r="O40" s="31">
        <v>5153</v>
      </c>
    </row>
    <row r="41" spans="1:15" s="31" customFormat="1" ht="12.75" customHeight="1">
      <c r="A41" s="15">
        <v>34</v>
      </c>
      <c r="B41" s="17">
        <v>387</v>
      </c>
      <c r="C41" s="26" t="s">
        <v>61</v>
      </c>
      <c r="D41" s="17">
        <v>1963</v>
      </c>
      <c r="E41" s="18" t="s">
        <v>0</v>
      </c>
      <c r="F41" s="18" t="s">
        <v>0</v>
      </c>
      <c r="G41" s="18" t="s">
        <v>16</v>
      </c>
      <c r="H41" s="42" t="s">
        <v>673</v>
      </c>
      <c r="I41" s="14"/>
      <c r="J41" s="32" t="str">
        <f t="shared" si="2"/>
        <v>Ж50</v>
      </c>
      <c r="K41" s="44">
        <v>1</v>
      </c>
      <c r="L41" s="21">
        <f t="shared" si="3"/>
      </c>
      <c r="O41" s="31">
        <v>5161</v>
      </c>
    </row>
    <row r="42" spans="1:15" s="31" customFormat="1" ht="12.75" customHeight="1">
      <c r="A42" s="33">
        <v>35</v>
      </c>
      <c r="B42" s="24">
        <v>475</v>
      </c>
      <c r="C42" s="41" t="s">
        <v>53</v>
      </c>
      <c r="D42" s="3">
        <v>1988</v>
      </c>
      <c r="E42" s="4" t="s">
        <v>0</v>
      </c>
      <c r="F42" s="4" t="s">
        <v>0</v>
      </c>
      <c r="G42" s="4" t="s">
        <v>59</v>
      </c>
      <c r="H42" s="43" t="s">
        <v>676</v>
      </c>
      <c r="I42" s="5"/>
      <c r="J42" s="32" t="str">
        <f t="shared" si="2"/>
        <v>Ж20</v>
      </c>
      <c r="K42" s="44">
        <v>13</v>
      </c>
      <c r="L42" s="21">
        <f t="shared" si="3"/>
      </c>
      <c r="O42" s="31">
        <v>5170</v>
      </c>
    </row>
    <row r="43" spans="1:15" s="31" customFormat="1" ht="12.75" customHeight="1">
      <c r="A43" s="15">
        <v>36</v>
      </c>
      <c r="B43" s="17">
        <v>207</v>
      </c>
      <c r="C43" s="26" t="s">
        <v>330</v>
      </c>
      <c r="D43" s="17">
        <v>2003</v>
      </c>
      <c r="E43" s="18" t="s">
        <v>0</v>
      </c>
      <c r="F43" s="18" t="s">
        <v>0</v>
      </c>
      <c r="G43" s="18" t="s">
        <v>331</v>
      </c>
      <c r="H43" s="42" t="s">
        <v>678</v>
      </c>
      <c r="I43" s="14"/>
      <c r="J43" s="32" t="str">
        <f t="shared" si="2"/>
        <v>Ж13</v>
      </c>
      <c r="K43" s="44">
        <v>5</v>
      </c>
      <c r="L43" s="21" t="str">
        <f t="shared" si="3"/>
        <v>Ж13</v>
      </c>
      <c r="O43" s="31">
        <v>5208</v>
      </c>
    </row>
    <row r="44" spans="1:15" s="31" customFormat="1" ht="12.75" customHeight="1">
      <c r="A44" s="33">
        <v>37</v>
      </c>
      <c r="B44" s="17">
        <v>449</v>
      </c>
      <c r="C44" s="26" t="s">
        <v>106</v>
      </c>
      <c r="D44" s="17">
        <v>1977</v>
      </c>
      <c r="E44" s="18" t="s">
        <v>0</v>
      </c>
      <c r="F44" s="18" t="s">
        <v>0</v>
      </c>
      <c r="G44" s="18" t="s">
        <v>107</v>
      </c>
      <c r="H44" s="42" t="s">
        <v>679</v>
      </c>
      <c r="I44" s="14"/>
      <c r="J44" s="32" t="str">
        <f t="shared" si="2"/>
        <v>Ж40</v>
      </c>
      <c r="K44" s="44">
        <v>6</v>
      </c>
      <c r="L44" s="21">
        <f t="shared" si="3"/>
      </c>
      <c r="O44" s="31">
        <v>5215</v>
      </c>
    </row>
    <row r="45" spans="1:15" s="31" customFormat="1" ht="12.75" customHeight="1">
      <c r="A45" s="15">
        <v>38</v>
      </c>
      <c r="B45" s="24">
        <v>408</v>
      </c>
      <c r="C45" s="41" t="s">
        <v>421</v>
      </c>
      <c r="D45" s="3">
        <v>1980</v>
      </c>
      <c r="E45" s="4" t="s">
        <v>0</v>
      </c>
      <c r="F45" s="4" t="s">
        <v>0</v>
      </c>
      <c r="G45" s="4" t="s">
        <v>57</v>
      </c>
      <c r="H45" s="43" t="s">
        <v>680</v>
      </c>
      <c r="I45" s="5"/>
      <c r="J45" s="32" t="str">
        <f t="shared" si="2"/>
        <v>Ж30</v>
      </c>
      <c r="K45" s="44">
        <v>11</v>
      </c>
      <c r="L45" s="21">
        <f t="shared" si="3"/>
      </c>
      <c r="O45" s="31">
        <v>5219</v>
      </c>
    </row>
    <row r="46" spans="1:15" s="31" customFormat="1" ht="12.75" customHeight="1">
      <c r="A46" s="33">
        <v>39</v>
      </c>
      <c r="B46" s="24">
        <v>406</v>
      </c>
      <c r="C46" s="41" t="s">
        <v>402</v>
      </c>
      <c r="D46" s="3">
        <v>2001</v>
      </c>
      <c r="E46" s="4" t="s">
        <v>157</v>
      </c>
      <c r="F46" s="4" t="s">
        <v>364</v>
      </c>
      <c r="G46" s="4" t="s">
        <v>403</v>
      </c>
      <c r="H46" s="43" t="s">
        <v>681</v>
      </c>
      <c r="I46" s="5"/>
      <c r="J46" s="32" t="str">
        <f t="shared" si="2"/>
        <v>Ж16</v>
      </c>
      <c r="K46" s="44">
        <v>3</v>
      </c>
      <c r="L46" s="21" t="str">
        <f t="shared" si="3"/>
        <v>Ж16</v>
      </c>
      <c r="O46" s="31">
        <v>5220</v>
      </c>
    </row>
    <row r="47" spans="1:15" s="31" customFormat="1" ht="12.75" customHeight="1">
      <c r="A47" s="15">
        <v>40</v>
      </c>
      <c r="B47" s="17">
        <v>371</v>
      </c>
      <c r="C47" s="26" t="s">
        <v>255</v>
      </c>
      <c r="D47" s="17">
        <v>2003</v>
      </c>
      <c r="E47" s="18" t="s">
        <v>0</v>
      </c>
      <c r="F47" s="18" t="s">
        <v>0</v>
      </c>
      <c r="G47" s="18" t="s">
        <v>114</v>
      </c>
      <c r="H47" s="42" t="s">
        <v>682</v>
      </c>
      <c r="I47" s="14"/>
      <c r="J47" s="32" t="str">
        <f t="shared" si="2"/>
        <v>Ж13</v>
      </c>
      <c r="K47" s="44">
        <v>6</v>
      </c>
      <c r="L47" s="21" t="str">
        <f t="shared" si="3"/>
        <v>Ж13</v>
      </c>
      <c r="O47" s="31">
        <v>5240</v>
      </c>
    </row>
    <row r="48" spans="1:15" s="31" customFormat="1" ht="12.75" customHeight="1">
      <c r="A48" s="33">
        <v>41</v>
      </c>
      <c r="B48" s="24">
        <v>403</v>
      </c>
      <c r="C48" s="41" t="s">
        <v>365</v>
      </c>
      <c r="D48" s="3">
        <v>1984</v>
      </c>
      <c r="E48" s="4" t="s">
        <v>157</v>
      </c>
      <c r="F48" s="4" t="s">
        <v>364</v>
      </c>
      <c r="G48" s="4" t="s">
        <v>366</v>
      </c>
      <c r="H48" s="43" t="s">
        <v>684</v>
      </c>
      <c r="I48" s="5"/>
      <c r="J48" s="32" t="str">
        <f t="shared" si="2"/>
        <v>Ж30</v>
      </c>
      <c r="K48" s="44">
        <v>12</v>
      </c>
      <c r="L48" s="21">
        <f t="shared" si="3"/>
      </c>
      <c r="O48" s="31">
        <v>5245</v>
      </c>
    </row>
    <row r="49" spans="1:15" s="31" customFormat="1" ht="12.75" customHeight="1">
      <c r="A49" s="15">
        <v>42</v>
      </c>
      <c r="B49" s="23">
        <v>448</v>
      </c>
      <c r="C49" s="41" t="s">
        <v>99</v>
      </c>
      <c r="D49" s="3">
        <v>1962</v>
      </c>
      <c r="E49" s="4" t="s">
        <v>0</v>
      </c>
      <c r="F49" s="4" t="s">
        <v>0</v>
      </c>
      <c r="G49" s="4" t="s">
        <v>100</v>
      </c>
      <c r="H49" s="43" t="s">
        <v>690</v>
      </c>
      <c r="I49" s="5"/>
      <c r="J49" s="32" t="str">
        <f t="shared" si="2"/>
        <v>Ж50</v>
      </c>
      <c r="K49" s="44">
        <v>2</v>
      </c>
      <c r="L49" s="21">
        <f t="shared" si="3"/>
      </c>
      <c r="O49" s="31">
        <v>5312</v>
      </c>
    </row>
    <row r="50" spans="1:15" s="31" customFormat="1" ht="12.75" customHeight="1">
      <c r="A50" s="33">
        <v>43</v>
      </c>
      <c r="B50" s="24">
        <v>451</v>
      </c>
      <c r="C50" s="41" t="s">
        <v>453</v>
      </c>
      <c r="D50" s="3">
        <v>2004</v>
      </c>
      <c r="E50" s="4" t="s">
        <v>0</v>
      </c>
      <c r="F50" s="4" t="s">
        <v>0</v>
      </c>
      <c r="G50" s="4" t="s">
        <v>454</v>
      </c>
      <c r="H50" s="43" t="s">
        <v>691</v>
      </c>
      <c r="I50" s="5"/>
      <c r="J50" s="32" t="str">
        <f t="shared" si="2"/>
        <v>Ж13</v>
      </c>
      <c r="K50" s="44">
        <v>7</v>
      </c>
      <c r="L50" s="21" t="str">
        <f t="shared" si="3"/>
        <v>Ж13</v>
      </c>
      <c r="O50" s="31">
        <v>5316</v>
      </c>
    </row>
    <row r="51" spans="1:15" s="31" customFormat="1" ht="12.75" customHeight="1">
      <c r="A51" s="15">
        <v>44</v>
      </c>
      <c r="B51" s="24">
        <v>476</v>
      </c>
      <c r="C51" s="41" t="s">
        <v>96</v>
      </c>
      <c r="D51" s="3">
        <v>1987</v>
      </c>
      <c r="E51" s="4" t="s">
        <v>0</v>
      </c>
      <c r="F51" s="4" t="s">
        <v>0</v>
      </c>
      <c r="G51" s="4" t="s">
        <v>97</v>
      </c>
      <c r="H51" s="43" t="s">
        <v>693</v>
      </c>
      <c r="I51" s="5"/>
      <c r="J51" s="32" t="str">
        <f t="shared" si="2"/>
        <v>Ж30</v>
      </c>
      <c r="K51" s="44">
        <v>13</v>
      </c>
      <c r="L51" s="21">
        <f t="shared" si="3"/>
      </c>
      <c r="O51" s="31">
        <v>5320</v>
      </c>
    </row>
    <row r="52" spans="1:15" s="31" customFormat="1" ht="12.75" customHeight="1">
      <c r="A52" s="33">
        <v>45</v>
      </c>
      <c r="B52" s="17">
        <v>464</v>
      </c>
      <c r="C52" s="26" t="s">
        <v>105</v>
      </c>
      <c r="D52" s="17">
        <v>1993</v>
      </c>
      <c r="E52" s="18" t="s">
        <v>0</v>
      </c>
      <c r="F52" s="18" t="s">
        <v>0</v>
      </c>
      <c r="G52" s="18" t="s">
        <v>97</v>
      </c>
      <c r="H52" s="42" t="s">
        <v>697</v>
      </c>
      <c r="I52" s="14"/>
      <c r="J52" s="32" t="str">
        <f t="shared" si="2"/>
        <v>Ж20</v>
      </c>
      <c r="K52" s="44">
        <v>14</v>
      </c>
      <c r="L52" s="21">
        <f t="shared" si="3"/>
      </c>
      <c r="O52" s="31">
        <v>5395</v>
      </c>
    </row>
    <row r="53" spans="1:15" s="31" customFormat="1" ht="12.75" customHeight="1">
      <c r="A53" s="15">
        <v>46</v>
      </c>
      <c r="B53" s="17">
        <v>412</v>
      </c>
      <c r="C53" s="26" t="s">
        <v>137</v>
      </c>
      <c r="D53" s="17">
        <v>1985</v>
      </c>
      <c r="E53" s="18" t="s">
        <v>0</v>
      </c>
      <c r="F53" s="18" t="s">
        <v>0</v>
      </c>
      <c r="G53" s="18" t="s">
        <v>118</v>
      </c>
      <c r="H53" s="42" t="s">
        <v>698</v>
      </c>
      <c r="I53" s="14"/>
      <c r="J53" s="32" t="str">
        <f t="shared" si="2"/>
        <v>Ж30</v>
      </c>
      <c r="K53" s="44">
        <v>14</v>
      </c>
      <c r="L53" s="21">
        <f t="shared" si="3"/>
      </c>
      <c r="O53" s="31">
        <v>5425</v>
      </c>
    </row>
    <row r="54" spans="1:15" s="31" customFormat="1" ht="12.75" customHeight="1">
      <c r="A54" s="33">
        <v>47</v>
      </c>
      <c r="B54" s="17">
        <v>431</v>
      </c>
      <c r="C54" s="26" t="s">
        <v>126</v>
      </c>
      <c r="D54" s="17">
        <v>1976</v>
      </c>
      <c r="E54" s="18" t="s">
        <v>0</v>
      </c>
      <c r="F54" s="18" t="s">
        <v>0</v>
      </c>
      <c r="G54" s="18" t="s">
        <v>97</v>
      </c>
      <c r="H54" s="42" t="s">
        <v>703</v>
      </c>
      <c r="I54" s="14"/>
      <c r="J54" s="32" t="str">
        <f t="shared" si="2"/>
        <v>Ж40</v>
      </c>
      <c r="K54" s="44">
        <v>7</v>
      </c>
      <c r="L54" s="21">
        <f t="shared" si="3"/>
      </c>
      <c r="O54" s="31">
        <v>5470</v>
      </c>
    </row>
    <row r="55" spans="1:15" s="31" customFormat="1" ht="12.75" customHeight="1">
      <c r="A55" s="15">
        <v>48</v>
      </c>
      <c r="B55" s="24">
        <v>467</v>
      </c>
      <c r="C55" s="41" t="s">
        <v>463</v>
      </c>
      <c r="D55" s="3">
        <v>2000</v>
      </c>
      <c r="E55" s="4" t="s">
        <v>0</v>
      </c>
      <c r="F55" s="4" t="s">
        <v>0</v>
      </c>
      <c r="G55" s="4" t="s">
        <v>464</v>
      </c>
      <c r="H55" s="43" t="s">
        <v>704</v>
      </c>
      <c r="I55" s="5"/>
      <c r="J55" s="32" t="str">
        <f t="shared" si="2"/>
        <v>Ж16</v>
      </c>
      <c r="K55" s="44">
        <v>4</v>
      </c>
      <c r="L55" s="21" t="str">
        <f t="shared" si="3"/>
        <v>Ж16</v>
      </c>
      <c r="O55" s="31">
        <v>5476</v>
      </c>
    </row>
    <row r="56" spans="1:15" s="31" customFormat="1" ht="12.75" customHeight="1">
      <c r="A56" s="33">
        <v>49</v>
      </c>
      <c r="B56" s="17">
        <v>411</v>
      </c>
      <c r="C56" s="26" t="s">
        <v>108</v>
      </c>
      <c r="D56" s="17">
        <v>1978</v>
      </c>
      <c r="E56" s="18" t="s">
        <v>0</v>
      </c>
      <c r="F56" s="18" t="s">
        <v>0</v>
      </c>
      <c r="G56" s="18" t="s">
        <v>97</v>
      </c>
      <c r="H56" s="42" t="s">
        <v>707</v>
      </c>
      <c r="I56" s="14"/>
      <c r="J56" s="32" t="str">
        <f t="shared" si="2"/>
        <v>Ж30</v>
      </c>
      <c r="K56" s="44">
        <v>15</v>
      </c>
      <c r="L56" s="21">
        <f t="shared" si="3"/>
      </c>
      <c r="O56" s="31">
        <v>5500</v>
      </c>
    </row>
    <row r="57" spans="1:15" s="31" customFormat="1" ht="12.75" customHeight="1">
      <c r="A57" s="15">
        <v>50</v>
      </c>
      <c r="B57" s="24">
        <v>398</v>
      </c>
      <c r="C57" s="41" t="s">
        <v>404</v>
      </c>
      <c r="D57" s="3">
        <v>1984</v>
      </c>
      <c r="E57" s="4" t="s">
        <v>0</v>
      </c>
      <c r="F57" s="4" t="s">
        <v>0</v>
      </c>
      <c r="G57" s="4" t="s">
        <v>97</v>
      </c>
      <c r="H57" s="43" t="s">
        <v>708</v>
      </c>
      <c r="I57" s="5"/>
      <c r="J57" s="32" t="str">
        <f t="shared" si="2"/>
        <v>Ж30</v>
      </c>
      <c r="K57" s="44">
        <v>16</v>
      </c>
      <c r="L57" s="21">
        <f t="shared" si="3"/>
      </c>
      <c r="O57" s="31">
        <v>5511</v>
      </c>
    </row>
    <row r="58" spans="1:15" s="31" customFormat="1" ht="12.75" customHeight="1">
      <c r="A58" s="33">
        <v>51</v>
      </c>
      <c r="B58" s="17">
        <v>437</v>
      </c>
      <c r="C58" s="26" t="s">
        <v>121</v>
      </c>
      <c r="D58" s="17">
        <v>1973</v>
      </c>
      <c r="E58" s="4" t="s">
        <v>0</v>
      </c>
      <c r="F58" s="4" t="s">
        <v>0</v>
      </c>
      <c r="G58" s="18" t="s">
        <v>97</v>
      </c>
      <c r="H58" s="42" t="s">
        <v>709</v>
      </c>
      <c r="I58" s="14"/>
      <c r="J58" s="32" t="str">
        <f t="shared" si="2"/>
        <v>Ж40</v>
      </c>
      <c r="K58" s="44">
        <v>8</v>
      </c>
      <c r="L58" s="21">
        <f t="shared" si="3"/>
      </c>
      <c r="O58" s="31">
        <v>5516</v>
      </c>
    </row>
    <row r="59" spans="1:15" s="31" customFormat="1" ht="12.75" customHeight="1">
      <c r="A59" s="15">
        <v>52</v>
      </c>
      <c r="B59" s="24">
        <v>450</v>
      </c>
      <c r="C59" s="41" t="s">
        <v>461</v>
      </c>
      <c r="D59" s="3">
        <v>1998</v>
      </c>
      <c r="E59" s="4" t="s">
        <v>0</v>
      </c>
      <c r="F59" s="4" t="s">
        <v>0</v>
      </c>
      <c r="G59" s="4"/>
      <c r="H59" s="43" t="s">
        <v>711</v>
      </c>
      <c r="I59" s="5"/>
      <c r="J59" s="32" t="str">
        <f t="shared" si="2"/>
        <v>Ж16</v>
      </c>
      <c r="K59" s="44">
        <v>5</v>
      </c>
      <c r="L59" s="21" t="str">
        <f t="shared" si="3"/>
        <v>Ж16</v>
      </c>
      <c r="O59" s="31">
        <v>5537</v>
      </c>
    </row>
    <row r="60" spans="1:15" s="31" customFormat="1" ht="12.75" customHeight="1">
      <c r="A60" s="33">
        <v>53</v>
      </c>
      <c r="B60" s="17">
        <v>477</v>
      </c>
      <c r="C60" s="26" t="s">
        <v>89</v>
      </c>
      <c r="D60" s="17">
        <v>1982</v>
      </c>
      <c r="E60" s="18" t="s">
        <v>0</v>
      </c>
      <c r="F60" s="18" t="s">
        <v>0</v>
      </c>
      <c r="G60" s="18" t="s">
        <v>90</v>
      </c>
      <c r="H60" s="42" t="s">
        <v>712</v>
      </c>
      <c r="I60" s="14"/>
      <c r="J60" s="32" t="str">
        <f t="shared" si="2"/>
        <v>Ж30</v>
      </c>
      <c r="K60" s="44">
        <v>17</v>
      </c>
      <c r="L60" s="21">
        <f t="shared" si="3"/>
      </c>
      <c r="O60" s="31">
        <v>5540</v>
      </c>
    </row>
    <row r="61" spans="1:15" s="31" customFormat="1" ht="12.75" customHeight="1">
      <c r="A61" s="15">
        <v>54</v>
      </c>
      <c r="B61" s="24">
        <v>413</v>
      </c>
      <c r="C61" s="41" t="s">
        <v>140</v>
      </c>
      <c r="D61" s="3">
        <v>1987</v>
      </c>
      <c r="E61" s="4" t="s">
        <v>0</v>
      </c>
      <c r="F61" s="4" t="s">
        <v>0</v>
      </c>
      <c r="G61" s="4" t="s">
        <v>118</v>
      </c>
      <c r="H61" s="43" t="s">
        <v>713</v>
      </c>
      <c r="I61" s="5"/>
      <c r="J61" s="32" t="str">
        <f t="shared" si="2"/>
        <v>Ж30</v>
      </c>
      <c r="K61" s="44">
        <v>18</v>
      </c>
      <c r="L61" s="21">
        <f t="shared" si="3"/>
      </c>
      <c r="O61" s="31">
        <v>5548</v>
      </c>
    </row>
    <row r="62" spans="1:15" s="31" customFormat="1" ht="12.75" customHeight="1">
      <c r="A62" s="33">
        <v>55</v>
      </c>
      <c r="B62" s="17">
        <v>473</v>
      </c>
      <c r="C62" s="26" t="s">
        <v>101</v>
      </c>
      <c r="D62" s="17">
        <v>1986</v>
      </c>
      <c r="E62" s="18" t="s">
        <v>0</v>
      </c>
      <c r="F62" s="18" t="s">
        <v>0</v>
      </c>
      <c r="G62" s="18" t="s">
        <v>102</v>
      </c>
      <c r="H62" s="42" t="s">
        <v>715</v>
      </c>
      <c r="I62" s="14"/>
      <c r="J62" s="32" t="str">
        <f t="shared" si="2"/>
        <v>Ж30</v>
      </c>
      <c r="K62" s="44">
        <v>19</v>
      </c>
      <c r="L62" s="21">
        <f t="shared" si="3"/>
      </c>
      <c r="O62" s="31">
        <v>5565</v>
      </c>
    </row>
    <row r="63" spans="1:15" s="31" customFormat="1" ht="12.75" customHeight="1">
      <c r="A63" s="15">
        <v>56</v>
      </c>
      <c r="B63" s="17">
        <v>394</v>
      </c>
      <c r="C63" s="26" t="s">
        <v>358</v>
      </c>
      <c r="D63" s="17">
        <v>1960</v>
      </c>
      <c r="E63" s="18" t="s">
        <v>0</v>
      </c>
      <c r="F63" s="18" t="s">
        <v>0</v>
      </c>
      <c r="G63" s="18" t="s">
        <v>353</v>
      </c>
      <c r="H63" s="42" t="s">
        <v>716</v>
      </c>
      <c r="I63" s="14"/>
      <c r="J63" s="32" t="str">
        <f t="shared" si="2"/>
        <v>Ж50</v>
      </c>
      <c r="K63" s="44">
        <v>3</v>
      </c>
      <c r="L63" s="21">
        <f t="shared" si="3"/>
      </c>
      <c r="O63" s="31">
        <v>5571</v>
      </c>
    </row>
    <row r="64" spans="1:15" s="31" customFormat="1" ht="12.75" customHeight="1">
      <c r="A64" s="33">
        <v>57</v>
      </c>
      <c r="B64" s="24">
        <v>457</v>
      </c>
      <c r="C64" s="41" t="s">
        <v>426</v>
      </c>
      <c r="D64" s="3">
        <v>2002</v>
      </c>
      <c r="E64" s="4" t="s">
        <v>0</v>
      </c>
      <c r="F64" s="4" t="s">
        <v>0</v>
      </c>
      <c r="G64" s="4" t="s">
        <v>331</v>
      </c>
      <c r="H64" s="43" t="s">
        <v>721</v>
      </c>
      <c r="I64" s="5"/>
      <c r="J64" s="32" t="str">
        <f t="shared" si="2"/>
        <v>Ж13</v>
      </c>
      <c r="K64" s="44">
        <v>8</v>
      </c>
      <c r="L64" s="21" t="str">
        <f t="shared" si="3"/>
        <v>Ж13</v>
      </c>
      <c r="O64" s="31">
        <v>5655</v>
      </c>
    </row>
    <row r="65" spans="1:15" s="31" customFormat="1" ht="12.75" customHeight="1">
      <c r="A65" s="15">
        <v>58</v>
      </c>
      <c r="B65" s="17">
        <v>373</v>
      </c>
      <c r="C65" s="26" t="s">
        <v>252</v>
      </c>
      <c r="D65" s="17">
        <v>1967</v>
      </c>
      <c r="E65" s="18" t="s">
        <v>0</v>
      </c>
      <c r="F65" s="18" t="s">
        <v>0</v>
      </c>
      <c r="G65" s="18" t="s">
        <v>253</v>
      </c>
      <c r="H65" s="42" t="s">
        <v>722</v>
      </c>
      <c r="I65" s="14"/>
      <c r="J65" s="32" t="str">
        <f t="shared" si="2"/>
        <v>Ж50</v>
      </c>
      <c r="K65" s="44">
        <v>4</v>
      </c>
      <c r="L65" s="21">
        <f t="shared" si="3"/>
      </c>
      <c r="O65" s="31">
        <v>5657</v>
      </c>
    </row>
    <row r="66" spans="1:15" s="31" customFormat="1" ht="12.75" customHeight="1">
      <c r="A66" s="33">
        <v>59</v>
      </c>
      <c r="B66" s="17">
        <v>435</v>
      </c>
      <c r="C66" s="26" t="s">
        <v>123</v>
      </c>
      <c r="D66" s="17">
        <v>1985</v>
      </c>
      <c r="E66" s="18" t="s">
        <v>0</v>
      </c>
      <c r="F66" s="18" t="s">
        <v>0</v>
      </c>
      <c r="G66" s="18" t="s">
        <v>97</v>
      </c>
      <c r="H66" s="42" t="s">
        <v>723</v>
      </c>
      <c r="I66" s="14"/>
      <c r="J66" s="32" t="str">
        <f t="shared" si="2"/>
        <v>Ж30</v>
      </c>
      <c r="K66" s="44">
        <v>20</v>
      </c>
      <c r="L66" s="21">
        <f t="shared" si="3"/>
      </c>
      <c r="O66" s="31">
        <v>5661</v>
      </c>
    </row>
    <row r="67" spans="1:15" s="31" customFormat="1" ht="12.75" customHeight="1">
      <c r="A67" s="15">
        <v>60</v>
      </c>
      <c r="B67" s="24">
        <v>396</v>
      </c>
      <c r="C67" s="41" t="s">
        <v>370</v>
      </c>
      <c r="D67" s="3">
        <v>1949</v>
      </c>
      <c r="E67" s="4" t="s">
        <v>0</v>
      </c>
      <c r="F67" s="4" t="s">
        <v>0</v>
      </c>
      <c r="G67" s="4" t="s">
        <v>371</v>
      </c>
      <c r="H67" s="43" t="s">
        <v>724</v>
      </c>
      <c r="I67" s="5"/>
      <c r="J67" s="32" t="str">
        <f t="shared" si="2"/>
        <v>Ж60</v>
      </c>
      <c r="K67" s="44">
        <v>1</v>
      </c>
      <c r="L67" s="21">
        <f t="shared" si="3"/>
      </c>
      <c r="O67" s="31">
        <v>5662</v>
      </c>
    </row>
    <row r="68" spans="1:15" s="31" customFormat="1" ht="12.75" customHeight="1">
      <c r="A68" s="33">
        <v>61</v>
      </c>
      <c r="B68" s="17">
        <v>474</v>
      </c>
      <c r="C68" s="26" t="s">
        <v>98</v>
      </c>
      <c r="D68" s="17">
        <v>1978</v>
      </c>
      <c r="E68" s="4" t="s">
        <v>157</v>
      </c>
      <c r="F68" s="18" t="s">
        <v>804</v>
      </c>
      <c r="G68" s="18" t="s">
        <v>10</v>
      </c>
      <c r="H68" s="42" t="s">
        <v>725</v>
      </c>
      <c r="I68" s="14"/>
      <c r="J68" s="32" t="str">
        <f t="shared" si="2"/>
        <v>Ж30</v>
      </c>
      <c r="K68" s="44">
        <v>21</v>
      </c>
      <c r="L68" s="21">
        <f t="shared" si="3"/>
      </c>
      <c r="O68" s="31">
        <v>5669</v>
      </c>
    </row>
    <row r="69" spans="1:15" s="31" customFormat="1" ht="12.75" customHeight="1">
      <c r="A69" s="15">
        <v>62</v>
      </c>
      <c r="B69" s="17">
        <v>436</v>
      </c>
      <c r="C69" s="26" t="s">
        <v>122</v>
      </c>
      <c r="D69" s="17">
        <v>1991</v>
      </c>
      <c r="E69" s="4" t="s">
        <v>0</v>
      </c>
      <c r="F69" s="4" t="s">
        <v>0</v>
      </c>
      <c r="G69" s="18" t="s">
        <v>97</v>
      </c>
      <c r="H69" s="42" t="s">
        <v>726</v>
      </c>
      <c r="I69" s="14"/>
      <c r="J69" s="32" t="str">
        <f t="shared" si="2"/>
        <v>Ж20</v>
      </c>
      <c r="K69" s="44">
        <v>15</v>
      </c>
      <c r="L69" s="21">
        <f t="shared" si="3"/>
      </c>
      <c r="O69" s="31">
        <v>5673</v>
      </c>
    </row>
    <row r="70" spans="1:15" s="31" customFormat="1" ht="12.75" customHeight="1">
      <c r="A70" s="33">
        <v>63</v>
      </c>
      <c r="B70" s="17">
        <v>500</v>
      </c>
      <c r="C70" s="26" t="s">
        <v>84</v>
      </c>
      <c r="D70" s="17">
        <v>1957</v>
      </c>
      <c r="E70" s="18" t="s">
        <v>0</v>
      </c>
      <c r="F70" s="18" t="s">
        <v>0</v>
      </c>
      <c r="G70" s="18" t="s">
        <v>59</v>
      </c>
      <c r="H70" s="42" t="s">
        <v>727</v>
      </c>
      <c r="I70" s="14"/>
      <c r="J70" s="32" t="str">
        <f t="shared" si="2"/>
        <v>Ж60</v>
      </c>
      <c r="K70" s="44">
        <v>2</v>
      </c>
      <c r="L70" s="21">
        <f t="shared" si="3"/>
      </c>
      <c r="O70" s="31">
        <v>5703</v>
      </c>
    </row>
    <row r="71" spans="1:15" s="31" customFormat="1" ht="12.75" customHeight="1">
      <c r="A71" s="15">
        <v>64</v>
      </c>
      <c r="B71" s="24">
        <v>439</v>
      </c>
      <c r="C71" s="41" t="s">
        <v>117</v>
      </c>
      <c r="D71" s="3">
        <v>1988</v>
      </c>
      <c r="E71" s="4" t="s">
        <v>0</v>
      </c>
      <c r="F71" s="4" t="s">
        <v>0</v>
      </c>
      <c r="G71" s="4" t="s">
        <v>118</v>
      </c>
      <c r="H71" s="43" t="s">
        <v>731</v>
      </c>
      <c r="I71" s="5"/>
      <c r="J71" s="32" t="str">
        <f t="shared" si="2"/>
        <v>Ж20</v>
      </c>
      <c r="K71" s="44">
        <v>16</v>
      </c>
      <c r="L71" s="21">
        <f t="shared" si="3"/>
      </c>
      <c r="O71" s="31">
        <v>5741</v>
      </c>
    </row>
    <row r="72" spans="1:15" s="31" customFormat="1" ht="12.75" customHeight="1">
      <c r="A72" s="33">
        <v>65</v>
      </c>
      <c r="B72" s="24">
        <v>407</v>
      </c>
      <c r="C72" s="41" t="s">
        <v>399</v>
      </c>
      <c r="D72" s="3">
        <v>1974</v>
      </c>
      <c r="E72" s="4" t="s">
        <v>0</v>
      </c>
      <c r="F72" s="4" t="s">
        <v>0</v>
      </c>
      <c r="G72" s="4"/>
      <c r="H72" s="43" t="s">
        <v>732</v>
      </c>
      <c r="I72" s="5"/>
      <c r="J72" s="32" t="str">
        <f aca="true" t="shared" si="4" ref="J72:J103">IF(AND(D72&gt;=1900,D72&lt;=1947),"Ж70",IF(AND(D72&gt;=1948,D72&lt;=1957),"Ж60",IF(AND(D72&gt;=1958,D72&lt;=1967),"Ж50",IF(AND(D72&gt;=1968,D72&lt;=1977),"Ж40",IF(AND(D72&gt;=1978,D72&lt;=1987),"Ж30",IF(AND(D72&gt;=1988,D72&lt;=1997),"Ж20",L72))))))</f>
        <v>Ж40</v>
      </c>
      <c r="K72" s="44">
        <v>9</v>
      </c>
      <c r="L72" s="21">
        <f aca="true" t="shared" si="5" ref="L72:L103">IF(AND(D72&gt;=1998,D72&lt;=2001),"Ж16",IF(AND(D72&gt;=2002,D72&lt;=2016),"Ж13",""))</f>
      </c>
      <c r="O72" s="31">
        <v>5745</v>
      </c>
    </row>
    <row r="73" spans="1:15" s="31" customFormat="1" ht="12.75" customHeight="1">
      <c r="A73" s="15">
        <v>66</v>
      </c>
      <c r="B73" s="24">
        <v>404</v>
      </c>
      <c r="C73" s="41" t="s">
        <v>60</v>
      </c>
      <c r="D73" s="3">
        <v>1987</v>
      </c>
      <c r="E73" s="4" t="s">
        <v>0</v>
      </c>
      <c r="F73" s="4" t="s">
        <v>0</v>
      </c>
      <c r="G73" s="4"/>
      <c r="H73" s="43" t="s">
        <v>735</v>
      </c>
      <c r="I73" s="5"/>
      <c r="J73" s="32" t="str">
        <f t="shared" si="4"/>
        <v>Ж30</v>
      </c>
      <c r="K73" s="44">
        <v>22</v>
      </c>
      <c r="L73" s="21">
        <f t="shared" si="5"/>
      </c>
      <c r="O73" s="31">
        <v>5827</v>
      </c>
    </row>
    <row r="74" spans="1:15" s="31" customFormat="1" ht="12.75" customHeight="1">
      <c r="A74" s="33">
        <v>67</v>
      </c>
      <c r="B74" s="17">
        <v>471</v>
      </c>
      <c r="C74" s="26" t="s">
        <v>103</v>
      </c>
      <c r="D74" s="17">
        <v>1976</v>
      </c>
      <c r="E74" s="18" t="s">
        <v>0</v>
      </c>
      <c r="F74" s="18" t="s">
        <v>0</v>
      </c>
      <c r="G74" s="18"/>
      <c r="H74" s="42" t="s">
        <v>736</v>
      </c>
      <c r="I74" s="14"/>
      <c r="J74" s="32" t="str">
        <f t="shared" si="4"/>
        <v>Ж40</v>
      </c>
      <c r="K74" s="44">
        <v>10</v>
      </c>
      <c r="L74" s="21">
        <f t="shared" si="5"/>
      </c>
      <c r="O74" s="31">
        <v>5836</v>
      </c>
    </row>
    <row r="75" spans="1:15" s="31" customFormat="1" ht="12.75" customHeight="1">
      <c r="A75" s="15">
        <v>68</v>
      </c>
      <c r="B75" s="24">
        <v>368</v>
      </c>
      <c r="C75" s="41" t="s">
        <v>258</v>
      </c>
      <c r="D75" s="3">
        <v>2002</v>
      </c>
      <c r="E75" s="4" t="s">
        <v>0</v>
      </c>
      <c r="F75" s="4" t="s">
        <v>0</v>
      </c>
      <c r="G75" s="4"/>
      <c r="H75" s="43" t="s">
        <v>737</v>
      </c>
      <c r="I75" s="5"/>
      <c r="J75" s="32" t="str">
        <f t="shared" si="4"/>
        <v>Ж13</v>
      </c>
      <c r="K75" s="44">
        <v>9</v>
      </c>
      <c r="L75" s="21" t="str">
        <f t="shared" si="5"/>
        <v>Ж13</v>
      </c>
      <c r="O75" s="31">
        <v>5876</v>
      </c>
    </row>
    <row r="76" spans="1:15" s="31" customFormat="1" ht="12.75" customHeight="1">
      <c r="A76" s="33">
        <v>69</v>
      </c>
      <c r="B76" s="24">
        <v>453</v>
      </c>
      <c r="C76" s="41" t="s">
        <v>435</v>
      </c>
      <c r="D76" s="3">
        <v>1967</v>
      </c>
      <c r="E76" s="4" t="s">
        <v>0</v>
      </c>
      <c r="F76" s="4" t="s">
        <v>0</v>
      </c>
      <c r="G76" s="4" t="s">
        <v>59</v>
      </c>
      <c r="H76" s="43" t="s">
        <v>738</v>
      </c>
      <c r="I76" s="5"/>
      <c r="J76" s="32" t="str">
        <f t="shared" si="4"/>
        <v>Ж50</v>
      </c>
      <c r="K76" s="44">
        <v>5</v>
      </c>
      <c r="L76" s="21">
        <f t="shared" si="5"/>
      </c>
      <c r="O76" s="31">
        <v>5880</v>
      </c>
    </row>
    <row r="77" spans="1:15" s="31" customFormat="1" ht="12.75" customHeight="1">
      <c r="A77" s="15">
        <v>70</v>
      </c>
      <c r="B77" s="17">
        <v>421</v>
      </c>
      <c r="C77" s="26" t="s">
        <v>268</v>
      </c>
      <c r="D77" s="17">
        <v>1982</v>
      </c>
      <c r="E77" s="18" t="s">
        <v>157</v>
      </c>
      <c r="F77" s="18" t="s">
        <v>13</v>
      </c>
      <c r="G77" s="18" t="s">
        <v>269</v>
      </c>
      <c r="H77" s="42" t="s">
        <v>739</v>
      </c>
      <c r="I77" s="14"/>
      <c r="J77" s="32" t="str">
        <f t="shared" si="4"/>
        <v>Ж30</v>
      </c>
      <c r="K77" s="44">
        <v>23</v>
      </c>
      <c r="L77" s="21">
        <f t="shared" si="5"/>
      </c>
      <c r="O77" s="31">
        <v>5933</v>
      </c>
    </row>
    <row r="78" spans="1:15" s="31" customFormat="1" ht="12.75" customHeight="1">
      <c r="A78" s="33">
        <v>71</v>
      </c>
      <c r="B78" s="24">
        <v>490</v>
      </c>
      <c r="C78" s="41" t="s">
        <v>141</v>
      </c>
      <c r="D78" s="3">
        <v>1974</v>
      </c>
      <c r="E78" s="4" t="s">
        <v>0</v>
      </c>
      <c r="F78" s="4" t="s">
        <v>0</v>
      </c>
      <c r="G78" s="4" t="s">
        <v>142</v>
      </c>
      <c r="H78" s="43" t="s">
        <v>740</v>
      </c>
      <c r="I78" s="5"/>
      <c r="J78" s="32" t="str">
        <f t="shared" si="4"/>
        <v>Ж40</v>
      </c>
      <c r="K78" s="44">
        <v>11</v>
      </c>
      <c r="L78" s="21">
        <f t="shared" si="5"/>
      </c>
      <c r="O78" s="31">
        <v>5937</v>
      </c>
    </row>
    <row r="79" spans="1:15" s="31" customFormat="1" ht="12.75" customHeight="1">
      <c r="A79" s="15">
        <v>72</v>
      </c>
      <c r="B79" s="17">
        <v>375</v>
      </c>
      <c r="C79" s="26" t="s">
        <v>248</v>
      </c>
      <c r="D79" s="17">
        <v>2003</v>
      </c>
      <c r="E79" s="18" t="s">
        <v>157</v>
      </c>
      <c r="F79" s="18"/>
      <c r="G79" s="18" t="s">
        <v>249</v>
      </c>
      <c r="H79" s="42" t="s">
        <v>741</v>
      </c>
      <c r="I79" s="14"/>
      <c r="J79" s="32" t="str">
        <f t="shared" si="4"/>
        <v>Ж13</v>
      </c>
      <c r="K79" s="44">
        <v>10</v>
      </c>
      <c r="L79" s="21" t="str">
        <f t="shared" si="5"/>
        <v>Ж13</v>
      </c>
      <c r="O79" s="31">
        <v>5948</v>
      </c>
    </row>
    <row r="80" spans="1:15" s="31" customFormat="1" ht="12.75" customHeight="1">
      <c r="A80" s="33">
        <v>73</v>
      </c>
      <c r="B80" s="17">
        <v>427</v>
      </c>
      <c r="C80" s="26" t="s">
        <v>129</v>
      </c>
      <c r="D80" s="17">
        <v>1972</v>
      </c>
      <c r="E80" s="18" t="s">
        <v>0</v>
      </c>
      <c r="F80" s="18" t="s">
        <v>0</v>
      </c>
      <c r="G80" s="18" t="s">
        <v>97</v>
      </c>
      <c r="H80" s="42" t="s">
        <v>742</v>
      </c>
      <c r="I80" s="14"/>
      <c r="J80" s="32" t="str">
        <f t="shared" si="4"/>
        <v>Ж40</v>
      </c>
      <c r="K80" s="44">
        <v>12</v>
      </c>
      <c r="L80" s="21">
        <f t="shared" si="5"/>
      </c>
      <c r="O80" s="31">
        <v>5976</v>
      </c>
    </row>
    <row r="81" spans="1:15" s="31" customFormat="1" ht="12.75" customHeight="1">
      <c r="A81" s="15">
        <v>74</v>
      </c>
      <c r="B81" s="24">
        <v>469</v>
      </c>
      <c r="C81" s="41" t="s">
        <v>460</v>
      </c>
      <c r="D81" s="3">
        <v>2001</v>
      </c>
      <c r="E81" s="4" t="s">
        <v>0</v>
      </c>
      <c r="F81" s="4" t="s">
        <v>0</v>
      </c>
      <c r="G81" s="4"/>
      <c r="H81" s="43" t="s">
        <v>744</v>
      </c>
      <c r="I81" s="5"/>
      <c r="J81" s="32" t="str">
        <f t="shared" si="4"/>
        <v>Ж16</v>
      </c>
      <c r="K81" s="44">
        <v>6</v>
      </c>
      <c r="L81" s="21" t="str">
        <f t="shared" si="5"/>
        <v>Ж16</v>
      </c>
      <c r="O81" s="31">
        <v>5992</v>
      </c>
    </row>
    <row r="82" spans="1:15" s="31" customFormat="1" ht="12.75" customHeight="1">
      <c r="A82" s="33">
        <v>75</v>
      </c>
      <c r="B82" s="17">
        <v>419</v>
      </c>
      <c r="C82" s="26" t="s">
        <v>314</v>
      </c>
      <c r="D82" s="17">
        <v>1968</v>
      </c>
      <c r="E82" s="18" t="s">
        <v>0</v>
      </c>
      <c r="F82" s="18" t="s">
        <v>0</v>
      </c>
      <c r="G82" s="18"/>
      <c r="H82" s="42" t="s">
        <v>745</v>
      </c>
      <c r="I82" s="14"/>
      <c r="J82" s="32" t="str">
        <f t="shared" si="4"/>
        <v>Ж40</v>
      </c>
      <c r="K82" s="44">
        <v>13</v>
      </c>
      <c r="L82" s="21">
        <f t="shared" si="5"/>
      </c>
      <c r="O82" s="31">
        <v>6018</v>
      </c>
    </row>
    <row r="83" spans="1:15" s="31" customFormat="1" ht="12.75" customHeight="1">
      <c r="A83" s="15">
        <v>76</v>
      </c>
      <c r="B83" s="24">
        <v>478</v>
      </c>
      <c r="C83" s="41" t="s">
        <v>359</v>
      </c>
      <c r="D83" s="3">
        <v>1988</v>
      </c>
      <c r="E83" s="18" t="s">
        <v>0</v>
      </c>
      <c r="F83" s="18" t="s">
        <v>0</v>
      </c>
      <c r="G83" s="4" t="s">
        <v>97</v>
      </c>
      <c r="H83" s="43" t="s">
        <v>746</v>
      </c>
      <c r="I83" s="5"/>
      <c r="J83" s="32" t="str">
        <f t="shared" si="4"/>
        <v>Ж20</v>
      </c>
      <c r="K83" s="44">
        <v>17</v>
      </c>
      <c r="L83" s="21">
        <f t="shared" si="5"/>
      </c>
      <c r="O83" s="31">
        <v>6022</v>
      </c>
    </row>
    <row r="84" spans="1:15" s="31" customFormat="1" ht="12.75" customHeight="1">
      <c r="A84" s="33">
        <v>77</v>
      </c>
      <c r="B84" s="24">
        <v>429</v>
      </c>
      <c r="C84" s="41" t="s">
        <v>801</v>
      </c>
      <c r="D84" s="3">
        <v>1978</v>
      </c>
      <c r="E84" s="4" t="s">
        <v>0</v>
      </c>
      <c r="F84" s="4" t="s">
        <v>0</v>
      </c>
      <c r="G84" s="4" t="s">
        <v>97</v>
      </c>
      <c r="H84" s="43" t="s">
        <v>747</v>
      </c>
      <c r="I84" s="5"/>
      <c r="J84" s="32" t="str">
        <f t="shared" si="4"/>
        <v>Ж30</v>
      </c>
      <c r="K84" s="44">
        <v>24</v>
      </c>
      <c r="L84" s="21">
        <f t="shared" si="5"/>
      </c>
      <c r="O84" s="31">
        <v>6024</v>
      </c>
    </row>
    <row r="85" spans="1:15" s="31" customFormat="1" ht="12.75" customHeight="1">
      <c r="A85" s="15">
        <v>78</v>
      </c>
      <c r="B85" s="17">
        <v>423</v>
      </c>
      <c r="C85" s="26" t="s">
        <v>319</v>
      </c>
      <c r="D85" s="17">
        <v>1973</v>
      </c>
      <c r="E85" s="18" t="s">
        <v>0</v>
      </c>
      <c r="F85" s="18" t="s">
        <v>0</v>
      </c>
      <c r="G85" s="18" t="s">
        <v>320</v>
      </c>
      <c r="H85" s="42" t="s">
        <v>749</v>
      </c>
      <c r="I85" s="14"/>
      <c r="J85" s="32" t="str">
        <f t="shared" si="4"/>
        <v>Ж40</v>
      </c>
      <c r="K85" s="44">
        <v>14</v>
      </c>
      <c r="L85" s="21">
        <f t="shared" si="5"/>
      </c>
      <c r="O85" s="31">
        <v>6052</v>
      </c>
    </row>
    <row r="86" spans="1:15" s="31" customFormat="1" ht="12.75" customHeight="1">
      <c r="A86" s="33">
        <v>79</v>
      </c>
      <c r="B86" s="24">
        <v>483</v>
      </c>
      <c r="C86" s="41" t="s">
        <v>58</v>
      </c>
      <c r="D86" s="3">
        <v>1990</v>
      </c>
      <c r="E86" s="4" t="s">
        <v>0</v>
      </c>
      <c r="F86" s="4" t="s">
        <v>0</v>
      </c>
      <c r="G86" s="4" t="s">
        <v>57</v>
      </c>
      <c r="H86" s="43" t="s">
        <v>750</v>
      </c>
      <c r="I86" s="5"/>
      <c r="J86" s="32" t="str">
        <f t="shared" si="4"/>
        <v>Ж20</v>
      </c>
      <c r="K86" s="44">
        <v>18</v>
      </c>
      <c r="L86" s="21">
        <f t="shared" si="5"/>
      </c>
      <c r="O86" s="31">
        <v>6059</v>
      </c>
    </row>
    <row r="87" spans="1:15" s="31" customFormat="1" ht="12.75" customHeight="1">
      <c r="A87" s="15">
        <v>80</v>
      </c>
      <c r="B87" s="24">
        <v>445</v>
      </c>
      <c r="C87" s="41" t="s">
        <v>110</v>
      </c>
      <c r="D87" s="3">
        <v>2004</v>
      </c>
      <c r="E87" s="4" t="s">
        <v>111</v>
      </c>
      <c r="F87" s="4"/>
      <c r="G87" s="4" t="s">
        <v>112</v>
      </c>
      <c r="H87" s="43" t="s">
        <v>751</v>
      </c>
      <c r="I87" s="5"/>
      <c r="J87" s="32" t="str">
        <f t="shared" si="4"/>
        <v>Ж13</v>
      </c>
      <c r="K87" s="44">
        <v>11</v>
      </c>
      <c r="L87" s="21" t="str">
        <f t="shared" si="5"/>
        <v>Ж13</v>
      </c>
      <c r="O87" s="31">
        <v>6068</v>
      </c>
    </row>
    <row r="88" spans="1:15" s="31" customFormat="1" ht="12.75" customHeight="1">
      <c r="A88" s="33">
        <v>81</v>
      </c>
      <c r="B88" s="17">
        <v>362</v>
      </c>
      <c r="C88" s="26" t="s">
        <v>266</v>
      </c>
      <c r="D88" s="17">
        <v>1988</v>
      </c>
      <c r="E88" s="18" t="s">
        <v>157</v>
      </c>
      <c r="F88" s="18" t="s">
        <v>267</v>
      </c>
      <c r="G88" s="18"/>
      <c r="H88" s="42" t="s">
        <v>753</v>
      </c>
      <c r="I88" s="14"/>
      <c r="J88" s="32" t="str">
        <f t="shared" si="4"/>
        <v>Ж20</v>
      </c>
      <c r="K88" s="44">
        <v>19</v>
      </c>
      <c r="L88" s="21">
        <f t="shared" si="5"/>
      </c>
      <c r="O88" s="31">
        <v>6107</v>
      </c>
    </row>
    <row r="89" spans="1:15" s="31" customFormat="1" ht="12.75" customHeight="1">
      <c r="A89" s="15">
        <v>82</v>
      </c>
      <c r="B89" s="24">
        <v>460</v>
      </c>
      <c r="C89" s="41" t="s">
        <v>148</v>
      </c>
      <c r="D89" s="3">
        <v>1992</v>
      </c>
      <c r="E89" s="4" t="s">
        <v>0</v>
      </c>
      <c r="F89" s="4" t="s">
        <v>0</v>
      </c>
      <c r="G89" s="4" t="s">
        <v>147</v>
      </c>
      <c r="H89" s="43" t="s">
        <v>754</v>
      </c>
      <c r="I89" s="5"/>
      <c r="J89" s="32" t="str">
        <f t="shared" si="4"/>
        <v>Ж20</v>
      </c>
      <c r="K89" s="44">
        <v>20</v>
      </c>
      <c r="L89" s="21">
        <f t="shared" si="5"/>
      </c>
      <c r="O89" s="31">
        <v>6110</v>
      </c>
    </row>
    <row r="90" spans="1:15" s="31" customFormat="1" ht="12.75" customHeight="1">
      <c r="A90" s="33">
        <v>83</v>
      </c>
      <c r="B90" s="17">
        <v>405</v>
      </c>
      <c r="C90" s="26" t="s">
        <v>150</v>
      </c>
      <c r="D90" s="17">
        <v>1963</v>
      </c>
      <c r="E90" s="4" t="s">
        <v>0</v>
      </c>
      <c r="F90" s="4" t="s">
        <v>0</v>
      </c>
      <c r="G90" s="18" t="s">
        <v>151</v>
      </c>
      <c r="H90" s="42" t="s">
        <v>756</v>
      </c>
      <c r="I90" s="14"/>
      <c r="J90" s="32" t="str">
        <f t="shared" si="4"/>
        <v>Ж50</v>
      </c>
      <c r="K90" s="44">
        <v>6</v>
      </c>
      <c r="L90" s="21">
        <f t="shared" si="5"/>
      </c>
      <c r="O90" s="31">
        <v>6196</v>
      </c>
    </row>
    <row r="91" spans="1:15" s="31" customFormat="1" ht="12.75" customHeight="1">
      <c r="A91" s="15">
        <v>84</v>
      </c>
      <c r="B91" s="24">
        <v>395</v>
      </c>
      <c r="C91" s="41" t="s">
        <v>361</v>
      </c>
      <c r="D91" s="3">
        <v>1984</v>
      </c>
      <c r="E91" s="4" t="s">
        <v>0</v>
      </c>
      <c r="F91" s="4" t="s">
        <v>0</v>
      </c>
      <c r="G91" s="4" t="s">
        <v>240</v>
      </c>
      <c r="H91" s="43" t="s">
        <v>757</v>
      </c>
      <c r="I91" s="5"/>
      <c r="J91" s="32" t="str">
        <f t="shared" si="4"/>
        <v>Ж30</v>
      </c>
      <c r="K91" s="44">
        <v>25</v>
      </c>
      <c r="L91" s="21">
        <f t="shared" si="5"/>
      </c>
      <c r="O91" s="31">
        <v>6269</v>
      </c>
    </row>
    <row r="92" spans="1:15" s="31" customFormat="1" ht="12.75" customHeight="1">
      <c r="A92" s="33">
        <v>85</v>
      </c>
      <c r="B92" s="17">
        <v>426</v>
      </c>
      <c r="C92" s="26" t="s">
        <v>130</v>
      </c>
      <c r="D92" s="17">
        <v>1989</v>
      </c>
      <c r="E92" s="18" t="s">
        <v>0</v>
      </c>
      <c r="F92" s="18" t="s">
        <v>0</v>
      </c>
      <c r="G92" s="18"/>
      <c r="H92" s="42" t="s">
        <v>758</v>
      </c>
      <c r="I92" s="14"/>
      <c r="J92" s="32" t="str">
        <f t="shared" si="4"/>
        <v>Ж20</v>
      </c>
      <c r="K92" s="44">
        <v>21</v>
      </c>
      <c r="L92" s="21">
        <f t="shared" si="5"/>
      </c>
      <c r="O92" s="31">
        <v>6272</v>
      </c>
    </row>
    <row r="93" spans="1:15" s="31" customFormat="1" ht="12.75" customHeight="1">
      <c r="A93" s="15">
        <v>86</v>
      </c>
      <c r="B93" s="24">
        <v>472</v>
      </c>
      <c r="C93" s="41" t="s">
        <v>15</v>
      </c>
      <c r="D93" s="3">
        <v>1974</v>
      </c>
      <c r="E93" s="4" t="s">
        <v>157</v>
      </c>
      <c r="F93" s="18" t="s">
        <v>804</v>
      </c>
      <c r="G93" s="4" t="s">
        <v>10</v>
      </c>
      <c r="H93" s="43" t="s">
        <v>760</v>
      </c>
      <c r="I93" s="5"/>
      <c r="J93" s="32" t="str">
        <f t="shared" si="4"/>
        <v>Ж40</v>
      </c>
      <c r="K93" s="44">
        <v>15</v>
      </c>
      <c r="L93" s="21">
        <f t="shared" si="5"/>
      </c>
      <c r="O93" s="31">
        <v>6279</v>
      </c>
    </row>
    <row r="94" spans="1:15" s="31" customFormat="1" ht="12.75" customHeight="1">
      <c r="A94" s="33">
        <v>87</v>
      </c>
      <c r="B94" s="17">
        <v>372</v>
      </c>
      <c r="C94" s="26" t="s">
        <v>254</v>
      </c>
      <c r="D94" s="17">
        <v>2006</v>
      </c>
      <c r="E94" s="18" t="s">
        <v>0</v>
      </c>
      <c r="F94" s="18" t="s">
        <v>0</v>
      </c>
      <c r="G94" s="18"/>
      <c r="H94" s="42" t="s">
        <v>761</v>
      </c>
      <c r="I94" s="14"/>
      <c r="J94" s="32" t="str">
        <f t="shared" si="4"/>
        <v>Ж13</v>
      </c>
      <c r="K94" s="44">
        <v>12</v>
      </c>
      <c r="L94" s="21" t="str">
        <f t="shared" si="5"/>
        <v>Ж13</v>
      </c>
      <c r="O94" s="31">
        <v>6341</v>
      </c>
    </row>
    <row r="95" spans="1:15" s="31" customFormat="1" ht="12.75" customHeight="1">
      <c r="A95" s="15">
        <v>88</v>
      </c>
      <c r="B95" s="17">
        <v>367</v>
      </c>
      <c r="C95" s="26" t="s">
        <v>259</v>
      </c>
      <c r="D95" s="17">
        <v>2006</v>
      </c>
      <c r="E95" s="18" t="s">
        <v>0</v>
      </c>
      <c r="F95" s="18" t="s">
        <v>0</v>
      </c>
      <c r="G95" s="18"/>
      <c r="H95" s="42" t="s">
        <v>762</v>
      </c>
      <c r="I95" s="14"/>
      <c r="J95" s="32" t="str">
        <f t="shared" si="4"/>
        <v>Ж13</v>
      </c>
      <c r="K95" s="44">
        <v>13</v>
      </c>
      <c r="L95" s="21" t="str">
        <f t="shared" si="5"/>
        <v>Ж13</v>
      </c>
      <c r="O95" s="31">
        <v>6342</v>
      </c>
    </row>
    <row r="96" spans="1:15" s="31" customFormat="1" ht="12.75" customHeight="1">
      <c r="A96" s="33">
        <v>89</v>
      </c>
      <c r="B96" s="17">
        <v>369</v>
      </c>
      <c r="C96" s="26" t="s">
        <v>257</v>
      </c>
      <c r="D96" s="17">
        <v>2007</v>
      </c>
      <c r="E96" s="18" t="s">
        <v>0</v>
      </c>
      <c r="F96" s="18" t="s">
        <v>0</v>
      </c>
      <c r="G96" s="18" t="s">
        <v>114</v>
      </c>
      <c r="H96" s="42" t="s">
        <v>767</v>
      </c>
      <c r="I96" s="14"/>
      <c r="J96" s="32" t="str">
        <f t="shared" si="4"/>
        <v>Ж13</v>
      </c>
      <c r="K96" s="44">
        <v>14</v>
      </c>
      <c r="L96" s="21" t="str">
        <f t="shared" si="5"/>
        <v>Ж13</v>
      </c>
      <c r="O96" s="31">
        <v>6413</v>
      </c>
    </row>
    <row r="97" spans="1:15" s="31" customFormat="1" ht="12.75" customHeight="1">
      <c r="A97" s="15">
        <v>90</v>
      </c>
      <c r="B97" s="24">
        <v>397</v>
      </c>
      <c r="C97" s="41" t="s">
        <v>369</v>
      </c>
      <c r="D97" s="3">
        <v>1987</v>
      </c>
      <c r="E97" s="4" t="s">
        <v>0</v>
      </c>
      <c r="F97" s="4" t="s">
        <v>0</v>
      </c>
      <c r="G97" s="4"/>
      <c r="H97" s="43" t="s">
        <v>768</v>
      </c>
      <c r="I97" s="5"/>
      <c r="J97" s="32" t="str">
        <f t="shared" si="4"/>
        <v>Ж30</v>
      </c>
      <c r="K97" s="44">
        <v>26</v>
      </c>
      <c r="L97" s="21">
        <f t="shared" si="5"/>
      </c>
      <c r="O97" s="31">
        <v>6477</v>
      </c>
    </row>
    <row r="98" spans="1:15" s="31" customFormat="1" ht="12.75" customHeight="1">
      <c r="A98" s="33">
        <v>91</v>
      </c>
      <c r="B98" s="24">
        <v>393</v>
      </c>
      <c r="C98" s="41" t="s">
        <v>372</v>
      </c>
      <c r="D98" s="3">
        <v>1996</v>
      </c>
      <c r="E98" s="4" t="s">
        <v>157</v>
      </c>
      <c r="F98" s="4" t="s">
        <v>262</v>
      </c>
      <c r="G98" s="4" t="s">
        <v>350</v>
      </c>
      <c r="H98" s="43" t="s">
        <v>769</v>
      </c>
      <c r="I98" s="5"/>
      <c r="J98" s="32" t="str">
        <f t="shared" si="4"/>
        <v>Ж20</v>
      </c>
      <c r="K98" s="44">
        <v>22</v>
      </c>
      <c r="L98" s="21">
        <f t="shared" si="5"/>
      </c>
      <c r="O98" s="31">
        <v>6524</v>
      </c>
    </row>
    <row r="99" spans="1:15" s="31" customFormat="1" ht="12.75" customHeight="1">
      <c r="A99" s="15">
        <v>92</v>
      </c>
      <c r="B99" s="24">
        <v>364</v>
      </c>
      <c r="C99" s="41" t="s">
        <v>263</v>
      </c>
      <c r="D99" s="3">
        <v>2003</v>
      </c>
      <c r="E99" s="4" t="s">
        <v>157</v>
      </c>
      <c r="F99" s="4" t="s">
        <v>262</v>
      </c>
      <c r="G99" s="4"/>
      <c r="H99" s="43" t="s">
        <v>769</v>
      </c>
      <c r="I99" s="5"/>
      <c r="J99" s="32" t="str">
        <f t="shared" si="4"/>
        <v>Ж13</v>
      </c>
      <c r="K99" s="44">
        <v>15</v>
      </c>
      <c r="L99" s="21" t="str">
        <f t="shared" si="5"/>
        <v>Ж13</v>
      </c>
      <c r="O99" s="31">
        <v>6524</v>
      </c>
    </row>
    <row r="100" spans="1:15" s="31" customFormat="1" ht="12.75" customHeight="1">
      <c r="A100" s="33">
        <v>93</v>
      </c>
      <c r="B100" s="17">
        <v>365</v>
      </c>
      <c r="C100" s="26" t="s">
        <v>261</v>
      </c>
      <c r="D100" s="17">
        <v>2002</v>
      </c>
      <c r="E100" s="18" t="s">
        <v>157</v>
      </c>
      <c r="F100" s="18" t="s">
        <v>262</v>
      </c>
      <c r="G100" s="18"/>
      <c r="H100" s="42" t="s">
        <v>769</v>
      </c>
      <c r="I100" s="14"/>
      <c r="J100" s="32" t="str">
        <f t="shared" si="4"/>
        <v>Ж13</v>
      </c>
      <c r="K100" s="44">
        <v>16</v>
      </c>
      <c r="L100" s="21" t="str">
        <f t="shared" si="5"/>
        <v>Ж13</v>
      </c>
      <c r="O100" s="31">
        <v>6524</v>
      </c>
    </row>
    <row r="101" spans="1:15" s="31" customFormat="1" ht="12.75" customHeight="1">
      <c r="A101" s="15">
        <v>94</v>
      </c>
      <c r="B101" s="17">
        <v>420</v>
      </c>
      <c r="C101" s="26" t="s">
        <v>315</v>
      </c>
      <c r="D101" s="17">
        <v>1971</v>
      </c>
      <c r="E101" s="18" t="s">
        <v>0</v>
      </c>
      <c r="F101" s="18" t="s">
        <v>0</v>
      </c>
      <c r="G101" s="18" t="s">
        <v>316</v>
      </c>
      <c r="H101" s="42" t="s">
        <v>770</v>
      </c>
      <c r="I101" s="14"/>
      <c r="J101" s="32" t="str">
        <f t="shared" si="4"/>
        <v>Ж40</v>
      </c>
      <c r="K101" s="44">
        <v>16</v>
      </c>
      <c r="L101" s="21">
        <f t="shared" si="5"/>
      </c>
      <c r="O101" s="31">
        <v>6636</v>
      </c>
    </row>
    <row r="102" spans="1:15" s="31" customFormat="1" ht="12.75" customHeight="1">
      <c r="A102" s="33">
        <v>95</v>
      </c>
      <c r="B102" s="17">
        <v>417</v>
      </c>
      <c r="C102" s="26" t="s">
        <v>138</v>
      </c>
      <c r="D102" s="17">
        <v>1982</v>
      </c>
      <c r="E102" s="18" t="s">
        <v>0</v>
      </c>
      <c r="F102" s="18" t="s">
        <v>0</v>
      </c>
      <c r="G102" s="18" t="s">
        <v>54</v>
      </c>
      <c r="H102" s="42" t="s">
        <v>772</v>
      </c>
      <c r="I102" s="14"/>
      <c r="J102" s="32" t="str">
        <f t="shared" si="4"/>
        <v>Ж30</v>
      </c>
      <c r="K102" s="44">
        <v>27</v>
      </c>
      <c r="L102" s="21">
        <f t="shared" si="5"/>
      </c>
      <c r="O102" s="31">
        <v>6700</v>
      </c>
    </row>
    <row r="103" spans="1:15" s="31" customFormat="1" ht="12.75" customHeight="1">
      <c r="A103" s="15">
        <v>96</v>
      </c>
      <c r="B103" s="17">
        <v>422</v>
      </c>
      <c r="C103" s="26" t="s">
        <v>317</v>
      </c>
      <c r="D103" s="17">
        <v>2001</v>
      </c>
      <c r="E103" s="18" t="s">
        <v>0</v>
      </c>
      <c r="F103" s="18" t="s">
        <v>0</v>
      </c>
      <c r="G103" s="18" t="s">
        <v>318</v>
      </c>
      <c r="H103" s="42" t="s">
        <v>773</v>
      </c>
      <c r="I103" s="14"/>
      <c r="J103" s="32" t="str">
        <f t="shared" si="4"/>
        <v>Ж16</v>
      </c>
      <c r="K103" s="44">
        <v>7</v>
      </c>
      <c r="L103" s="21" t="str">
        <f t="shared" si="5"/>
        <v>Ж16</v>
      </c>
      <c r="O103" s="31">
        <v>6753</v>
      </c>
    </row>
    <row r="104" spans="1:15" s="31" customFormat="1" ht="12.75" customHeight="1">
      <c r="A104" s="33">
        <v>97</v>
      </c>
      <c r="B104" s="24">
        <v>361</v>
      </c>
      <c r="C104" s="41" t="s">
        <v>813</v>
      </c>
      <c r="D104" s="3">
        <v>1974</v>
      </c>
      <c r="E104" s="4" t="s">
        <v>0</v>
      </c>
      <c r="F104" s="4" t="s">
        <v>0</v>
      </c>
      <c r="G104" s="4" t="s">
        <v>97</v>
      </c>
      <c r="H104" s="43" t="s">
        <v>774</v>
      </c>
      <c r="I104" s="5"/>
      <c r="J104" s="32" t="str">
        <f aca="true" t="shared" si="6" ref="J104:J119">IF(AND(D104&gt;=1900,D104&lt;=1947),"Ж70",IF(AND(D104&gt;=1948,D104&lt;=1957),"Ж60",IF(AND(D104&gt;=1958,D104&lt;=1967),"Ж50",IF(AND(D104&gt;=1968,D104&lt;=1977),"Ж40",IF(AND(D104&gt;=1978,D104&lt;=1987),"Ж30",IF(AND(D104&gt;=1988,D104&lt;=1997),"Ж20",L104))))))</f>
        <v>Ж40</v>
      </c>
      <c r="K104" s="44">
        <v>17</v>
      </c>
      <c r="L104" s="21">
        <f aca="true" t="shared" si="7" ref="L104:L119">IF(AND(D104&gt;=1998,D104&lt;=2001),"Ж16",IF(AND(D104&gt;=2002,D104&lt;=2016),"Ж13",""))</f>
      </c>
      <c r="O104" s="31">
        <v>6760</v>
      </c>
    </row>
    <row r="105" spans="1:15" s="31" customFormat="1" ht="12.75" customHeight="1">
      <c r="A105" s="15">
        <v>98</v>
      </c>
      <c r="B105" s="17">
        <v>479</v>
      </c>
      <c r="C105" s="26" t="s">
        <v>95</v>
      </c>
      <c r="D105" s="17">
        <v>1984</v>
      </c>
      <c r="E105" s="18" t="s">
        <v>0</v>
      </c>
      <c r="F105" s="18" t="s">
        <v>0</v>
      </c>
      <c r="G105" s="18"/>
      <c r="H105" s="42" t="s">
        <v>775</v>
      </c>
      <c r="I105" s="14"/>
      <c r="J105" s="32" t="str">
        <f t="shared" si="6"/>
        <v>Ж30</v>
      </c>
      <c r="K105" s="44">
        <v>28</v>
      </c>
      <c r="L105" s="21">
        <f t="shared" si="7"/>
      </c>
      <c r="O105" s="31">
        <v>6769</v>
      </c>
    </row>
    <row r="106" spans="1:15" s="31" customFormat="1" ht="12.75" customHeight="1">
      <c r="A106" s="33">
        <v>99</v>
      </c>
      <c r="B106" s="17">
        <v>415</v>
      </c>
      <c r="C106" s="26" t="s">
        <v>135</v>
      </c>
      <c r="D106" s="17">
        <v>1969</v>
      </c>
      <c r="E106" s="18" t="s">
        <v>0</v>
      </c>
      <c r="F106" s="18" t="s">
        <v>0</v>
      </c>
      <c r="G106" s="18"/>
      <c r="H106" s="42" t="s">
        <v>776</v>
      </c>
      <c r="I106" s="14"/>
      <c r="J106" s="32" t="str">
        <f t="shared" si="6"/>
        <v>Ж40</v>
      </c>
      <c r="K106" s="44">
        <v>18</v>
      </c>
      <c r="L106" s="21">
        <f t="shared" si="7"/>
      </c>
      <c r="O106" s="31">
        <v>6799</v>
      </c>
    </row>
    <row r="107" spans="1:15" s="31" customFormat="1" ht="12.75" customHeight="1">
      <c r="A107" s="15">
        <v>100</v>
      </c>
      <c r="B107" s="24">
        <v>468</v>
      </c>
      <c r="C107" s="41" t="s">
        <v>462</v>
      </c>
      <c r="D107" s="3">
        <v>1982</v>
      </c>
      <c r="E107" s="4" t="s">
        <v>0</v>
      </c>
      <c r="F107" s="4" t="s">
        <v>0</v>
      </c>
      <c r="G107" s="4" t="s">
        <v>11</v>
      </c>
      <c r="H107" s="43" t="s">
        <v>779</v>
      </c>
      <c r="I107" s="5"/>
      <c r="J107" s="32" t="str">
        <f t="shared" si="6"/>
        <v>Ж30</v>
      </c>
      <c r="K107" s="44">
        <v>29</v>
      </c>
      <c r="L107" s="21">
        <f t="shared" si="7"/>
      </c>
      <c r="O107" s="31">
        <v>6857</v>
      </c>
    </row>
    <row r="108" spans="1:15" s="31" customFormat="1" ht="12.75" customHeight="1">
      <c r="A108" s="33">
        <v>101</v>
      </c>
      <c r="B108" s="17">
        <v>433</v>
      </c>
      <c r="C108" s="26" t="s">
        <v>360</v>
      </c>
      <c r="D108" s="17">
        <v>1994</v>
      </c>
      <c r="E108" s="18" t="s">
        <v>0</v>
      </c>
      <c r="F108" s="18" t="s">
        <v>0</v>
      </c>
      <c r="G108" s="18"/>
      <c r="H108" s="42" t="s">
        <v>780</v>
      </c>
      <c r="I108" s="14"/>
      <c r="J108" s="32" t="str">
        <f t="shared" si="6"/>
        <v>Ж20</v>
      </c>
      <c r="K108" s="44">
        <v>23</v>
      </c>
      <c r="L108" s="21">
        <f t="shared" si="7"/>
      </c>
      <c r="O108" s="31">
        <v>6922</v>
      </c>
    </row>
    <row r="109" spans="1:15" s="31" customFormat="1" ht="12.75" customHeight="1">
      <c r="A109" s="15">
        <v>102</v>
      </c>
      <c r="B109" s="24">
        <v>430</v>
      </c>
      <c r="C109" s="41" t="s">
        <v>125</v>
      </c>
      <c r="D109" s="3">
        <v>1992</v>
      </c>
      <c r="E109" s="4" t="s">
        <v>0</v>
      </c>
      <c r="F109" s="4" t="s">
        <v>0</v>
      </c>
      <c r="G109" s="4" t="s">
        <v>97</v>
      </c>
      <c r="H109" s="43" t="s">
        <v>781</v>
      </c>
      <c r="I109" s="5"/>
      <c r="J109" s="32" t="str">
        <f t="shared" si="6"/>
        <v>Ж20</v>
      </c>
      <c r="K109" s="44">
        <v>24</v>
      </c>
      <c r="L109" s="21">
        <f t="shared" si="7"/>
      </c>
      <c r="O109" s="31">
        <v>6937</v>
      </c>
    </row>
    <row r="110" spans="1:15" s="31" customFormat="1" ht="12.75" customHeight="1">
      <c r="A110" s="33">
        <v>103</v>
      </c>
      <c r="B110" s="24">
        <v>399</v>
      </c>
      <c r="C110" s="41" t="s">
        <v>368</v>
      </c>
      <c r="D110" s="3">
        <v>1985</v>
      </c>
      <c r="E110" s="4" t="s">
        <v>0</v>
      </c>
      <c r="F110" s="4" t="s">
        <v>0</v>
      </c>
      <c r="G110" s="4" t="s">
        <v>134</v>
      </c>
      <c r="H110" s="43" t="s">
        <v>782</v>
      </c>
      <c r="I110" s="5"/>
      <c r="J110" s="32" t="str">
        <f t="shared" si="6"/>
        <v>Ж30</v>
      </c>
      <c r="K110" s="44">
        <v>30</v>
      </c>
      <c r="L110" s="21">
        <f t="shared" si="7"/>
      </c>
      <c r="O110" s="31">
        <v>6940</v>
      </c>
    </row>
    <row r="111" spans="1:15" s="31" customFormat="1" ht="12.75" customHeight="1">
      <c r="A111" s="15">
        <v>104</v>
      </c>
      <c r="B111" s="17">
        <v>440</v>
      </c>
      <c r="C111" s="26" t="s">
        <v>247</v>
      </c>
      <c r="D111" s="17">
        <v>2002</v>
      </c>
      <c r="E111" s="18" t="s">
        <v>157</v>
      </c>
      <c r="F111" s="18" t="s">
        <v>13</v>
      </c>
      <c r="G111" s="18" t="s">
        <v>246</v>
      </c>
      <c r="H111" s="42" t="s">
        <v>783</v>
      </c>
      <c r="I111" s="14"/>
      <c r="J111" s="32" t="str">
        <f t="shared" si="6"/>
        <v>Ж13</v>
      </c>
      <c r="K111" s="44">
        <v>17</v>
      </c>
      <c r="L111" s="21" t="str">
        <f t="shared" si="7"/>
        <v>Ж13</v>
      </c>
      <c r="O111" s="31">
        <v>7043</v>
      </c>
    </row>
    <row r="112" spans="1:15" s="31" customFormat="1" ht="12.75" customHeight="1">
      <c r="A112" s="33">
        <v>105</v>
      </c>
      <c r="B112" s="17">
        <v>480</v>
      </c>
      <c r="C112" s="26" t="s">
        <v>93</v>
      </c>
      <c r="D112" s="17">
        <v>1958</v>
      </c>
      <c r="E112" s="18" t="s">
        <v>0</v>
      </c>
      <c r="F112" s="18" t="s">
        <v>0</v>
      </c>
      <c r="G112" s="18"/>
      <c r="H112" s="42" t="s">
        <v>785</v>
      </c>
      <c r="I112" s="14"/>
      <c r="J112" s="32" t="str">
        <f t="shared" si="6"/>
        <v>Ж50</v>
      </c>
      <c r="K112" s="44">
        <v>7</v>
      </c>
      <c r="L112" s="21">
        <f t="shared" si="7"/>
      </c>
      <c r="O112" s="31">
        <v>7304</v>
      </c>
    </row>
    <row r="113" spans="1:15" s="31" customFormat="1" ht="12.75" customHeight="1">
      <c r="A113" s="15">
        <v>106</v>
      </c>
      <c r="B113" s="24">
        <v>459</v>
      </c>
      <c r="C113" s="41" t="s">
        <v>437</v>
      </c>
      <c r="D113" s="3">
        <v>1981</v>
      </c>
      <c r="E113" s="4" t="s">
        <v>0</v>
      </c>
      <c r="F113" s="4" t="s">
        <v>0</v>
      </c>
      <c r="G113" s="4" t="s">
        <v>147</v>
      </c>
      <c r="H113" s="43" t="s">
        <v>789</v>
      </c>
      <c r="I113" s="5"/>
      <c r="J113" s="32" t="str">
        <f t="shared" si="6"/>
        <v>Ж30</v>
      </c>
      <c r="K113" s="44">
        <v>31</v>
      </c>
      <c r="L113" s="21">
        <f t="shared" si="7"/>
      </c>
      <c r="O113" s="31">
        <v>7467</v>
      </c>
    </row>
    <row r="114" spans="1:15" s="31" customFormat="1" ht="12.75" customHeight="1">
      <c r="A114" s="33">
        <v>107</v>
      </c>
      <c r="B114" s="17">
        <v>442</v>
      </c>
      <c r="C114" s="26" t="s">
        <v>245</v>
      </c>
      <c r="D114" s="17">
        <v>2003</v>
      </c>
      <c r="E114" s="18" t="s">
        <v>157</v>
      </c>
      <c r="F114" s="18" t="s">
        <v>13</v>
      </c>
      <c r="G114" s="18" t="s">
        <v>246</v>
      </c>
      <c r="H114" s="42" t="s">
        <v>791</v>
      </c>
      <c r="I114" s="14"/>
      <c r="J114" s="32" t="str">
        <f t="shared" si="6"/>
        <v>Ж13</v>
      </c>
      <c r="K114" s="44">
        <v>18</v>
      </c>
      <c r="L114" s="21" t="str">
        <f t="shared" si="7"/>
        <v>Ж13</v>
      </c>
      <c r="O114" s="31">
        <v>7480</v>
      </c>
    </row>
    <row r="115" spans="1:15" s="31" customFormat="1" ht="12.75" customHeight="1">
      <c r="A115" s="15">
        <v>108</v>
      </c>
      <c r="B115" s="24">
        <v>461</v>
      </c>
      <c r="C115" s="41" t="s">
        <v>146</v>
      </c>
      <c r="D115" s="3">
        <v>1979</v>
      </c>
      <c r="E115" s="4" t="s">
        <v>0</v>
      </c>
      <c r="F115" s="4" t="s">
        <v>0</v>
      </c>
      <c r="G115" s="4" t="s">
        <v>147</v>
      </c>
      <c r="H115" s="43" t="s">
        <v>792</v>
      </c>
      <c r="I115" s="5"/>
      <c r="J115" s="32" t="str">
        <f t="shared" si="6"/>
        <v>Ж30</v>
      </c>
      <c r="K115" s="44">
        <v>32</v>
      </c>
      <c r="L115" s="21">
        <f t="shared" si="7"/>
      </c>
      <c r="O115" s="31">
        <v>7536</v>
      </c>
    </row>
    <row r="116" spans="1:15" s="31" customFormat="1" ht="12.75" customHeight="1">
      <c r="A116" s="33">
        <v>109</v>
      </c>
      <c r="B116" s="17">
        <v>355</v>
      </c>
      <c r="C116" s="26" t="s">
        <v>131</v>
      </c>
      <c r="D116" s="17">
        <v>1989</v>
      </c>
      <c r="E116" s="18" t="s">
        <v>0</v>
      </c>
      <c r="F116" s="18" t="s">
        <v>0</v>
      </c>
      <c r="G116" s="18" t="s">
        <v>132</v>
      </c>
      <c r="H116" s="42" t="s">
        <v>793</v>
      </c>
      <c r="I116" s="14"/>
      <c r="J116" s="32" t="str">
        <f t="shared" si="6"/>
        <v>Ж20</v>
      </c>
      <c r="K116" s="44">
        <v>25</v>
      </c>
      <c r="L116" s="21">
        <f t="shared" si="7"/>
      </c>
      <c r="O116" s="31">
        <v>7784</v>
      </c>
    </row>
    <row r="117" spans="1:15" s="31" customFormat="1" ht="12.75" customHeight="1">
      <c r="A117" s="15">
        <v>110</v>
      </c>
      <c r="B117" s="24">
        <v>441</v>
      </c>
      <c r="C117" s="41" t="s">
        <v>423</v>
      </c>
      <c r="D117" s="3">
        <v>2003</v>
      </c>
      <c r="E117" s="4" t="s">
        <v>157</v>
      </c>
      <c r="F117" s="4" t="s">
        <v>13</v>
      </c>
      <c r="G117" s="4" t="s">
        <v>246</v>
      </c>
      <c r="H117" s="43" t="s">
        <v>794</v>
      </c>
      <c r="I117" s="5" t="s">
        <v>795</v>
      </c>
      <c r="J117" s="32" t="str">
        <f t="shared" si="6"/>
        <v>Ж13</v>
      </c>
      <c r="K117" s="44"/>
      <c r="L117" s="21" t="str">
        <f t="shared" si="7"/>
        <v>Ж13</v>
      </c>
      <c r="O117" s="31">
        <v>9052</v>
      </c>
    </row>
    <row r="118" spans="1:15" s="31" customFormat="1" ht="12.75" customHeight="1">
      <c r="A118" s="33"/>
      <c r="B118" s="17">
        <v>418</v>
      </c>
      <c r="C118" s="26" t="s">
        <v>133</v>
      </c>
      <c r="D118" s="17">
        <v>1987</v>
      </c>
      <c r="E118" s="18" t="s">
        <v>0</v>
      </c>
      <c r="F118" s="18" t="s">
        <v>0</v>
      </c>
      <c r="G118" s="18"/>
      <c r="H118" s="42" t="s">
        <v>468</v>
      </c>
      <c r="I118" s="14"/>
      <c r="J118" s="32" t="str">
        <f t="shared" si="6"/>
        <v>Ж30</v>
      </c>
      <c r="K118" s="44"/>
      <c r="L118" s="21">
        <f t="shared" si="7"/>
      </c>
      <c r="O118" s="31">
        <v>10000</v>
      </c>
    </row>
    <row r="119" spans="1:12" s="31" customFormat="1" ht="12.75" customHeight="1">
      <c r="A119" s="15"/>
      <c r="B119" s="17">
        <v>370</v>
      </c>
      <c r="C119" s="26" t="s">
        <v>256</v>
      </c>
      <c r="D119" s="17">
        <v>2004</v>
      </c>
      <c r="E119" s="18" t="s">
        <v>0</v>
      </c>
      <c r="F119" s="18" t="s">
        <v>0</v>
      </c>
      <c r="G119" s="18" t="s">
        <v>114</v>
      </c>
      <c r="H119" s="42"/>
      <c r="I119" s="14"/>
      <c r="J119" s="32" t="str">
        <f t="shared" si="6"/>
        <v>Ж13</v>
      </c>
      <c r="K119" s="44"/>
      <c r="L119" s="21" t="str">
        <f t="shared" si="7"/>
        <v>Ж13</v>
      </c>
    </row>
    <row r="121" ht="12.75" customHeight="1">
      <c r="F121" s="10"/>
    </row>
    <row r="122" spans="1:6" ht="12.75" customHeight="1">
      <c r="A122" s="45"/>
      <c r="B122" s="45" t="s">
        <v>806</v>
      </c>
      <c r="F122" s="10"/>
    </row>
    <row r="123" spans="1:6" ht="12.75" customHeight="1">
      <c r="A123" s="51" t="s">
        <v>807</v>
      </c>
      <c r="F123" s="52" t="s">
        <v>808</v>
      </c>
    </row>
    <row r="124" ht="12.75" customHeight="1">
      <c r="F124" s="52"/>
    </row>
    <row r="125" spans="1:6" ht="12.75" customHeight="1">
      <c r="A125" s="52"/>
      <c r="B125" s="45" t="s">
        <v>809</v>
      </c>
      <c r="F125" s="52"/>
    </row>
    <row r="126" spans="1:6" ht="12.75" customHeight="1">
      <c r="A126" s="51" t="s">
        <v>807</v>
      </c>
      <c r="F126" s="52" t="s">
        <v>810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L119"/>
  <mergeCells count="15">
    <mergeCell ref="A1:K2"/>
    <mergeCell ref="A3:K3"/>
    <mergeCell ref="A6:A7"/>
    <mergeCell ref="I6:I7"/>
    <mergeCell ref="A4:K4"/>
    <mergeCell ref="A5:K5"/>
    <mergeCell ref="J6:J7"/>
    <mergeCell ref="H6:H7"/>
    <mergeCell ref="B6:B7"/>
    <mergeCell ref="C6:C7"/>
    <mergeCell ref="K6:K7"/>
    <mergeCell ref="D6:D7"/>
    <mergeCell ref="E6:E7"/>
    <mergeCell ref="F6:F7"/>
    <mergeCell ref="G6:G7"/>
  </mergeCells>
  <conditionalFormatting sqref="B1:B65536">
    <cfRule type="duplicateValues" priority="1" dxfId="3" stopIfTrue="1">
      <formula>AND(COUNTIF($B:$B,B1)&gt;1,NOT(ISBLANK(B1)))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home</cp:lastModifiedBy>
  <cp:lastPrinted>2017-07-16T07:52:30Z</cp:lastPrinted>
  <dcterms:created xsi:type="dcterms:W3CDTF">2013-06-30T09:36:51Z</dcterms:created>
  <dcterms:modified xsi:type="dcterms:W3CDTF">2017-07-21T12:27:07Z</dcterms:modified>
  <cp:category/>
  <cp:version/>
  <cp:contentType/>
  <cp:contentStatus/>
</cp:coreProperties>
</file>