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570" windowHeight="7995" activeTab="2"/>
  </bookViews>
  <sheets>
    <sheet name="жен" sheetId="2" r:id="rId1"/>
    <sheet name="муж" sheetId="1" r:id="rId2"/>
    <sheet name="5 км" sheetId="3" r:id="rId3"/>
  </sheets>
  <externalReferences>
    <externalReference r:id="rId4"/>
  </externalReferences>
  <definedNames>
    <definedName name="_xlnm.Print_Area" localSheetId="0">жен!$A$1:$G$76</definedName>
  </definedNames>
  <calcPr calcId="145621"/>
</workbook>
</file>

<file path=xl/calcChain.xml><?xml version="1.0" encoding="utf-8"?>
<calcChain xmlns="http://schemas.openxmlformats.org/spreadsheetml/2006/main">
  <c r="G162" i="3" l="1"/>
  <c r="D162" i="3"/>
  <c r="C162" i="3"/>
  <c r="B162" i="3"/>
  <c r="G161" i="3"/>
  <c r="D161" i="3"/>
  <c r="C161" i="3"/>
  <c r="B161" i="3"/>
  <c r="G160" i="3"/>
  <c r="D160" i="3"/>
  <c r="C160" i="3"/>
  <c r="B160" i="3"/>
  <c r="G159" i="3"/>
  <c r="D159" i="3"/>
  <c r="C159" i="3"/>
  <c r="B159" i="3"/>
  <c r="G158" i="3"/>
  <c r="D158" i="3"/>
  <c r="C158" i="3"/>
  <c r="B158" i="3"/>
  <c r="G157" i="3"/>
  <c r="D157" i="3"/>
  <c r="C157" i="3"/>
  <c r="B157" i="3"/>
  <c r="G156" i="3"/>
  <c r="D156" i="3"/>
  <c r="C156" i="3"/>
  <c r="B156" i="3"/>
  <c r="G155" i="3"/>
  <c r="D155" i="3"/>
  <c r="C155" i="3"/>
  <c r="B155" i="3"/>
  <c r="G154" i="3"/>
  <c r="D154" i="3"/>
  <c r="C154" i="3"/>
  <c r="B154" i="3"/>
  <c r="G153" i="3"/>
  <c r="D153" i="3"/>
  <c r="C153" i="3"/>
  <c r="B153" i="3"/>
  <c r="G152" i="3"/>
  <c r="D152" i="3"/>
  <c r="C152" i="3"/>
  <c r="B152" i="3"/>
  <c r="G149" i="3"/>
  <c r="D149" i="3"/>
  <c r="C149" i="3"/>
  <c r="B149" i="3"/>
  <c r="G148" i="3"/>
  <c r="D148" i="3"/>
  <c r="C148" i="3"/>
  <c r="B148" i="3"/>
  <c r="G147" i="3"/>
  <c r="D147" i="3"/>
  <c r="C147" i="3"/>
  <c r="B147" i="3"/>
  <c r="G146" i="3"/>
  <c r="D146" i="3"/>
  <c r="C146" i="3"/>
  <c r="B146" i="3"/>
  <c r="G145" i="3"/>
  <c r="D145" i="3"/>
  <c r="C145" i="3"/>
  <c r="B145" i="3"/>
  <c r="G144" i="3"/>
  <c r="D144" i="3"/>
  <c r="C144" i="3"/>
  <c r="B144" i="3"/>
  <c r="G143" i="3"/>
  <c r="D143" i="3"/>
  <c r="C143" i="3"/>
  <c r="B143" i="3"/>
  <c r="G142" i="3"/>
  <c r="D142" i="3"/>
  <c r="C142" i="3"/>
  <c r="B142" i="3"/>
  <c r="G141" i="3"/>
  <c r="D141" i="3"/>
  <c r="C141" i="3"/>
  <c r="B141" i="3"/>
  <c r="G140" i="3"/>
  <c r="D140" i="3"/>
  <c r="C140" i="3"/>
  <c r="B140" i="3"/>
  <c r="G139" i="3"/>
  <c r="D139" i="3"/>
  <c r="C139" i="3"/>
  <c r="B139" i="3"/>
  <c r="G138" i="3"/>
  <c r="D138" i="3"/>
  <c r="C138" i="3"/>
  <c r="B138" i="3"/>
  <c r="G137" i="3"/>
  <c r="D137" i="3"/>
  <c r="C137" i="3"/>
  <c r="B137" i="3"/>
  <c r="G136" i="3"/>
  <c r="D136" i="3"/>
  <c r="C136" i="3"/>
  <c r="B136" i="3"/>
  <c r="G135" i="3"/>
  <c r="D135" i="3"/>
  <c r="C135" i="3"/>
  <c r="B135" i="3"/>
  <c r="G134" i="3"/>
  <c r="D134" i="3"/>
  <c r="C134" i="3"/>
  <c r="B134" i="3"/>
  <c r="G133" i="3"/>
  <c r="D133" i="3"/>
  <c r="C133" i="3"/>
  <c r="B133" i="3"/>
  <c r="G132" i="3"/>
  <c r="D132" i="3"/>
  <c r="C132" i="3"/>
  <c r="B132" i="3"/>
  <c r="G131" i="3"/>
  <c r="D131" i="3"/>
  <c r="C131" i="3"/>
  <c r="B131" i="3"/>
  <c r="G130" i="3"/>
  <c r="D130" i="3"/>
  <c r="C130" i="3"/>
  <c r="B130" i="3"/>
  <c r="G129" i="3"/>
  <c r="D129" i="3"/>
  <c r="C129" i="3"/>
  <c r="B129" i="3"/>
  <c r="G128" i="3"/>
  <c r="D128" i="3"/>
  <c r="C128" i="3"/>
  <c r="B128" i="3"/>
  <c r="G127" i="3"/>
  <c r="D127" i="3"/>
  <c r="C127" i="3"/>
  <c r="B127" i="3"/>
  <c r="G126" i="3"/>
  <c r="D126" i="3"/>
  <c r="C126" i="3"/>
  <c r="B126" i="3"/>
  <c r="G125" i="3"/>
  <c r="D125" i="3"/>
  <c r="C125" i="3"/>
  <c r="B125" i="3"/>
  <c r="G124" i="3"/>
  <c r="D124" i="3"/>
  <c r="C124" i="3"/>
  <c r="B124" i="3"/>
  <c r="G123" i="3"/>
  <c r="D123" i="3"/>
  <c r="C123" i="3"/>
  <c r="B123" i="3"/>
  <c r="G122" i="3"/>
  <c r="D122" i="3"/>
  <c r="C122" i="3"/>
  <c r="B122" i="3"/>
  <c r="G121" i="3"/>
  <c r="D121" i="3"/>
  <c r="C121" i="3"/>
  <c r="B121" i="3"/>
  <c r="G120" i="3"/>
  <c r="D120" i="3"/>
  <c r="C120" i="3"/>
  <c r="B120" i="3"/>
  <c r="G119" i="3"/>
  <c r="D119" i="3"/>
  <c r="C119" i="3"/>
  <c r="B119" i="3"/>
  <c r="G118" i="3"/>
  <c r="D118" i="3"/>
  <c r="C118" i="3"/>
  <c r="B118" i="3"/>
  <c r="G117" i="3"/>
  <c r="D117" i="3"/>
  <c r="C117" i="3"/>
  <c r="B117" i="3"/>
  <c r="G116" i="3"/>
  <c r="D116" i="3"/>
  <c r="C116" i="3"/>
  <c r="B116" i="3"/>
  <c r="G115" i="3"/>
  <c r="D115" i="3"/>
  <c r="C115" i="3"/>
  <c r="B115" i="3"/>
  <c r="G114" i="3"/>
  <c r="D114" i="3"/>
  <c r="C114" i="3"/>
  <c r="B114" i="3"/>
  <c r="G113" i="3"/>
  <c r="D113" i="3"/>
  <c r="C113" i="3"/>
  <c r="B113" i="3"/>
  <c r="G112" i="3"/>
  <c r="D112" i="3"/>
  <c r="C112" i="3"/>
  <c r="B112" i="3"/>
  <c r="G111" i="3"/>
  <c r="D111" i="3"/>
  <c r="C111" i="3"/>
  <c r="B111" i="3"/>
  <c r="G110" i="3"/>
  <c r="D110" i="3"/>
  <c r="C110" i="3"/>
  <c r="B110" i="3"/>
  <c r="G109" i="3"/>
  <c r="D109" i="3"/>
  <c r="C109" i="3"/>
  <c r="B109" i="3"/>
  <c r="G106" i="3"/>
  <c r="D106" i="3"/>
  <c r="C106" i="3"/>
  <c r="B106" i="3"/>
  <c r="G105" i="3"/>
  <c r="D105" i="3"/>
  <c r="C105" i="3"/>
  <c r="B105" i="3"/>
  <c r="G104" i="3"/>
  <c r="D104" i="3"/>
  <c r="C104" i="3"/>
  <c r="B104" i="3"/>
  <c r="G103" i="3"/>
  <c r="D103" i="3"/>
  <c r="C103" i="3"/>
  <c r="B103" i="3"/>
  <c r="G102" i="3"/>
  <c r="D102" i="3"/>
  <c r="C102" i="3"/>
  <c r="B102" i="3"/>
  <c r="G101" i="3"/>
  <c r="D101" i="3"/>
  <c r="C101" i="3"/>
  <c r="B101" i="3"/>
  <c r="G100" i="3"/>
  <c r="D100" i="3"/>
  <c r="C100" i="3"/>
  <c r="B100" i="3"/>
  <c r="G99" i="3"/>
  <c r="D99" i="3"/>
  <c r="C99" i="3"/>
  <c r="B99" i="3"/>
  <c r="G98" i="3"/>
  <c r="D98" i="3"/>
  <c r="C98" i="3"/>
  <c r="B98" i="3"/>
  <c r="G97" i="3"/>
  <c r="D97" i="3"/>
  <c r="C97" i="3"/>
  <c r="B97" i="3"/>
  <c r="G96" i="3"/>
  <c r="D96" i="3"/>
  <c r="C96" i="3"/>
  <c r="B96" i="3"/>
  <c r="G95" i="3"/>
  <c r="D95" i="3"/>
  <c r="C95" i="3"/>
  <c r="B95" i="3"/>
  <c r="G94" i="3"/>
  <c r="D94" i="3"/>
  <c r="C94" i="3"/>
  <c r="B94" i="3"/>
  <c r="G93" i="3"/>
  <c r="D93" i="3"/>
  <c r="C93" i="3"/>
  <c r="B93" i="3"/>
  <c r="G92" i="3"/>
  <c r="D92" i="3"/>
  <c r="C92" i="3"/>
  <c r="B92" i="3"/>
  <c r="G91" i="3"/>
  <c r="D91" i="3"/>
  <c r="C91" i="3"/>
  <c r="B91" i="3"/>
  <c r="G90" i="3"/>
  <c r="D90" i="3"/>
  <c r="C90" i="3"/>
  <c r="B90" i="3"/>
  <c r="G87" i="3"/>
  <c r="D87" i="3"/>
  <c r="C87" i="3"/>
  <c r="B87" i="3"/>
  <c r="G86" i="3"/>
  <c r="D86" i="3"/>
  <c r="C86" i="3"/>
  <c r="B86" i="3"/>
  <c r="G85" i="3"/>
  <c r="D85" i="3"/>
  <c r="C85" i="3"/>
  <c r="B85" i="3"/>
  <c r="G84" i="3"/>
  <c r="D84" i="3"/>
  <c r="C84" i="3"/>
  <c r="B84" i="3"/>
  <c r="G83" i="3"/>
  <c r="D83" i="3"/>
  <c r="C83" i="3"/>
  <c r="B83" i="3"/>
  <c r="G82" i="3"/>
  <c r="D82" i="3"/>
  <c r="C82" i="3"/>
  <c r="B82" i="3"/>
  <c r="G81" i="3"/>
  <c r="D81" i="3"/>
  <c r="C81" i="3"/>
  <c r="B81" i="3"/>
  <c r="G80" i="3"/>
  <c r="D80" i="3"/>
  <c r="C80" i="3"/>
  <c r="B80" i="3"/>
  <c r="G79" i="3"/>
  <c r="D79" i="3"/>
  <c r="C79" i="3"/>
  <c r="B79" i="3"/>
  <c r="G78" i="3"/>
  <c r="D78" i="3"/>
  <c r="C78" i="3"/>
  <c r="B78" i="3"/>
  <c r="G77" i="3"/>
  <c r="D77" i="3"/>
  <c r="C77" i="3"/>
  <c r="B77" i="3"/>
  <c r="G76" i="3"/>
  <c r="D76" i="3"/>
  <c r="C76" i="3"/>
  <c r="B76" i="3"/>
  <c r="G75" i="3"/>
  <c r="D75" i="3"/>
  <c r="C75" i="3"/>
  <c r="B75" i="3"/>
  <c r="G74" i="3"/>
  <c r="D74" i="3"/>
  <c r="C74" i="3"/>
  <c r="B74" i="3"/>
  <c r="G73" i="3"/>
  <c r="D73" i="3"/>
  <c r="C73" i="3"/>
  <c r="B73" i="3"/>
  <c r="G72" i="3"/>
  <c r="D72" i="3"/>
  <c r="C72" i="3"/>
  <c r="B72" i="3"/>
  <c r="G71" i="3"/>
  <c r="D71" i="3"/>
  <c r="C71" i="3"/>
  <c r="B71" i="3"/>
  <c r="G70" i="3"/>
  <c r="D70" i="3"/>
  <c r="C70" i="3"/>
  <c r="B70" i="3"/>
  <c r="G69" i="3"/>
  <c r="D69" i="3"/>
  <c r="C69" i="3"/>
  <c r="B69" i="3"/>
  <c r="G68" i="3"/>
  <c r="D68" i="3"/>
  <c r="C68" i="3"/>
  <c r="B68" i="3"/>
  <c r="G67" i="3"/>
  <c r="D67" i="3"/>
  <c r="C67" i="3"/>
  <c r="B67" i="3"/>
  <c r="G66" i="3"/>
  <c r="D66" i="3"/>
  <c r="C66" i="3"/>
  <c r="B66" i="3"/>
  <c r="G65" i="3"/>
  <c r="D65" i="3"/>
  <c r="C65" i="3"/>
  <c r="B65" i="3"/>
  <c r="G64" i="3"/>
  <c r="D64" i="3"/>
  <c r="C64" i="3"/>
  <c r="B64" i="3"/>
  <c r="G63" i="3"/>
  <c r="D63" i="3"/>
  <c r="C63" i="3"/>
  <c r="B63" i="3"/>
  <c r="G62" i="3"/>
  <c r="D62" i="3"/>
  <c r="C62" i="3"/>
  <c r="B62" i="3"/>
  <c r="G61" i="3"/>
  <c r="D61" i="3"/>
  <c r="C61" i="3"/>
  <c r="B61" i="3"/>
  <c r="G60" i="3"/>
  <c r="D60" i="3"/>
  <c r="C60" i="3"/>
  <c r="B60" i="3"/>
  <c r="G59" i="3"/>
  <c r="D59" i="3"/>
  <c r="C59" i="3"/>
  <c r="B59" i="3"/>
  <c r="G58" i="3"/>
  <c r="D58" i="3"/>
  <c r="C58" i="3"/>
  <c r="B58" i="3"/>
  <c r="G57" i="3"/>
  <c r="D57" i="3"/>
  <c r="C57" i="3"/>
  <c r="B57" i="3"/>
  <c r="G56" i="3"/>
  <c r="D56" i="3"/>
  <c r="C56" i="3"/>
  <c r="B56" i="3"/>
  <c r="G55" i="3"/>
  <c r="D55" i="3"/>
  <c r="C55" i="3"/>
  <c r="B55" i="3"/>
  <c r="G54" i="3"/>
  <c r="D54" i="3"/>
  <c r="C54" i="3"/>
  <c r="B54" i="3"/>
  <c r="G53" i="3"/>
  <c r="D53" i="3"/>
  <c r="C53" i="3"/>
  <c r="B53" i="3"/>
  <c r="G52" i="3"/>
  <c r="D52" i="3"/>
  <c r="C52" i="3"/>
  <c r="B52" i="3"/>
  <c r="G51" i="3"/>
  <c r="D51" i="3"/>
  <c r="C51" i="3"/>
  <c r="B51" i="3"/>
  <c r="G50" i="3"/>
  <c r="D50" i="3"/>
  <c r="C50" i="3"/>
  <c r="B50" i="3"/>
  <c r="G49" i="3"/>
  <c r="D49" i="3"/>
  <c r="C49" i="3"/>
  <c r="B49" i="3"/>
  <c r="G48" i="3"/>
  <c r="D48" i="3"/>
  <c r="C48" i="3"/>
  <c r="B48" i="3"/>
  <c r="G47" i="3"/>
  <c r="D47" i="3"/>
  <c r="C47" i="3"/>
  <c r="B47" i="3"/>
  <c r="G46" i="3"/>
  <c r="D46" i="3"/>
  <c r="C46" i="3"/>
  <c r="B46" i="3"/>
  <c r="G45" i="3"/>
  <c r="D45" i="3"/>
  <c r="C45" i="3"/>
  <c r="B45" i="3"/>
  <c r="G44" i="3"/>
  <c r="D44" i="3"/>
  <c r="C44" i="3"/>
  <c r="B44" i="3"/>
  <c r="G43" i="3"/>
  <c r="D43" i="3"/>
  <c r="C43" i="3"/>
  <c r="B43" i="3"/>
  <c r="G42" i="3"/>
  <c r="D42" i="3"/>
  <c r="C42" i="3"/>
  <c r="B42" i="3"/>
  <c r="G41" i="3"/>
  <c r="D41" i="3"/>
  <c r="C41" i="3"/>
  <c r="B41" i="3"/>
  <c r="G40" i="3"/>
  <c r="D40" i="3"/>
  <c r="C40" i="3"/>
  <c r="B40" i="3"/>
  <c r="G39" i="3"/>
  <c r="D39" i="3"/>
  <c r="C39" i="3"/>
  <c r="B39" i="3"/>
  <c r="G38" i="3"/>
  <c r="D38" i="3"/>
  <c r="C38" i="3"/>
  <c r="B38" i="3"/>
  <c r="G37" i="3"/>
  <c r="D37" i="3"/>
  <c r="C37" i="3"/>
  <c r="B37" i="3"/>
  <c r="G36" i="3"/>
  <c r="D36" i="3"/>
  <c r="C36" i="3"/>
  <c r="B36" i="3"/>
  <c r="G35" i="3"/>
  <c r="D35" i="3"/>
  <c r="C35" i="3"/>
  <c r="B35" i="3"/>
  <c r="G34" i="3"/>
  <c r="D34" i="3"/>
  <c r="C34" i="3"/>
  <c r="B34" i="3"/>
  <c r="G33" i="3"/>
  <c r="D33" i="3"/>
  <c r="C33" i="3"/>
  <c r="B33" i="3"/>
  <c r="G32" i="3"/>
  <c r="D32" i="3"/>
  <c r="C32" i="3"/>
  <c r="B32" i="3"/>
  <c r="G31" i="3"/>
  <c r="D31" i="3"/>
  <c r="C31" i="3"/>
  <c r="B31" i="3"/>
  <c r="G30" i="3"/>
  <c r="D30" i="3"/>
  <c r="C30" i="3"/>
  <c r="B30" i="3"/>
  <c r="G29" i="3"/>
  <c r="D29" i="3"/>
  <c r="C29" i="3"/>
  <c r="B29" i="3"/>
  <c r="G28" i="3"/>
  <c r="D28" i="3"/>
  <c r="C28" i="3"/>
  <c r="B28" i="3"/>
  <c r="G27" i="3"/>
  <c r="D27" i="3"/>
  <c r="C27" i="3"/>
  <c r="B27" i="3"/>
  <c r="G26" i="3"/>
  <c r="D26" i="3"/>
  <c r="C26" i="3"/>
  <c r="B26" i="3"/>
  <c r="G25" i="3"/>
  <c r="D25" i="3"/>
  <c r="C25" i="3"/>
  <c r="B25" i="3"/>
  <c r="G24" i="3"/>
  <c r="D24" i="3"/>
  <c r="C24" i="3"/>
  <c r="B24" i="3"/>
  <c r="G23" i="3"/>
  <c r="D23" i="3"/>
  <c r="C23" i="3"/>
  <c r="B23" i="3"/>
  <c r="G22" i="3"/>
  <c r="D22" i="3"/>
  <c r="C22" i="3"/>
  <c r="B22" i="3"/>
  <c r="G21" i="3"/>
  <c r="D21" i="3"/>
  <c r="C21" i="3"/>
  <c r="B21" i="3"/>
  <c r="G20" i="3"/>
  <c r="D20" i="3"/>
  <c r="C20" i="3"/>
  <c r="B20" i="3"/>
  <c r="G19" i="3"/>
  <c r="D19" i="3"/>
  <c r="C19" i="3"/>
  <c r="B19" i="3"/>
  <c r="G18" i="3"/>
  <c r="D18" i="3"/>
  <c r="C18" i="3"/>
  <c r="B18" i="3"/>
  <c r="G17" i="3"/>
  <c r="D17" i="3"/>
  <c r="C17" i="3"/>
  <c r="B17" i="3"/>
  <c r="G16" i="3"/>
  <c r="D16" i="3"/>
  <c r="C16" i="3"/>
  <c r="B16" i="3"/>
  <c r="G15" i="3"/>
  <c r="D15" i="3"/>
  <c r="C15" i="3"/>
  <c r="B15" i="3"/>
  <c r="G14" i="3"/>
  <c r="D14" i="3"/>
  <c r="C14" i="3"/>
  <c r="B14" i="3"/>
</calcChain>
</file>

<file path=xl/sharedStrings.xml><?xml version="1.0" encoding="utf-8"?>
<sst xmlns="http://schemas.openxmlformats.org/spreadsheetml/2006/main" count="1322" uniqueCount="946">
  <si>
    <t>Нагр. №</t>
  </si>
  <si>
    <t xml:space="preserve"> Рез-т</t>
  </si>
  <si>
    <t>Место</t>
  </si>
  <si>
    <t>Главный судья, судья 1 категории</t>
  </si>
  <si>
    <t>г. Красноярск</t>
  </si>
  <si>
    <t>МУЖЧИНЫ</t>
  </si>
  <si>
    <t>Т.Ю. Мажуга</t>
  </si>
  <si>
    <t>Е.В.Греб</t>
  </si>
  <si>
    <t>Красноярск</t>
  </si>
  <si>
    <t>Иланский</t>
  </si>
  <si>
    <t>Назарово</t>
  </si>
  <si>
    <t>Ачинск</t>
  </si>
  <si>
    <t>Лесосибирск</t>
  </si>
  <si>
    <t>Администрация Свердловского района</t>
  </si>
  <si>
    <t>Главное управление по физической культуре, спорту и туризму администрации города Красноярска</t>
  </si>
  <si>
    <t>Первомайский полумарафон</t>
  </si>
  <si>
    <t>Бег 21,0975 км</t>
  </si>
  <si>
    <t>Главный секретарь, судья ВК</t>
  </si>
  <si>
    <t>1 мая 2018 г.</t>
  </si>
  <si>
    <t>Общественная организация "Федерация легкой атлетики " г. Красноярска</t>
  </si>
  <si>
    <t xml:space="preserve">     набережная р. Енисей       </t>
  </si>
  <si>
    <t>ЖЕНЩИНЫ</t>
  </si>
  <si>
    <t>КОЛЕСНИКОВА</t>
  </si>
  <si>
    <t>НАТАЛЬЯ</t>
  </si>
  <si>
    <t>МАКУШКИНА</t>
  </si>
  <si>
    <t>ОЛЬГА</t>
  </si>
  <si>
    <t>ХАБАРОВА</t>
  </si>
  <si>
    <t>СВЕТЛАНА</t>
  </si>
  <si>
    <t>КОВАЛЕВА</t>
  </si>
  <si>
    <t>ИРИНА</t>
  </si>
  <si>
    <t>САДОВИНА</t>
  </si>
  <si>
    <t>ГАНЖУРОВА</t>
  </si>
  <si>
    <t>ЛЮДМИЛА</t>
  </si>
  <si>
    <t>БЕЗОТЕЧЕСТВО</t>
  </si>
  <si>
    <t>VASILYEVA</t>
  </si>
  <si>
    <t>ANNA</t>
  </si>
  <si>
    <t>ЯСТРЕБОВА</t>
  </si>
  <si>
    <t>ГАЛИНА</t>
  </si>
  <si>
    <t>БАСТРИКОВА</t>
  </si>
  <si>
    <t>ЕКАТЕРИНА</t>
  </si>
  <si>
    <t>БЫКОВА</t>
  </si>
  <si>
    <t>АННА</t>
  </si>
  <si>
    <t>Фамилия</t>
  </si>
  <si>
    <t>Имя</t>
  </si>
  <si>
    <t>05.05.1991</t>
  </si>
  <si>
    <t>30.09.1986</t>
  </si>
  <si>
    <t>03.12.1986</t>
  </si>
  <si>
    <t>01.12.1996</t>
  </si>
  <si>
    <t>18.10.1968</t>
  </si>
  <si>
    <t>07.10.1975</t>
  </si>
  <si>
    <t>13.12.1986</t>
  </si>
  <si>
    <t>14.05.1988</t>
  </si>
  <si>
    <t>05.06.1972</t>
  </si>
  <si>
    <t>31.05.1984</t>
  </si>
  <si>
    <t>21.05.1999</t>
  </si>
  <si>
    <t>ПРУССКАЯ</t>
  </si>
  <si>
    <t>10.02.1987</t>
  </si>
  <si>
    <t>СЛОБОДЧИКОВА</t>
  </si>
  <si>
    <t>ВИКТОРИЯ</t>
  </si>
  <si>
    <t>30.10.1990</t>
  </si>
  <si>
    <t>ЭСКИНА</t>
  </si>
  <si>
    <t>ТАТЬЯНА</t>
  </si>
  <si>
    <t>18.04.1984</t>
  </si>
  <si>
    <t>ЧАРКОВА</t>
  </si>
  <si>
    <t>НИНА</t>
  </si>
  <si>
    <t>23.02.1955</t>
  </si>
  <si>
    <t>МАЛЬЦЕВА</t>
  </si>
  <si>
    <t>ДИАНА</t>
  </si>
  <si>
    <t>06.08.1975</t>
  </si>
  <si>
    <t>РАСПОПИНА</t>
  </si>
  <si>
    <t>04.06.1982</t>
  </si>
  <si>
    <t>АЛХИМОВА</t>
  </si>
  <si>
    <t>21.06.1971</t>
  </si>
  <si>
    <t>ПОНОМАРЕВА</t>
  </si>
  <si>
    <t>ВЕРА</t>
  </si>
  <si>
    <t>22.05.1979</t>
  </si>
  <si>
    <t>ФРОМ</t>
  </si>
  <si>
    <t>07.07.1993</t>
  </si>
  <si>
    <t>ШАРДАКОВА</t>
  </si>
  <si>
    <t>МАРИЯ</t>
  </si>
  <si>
    <t>22.05.1991</t>
  </si>
  <si>
    <t>ВАЛЕРИЯ</t>
  </si>
  <si>
    <t>МАЛАШКИНА</t>
  </si>
  <si>
    <t>18.02.1999</t>
  </si>
  <si>
    <t>ТОМИЛОВА</t>
  </si>
  <si>
    <t>НАДЕЖДА</t>
  </si>
  <si>
    <t>27.06.1989</t>
  </si>
  <si>
    <t>ПЕТРОВА</t>
  </si>
  <si>
    <t>ЕЛЕНА</t>
  </si>
  <si>
    <t>14.12.1976</t>
  </si>
  <si>
    <t>POLYANSKAYA</t>
  </si>
  <si>
    <t>LYUDMILA</t>
  </si>
  <si>
    <t>24.09.1963</t>
  </si>
  <si>
    <t>ДАРЬЯ</t>
  </si>
  <si>
    <t>ДЫМКО</t>
  </si>
  <si>
    <t>10.03.1995</t>
  </si>
  <si>
    <t>СЕРГУНИНА</t>
  </si>
  <si>
    <t>09.11.1982</t>
  </si>
  <si>
    <t>ВИННИК</t>
  </si>
  <si>
    <t>04.11.1986</t>
  </si>
  <si>
    <t>КОЗЛОВСКАЯ</t>
  </si>
  <si>
    <t>АЛЕКСАНДРА</t>
  </si>
  <si>
    <t>13.03.1997</t>
  </si>
  <si>
    <t>ЛАПИЦКАЯ</t>
  </si>
  <si>
    <t>06.12.1981</t>
  </si>
  <si>
    <t>БОЧКАРЕВА</t>
  </si>
  <si>
    <t>17.06.1997</t>
  </si>
  <si>
    <t>КСЕНИЯ</t>
  </si>
  <si>
    <t>17.12.1990</t>
  </si>
  <si>
    <t>ШАЛАМОВА</t>
  </si>
  <si>
    <t>24.11.1984</t>
  </si>
  <si>
    <t>СЕМУШЕВА</t>
  </si>
  <si>
    <t>АНАСТАСИЯ</t>
  </si>
  <si>
    <t>23.11.1976</t>
  </si>
  <si>
    <t>БУРЦЕВА</t>
  </si>
  <si>
    <t>КРИСТИНА</t>
  </si>
  <si>
    <t>25.11.2000</t>
  </si>
  <si>
    <t>ВЕСЕЛОВА</t>
  </si>
  <si>
    <t>НАТАЛИ</t>
  </si>
  <si>
    <t>30.05.1982</t>
  </si>
  <si>
    <t>ПРОШКИНА</t>
  </si>
  <si>
    <t>01.06.1981</t>
  </si>
  <si>
    <t>БУРМАКИНА</t>
  </si>
  <si>
    <t>АЛИНА</t>
  </si>
  <si>
    <t>12.05.1998</t>
  </si>
  <si>
    <t>ШКЛЯЕВА</t>
  </si>
  <si>
    <t>ЮЛИЯ</t>
  </si>
  <si>
    <t>12.08.1983</t>
  </si>
  <si>
    <t>ГОНЧАРОВА</t>
  </si>
  <si>
    <t>14.09.1988</t>
  </si>
  <si>
    <t>ШАДРИНА</t>
  </si>
  <si>
    <t>ПОЛИНА</t>
  </si>
  <si>
    <t>18.09.1981</t>
  </si>
  <si>
    <t>ВОПИЛОВА</t>
  </si>
  <si>
    <t>30.03.1981</t>
  </si>
  <si>
    <t>ЧЕРКАСОВА</t>
  </si>
  <si>
    <t>14.11.1988</t>
  </si>
  <si>
    <t>ГЕРАСИМОВА</t>
  </si>
  <si>
    <t>04.08.1994</t>
  </si>
  <si>
    <t>РАДКЕВИЧ</t>
  </si>
  <si>
    <t>10.08.1953</t>
  </si>
  <si>
    <t>Дата рождения</t>
  </si>
  <si>
    <t>noclub</t>
  </si>
  <si>
    <t/>
  </si>
  <si>
    <t>iloverunning</t>
  </si>
  <si>
    <t>klbsibiryak</t>
  </si>
  <si>
    <t>ermine</t>
  </si>
  <si>
    <t>NikeRunning</t>
  </si>
  <si>
    <t>ILR</t>
  </si>
  <si>
    <t>klbVictory</t>
  </si>
  <si>
    <t>TatyshevRunners</t>
  </si>
  <si>
    <t>NGRun</t>
  </si>
  <si>
    <t>RedRunCrew</t>
  </si>
  <si>
    <t>triatleta</t>
  </si>
  <si>
    <t>Железногорск</t>
  </si>
  <si>
    <t>Абакан</t>
  </si>
  <si>
    <t>ОБЕДИН</t>
  </si>
  <si>
    <t>АНДРЕЙ</t>
  </si>
  <si>
    <t>29.12.1990</t>
  </si>
  <si>
    <t>АЛЕКСЕЙ</t>
  </si>
  <si>
    <t>КОСМАЧЕНКО</t>
  </si>
  <si>
    <t>СЕРГЕЙ</t>
  </si>
  <si>
    <t>07.07.1973</t>
  </si>
  <si>
    <t>ВОРОШИЛОВ</t>
  </si>
  <si>
    <t>ВЛАДИМИР</t>
  </si>
  <si>
    <t>23.11.1982</t>
  </si>
  <si>
    <t>САЛИЙ</t>
  </si>
  <si>
    <t>ОЛЕГ</t>
  </si>
  <si>
    <t>05.12.1982</t>
  </si>
  <si>
    <t>СЕРЖАН</t>
  </si>
  <si>
    <t>КОНСТАНТИН</t>
  </si>
  <si>
    <t>08.11.1982</t>
  </si>
  <si>
    <t>ВИКТОР</t>
  </si>
  <si>
    <t>ГАСАНОВ</t>
  </si>
  <si>
    <t>АСИФ</t>
  </si>
  <si>
    <t>26.04.1990</t>
  </si>
  <si>
    <t>ИВАШУТИН</t>
  </si>
  <si>
    <t>16.09.1987</t>
  </si>
  <si>
    <t>АНИСИМОВ</t>
  </si>
  <si>
    <t>ЮРИЙ</t>
  </si>
  <si>
    <t>16.03.1963</t>
  </si>
  <si>
    <t>ГРАМАТУНОВ</t>
  </si>
  <si>
    <t>11.11.1982</t>
  </si>
  <si>
    <t>БОГДАНОВ</t>
  </si>
  <si>
    <t>АНТОН</t>
  </si>
  <si>
    <t>07.02.1983</t>
  </si>
  <si>
    <t>ЗВЕРЕВ</t>
  </si>
  <si>
    <t>МАКСИМ</t>
  </si>
  <si>
    <t>14.09.1983</t>
  </si>
  <si>
    <t>НЕМКОВ</t>
  </si>
  <si>
    <t>ИЛЬЯ</t>
  </si>
  <si>
    <t>15.07.1978</t>
  </si>
  <si>
    <t>ВАСИЛЬЕВ</t>
  </si>
  <si>
    <t>АЛЕКСАНДР</t>
  </si>
  <si>
    <t>22.03.1974</t>
  </si>
  <si>
    <t>NIKISHANOV</t>
  </si>
  <si>
    <t>ARTEM</t>
  </si>
  <si>
    <t>27.11.1982</t>
  </si>
  <si>
    <t>ТЕРЕНТЬЕВ</t>
  </si>
  <si>
    <t>06.06.1980</t>
  </si>
  <si>
    <t>КАРАТАЕВ</t>
  </si>
  <si>
    <t>16.12.1984</t>
  </si>
  <si>
    <t>МОГА</t>
  </si>
  <si>
    <t>ВИТАЛИЙ</t>
  </si>
  <si>
    <t>19.03.1985</t>
  </si>
  <si>
    <t>ЕРМОЛОВ</t>
  </si>
  <si>
    <t>26.05.1994</t>
  </si>
  <si>
    <t>ТЕЛЬНЫХ</t>
  </si>
  <si>
    <t>ИВАН</t>
  </si>
  <si>
    <t>13.12.1976</t>
  </si>
  <si>
    <t>ИСАЕВ</t>
  </si>
  <si>
    <t>ДЕНИС</t>
  </si>
  <si>
    <t>16.11.1990</t>
  </si>
  <si>
    <t>СЕРЕДА</t>
  </si>
  <si>
    <t>21.08.1984</t>
  </si>
  <si>
    <t>КЛИЦЕНКО</t>
  </si>
  <si>
    <t>ГЕОРГИЙ</t>
  </si>
  <si>
    <t>13.10.1986</t>
  </si>
  <si>
    <t>ХРОМОВ</t>
  </si>
  <si>
    <t>ВЯЧЕСЛАВ</t>
  </si>
  <si>
    <t>13.08.1977</t>
  </si>
  <si>
    <t>ПРИВАЛОВ</t>
  </si>
  <si>
    <t>08.07.1961</t>
  </si>
  <si>
    <t>БАДАМШИН</t>
  </si>
  <si>
    <t>20.04.1973</t>
  </si>
  <si>
    <t>СЕМЕНОВ</t>
  </si>
  <si>
    <t>ДМИТРИЙ</t>
  </si>
  <si>
    <t>28.05.1971</t>
  </si>
  <si>
    <t>ЩЕННИКОВ</t>
  </si>
  <si>
    <t>09.01.1971</t>
  </si>
  <si>
    <t>ШАДЧИН</t>
  </si>
  <si>
    <t>30.08.1997</t>
  </si>
  <si>
    <t>МАЛЮГИН</t>
  </si>
  <si>
    <t>06.12.1986</t>
  </si>
  <si>
    <t>РУДОЛЬФ</t>
  </si>
  <si>
    <t>ЕВГЕНИЙ</t>
  </si>
  <si>
    <t>06.02.1985</t>
  </si>
  <si>
    <t>ПЕЧЕНЫЙ</t>
  </si>
  <si>
    <t>05.10.1988</t>
  </si>
  <si>
    <t>ГРИЦЕНКО</t>
  </si>
  <si>
    <t>19.03.1958</t>
  </si>
  <si>
    <t>ЗАГОРОДНИКОВ</t>
  </si>
  <si>
    <t>11.04.1970</t>
  </si>
  <si>
    <t>ЮРЬЕВ</t>
  </si>
  <si>
    <t>10.01.1971</t>
  </si>
  <si>
    <t>ПАЛАМАРЧУК</t>
  </si>
  <si>
    <t>01.07.1988</t>
  </si>
  <si>
    <t>АНТОШИН</t>
  </si>
  <si>
    <t>20.04.1986</t>
  </si>
  <si>
    <t>18.01.1980</t>
  </si>
  <si>
    <t>ПОТАШКИН</t>
  </si>
  <si>
    <t>16.03.1977</t>
  </si>
  <si>
    <t>БАЛАКИРЕВ</t>
  </si>
  <si>
    <t>18.08.1980</t>
  </si>
  <si>
    <t>ГЛАЗКОВ</t>
  </si>
  <si>
    <t>12.12.1988</t>
  </si>
  <si>
    <t>ТРЕТЬЯКОВ</t>
  </si>
  <si>
    <t>НИКИТА</t>
  </si>
  <si>
    <t>23.07.1984</t>
  </si>
  <si>
    <t>ДЮБИН</t>
  </si>
  <si>
    <t>РОМАН</t>
  </si>
  <si>
    <t>07.04.1981</t>
  </si>
  <si>
    <t>ТИТОВ</t>
  </si>
  <si>
    <t>19.09.1986</t>
  </si>
  <si>
    <t>ЛИФАНОВ</t>
  </si>
  <si>
    <t>21.05.1990</t>
  </si>
  <si>
    <t>МАТВЕЕВ</t>
  </si>
  <si>
    <t>26.01.1976</t>
  </si>
  <si>
    <t>ФИЛИППОВ</t>
  </si>
  <si>
    <t>АРКАДИЙ</t>
  </si>
  <si>
    <t>11.08.1963</t>
  </si>
  <si>
    <t>ТИНИКОВ</t>
  </si>
  <si>
    <t>12.08.1986</t>
  </si>
  <si>
    <t>ПАРЧАЙКИН</t>
  </si>
  <si>
    <t>ИГОРЬ</t>
  </si>
  <si>
    <t>21.11.1978</t>
  </si>
  <si>
    <t>ПРОНИН</t>
  </si>
  <si>
    <t>06.12.1976</t>
  </si>
  <si>
    <t>ЛИТВИНЕНКО</t>
  </si>
  <si>
    <t>10.10.1982</t>
  </si>
  <si>
    <t>АРМИНОВ</t>
  </si>
  <si>
    <t>13.09.1971</t>
  </si>
  <si>
    <t>КОВАЛЕВ</t>
  </si>
  <si>
    <t>05.08.1973</t>
  </si>
  <si>
    <t>ШАБАЛИН</t>
  </si>
  <si>
    <t>27.12.1984</t>
  </si>
  <si>
    <t>ЕСИПЕНКО</t>
  </si>
  <si>
    <t>13.05.1954</t>
  </si>
  <si>
    <t>ВОЛКОВ</t>
  </si>
  <si>
    <t>19.02.1988</t>
  </si>
  <si>
    <t>БАКАЛОВ</t>
  </si>
  <si>
    <t>11.02.1990</t>
  </si>
  <si>
    <t>МАРКАНОВ</t>
  </si>
  <si>
    <t>26.08.1979</t>
  </si>
  <si>
    <t>СТУКАЛЕНКО</t>
  </si>
  <si>
    <t>08.07.1984</t>
  </si>
  <si>
    <t>АЛХИМОВ</t>
  </si>
  <si>
    <t>25.01.1969</t>
  </si>
  <si>
    <t>ПРОТАСОВ</t>
  </si>
  <si>
    <t>26.07.1994</t>
  </si>
  <si>
    <t>ПОНОМАРЕВ</t>
  </si>
  <si>
    <t>01.10.1978</t>
  </si>
  <si>
    <t>ВОЗИСОВ</t>
  </si>
  <si>
    <t>01.01.1955</t>
  </si>
  <si>
    <t>МИХАИЛ</t>
  </si>
  <si>
    <t>БАЁВ</t>
  </si>
  <si>
    <t>03.12.1992</t>
  </si>
  <si>
    <t>ЭБИЛЬ</t>
  </si>
  <si>
    <t>РОСТИСЛАВ</t>
  </si>
  <si>
    <t>05.09.1982</t>
  </si>
  <si>
    <t>ШИЛОВ</t>
  </si>
  <si>
    <t>01.08.1985</t>
  </si>
  <si>
    <t>КАЧАЕВ</t>
  </si>
  <si>
    <t>12.12.1984</t>
  </si>
  <si>
    <t>МУРТАЗИН</t>
  </si>
  <si>
    <t>ЛЕОНИД</t>
  </si>
  <si>
    <t>ЯКИМОВ</t>
  </si>
  <si>
    <t>ТОНКИХ</t>
  </si>
  <si>
    <t>18.12.1993</t>
  </si>
  <si>
    <t>КАЗАКОВ</t>
  </si>
  <si>
    <t>02.09.1982</t>
  </si>
  <si>
    <t>ПАВЛОВ</t>
  </si>
  <si>
    <t>19.09.1989</t>
  </si>
  <si>
    <t>КАЙЛЬ</t>
  </si>
  <si>
    <t>14.12.1983</t>
  </si>
  <si>
    <t>BEDA</t>
  </si>
  <si>
    <t>DMITRY</t>
  </si>
  <si>
    <t>14.01.1989</t>
  </si>
  <si>
    <t>ЛОШКАРЕВ</t>
  </si>
  <si>
    <t>26.02.1995</t>
  </si>
  <si>
    <t>ЖЕРЯКОВ</t>
  </si>
  <si>
    <t>08.02.1995</t>
  </si>
  <si>
    <t>БАЙГУНАКОВ</t>
  </si>
  <si>
    <t>АЗАМАТ</t>
  </si>
  <si>
    <t>01.06.1996</t>
  </si>
  <si>
    <t>ХНЫКИН</t>
  </si>
  <si>
    <t>18.04.1981</t>
  </si>
  <si>
    <t>НОВИКОВ</t>
  </si>
  <si>
    <t>26.11.1983</t>
  </si>
  <si>
    <t>КРАСОВСКИЙ</t>
  </si>
  <si>
    <t>06.03.1969</t>
  </si>
  <si>
    <t>САМОФАЛ</t>
  </si>
  <si>
    <t>29.10.1949</t>
  </si>
  <si>
    <t>03.10.1974</t>
  </si>
  <si>
    <t>РУМЯНЦЕВ</t>
  </si>
  <si>
    <t>03.01.1986</t>
  </si>
  <si>
    <t>ОВЧАРУК</t>
  </si>
  <si>
    <t>01.10.1974</t>
  </si>
  <si>
    <t>ИСМАИЛОВ</t>
  </si>
  <si>
    <t>РАФАЭЛЬ</t>
  </si>
  <si>
    <t>12.01.1994</t>
  </si>
  <si>
    <t>ЭДУАРД</t>
  </si>
  <si>
    <t>СТАРОВ</t>
  </si>
  <si>
    <t>РУСЛАН</t>
  </si>
  <si>
    <t>21.03.1971</t>
  </si>
  <si>
    <t>СЛАВКИН</t>
  </si>
  <si>
    <t>27.01.1985</t>
  </si>
  <si>
    <t>АЗАРЕНКО</t>
  </si>
  <si>
    <t>03.07.1996</t>
  </si>
  <si>
    <t>НИКОЛАЙ</t>
  </si>
  <si>
    <t>БАРАНОВ</t>
  </si>
  <si>
    <t>25.08.1954</t>
  </si>
  <si>
    <t>31.01.1989</t>
  </si>
  <si>
    <t>ПЕТРОВ</t>
  </si>
  <si>
    <t>15.08.1986</t>
  </si>
  <si>
    <t>ЧЕРНЫХ</t>
  </si>
  <si>
    <t>19.07.1984</t>
  </si>
  <si>
    <t>БЕРЕЗОВСКИЙ</t>
  </si>
  <si>
    <t>11.09.1977</t>
  </si>
  <si>
    <t>РАЩУПКИН</t>
  </si>
  <si>
    <t>27.05.1986</t>
  </si>
  <si>
    <t>МАВЛЕЕВ</t>
  </si>
  <si>
    <t>МЕДАРИС</t>
  </si>
  <si>
    <t>20.07.1964</t>
  </si>
  <si>
    <t>КАТАРГИН</t>
  </si>
  <si>
    <t>17.10.1981</t>
  </si>
  <si>
    <t>СКУЛЬСКИЙ</t>
  </si>
  <si>
    <t>12.03.1980</t>
  </si>
  <si>
    <t>БОРЕНКОВ</t>
  </si>
  <si>
    <t>16.02.1968</t>
  </si>
  <si>
    <t>ТИХОНОВ</t>
  </si>
  <si>
    <t>19.08.1968</t>
  </si>
  <si>
    <t>21.10.1983</t>
  </si>
  <si>
    <t>НИКИТИН</t>
  </si>
  <si>
    <t>22.03.1984</t>
  </si>
  <si>
    <t>МАЛИКАЙДАРОВ</t>
  </si>
  <si>
    <t>ТИМУР</t>
  </si>
  <si>
    <t>15.12.1990</t>
  </si>
  <si>
    <t>ВОРОТНИКОВ</t>
  </si>
  <si>
    <t>19.08.1997</t>
  </si>
  <si>
    <t>ПЕТУХОВ</t>
  </si>
  <si>
    <t>04.08.1946</t>
  </si>
  <si>
    <t>НИКОЛАЙЧУК</t>
  </si>
  <si>
    <t>25.04.1986</t>
  </si>
  <si>
    <t>ШУБИН</t>
  </si>
  <si>
    <t>05.02.1985</t>
  </si>
  <si>
    <t>ГАЛБИН</t>
  </si>
  <si>
    <t>01.09.1976</t>
  </si>
  <si>
    <t>МИНАЕВ</t>
  </si>
  <si>
    <t>ВАСИЛИЙ</t>
  </si>
  <si>
    <t>17.08.1983</t>
  </si>
  <si>
    <t>РАЕВСКИЙ</t>
  </si>
  <si>
    <t>28.09.1977</t>
  </si>
  <si>
    <t>26.10.1984</t>
  </si>
  <si>
    <t>КОВТУН</t>
  </si>
  <si>
    <t>24.03.1971</t>
  </si>
  <si>
    <t>БУТОР</t>
  </si>
  <si>
    <t>15.08.1956</t>
  </si>
  <si>
    <t>ГОНЧАРОВ</t>
  </si>
  <si>
    <t>ВАЛЕРИЙ</t>
  </si>
  <si>
    <t>04.11.1993</t>
  </si>
  <si>
    <t>НИКУЛИН</t>
  </si>
  <si>
    <t>18.01.1992</t>
  </si>
  <si>
    <t>ИВАНЫЧ</t>
  </si>
  <si>
    <t>18.03.1980</t>
  </si>
  <si>
    <t>ГОРДЕЕВ</t>
  </si>
  <si>
    <t>15.03.1974</t>
  </si>
  <si>
    <t>ГИНИЯТУЛЛИН</t>
  </si>
  <si>
    <t>ИЛЬДАР</t>
  </si>
  <si>
    <t>26.06.1974</t>
  </si>
  <si>
    <t>ПЕННЕР</t>
  </si>
  <si>
    <t>26.08.1993</t>
  </si>
  <si>
    <t>ДАДЫКО</t>
  </si>
  <si>
    <t>ТИМОФЕЙ</t>
  </si>
  <si>
    <t>23.08.1994</t>
  </si>
  <si>
    <t>БАЗДАРЕВ</t>
  </si>
  <si>
    <t>14.06.1969</t>
  </si>
  <si>
    <t>ВИЦКО</t>
  </si>
  <si>
    <t>26.11.1986</t>
  </si>
  <si>
    <t>YASTREBTSOV</t>
  </si>
  <si>
    <t>SERGEY</t>
  </si>
  <si>
    <t>13.12.1983</t>
  </si>
  <si>
    <t>ФАИЗОВ</t>
  </si>
  <si>
    <t>13.02.1985</t>
  </si>
  <si>
    <t>ОВАНЕСЯН</t>
  </si>
  <si>
    <t>АРМЕН</t>
  </si>
  <si>
    <t>05.07.1985</t>
  </si>
  <si>
    <t>ЕРМОЛАЕВ</t>
  </si>
  <si>
    <t>АРТЕМ</t>
  </si>
  <si>
    <t>БОРОДАВЧИК</t>
  </si>
  <si>
    <t>30.03.1984</t>
  </si>
  <si>
    <t>ГРУШЕНКОВ</t>
  </si>
  <si>
    <t>09.10.1978</t>
  </si>
  <si>
    <t>АНАТОЛИЙ</t>
  </si>
  <si>
    <t>26.02.1965</t>
  </si>
  <si>
    <t>КОРЕЙША</t>
  </si>
  <si>
    <t>23.08.1983</t>
  </si>
  <si>
    <t>ГОРДИЕНКО</t>
  </si>
  <si>
    <t>БОГДАН</t>
  </si>
  <si>
    <t>18.03.1992</t>
  </si>
  <si>
    <t>БАЛЫНСКИЙ</t>
  </si>
  <si>
    <t>19.01.1964</t>
  </si>
  <si>
    <t>ПОЧЕРЕНЮК</t>
  </si>
  <si>
    <t>09.11.1990</t>
  </si>
  <si>
    <t>МАМЕНКОВ</t>
  </si>
  <si>
    <t>06.02.1973</t>
  </si>
  <si>
    <t>ГОЛУБЕВ</t>
  </si>
  <si>
    <t>11.02.1954</t>
  </si>
  <si>
    <t>ЗМАЗНЕВ</t>
  </si>
  <si>
    <t>02.11.1986</t>
  </si>
  <si>
    <t>КЛИМОВ</t>
  </si>
  <si>
    <t>29.10.1980</t>
  </si>
  <si>
    <t>11.10.1987</t>
  </si>
  <si>
    <t>НЕБОРСКИЙ</t>
  </si>
  <si>
    <t>01.06.1990</t>
  </si>
  <si>
    <t>ЖАРИКОВ</t>
  </si>
  <si>
    <t>08.07.1963</t>
  </si>
  <si>
    <t>ГОРЮНОВ</t>
  </si>
  <si>
    <t>АЛЕШКОВ</t>
  </si>
  <si>
    <t>19.07.1982</t>
  </si>
  <si>
    <t>ТОДИНОВ</t>
  </si>
  <si>
    <t>01.02.1960</t>
  </si>
  <si>
    <t>ПЕТРИКОВСКИЙ</t>
  </si>
  <si>
    <t>20.10.1959</t>
  </si>
  <si>
    <t>ВОРОПАЕВ</t>
  </si>
  <si>
    <t>12.10.1983</t>
  </si>
  <si>
    <t>ПУТИНЦЕВ</t>
  </si>
  <si>
    <t>27.03.1986</t>
  </si>
  <si>
    <t>ХАСАНОВ</t>
  </si>
  <si>
    <t>ХАТАМ</t>
  </si>
  <si>
    <t>05.01.1964</t>
  </si>
  <si>
    <t>РЯБЧЕНКОВ</t>
  </si>
  <si>
    <t>17.08.1992</t>
  </si>
  <si>
    <t>РОССИНИН</t>
  </si>
  <si>
    <t>22.04.1954</t>
  </si>
  <si>
    <t>ВЕРЕТНОВ</t>
  </si>
  <si>
    <t>13.05.1967</t>
  </si>
  <si>
    <t>МЕЛЬНИКОВ</t>
  </si>
  <si>
    <t>15.03.1950</t>
  </si>
  <si>
    <t>ШМЫГИН</t>
  </si>
  <si>
    <t>29.10.1983</t>
  </si>
  <si>
    <t>ШОЛМОВ</t>
  </si>
  <si>
    <t>02.04.2001</t>
  </si>
  <si>
    <t>ВАДИМ</t>
  </si>
  <si>
    <t>МОТОЛАПОВ</t>
  </si>
  <si>
    <t>10.06.1971</t>
  </si>
  <si>
    <t>ЕГОРОВ</t>
  </si>
  <si>
    <t>АФАНАСИЙ</t>
  </si>
  <si>
    <t>01.08.1958</t>
  </si>
  <si>
    <t>КАЛИНИН</t>
  </si>
  <si>
    <t>08.12.1996</t>
  </si>
  <si>
    <t>ФЕДОТОВ</t>
  </si>
  <si>
    <t>14.07.1970</t>
  </si>
  <si>
    <t>ЧУПРИН</t>
  </si>
  <si>
    <t>ДАНИЛ</t>
  </si>
  <si>
    <t>10.07.1983</t>
  </si>
  <si>
    <t>МУСИЕНКО</t>
  </si>
  <si>
    <t>22.01.1959</t>
  </si>
  <si>
    <t>adwalkteam</t>
  </si>
  <si>
    <t>Лось</t>
  </si>
  <si>
    <t>berkut</t>
  </si>
  <si>
    <t>healthymovement</t>
  </si>
  <si>
    <t>convoypolicebattalion</t>
  </si>
  <si>
    <t>Буревестник</t>
  </si>
  <si>
    <t>ROSNEFT Triathlon Team</t>
  </si>
  <si>
    <t>klbyunost</t>
  </si>
  <si>
    <t>star</t>
  </si>
  <si>
    <t>I Love Running_KMR</t>
  </si>
  <si>
    <t>northstandart</t>
  </si>
  <si>
    <t>Черемушки рп.</t>
  </si>
  <si>
    <t>с. Новоселово</t>
  </si>
  <si>
    <t>п. Элита</t>
  </si>
  <si>
    <t>Ангарск</t>
  </si>
  <si>
    <t xml:space="preserve"> </t>
  </si>
  <si>
    <t>Город, клуб</t>
  </si>
  <si>
    <t>1999 и моложе</t>
  </si>
  <si>
    <t>1998-1988</t>
  </si>
  <si>
    <t>1987-1978</t>
  </si>
  <si>
    <t>1977-1968</t>
  </si>
  <si>
    <t>1967-1963</t>
  </si>
  <si>
    <t>1962-1958</t>
  </si>
  <si>
    <t>1957-1953</t>
  </si>
  <si>
    <t>1952-1948</t>
  </si>
  <si>
    <t>1947 и старше</t>
  </si>
  <si>
    <t>1967-1958</t>
  </si>
  <si>
    <t>1957 и старше</t>
  </si>
  <si>
    <t>ГАВРЕЛЮК</t>
  </si>
  <si>
    <t>ГАРМАШОВ</t>
  </si>
  <si>
    <t>Емельяново</t>
  </si>
  <si>
    <t xml:space="preserve">САУШЕВ </t>
  </si>
  <si>
    <t>Минусинск</t>
  </si>
  <si>
    <t>ИЗМАДЕНОВА</t>
  </si>
  <si>
    <t>Лесогорск Ирк.обл</t>
  </si>
  <si>
    <t xml:space="preserve">АНИКЕЕВ </t>
  </si>
  <si>
    <t>ПЕТР</t>
  </si>
  <si>
    <t>БОЧКИН</t>
  </si>
  <si>
    <t>Tatyshev Runners</t>
  </si>
  <si>
    <t>СИНЮГИН</t>
  </si>
  <si>
    <t>Горностай</t>
  </si>
  <si>
    <t>Здоровое Движение</t>
  </si>
  <si>
    <t>РОДИОНОВ</t>
  </si>
  <si>
    <t>Уютный дом</t>
  </si>
  <si>
    <t>ЖУЛЬ</t>
  </si>
  <si>
    <t>САВОЧКИН</t>
  </si>
  <si>
    <t>НАЩОКИН</t>
  </si>
  <si>
    <t>ФУФАЧЕВ</t>
  </si>
  <si>
    <t>БОРИС</t>
  </si>
  <si>
    <t>КЛБ "Победа"</t>
  </si>
  <si>
    <t>КУРКИНА</t>
  </si>
  <si>
    <t>МОСКАДОВА</t>
  </si>
  <si>
    <t>ТОРГУНОВА</t>
  </si>
  <si>
    <t>ИНГА</t>
  </si>
  <si>
    <t>Абсолютное первенство</t>
  </si>
  <si>
    <t>сошла</t>
  </si>
  <si>
    <t>1:12.22</t>
  </si>
  <si>
    <t>1:11.53</t>
  </si>
  <si>
    <t>1:08.47</t>
  </si>
  <si>
    <t>1:10.12</t>
  </si>
  <si>
    <t>1:07.23</t>
  </si>
  <si>
    <t>1:15.08</t>
  </si>
  <si>
    <t>1:18.38</t>
  </si>
  <si>
    <t>1:18.42</t>
  </si>
  <si>
    <t>1:19.20</t>
  </si>
  <si>
    <t>1:19.43</t>
  </si>
  <si>
    <t>1:19.50</t>
  </si>
  <si>
    <t>1:20.08</t>
  </si>
  <si>
    <t>1:21.06</t>
  </si>
  <si>
    <t>1:23.47</t>
  </si>
  <si>
    <t>1:24.15</t>
  </si>
  <si>
    <t>1:24.26</t>
  </si>
  <si>
    <t>1:25.45</t>
  </si>
  <si>
    <t>1:25.58</t>
  </si>
  <si>
    <t>1:27.14</t>
  </si>
  <si>
    <t>1:27.23</t>
  </si>
  <si>
    <t>1:27.29</t>
  </si>
  <si>
    <t>1:27.35</t>
  </si>
  <si>
    <t>1:28.17</t>
  </si>
  <si>
    <t>1:28.34</t>
  </si>
  <si>
    <t>1:28.59</t>
  </si>
  <si>
    <t>1:29.08</t>
  </si>
  <si>
    <t>1:29.22</t>
  </si>
  <si>
    <t>1:29.37</t>
  </si>
  <si>
    <t>1:29.51</t>
  </si>
  <si>
    <t>1:30.37</t>
  </si>
  <si>
    <t>1:30.43</t>
  </si>
  <si>
    <t>1:31.18</t>
  </si>
  <si>
    <t>1:31.32</t>
  </si>
  <si>
    <t>1:31.46</t>
  </si>
  <si>
    <t>1:32.01</t>
  </si>
  <si>
    <t>1:32.08</t>
  </si>
  <si>
    <t>1:32.24</t>
  </si>
  <si>
    <t>1:32.31</t>
  </si>
  <si>
    <t>1:32.45</t>
  </si>
  <si>
    <t>1:33.02</t>
  </si>
  <si>
    <t>1:33.04</t>
  </si>
  <si>
    <t>1:33.08</t>
  </si>
  <si>
    <t>1:33.21</t>
  </si>
  <si>
    <t>1:33.32</t>
  </si>
  <si>
    <t>1:33.48</t>
  </si>
  <si>
    <t>1:35.26</t>
  </si>
  <si>
    <t>1:35.42</t>
  </si>
  <si>
    <t>1:35.52</t>
  </si>
  <si>
    <t>1:36.07</t>
  </si>
  <si>
    <t>1:36.20</t>
  </si>
  <si>
    <t>1:36.54</t>
  </si>
  <si>
    <t>1:36.12</t>
  </si>
  <si>
    <t>1:37.22</t>
  </si>
  <si>
    <t>1:37.30</t>
  </si>
  <si>
    <t>1:37.38</t>
  </si>
  <si>
    <t>1:38.01</t>
  </si>
  <si>
    <t>1:38.18</t>
  </si>
  <si>
    <t>1:38.24</t>
  </si>
  <si>
    <t>1:38.40</t>
  </si>
  <si>
    <t>1:38.58</t>
  </si>
  <si>
    <t>1:38.59</t>
  </si>
  <si>
    <t>1:39.12</t>
  </si>
  <si>
    <t>1:39.17</t>
  </si>
  <si>
    <t>1:39.29</t>
  </si>
  <si>
    <t>1:39.51</t>
  </si>
  <si>
    <t>1:39.56</t>
  </si>
  <si>
    <t>1:40.02</t>
  </si>
  <si>
    <t>1:40.06</t>
  </si>
  <si>
    <t>1:40.43</t>
  </si>
  <si>
    <t>1:40.49</t>
  </si>
  <si>
    <t>1:40.54</t>
  </si>
  <si>
    <t>1:41.01</t>
  </si>
  <si>
    <t>1:41.02</t>
  </si>
  <si>
    <t>1:41.20</t>
  </si>
  <si>
    <t>1:41.39</t>
  </si>
  <si>
    <t>1:42.15</t>
  </si>
  <si>
    <t>1:42.22</t>
  </si>
  <si>
    <t>1:42.39</t>
  </si>
  <si>
    <t>1:42.46</t>
  </si>
  <si>
    <t>1:42.57</t>
  </si>
  <si>
    <t>1:43.10</t>
  </si>
  <si>
    <t>1:43.30</t>
  </si>
  <si>
    <t>1:43.41</t>
  </si>
  <si>
    <t>1:43.46</t>
  </si>
  <si>
    <t>1:43.59</t>
  </si>
  <si>
    <t>1:44.33</t>
  </si>
  <si>
    <t>1:44.51</t>
  </si>
  <si>
    <t>1:44.59</t>
  </si>
  <si>
    <t>1:45.10</t>
  </si>
  <si>
    <t>1:45.17</t>
  </si>
  <si>
    <t>1:45.40</t>
  </si>
  <si>
    <t>1:45.43</t>
  </si>
  <si>
    <t>1:45.51</t>
  </si>
  <si>
    <t>1:45.52</t>
  </si>
  <si>
    <t>1:46.45</t>
  </si>
  <si>
    <t>1:47.30</t>
  </si>
  <si>
    <t>1:47.42</t>
  </si>
  <si>
    <t>1:47.50</t>
  </si>
  <si>
    <t>1:48.05</t>
  </si>
  <si>
    <t>1:48.21</t>
  </si>
  <si>
    <t>1:48.30</t>
  </si>
  <si>
    <t>1:48.39</t>
  </si>
  <si>
    <t>1:48.43</t>
  </si>
  <si>
    <t>1:48.46</t>
  </si>
  <si>
    <t>1:49.10</t>
  </si>
  <si>
    <t>1:49.15</t>
  </si>
  <si>
    <t>1:49.21</t>
  </si>
  <si>
    <t>1:49.26</t>
  </si>
  <si>
    <t>1:49.46</t>
  </si>
  <si>
    <t>1:49.42</t>
  </si>
  <si>
    <t>1:50.05</t>
  </si>
  <si>
    <t>1:50.20</t>
  </si>
  <si>
    <t>1:50.33</t>
  </si>
  <si>
    <t>1:50.36</t>
  </si>
  <si>
    <t>1:50.40</t>
  </si>
  <si>
    <t>1:50.46</t>
  </si>
  <si>
    <t>1:50.52</t>
  </si>
  <si>
    <t>1:50.56</t>
  </si>
  <si>
    <t>1:51.45</t>
  </si>
  <si>
    <t>1:51.52</t>
  </si>
  <si>
    <t>1:52.08</t>
  </si>
  <si>
    <t>1:52.18</t>
  </si>
  <si>
    <t>1:52.30</t>
  </si>
  <si>
    <t>1:52.34</t>
  </si>
  <si>
    <t>1:52.37</t>
  </si>
  <si>
    <t>1:52.38</t>
  </si>
  <si>
    <t>1:53.06</t>
  </si>
  <si>
    <t>1:53.21</t>
  </si>
  <si>
    <t>1:53.23</t>
  </si>
  <si>
    <t>1:53.50</t>
  </si>
  <si>
    <t>1:54.07</t>
  </si>
  <si>
    <t>1:54.20</t>
  </si>
  <si>
    <t>1:54.38</t>
  </si>
  <si>
    <t>1:54.40</t>
  </si>
  <si>
    <t>1:54.41</t>
  </si>
  <si>
    <t>1:54.50</t>
  </si>
  <si>
    <t>1:55.01</t>
  </si>
  <si>
    <t>1:55.13</t>
  </si>
  <si>
    <t>1:55.16</t>
  </si>
  <si>
    <t>1:55.30</t>
  </si>
  <si>
    <t>1:55.31</t>
  </si>
  <si>
    <t>1:55.46</t>
  </si>
  <si>
    <t>1:57.06</t>
  </si>
  <si>
    <t>1:57.20</t>
  </si>
  <si>
    <t>1:57.23</t>
  </si>
  <si>
    <t>1:57.26</t>
  </si>
  <si>
    <t>1:57.31</t>
  </si>
  <si>
    <t>1:58.08</t>
  </si>
  <si>
    <t>1:58.12</t>
  </si>
  <si>
    <t>1:58.16</t>
  </si>
  <si>
    <t>1:58.17</t>
  </si>
  <si>
    <t>1:58.37</t>
  </si>
  <si>
    <t>1:59.22</t>
  </si>
  <si>
    <t>1:59.29</t>
  </si>
  <si>
    <t>1:59.35</t>
  </si>
  <si>
    <t>1:59.39</t>
  </si>
  <si>
    <t>1:59.40</t>
  </si>
  <si>
    <t>2:00.18</t>
  </si>
  <si>
    <t>2:01.02</t>
  </si>
  <si>
    <t>2:02.01</t>
  </si>
  <si>
    <t>2:02.35</t>
  </si>
  <si>
    <t>2:02.39</t>
  </si>
  <si>
    <t>2:02.40</t>
  </si>
  <si>
    <t>2:02.43</t>
  </si>
  <si>
    <t>2:03.27</t>
  </si>
  <si>
    <t>2:03.42</t>
  </si>
  <si>
    <t>2:03.54</t>
  </si>
  <si>
    <t>2:04.33</t>
  </si>
  <si>
    <t>2:04.39</t>
  </si>
  <si>
    <t>2:05.04</t>
  </si>
  <si>
    <t>2:05.20</t>
  </si>
  <si>
    <t>2:05.40</t>
  </si>
  <si>
    <t>2:05.44</t>
  </si>
  <si>
    <t>2:05.48</t>
  </si>
  <si>
    <t>2:05.51</t>
  </si>
  <si>
    <t>2:05.37</t>
  </si>
  <si>
    <t>2:07.03</t>
  </si>
  <si>
    <t>2:07.13</t>
  </si>
  <si>
    <t>2:08.24</t>
  </si>
  <si>
    <t>2:08.43</t>
  </si>
  <si>
    <t>2:10.09</t>
  </si>
  <si>
    <t>2:10.50</t>
  </si>
  <si>
    <t>2:11.17</t>
  </si>
  <si>
    <t>2:12.09</t>
  </si>
  <si>
    <t>2:12.29</t>
  </si>
  <si>
    <t>2:13.38</t>
  </si>
  <si>
    <t>2:13.47</t>
  </si>
  <si>
    <t>2:13.54</t>
  </si>
  <si>
    <t>2:14.20</t>
  </si>
  <si>
    <t>2:14.26</t>
  </si>
  <si>
    <t>2:14.56</t>
  </si>
  <si>
    <t>2:17.17</t>
  </si>
  <si>
    <t>сошел</t>
  </si>
  <si>
    <t>2:18.11</t>
  </si>
  <si>
    <t>2:19.16</t>
  </si>
  <si>
    <t>2:20.28</t>
  </si>
  <si>
    <t>2:20.30</t>
  </si>
  <si>
    <t>2:20.47</t>
  </si>
  <si>
    <t>2:22.03</t>
  </si>
  <si>
    <t>2:23.00</t>
  </si>
  <si>
    <t>2:23.57</t>
  </si>
  <si>
    <t>2:24.24</t>
  </si>
  <si>
    <t>2:26.00</t>
  </si>
  <si>
    <t>2:17.29</t>
  </si>
  <si>
    <t>2:34.12</t>
  </si>
  <si>
    <t>2:36.18</t>
  </si>
  <si>
    <t>2:41.51</t>
  </si>
  <si>
    <t>2:48.42</t>
  </si>
  <si>
    <t>2:48.58</t>
  </si>
  <si>
    <t>2:57.33</t>
  </si>
  <si>
    <t>Администрация Свердловского района г. Красноярска</t>
  </si>
  <si>
    <t>Отдел развития физической культуры, массового спорта и туризма администрации г. Красноярска</t>
  </si>
  <si>
    <t>Местная спортивная общественная организация "Федерация легкой атлетики" г. Красноярска</t>
  </si>
  <si>
    <t>ИТОГОВЫЙ ПРОТОКОЛ</t>
  </si>
  <si>
    <t xml:space="preserve">                                "ХХI Первомайский полумарафон"</t>
  </si>
  <si>
    <t>01 мая 2018г.</t>
  </si>
  <si>
    <t>г. Красноярск, наб.р.Енисей</t>
  </si>
  <si>
    <t>Дистанция 5 км, мужчины 1979г.р. и моложе</t>
  </si>
  <si>
    <t>мсмк</t>
  </si>
  <si>
    <t>мс</t>
  </si>
  <si>
    <t>кмс</t>
  </si>
  <si>
    <t>3</t>
  </si>
  <si>
    <t>1ю</t>
  </si>
  <si>
    <t>2ю</t>
  </si>
  <si>
    <t>3ю</t>
  </si>
  <si>
    <t>Фамилия, имя</t>
  </si>
  <si>
    <t>Год рожд.</t>
  </si>
  <si>
    <t>Город, организация</t>
  </si>
  <si>
    <t>Результат</t>
  </si>
  <si>
    <t>Очки</t>
  </si>
  <si>
    <t>Пол</t>
  </si>
  <si>
    <t>[Введите номер участника]</t>
  </si>
  <si>
    <t>164</t>
  </si>
  <si>
    <t>170</t>
  </si>
  <si>
    <t>166</t>
  </si>
  <si>
    <t>114</t>
  </si>
  <si>
    <t>124</t>
  </si>
  <si>
    <t>139</t>
  </si>
  <si>
    <t>173</t>
  </si>
  <si>
    <t>122</t>
  </si>
  <si>
    <t>195</t>
  </si>
  <si>
    <t>117</t>
  </si>
  <si>
    <t>152</t>
  </si>
  <si>
    <t>136</t>
  </si>
  <si>
    <t>169</t>
  </si>
  <si>
    <t>134</t>
  </si>
  <si>
    <t>196</t>
  </si>
  <si>
    <t>172</t>
  </si>
  <si>
    <t>167</t>
  </si>
  <si>
    <t>157</t>
  </si>
  <si>
    <t>185</t>
  </si>
  <si>
    <t>168</t>
  </si>
  <si>
    <t>175</t>
  </si>
  <si>
    <t>115</t>
  </si>
  <si>
    <t>177</t>
  </si>
  <si>
    <t>184</t>
  </si>
  <si>
    <t>197</t>
  </si>
  <si>
    <t>186</t>
  </si>
  <si>
    <t>181</t>
  </si>
  <si>
    <t>105</t>
  </si>
  <si>
    <t>176</t>
  </si>
  <si>
    <t>142</t>
  </si>
  <si>
    <t>144</t>
  </si>
  <si>
    <t>192</t>
  </si>
  <si>
    <t>163</t>
  </si>
  <si>
    <t>107</t>
  </si>
  <si>
    <t>193</t>
  </si>
  <si>
    <t>151</t>
  </si>
  <si>
    <t>116</t>
  </si>
  <si>
    <t>222</t>
  </si>
  <si>
    <t>129</t>
  </si>
  <si>
    <t>109</t>
  </si>
  <si>
    <t>194</t>
  </si>
  <si>
    <t>131</t>
  </si>
  <si>
    <t>165</t>
  </si>
  <si>
    <t>149</t>
  </si>
  <si>
    <t>178</t>
  </si>
  <si>
    <t>190</t>
  </si>
  <si>
    <t>133</t>
  </si>
  <si>
    <t>154</t>
  </si>
  <si>
    <t>101</t>
  </si>
  <si>
    <t>174</t>
  </si>
  <si>
    <t>141</t>
  </si>
  <si>
    <t>118</t>
  </si>
  <si>
    <t>125</t>
  </si>
  <si>
    <t>162</t>
  </si>
  <si>
    <t>198</t>
  </si>
  <si>
    <t>140</t>
  </si>
  <si>
    <t>155</t>
  </si>
  <si>
    <t>102</t>
  </si>
  <si>
    <t>132</t>
  </si>
  <si>
    <t>135</t>
  </si>
  <si>
    <t>179</t>
  </si>
  <si>
    <t>183</t>
  </si>
  <si>
    <t>148</t>
  </si>
  <si>
    <t>200</t>
  </si>
  <si>
    <t>189</t>
  </si>
  <si>
    <t>103</t>
  </si>
  <si>
    <t>191</t>
  </si>
  <si>
    <t>127</t>
  </si>
  <si>
    <t>138</t>
  </si>
  <si>
    <t>146</t>
  </si>
  <si>
    <t>106</t>
  </si>
  <si>
    <t>108</t>
  </si>
  <si>
    <t>150</t>
  </si>
  <si>
    <t>126</t>
  </si>
  <si>
    <t>Дистанция 5 км, мужчины 1978г.р. и старше</t>
  </si>
  <si>
    <t>137</t>
  </si>
  <si>
    <t>143</t>
  </si>
  <si>
    <t>187</t>
  </si>
  <si>
    <t>160</t>
  </si>
  <si>
    <t>153</t>
  </si>
  <si>
    <t>159</t>
  </si>
  <si>
    <t>180</t>
  </si>
  <si>
    <t>111</t>
  </si>
  <si>
    <t>130</t>
  </si>
  <si>
    <t>188</t>
  </si>
  <si>
    <t>161</t>
  </si>
  <si>
    <t>119</t>
  </si>
  <si>
    <t>199</t>
  </si>
  <si>
    <t>182</t>
  </si>
  <si>
    <t>156</t>
  </si>
  <si>
    <t>171</t>
  </si>
  <si>
    <t>Дистанция 5 км, женщины 1979г.р. и моложе</t>
  </si>
  <si>
    <t>55</t>
  </si>
  <si>
    <t>48</t>
  </si>
  <si>
    <t>57</t>
  </si>
  <si>
    <t>50</t>
  </si>
  <si>
    <t>20</t>
  </si>
  <si>
    <t>16</t>
  </si>
  <si>
    <t>46</t>
  </si>
  <si>
    <t>30</t>
  </si>
  <si>
    <t>45</t>
  </si>
  <si>
    <t>43</t>
  </si>
  <si>
    <t>61</t>
  </si>
  <si>
    <t>53</t>
  </si>
  <si>
    <t>8</t>
  </si>
  <si>
    <t>28</t>
  </si>
  <si>
    <t>9</t>
  </si>
  <si>
    <t>33</t>
  </si>
  <si>
    <t>36</t>
  </si>
  <si>
    <t>6</t>
  </si>
  <si>
    <t>5</t>
  </si>
  <si>
    <t>71</t>
  </si>
  <si>
    <t>54</t>
  </si>
  <si>
    <t>23</t>
  </si>
  <si>
    <t>12</t>
  </si>
  <si>
    <t>21</t>
  </si>
  <si>
    <t>62</t>
  </si>
  <si>
    <t>22</t>
  </si>
  <si>
    <t>60</t>
  </si>
  <si>
    <t>32</t>
  </si>
  <si>
    <t>29</t>
  </si>
  <si>
    <t>59</t>
  </si>
  <si>
    <t>64</t>
  </si>
  <si>
    <t>51</t>
  </si>
  <si>
    <t>10</t>
  </si>
  <si>
    <t>69</t>
  </si>
  <si>
    <t>67</t>
  </si>
  <si>
    <t>49</t>
  </si>
  <si>
    <t>31</t>
  </si>
  <si>
    <t>65</t>
  </si>
  <si>
    <t>1</t>
  </si>
  <si>
    <t>11</t>
  </si>
  <si>
    <t>70</t>
  </si>
  <si>
    <t>Дистанция 5 км, женщины 1978г.р. и старше</t>
  </si>
  <si>
    <t>58</t>
  </si>
  <si>
    <t>19</t>
  </si>
  <si>
    <t>47</t>
  </si>
  <si>
    <t>44</t>
  </si>
  <si>
    <t>66</t>
  </si>
  <si>
    <t>40</t>
  </si>
  <si>
    <t>56</t>
  </si>
  <si>
    <t>68</t>
  </si>
  <si>
    <t>52</t>
  </si>
  <si>
    <t>63</t>
  </si>
  <si>
    <t>27</t>
  </si>
  <si>
    <t>Главный судья соревнований</t>
  </si>
  <si>
    <t>Е.В. Греб</t>
  </si>
  <si>
    <t>судья 1 категории</t>
  </si>
  <si>
    <t>Главный секретарь</t>
  </si>
  <si>
    <t>судья 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</si>
</sst>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haroni"/>
      <charset val="177"/>
    </font>
    <font>
      <b/>
      <sz val="16"/>
      <color theme="1"/>
      <name val="Aharoni"/>
      <charset val="177"/>
    </font>
    <font>
      <b/>
      <sz val="14"/>
      <color theme="1"/>
      <name val="Aharoni"/>
      <charset val="177"/>
    </font>
    <font>
      <b/>
      <sz val="12"/>
      <color theme="1"/>
      <name val="Aharoni"/>
      <charset val="177"/>
    </font>
    <font>
      <sz val="11"/>
      <color theme="1"/>
      <name val="Aharoni"/>
      <charset val="177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Arial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b/>
      <sz val="11"/>
      <name val="Tahoma"/>
      <family val="2"/>
    </font>
    <font>
      <sz val="10"/>
      <color rgb="FF333333"/>
      <name val="Times New Roman"/>
      <family val="1"/>
      <charset val="20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2" fillId="0" borderId="4" xfId="0" applyFont="1" applyBorder="1"/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1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8" fillId="0" borderId="18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1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20" fontId="0" fillId="0" borderId="3" xfId="0" applyNumberForma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right" vertical="center"/>
    </xf>
    <xf numFmtId="49" fontId="22" fillId="4" borderId="34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0" fontId="24" fillId="0" borderId="0" xfId="0" applyFont="1" applyFill="1" applyBorder="1"/>
    <xf numFmtId="0" fontId="25" fillId="0" borderId="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27" fillId="5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/>
    </xf>
    <xf numFmtId="0" fontId="27" fillId="5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9" fontId="23" fillId="5" borderId="0" xfId="0" applyNumberFormat="1" applyFont="1" applyFill="1" applyBorder="1" applyAlignment="1">
      <alignment horizontal="center"/>
    </xf>
    <xf numFmtId="49" fontId="22" fillId="4" borderId="35" xfId="0" applyNumberFormat="1" applyFont="1" applyFill="1" applyBorder="1" applyAlignment="1">
      <alignment horizontal="center" vertical="center"/>
    </xf>
    <xf numFmtId="49" fontId="22" fillId="4" borderId="36" xfId="0" applyNumberFormat="1" applyFont="1" applyFill="1" applyBorder="1" applyAlignment="1">
      <alignment horizontal="center" vertical="center"/>
    </xf>
    <xf numFmtId="49" fontId="22" fillId="4" borderId="3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22" fillId="4" borderId="38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2" fontId="13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2" fontId="18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schaya_5k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100м Ф"/>
      <sheetName val="4х400"/>
      <sheetName val="400сб"/>
      <sheetName val="год"/>
      <sheetName val="итог"/>
    </sheetNames>
    <sheetDataSet>
      <sheetData sheetId="0">
        <row r="5">
          <cell r="A5" t="str">
            <v>1</v>
          </cell>
          <cell r="C5" t="str">
            <v>АБДУРЗАЕВА ГЮНАЙ</v>
          </cell>
          <cell r="D5">
            <v>1989</v>
          </cell>
          <cell r="E5" t="str">
            <v>Красноярск</v>
          </cell>
          <cell r="J5" t="str">
            <v>Ж</v>
          </cell>
        </row>
        <row r="6">
          <cell r="A6" t="str">
            <v>2</v>
          </cell>
          <cell r="C6" t="str">
            <v>АНУЧИНА АННА</v>
          </cell>
          <cell r="D6">
            <v>1993</v>
          </cell>
          <cell r="E6" t="str">
            <v>Красноярск</v>
          </cell>
          <cell r="J6" t="str">
            <v>Ж</v>
          </cell>
        </row>
        <row r="7">
          <cell r="A7" t="str">
            <v>3</v>
          </cell>
          <cell r="C7" t="str">
            <v>АХЛЕСТИНА МАРИЯ</v>
          </cell>
          <cell r="D7">
            <v>1990</v>
          </cell>
          <cell r="E7" t="str">
            <v>Красноярск</v>
          </cell>
          <cell r="J7" t="str">
            <v>Ж</v>
          </cell>
        </row>
        <row r="8">
          <cell r="A8" t="str">
            <v>4</v>
          </cell>
          <cell r="C8" t="str">
            <v>БЕЛЬКО ЕЛИЗАВЕТА</v>
          </cell>
          <cell r="D8">
            <v>1992</v>
          </cell>
          <cell r="E8" t="str">
            <v>Красноярск</v>
          </cell>
          <cell r="J8" t="str">
            <v>Ж</v>
          </cell>
        </row>
        <row r="9">
          <cell r="A9" t="str">
            <v>5</v>
          </cell>
          <cell r="C9" t="str">
            <v>БОЛСУНОВСКАЯ НАТАЛЬЯ</v>
          </cell>
          <cell r="D9">
            <v>1990</v>
          </cell>
          <cell r="E9" t="str">
            <v>Красноярск</v>
          </cell>
          <cell r="J9" t="str">
            <v>Ж</v>
          </cell>
        </row>
        <row r="10">
          <cell r="A10" t="str">
            <v>6</v>
          </cell>
          <cell r="C10" t="str">
            <v>ГАРИПОВА КСЕНИЯ</v>
          </cell>
          <cell r="D10">
            <v>1991</v>
          </cell>
          <cell r="E10" t="str">
            <v>Красноярск</v>
          </cell>
          <cell r="J10" t="str">
            <v>Ж</v>
          </cell>
        </row>
        <row r="11">
          <cell r="A11" t="str">
            <v>7</v>
          </cell>
          <cell r="C11" t="str">
            <v>ГАРМАШОВА АЛЕНА</v>
          </cell>
          <cell r="D11">
            <v>1992</v>
          </cell>
          <cell r="E11" t="str">
            <v>Красноярск</v>
          </cell>
          <cell r="J11" t="str">
            <v>Ж</v>
          </cell>
        </row>
        <row r="12">
          <cell r="A12" t="str">
            <v>8</v>
          </cell>
          <cell r="C12" t="str">
            <v>ГОЛЕНДОВА МАРИНА</v>
          </cell>
          <cell r="D12">
            <v>1988</v>
          </cell>
          <cell r="E12" t="str">
            <v>Красноярск</v>
          </cell>
          <cell r="J12" t="str">
            <v>Ж</v>
          </cell>
        </row>
        <row r="13">
          <cell r="A13" t="str">
            <v>9</v>
          </cell>
          <cell r="C13" t="str">
            <v>ЕВТУШЕНКО ИРИНА</v>
          </cell>
          <cell r="D13">
            <v>1987</v>
          </cell>
          <cell r="E13" t="str">
            <v>Красноярск</v>
          </cell>
          <cell r="J13" t="str">
            <v>Ж</v>
          </cell>
        </row>
        <row r="14">
          <cell r="A14" t="str">
            <v>10</v>
          </cell>
          <cell r="C14" t="str">
            <v>ШИЛЬНИКОВА ИРИНА</v>
          </cell>
          <cell r="D14">
            <v>1998</v>
          </cell>
          <cell r="E14" t="str">
            <v>Красноярск</v>
          </cell>
          <cell r="J14" t="str">
            <v>Ж</v>
          </cell>
        </row>
        <row r="15">
          <cell r="A15" t="str">
            <v>11</v>
          </cell>
          <cell r="C15" t="str">
            <v>ЖУРАВЛЕВА ЕКАТЕРИНА</v>
          </cell>
          <cell r="D15">
            <v>1995</v>
          </cell>
          <cell r="E15" t="str">
            <v>Красноярск</v>
          </cell>
          <cell r="J15" t="str">
            <v>Ж</v>
          </cell>
        </row>
        <row r="16">
          <cell r="A16" t="str">
            <v>12</v>
          </cell>
          <cell r="C16" t="str">
            <v>ЖУРАВЛЕВА МАРИЯ</v>
          </cell>
          <cell r="D16">
            <v>1990</v>
          </cell>
          <cell r="E16" t="str">
            <v>Красноярск</v>
          </cell>
          <cell r="J16" t="str">
            <v>Ж</v>
          </cell>
        </row>
        <row r="17">
          <cell r="A17" t="str">
            <v>13</v>
          </cell>
          <cell r="C17" t="str">
            <v>ЗВЕРЕВА ДАРЬЯ</v>
          </cell>
          <cell r="D17">
            <v>1988</v>
          </cell>
          <cell r="E17" t="str">
            <v>Красноярск</v>
          </cell>
          <cell r="J17" t="str">
            <v>Ж</v>
          </cell>
        </row>
        <row r="18">
          <cell r="A18" t="str">
            <v>14</v>
          </cell>
          <cell r="C18" t="str">
            <v>КАЛАБИНА НАДЕЖДА</v>
          </cell>
          <cell r="D18">
            <v>1981</v>
          </cell>
          <cell r="E18" t="str">
            <v>Красноярск</v>
          </cell>
          <cell r="J18" t="str">
            <v>Ж</v>
          </cell>
        </row>
        <row r="19">
          <cell r="A19" t="str">
            <v>15</v>
          </cell>
          <cell r="C19" t="str">
            <v>КОГАЛЕНОК АРИНА</v>
          </cell>
          <cell r="D19">
            <v>1990</v>
          </cell>
          <cell r="E19" t="str">
            <v>Красноярск</v>
          </cell>
          <cell r="J19" t="str">
            <v>Ж</v>
          </cell>
        </row>
        <row r="20">
          <cell r="A20" t="str">
            <v>16</v>
          </cell>
          <cell r="C20" t="str">
            <v>КОЖУХОВСКАЯ ВИКТОРИЯ</v>
          </cell>
          <cell r="D20">
            <v>1984</v>
          </cell>
          <cell r="E20" t="str">
            <v>Красноярск</v>
          </cell>
          <cell r="J20" t="str">
            <v>Ж</v>
          </cell>
        </row>
        <row r="21">
          <cell r="A21" t="str">
            <v>17</v>
          </cell>
          <cell r="C21" t="str">
            <v>КОЛЕСНИКОВА АНАСТАСИЯ</v>
          </cell>
          <cell r="D21">
            <v>1986</v>
          </cell>
          <cell r="E21" t="str">
            <v>Красноярск</v>
          </cell>
          <cell r="J21" t="str">
            <v>Ж</v>
          </cell>
        </row>
        <row r="22">
          <cell r="A22" t="str">
            <v>18</v>
          </cell>
          <cell r="C22" t="str">
            <v>КОЛИСНИЧЕНКО КСЕНИЯ</v>
          </cell>
          <cell r="D22">
            <v>1987</v>
          </cell>
          <cell r="E22" t="str">
            <v>Красноярск</v>
          </cell>
          <cell r="J22" t="str">
            <v>Ж</v>
          </cell>
        </row>
        <row r="23">
          <cell r="A23" t="str">
            <v>19</v>
          </cell>
          <cell r="C23" t="str">
            <v>КОШЕЛЕВА НАДЕЖДА</v>
          </cell>
          <cell r="D23">
            <v>1959</v>
          </cell>
          <cell r="E23" t="str">
            <v>Зеленогорск</v>
          </cell>
          <cell r="J23" t="str">
            <v>Ж</v>
          </cell>
        </row>
        <row r="24">
          <cell r="A24" t="str">
            <v>20</v>
          </cell>
          <cell r="C24" t="str">
            <v>КУСОВА ГАЛИНА</v>
          </cell>
          <cell r="D24">
            <v>1979</v>
          </cell>
          <cell r="E24" t="str">
            <v>Красноярск</v>
          </cell>
          <cell r="J24" t="str">
            <v>Ж</v>
          </cell>
        </row>
        <row r="25">
          <cell r="A25" t="str">
            <v>21</v>
          </cell>
          <cell r="C25" t="str">
            <v>КУШНАРЕВА НАТАЛЬЯ</v>
          </cell>
          <cell r="D25">
            <v>1986</v>
          </cell>
          <cell r="E25" t="str">
            <v>Красноярск</v>
          </cell>
          <cell r="J25" t="str">
            <v>Ж</v>
          </cell>
        </row>
        <row r="26">
          <cell r="A26" t="str">
            <v>22</v>
          </cell>
          <cell r="C26" t="str">
            <v>ЛАПИНА ЮЛИЯ</v>
          </cell>
          <cell r="D26">
            <v>1983</v>
          </cell>
          <cell r="E26" t="str">
            <v>Красноярск</v>
          </cell>
          <cell r="J26" t="str">
            <v>Ж</v>
          </cell>
        </row>
        <row r="27">
          <cell r="A27" t="str">
            <v>23</v>
          </cell>
          <cell r="C27" t="str">
            <v>МАШУКОВА ГАЛИНА</v>
          </cell>
          <cell r="D27">
            <v>1993</v>
          </cell>
          <cell r="E27" t="str">
            <v>Красноярск</v>
          </cell>
          <cell r="J27" t="str">
            <v>Ж</v>
          </cell>
        </row>
        <row r="28">
          <cell r="A28" t="str">
            <v>24</v>
          </cell>
          <cell r="C28" t="str">
            <v>МОРОЗОВА КСЕНИЯ</v>
          </cell>
          <cell r="D28">
            <v>1996</v>
          </cell>
          <cell r="E28" t="str">
            <v>Красноярск</v>
          </cell>
          <cell r="J28" t="str">
            <v>Ж</v>
          </cell>
        </row>
        <row r="29">
          <cell r="A29" t="str">
            <v>25</v>
          </cell>
          <cell r="C29" t="str">
            <v>МЯСНИКОВА АЛЕКСАНДРА</v>
          </cell>
          <cell r="D29">
            <v>1986</v>
          </cell>
          <cell r="E29" t="str">
            <v>Красноярск</v>
          </cell>
          <cell r="J29" t="str">
            <v>Ж</v>
          </cell>
        </row>
        <row r="30">
          <cell r="A30" t="str">
            <v>26</v>
          </cell>
          <cell r="C30" t="str">
            <v>ОРЛОВА АНАСТАСИЯ</v>
          </cell>
          <cell r="D30">
            <v>2000</v>
          </cell>
          <cell r="E30" t="str">
            <v/>
          </cell>
          <cell r="J30" t="str">
            <v>Ж</v>
          </cell>
        </row>
        <row r="31">
          <cell r="A31" t="str">
            <v>27</v>
          </cell>
          <cell r="C31" t="str">
            <v>ПОДБОРСКАЯ МАРИНА</v>
          </cell>
          <cell r="D31">
            <v>1977</v>
          </cell>
          <cell r="E31" t="str">
            <v>Красноярск</v>
          </cell>
          <cell r="J31" t="str">
            <v>Ж</v>
          </cell>
        </row>
        <row r="32">
          <cell r="A32" t="str">
            <v>28</v>
          </cell>
          <cell r="C32" t="str">
            <v>ПОДБОРСКАЯ МАРИЯ</v>
          </cell>
          <cell r="D32">
            <v>2005</v>
          </cell>
          <cell r="E32" t="str">
            <v>Красноярск</v>
          </cell>
          <cell r="J32" t="str">
            <v>Ж</v>
          </cell>
        </row>
        <row r="33">
          <cell r="A33" t="str">
            <v>29</v>
          </cell>
          <cell r="C33" t="str">
            <v>ПРОКУТИНА КСЕНИЯ</v>
          </cell>
          <cell r="D33">
            <v>1990</v>
          </cell>
          <cell r="E33" t="str">
            <v>Красноярск</v>
          </cell>
          <cell r="J33" t="str">
            <v>Ж</v>
          </cell>
        </row>
        <row r="34">
          <cell r="A34" t="str">
            <v>30</v>
          </cell>
          <cell r="C34" t="str">
            <v>ПУСТОВОЙТОВА ДАРЬЯ</v>
          </cell>
          <cell r="D34">
            <v>1992</v>
          </cell>
          <cell r="E34" t="str">
            <v>Красноярск</v>
          </cell>
          <cell r="J34" t="str">
            <v>Ж</v>
          </cell>
        </row>
        <row r="35">
          <cell r="A35" t="str">
            <v>31</v>
          </cell>
          <cell r="C35" t="str">
            <v>СВИНЦИЦКАЯ ТАТЬЯНА</v>
          </cell>
          <cell r="D35">
            <v>1992</v>
          </cell>
          <cell r="E35" t="str">
            <v>Красноярск</v>
          </cell>
          <cell r="J35" t="str">
            <v>Ж</v>
          </cell>
        </row>
        <row r="36">
          <cell r="A36" t="str">
            <v>32</v>
          </cell>
          <cell r="C36" t="str">
            <v>СЕРДЮКОВА АННА</v>
          </cell>
          <cell r="D36">
            <v>1986</v>
          </cell>
          <cell r="E36" t="str">
            <v>Красноярск</v>
          </cell>
          <cell r="J36" t="str">
            <v>Ж</v>
          </cell>
        </row>
        <row r="37">
          <cell r="A37" t="str">
            <v>33</v>
          </cell>
          <cell r="C37" t="str">
            <v>СОЛОМАХИНА АЛЛА</v>
          </cell>
          <cell r="D37">
            <v>1984</v>
          </cell>
          <cell r="E37" t="str">
            <v>Красноярск</v>
          </cell>
          <cell r="J37" t="str">
            <v>Ж</v>
          </cell>
        </row>
        <row r="38">
          <cell r="A38" t="str">
            <v>34</v>
          </cell>
          <cell r="C38" t="str">
            <v>СТАСЕНКО МАРГАРИТА</v>
          </cell>
          <cell r="D38">
            <v>1996</v>
          </cell>
          <cell r="E38" t="str">
            <v>Красноярск</v>
          </cell>
          <cell r="J38" t="str">
            <v>Ж</v>
          </cell>
        </row>
        <row r="39">
          <cell r="A39" t="str">
            <v>35</v>
          </cell>
          <cell r="C39" t="str">
            <v>СТЕПАНОВА АНАСТАСИЯ</v>
          </cell>
          <cell r="D39">
            <v>2006</v>
          </cell>
          <cell r="E39" t="str">
            <v>Красноярск</v>
          </cell>
          <cell r="J39" t="str">
            <v>Ж</v>
          </cell>
        </row>
        <row r="40">
          <cell r="A40" t="str">
            <v>36</v>
          </cell>
          <cell r="C40" t="str">
            <v>СУВОРОВА ОЛЬГА</v>
          </cell>
          <cell r="D40">
            <v>1992</v>
          </cell>
          <cell r="E40" t="str">
            <v>Красноярск</v>
          </cell>
          <cell r="J40" t="str">
            <v>Ж</v>
          </cell>
        </row>
        <row r="41">
          <cell r="A41" t="str">
            <v>37</v>
          </cell>
          <cell r="C41" t="str">
            <v>ТАТАРНИКОВА АНАСТАСИЯ</v>
          </cell>
          <cell r="D41">
            <v>1998</v>
          </cell>
          <cell r="E41" t="str">
            <v>Красноярск</v>
          </cell>
          <cell r="J41" t="str">
            <v>Ж</v>
          </cell>
        </row>
        <row r="42">
          <cell r="A42" t="str">
            <v>38</v>
          </cell>
          <cell r="C42" t="str">
            <v>ТЕРЕХОВА ЮЛИЯ</v>
          </cell>
          <cell r="D42">
            <v>1983</v>
          </cell>
          <cell r="E42" t="str">
            <v>Красноярск</v>
          </cell>
          <cell r="J42" t="str">
            <v>Ж</v>
          </cell>
        </row>
        <row r="43">
          <cell r="A43" t="str">
            <v>39</v>
          </cell>
          <cell r="C43" t="str">
            <v>ТКАЧЕВА ВИКТОРИЯ</v>
          </cell>
          <cell r="D43">
            <v>1992</v>
          </cell>
          <cell r="E43" t="str">
            <v>Красноярск</v>
          </cell>
          <cell r="J43" t="str">
            <v>Ж</v>
          </cell>
        </row>
        <row r="44">
          <cell r="A44" t="str">
            <v>40</v>
          </cell>
          <cell r="C44" t="str">
            <v>ТРОЙКОВА ЕЛЕНА</v>
          </cell>
          <cell r="D44">
            <v>1975</v>
          </cell>
          <cell r="E44" t="str">
            <v>Красноярск</v>
          </cell>
          <cell r="J44" t="str">
            <v>Ж</v>
          </cell>
        </row>
        <row r="45">
          <cell r="A45" t="str">
            <v>41</v>
          </cell>
          <cell r="C45" t="str">
            <v>УСОВА ЛЮБОВЬ</v>
          </cell>
          <cell r="D45">
            <v>1971</v>
          </cell>
          <cell r="E45" t="str">
            <v>Красноярск</v>
          </cell>
          <cell r="J45" t="str">
            <v>Ж</v>
          </cell>
        </row>
        <row r="46">
          <cell r="A46" t="str">
            <v>42</v>
          </cell>
          <cell r="C46" t="str">
            <v>ФАДЕЙКИНА АЛЁНА</v>
          </cell>
          <cell r="D46">
            <v>1990</v>
          </cell>
          <cell r="E46" t="str">
            <v>Красноярск</v>
          </cell>
          <cell r="J46" t="str">
            <v>Ж</v>
          </cell>
        </row>
        <row r="47">
          <cell r="A47" t="str">
            <v>43</v>
          </cell>
          <cell r="C47" t="str">
            <v>ЧИГРИНА ВАЛЕНТИНА</v>
          </cell>
          <cell r="D47">
            <v>1982</v>
          </cell>
          <cell r="E47" t="str">
            <v>Красноярск</v>
          </cell>
          <cell r="J47" t="str">
            <v>Ж</v>
          </cell>
        </row>
        <row r="48">
          <cell r="A48" t="str">
            <v>45</v>
          </cell>
          <cell r="C48" t="str">
            <v>ЯНОЧКИНА ПОЛИНА</v>
          </cell>
          <cell r="D48">
            <v>1994</v>
          </cell>
          <cell r="E48" t="str">
            <v>Красноярск</v>
          </cell>
          <cell r="J48" t="str">
            <v>Ж</v>
          </cell>
        </row>
        <row r="49">
          <cell r="A49" t="str">
            <v>44</v>
          </cell>
          <cell r="C49" t="str">
            <v>ЕРМАКОВА ОЛЬГА</v>
          </cell>
          <cell r="D49">
            <v>1974</v>
          </cell>
          <cell r="E49" t="str">
            <v>Красноярск</v>
          </cell>
          <cell r="J49" t="str">
            <v>Ж</v>
          </cell>
        </row>
        <row r="50">
          <cell r="A50" t="str">
            <v>46</v>
          </cell>
          <cell r="C50" t="str">
            <v>ЛИШАНКЕВИЧ ВИОЛЕТТА</v>
          </cell>
          <cell r="D50">
            <v>2006</v>
          </cell>
          <cell r="E50" t="str">
            <v>Красноярск</v>
          </cell>
          <cell r="J50" t="str">
            <v>Ж</v>
          </cell>
        </row>
        <row r="51">
          <cell r="A51" t="str">
            <v>48</v>
          </cell>
          <cell r="C51" t="str">
            <v>АБРАМОВА ЕВГЕНИЯ</v>
          </cell>
          <cell r="D51">
            <v>1996</v>
          </cell>
          <cell r="E51" t="str">
            <v>Сиб ЮИ МВД РФ</v>
          </cell>
          <cell r="J51" t="str">
            <v>Ж</v>
          </cell>
        </row>
        <row r="52">
          <cell r="A52" t="str">
            <v>49</v>
          </cell>
          <cell r="C52" t="str">
            <v>ПРОШИНА МАРИНА</v>
          </cell>
          <cell r="D52">
            <v>1987</v>
          </cell>
          <cell r="E52" t="str">
            <v>Красноярск"ЗВЕЗДА"</v>
          </cell>
          <cell r="J52" t="str">
            <v>Ж</v>
          </cell>
        </row>
        <row r="53">
          <cell r="A53" t="str">
            <v>47</v>
          </cell>
          <cell r="C53" t="str">
            <v>ШИЛОВА ЭЛЬВИРА</v>
          </cell>
          <cell r="D53">
            <v>1977</v>
          </cell>
          <cell r="E53" t="str">
            <v>Железногорск</v>
          </cell>
          <cell r="J53" t="str">
            <v>Ж</v>
          </cell>
        </row>
        <row r="54">
          <cell r="A54" t="str">
            <v>50</v>
          </cell>
          <cell r="C54" t="str">
            <v>ОРЕШНИКОВА ЛЮДМИЛА</v>
          </cell>
          <cell r="D54">
            <v>2002</v>
          </cell>
          <cell r="E54" t="str">
            <v>Красноярск Спутник</v>
          </cell>
          <cell r="J54" t="str">
            <v>Ж</v>
          </cell>
        </row>
        <row r="55">
          <cell r="A55" t="str">
            <v>71</v>
          </cell>
          <cell r="C55" t="str">
            <v>СТОЛЯРОВА ГАЛИНА</v>
          </cell>
          <cell r="D55">
            <v>1990</v>
          </cell>
          <cell r="E55" t="str">
            <v>Красноярск</v>
          </cell>
          <cell r="J55" t="str">
            <v>Ж</v>
          </cell>
        </row>
        <row r="56">
          <cell r="A56" t="str">
            <v>58</v>
          </cell>
          <cell r="C56" t="str">
            <v>КАЗАНЦЕВА ОЛЬГА</v>
          </cell>
          <cell r="D56">
            <v>1977</v>
          </cell>
          <cell r="E56" t="str">
            <v>Красноярск</v>
          </cell>
          <cell r="J56" t="str">
            <v>Ж</v>
          </cell>
        </row>
        <row r="57">
          <cell r="A57" t="str">
            <v>70</v>
          </cell>
          <cell r="C57" t="str">
            <v>КУШНАРЕВА ЯНА</v>
          </cell>
          <cell r="D57">
            <v>2009</v>
          </cell>
          <cell r="E57" t="str">
            <v>Красноярск</v>
          </cell>
          <cell r="J57" t="str">
            <v>Ж</v>
          </cell>
        </row>
        <row r="58">
          <cell r="A58" t="str">
            <v>69</v>
          </cell>
          <cell r="C58" t="str">
            <v>ЕФРЕМОВА ТАТЬЯНА</v>
          </cell>
          <cell r="D58">
            <v>1986</v>
          </cell>
          <cell r="E58" t="str">
            <v>Красноярск</v>
          </cell>
          <cell r="J58" t="str">
            <v>Ж</v>
          </cell>
        </row>
        <row r="59">
          <cell r="A59" t="str">
            <v>68</v>
          </cell>
          <cell r="C59" t="str">
            <v>БЕНЕШЕВА ЕЛЕНА</v>
          </cell>
          <cell r="D59">
            <v>1966</v>
          </cell>
          <cell r="E59" t="str">
            <v>Красноярск</v>
          </cell>
          <cell r="J59" t="str">
            <v>Ж</v>
          </cell>
        </row>
        <row r="60">
          <cell r="A60" t="str">
            <v>67</v>
          </cell>
          <cell r="C60" t="str">
            <v>ТКАЧЕВА СВЕТЛАНА</v>
          </cell>
          <cell r="D60">
            <v>1986</v>
          </cell>
          <cell r="E60" t="str">
            <v>Красноярск</v>
          </cell>
          <cell r="J60" t="str">
            <v>Ж</v>
          </cell>
        </row>
        <row r="61">
          <cell r="A61" t="str">
            <v>66</v>
          </cell>
          <cell r="C61" t="str">
            <v>ФОМИНЫХ ЛЮДМИЛА</v>
          </cell>
          <cell r="D61">
            <v>1967</v>
          </cell>
          <cell r="E61" t="str">
            <v>Красноярск"КРАСЦВЕТМЕТ"</v>
          </cell>
          <cell r="J61" t="str">
            <v>Ж</v>
          </cell>
        </row>
        <row r="62">
          <cell r="A62" t="str">
            <v>65</v>
          </cell>
          <cell r="C62" t="str">
            <v>ЖИМКУЙ ОЛЬГА</v>
          </cell>
          <cell r="D62">
            <v>1988</v>
          </cell>
          <cell r="E62" t="str">
            <v>Красноярск</v>
          </cell>
          <cell r="J62" t="str">
            <v>Ж</v>
          </cell>
        </row>
        <row r="63">
          <cell r="A63" t="str">
            <v>64</v>
          </cell>
          <cell r="C63" t="str">
            <v>ЛУКИНА ТАТЬЯНА</v>
          </cell>
          <cell r="D63">
            <v>2006</v>
          </cell>
          <cell r="E63" t="str">
            <v>Красноярск</v>
          </cell>
          <cell r="J63" t="str">
            <v>Ж</v>
          </cell>
        </row>
        <row r="64">
          <cell r="A64" t="str">
            <v>63</v>
          </cell>
          <cell r="C64" t="str">
            <v>ФОКИНА МИННЕ</v>
          </cell>
          <cell r="D64">
            <v>1974</v>
          </cell>
          <cell r="E64" t="str">
            <v>Красноярск "Беркут"</v>
          </cell>
          <cell r="J64" t="str">
            <v>Ж</v>
          </cell>
        </row>
        <row r="65">
          <cell r="A65" t="str">
            <v>62</v>
          </cell>
          <cell r="C65" t="str">
            <v>ГОЛОВИНА МАРИНА</v>
          </cell>
          <cell r="D65">
            <v>1985</v>
          </cell>
          <cell r="E65" t="str">
            <v>Красноярск</v>
          </cell>
          <cell r="J65" t="str">
            <v>Ж</v>
          </cell>
        </row>
        <row r="66">
          <cell r="A66" t="str">
            <v>61</v>
          </cell>
          <cell r="C66" t="str">
            <v>ЮДИНА КСЕНИЯ</v>
          </cell>
          <cell r="D66">
            <v>1988</v>
          </cell>
          <cell r="E66" t="str">
            <v>Красноярск I love running</v>
          </cell>
          <cell r="J66" t="str">
            <v>Ж</v>
          </cell>
        </row>
        <row r="67">
          <cell r="A67" t="str">
            <v>60</v>
          </cell>
          <cell r="C67" t="str">
            <v>МЕРКУЛОВА ЕЛЕНА</v>
          </cell>
          <cell r="D67">
            <v>1985</v>
          </cell>
          <cell r="E67" t="str">
            <v>Красноярск</v>
          </cell>
          <cell r="J67" t="str">
            <v>Ж</v>
          </cell>
        </row>
        <row r="68">
          <cell r="A68" t="str">
            <v>59</v>
          </cell>
          <cell r="C68" t="str">
            <v>ШАЙМАРДОНОВА ДИЛЯРА</v>
          </cell>
          <cell r="D68">
            <v>1992</v>
          </cell>
          <cell r="E68" t="str">
            <v>Красноярск</v>
          </cell>
          <cell r="J68" t="str">
            <v>Ж</v>
          </cell>
        </row>
        <row r="69">
          <cell r="A69" t="str">
            <v>57</v>
          </cell>
          <cell r="C69" t="str">
            <v>СТАРОВА ИРИНА</v>
          </cell>
          <cell r="D69">
            <v>1996</v>
          </cell>
          <cell r="E69" t="str">
            <v>Красноярск</v>
          </cell>
          <cell r="J69" t="str">
            <v>Ж</v>
          </cell>
        </row>
        <row r="70">
          <cell r="A70" t="str">
            <v>56</v>
          </cell>
          <cell r="C70" t="str">
            <v>ЮРЬЕВА ЕЛЕНА</v>
          </cell>
          <cell r="D70">
            <v>1971</v>
          </cell>
          <cell r="E70" t="str">
            <v>Красноярск</v>
          </cell>
          <cell r="J70" t="str">
            <v>Ж</v>
          </cell>
        </row>
        <row r="71">
          <cell r="A71" t="str">
            <v>52</v>
          </cell>
          <cell r="C71" t="str">
            <v>ИГНАТЕНКО МАРИНА</v>
          </cell>
          <cell r="D71">
            <v>1969</v>
          </cell>
          <cell r="E71" t="str">
            <v>Железногорск клб "Победа"</v>
          </cell>
          <cell r="J71" t="str">
            <v>Ж</v>
          </cell>
        </row>
        <row r="72">
          <cell r="A72" t="str">
            <v>55</v>
          </cell>
          <cell r="C72" t="str">
            <v>АРИСТАРХОВА НАТАЛЬЯ</v>
          </cell>
          <cell r="D72">
            <v>1989</v>
          </cell>
          <cell r="E72" t="str">
            <v>АЛВС</v>
          </cell>
          <cell r="J72" t="str">
            <v>Ж</v>
          </cell>
        </row>
        <row r="73">
          <cell r="A73" t="str">
            <v>54</v>
          </cell>
          <cell r="C73" t="str">
            <v>КУРНА ИРИНА</v>
          </cell>
          <cell r="D73">
            <v>1999</v>
          </cell>
          <cell r="E73" t="str">
            <v>Красноярск</v>
          </cell>
          <cell r="J73" t="str">
            <v>Ж</v>
          </cell>
        </row>
        <row r="74">
          <cell r="A74" t="str">
            <v>53</v>
          </cell>
          <cell r="C74" t="str">
            <v>ПАВЛЮК ОКСАНА</v>
          </cell>
          <cell r="D74">
            <v>1987</v>
          </cell>
          <cell r="E74" t="str">
            <v>Красноярск ТРИАТЛЕТА</v>
          </cell>
          <cell r="J74" t="str">
            <v>Ж</v>
          </cell>
        </row>
        <row r="75">
          <cell r="A75" t="str">
            <v>51</v>
          </cell>
          <cell r="C75" t="str">
            <v>МАЙОРОВА ИРИНА</v>
          </cell>
          <cell r="D75">
            <v>1979</v>
          </cell>
          <cell r="E75" t="str">
            <v>Железногорск клб "Победа"</v>
          </cell>
          <cell r="J75" t="str">
            <v>Ж</v>
          </cell>
        </row>
        <row r="80">
          <cell r="A80" t="str">
            <v>101</v>
          </cell>
          <cell r="C80" t="str">
            <v>АКУЛИЧ СТЕПАН</v>
          </cell>
          <cell r="D80">
            <v>1987</v>
          </cell>
          <cell r="E80" t="str">
            <v>Красноярск</v>
          </cell>
          <cell r="J80" t="str">
            <v>М</v>
          </cell>
        </row>
        <row r="81">
          <cell r="A81" t="str">
            <v>102</v>
          </cell>
          <cell r="C81" t="str">
            <v>БАЗДАРЕВ ЛЕОНИД</v>
          </cell>
          <cell r="D81">
            <v>2003</v>
          </cell>
          <cell r="E81" t="str">
            <v>Красноярск</v>
          </cell>
          <cell r="J81" t="str">
            <v>М</v>
          </cell>
        </row>
        <row r="82">
          <cell r="A82" t="str">
            <v>103</v>
          </cell>
          <cell r="C82" t="str">
            <v>ГОРБАТЮК КОНСТАНТИН</v>
          </cell>
          <cell r="D82">
            <v>1982</v>
          </cell>
          <cell r="E82" t="str">
            <v>Красноярск</v>
          </cell>
          <cell r="J82" t="str">
            <v>М</v>
          </cell>
        </row>
        <row r="83">
          <cell r="A83" t="str">
            <v>104</v>
          </cell>
          <cell r="C83" t="str">
            <v>ГРИГОРЬЕВ ДМИТРИЙ</v>
          </cell>
          <cell r="D83">
            <v>1984</v>
          </cell>
          <cell r="E83" t="str">
            <v>Красноярск</v>
          </cell>
          <cell r="J83" t="str">
            <v>М</v>
          </cell>
        </row>
        <row r="84">
          <cell r="A84" t="str">
            <v>105</v>
          </cell>
          <cell r="C84" t="str">
            <v>ГУРЬЯНОВ ДМИТРИЙ</v>
          </cell>
          <cell r="D84">
            <v>1997</v>
          </cell>
          <cell r="E84" t="str">
            <v>Красноярск</v>
          </cell>
          <cell r="J84" t="str">
            <v>М</v>
          </cell>
        </row>
        <row r="85">
          <cell r="A85" t="str">
            <v>106</v>
          </cell>
          <cell r="C85" t="str">
            <v>ГУЧКО АЛЕКСЕЙ</v>
          </cell>
          <cell r="D85">
            <v>1989</v>
          </cell>
          <cell r="E85" t="str">
            <v>Красноярск</v>
          </cell>
          <cell r="J85" t="str">
            <v>М</v>
          </cell>
        </row>
        <row r="86">
          <cell r="A86" t="str">
            <v>107</v>
          </cell>
          <cell r="C86" t="str">
            <v>ДЕМИН АЛЕКСАНДР</v>
          </cell>
          <cell r="D86">
            <v>1983</v>
          </cell>
          <cell r="E86" t="str">
            <v>Красноярск</v>
          </cell>
          <cell r="J86" t="str">
            <v>М</v>
          </cell>
        </row>
        <row r="87">
          <cell r="A87" t="str">
            <v>108</v>
          </cell>
          <cell r="C87" t="str">
            <v>ДЫМКО КИРИЛЛ</v>
          </cell>
          <cell r="D87">
            <v>1989</v>
          </cell>
          <cell r="E87" t="str">
            <v>Красноярск</v>
          </cell>
          <cell r="J87" t="str">
            <v>М</v>
          </cell>
        </row>
        <row r="88">
          <cell r="A88" t="str">
            <v>109</v>
          </cell>
          <cell r="C88" t="str">
            <v>ДЬЯЧЕНКО ДМИТРИЙ</v>
          </cell>
          <cell r="D88">
            <v>1992</v>
          </cell>
          <cell r="E88" t="str">
            <v>Красноярск</v>
          </cell>
          <cell r="J88" t="str">
            <v>М</v>
          </cell>
        </row>
        <row r="89">
          <cell r="A89" t="str">
            <v>110</v>
          </cell>
          <cell r="C89" t="str">
            <v>ДЮБИН ИЛЬЯ</v>
          </cell>
          <cell r="D89">
            <v>1991</v>
          </cell>
          <cell r="E89" t="str">
            <v>Красноярск</v>
          </cell>
          <cell r="J89" t="str">
            <v>М</v>
          </cell>
        </row>
        <row r="90">
          <cell r="A90" t="str">
            <v>111</v>
          </cell>
          <cell r="C90" t="str">
            <v>ЕГОРИХИН АНДРЕЙ</v>
          </cell>
          <cell r="D90">
            <v>1974</v>
          </cell>
          <cell r="E90" t="str">
            <v>Канск</v>
          </cell>
          <cell r="J90" t="str">
            <v>М</v>
          </cell>
        </row>
        <row r="91">
          <cell r="A91" t="str">
            <v>112</v>
          </cell>
          <cell r="C91" t="str">
            <v>ЗАГОРОДНИКОВ ПЕТР</v>
          </cell>
          <cell r="D91">
            <v>2010</v>
          </cell>
          <cell r="E91" t="str">
            <v>п. Солнечный,Клуб"Здоровое Движение"</v>
          </cell>
          <cell r="J91" t="str">
            <v>М</v>
          </cell>
        </row>
        <row r="92">
          <cell r="A92" t="str">
            <v>113</v>
          </cell>
          <cell r="C92" t="str">
            <v>ЗИБОРЕВ РОМАН</v>
          </cell>
          <cell r="D92">
            <v>1986</v>
          </cell>
          <cell r="E92" t="str">
            <v>Красноярск</v>
          </cell>
          <cell r="J92" t="str">
            <v>М</v>
          </cell>
        </row>
        <row r="93">
          <cell r="A93" t="str">
            <v>114</v>
          </cell>
          <cell r="C93" t="str">
            <v>ЗЫКОВ ИЛЬЯ</v>
          </cell>
          <cell r="D93">
            <v>1994</v>
          </cell>
          <cell r="E93" t="str">
            <v>Красноярск</v>
          </cell>
          <cell r="J93" t="str">
            <v>М</v>
          </cell>
        </row>
        <row r="94">
          <cell r="A94" t="str">
            <v>115</v>
          </cell>
          <cell r="C94" t="str">
            <v>ИЛЬИН КОНСТАНТИН</v>
          </cell>
          <cell r="D94">
            <v>2001</v>
          </cell>
          <cell r="E94" t="str">
            <v>Березовка с/с</v>
          </cell>
          <cell r="J94" t="str">
            <v>М</v>
          </cell>
        </row>
        <row r="95">
          <cell r="A95" t="str">
            <v>116</v>
          </cell>
          <cell r="C95" t="str">
            <v>ИЛЬИЧЕВ ЕВГЕНИЙ</v>
          </cell>
          <cell r="D95">
            <v>1982</v>
          </cell>
          <cell r="E95" t="str">
            <v>Красноярск</v>
          </cell>
          <cell r="J95" t="str">
            <v>М</v>
          </cell>
        </row>
        <row r="96">
          <cell r="A96" t="str">
            <v>117</v>
          </cell>
          <cell r="C96" t="str">
            <v>ЙОТОВ ВЛАДИМИР</v>
          </cell>
          <cell r="D96">
            <v>1980</v>
          </cell>
          <cell r="E96" t="str">
            <v>Красноярск</v>
          </cell>
          <cell r="J96" t="str">
            <v>М</v>
          </cell>
        </row>
        <row r="97">
          <cell r="A97" t="str">
            <v>118</v>
          </cell>
          <cell r="C97" t="str">
            <v>КАМЕНСКИЙ СЕРГЕЙ</v>
          </cell>
          <cell r="D97">
            <v>1979</v>
          </cell>
          <cell r="E97" t="str">
            <v>Красноярск</v>
          </cell>
          <cell r="J97" t="str">
            <v>М</v>
          </cell>
        </row>
        <row r="98">
          <cell r="A98" t="str">
            <v>119</v>
          </cell>
          <cell r="C98" t="str">
            <v>КАРТЕЛЬ ВЯЧЕСЛАВ</v>
          </cell>
          <cell r="D98">
            <v>1974</v>
          </cell>
          <cell r="E98" t="str">
            <v>Канск</v>
          </cell>
          <cell r="J98" t="str">
            <v>М</v>
          </cell>
        </row>
        <row r="99">
          <cell r="A99" t="str">
            <v>120</v>
          </cell>
          <cell r="C99" t="str">
            <v>КИШКИН ПАВЕЛ</v>
          </cell>
          <cell r="D99">
            <v>1979</v>
          </cell>
          <cell r="E99" t="str">
            <v>Красноярск</v>
          </cell>
          <cell r="J99" t="str">
            <v>М</v>
          </cell>
        </row>
        <row r="100">
          <cell r="A100" t="str">
            <v>121</v>
          </cell>
          <cell r="C100" t="str">
            <v>КОЗЛОВ АЛЕКСЕЙ</v>
          </cell>
          <cell r="D100">
            <v>1991</v>
          </cell>
          <cell r="E100" t="str">
            <v>Красноярск</v>
          </cell>
          <cell r="J100" t="str">
            <v>М</v>
          </cell>
        </row>
        <row r="101">
          <cell r="A101" t="str">
            <v>122</v>
          </cell>
          <cell r="C101" t="str">
            <v>КОЛБЫШЕВ ПАВЕЛ</v>
          </cell>
          <cell r="D101">
            <v>1996</v>
          </cell>
          <cell r="E101" t="str">
            <v>Томск</v>
          </cell>
          <cell r="J101" t="str">
            <v>М</v>
          </cell>
        </row>
        <row r="102">
          <cell r="A102" t="str">
            <v>123</v>
          </cell>
          <cell r="C102" t="str">
            <v>КОЛИСНИЧЕНКО МАКСИМ</v>
          </cell>
          <cell r="D102">
            <v>1986</v>
          </cell>
          <cell r="E102" t="str">
            <v>Красноярск</v>
          </cell>
          <cell r="J102" t="str">
            <v>М</v>
          </cell>
        </row>
        <row r="103">
          <cell r="A103" t="str">
            <v>124</v>
          </cell>
          <cell r="C103" t="str">
            <v>КОНЫШЕВ АЛЕКСАНДР</v>
          </cell>
          <cell r="D103">
            <v>1992</v>
          </cell>
          <cell r="E103" t="str">
            <v>Дивногорск</v>
          </cell>
          <cell r="J103" t="str">
            <v>М</v>
          </cell>
        </row>
        <row r="104">
          <cell r="A104" t="str">
            <v>125</v>
          </cell>
          <cell r="C104" t="str">
            <v>КРУГЛОВ АЛЕКСАНДР</v>
          </cell>
          <cell r="D104">
            <v>1989</v>
          </cell>
          <cell r="E104" t="str">
            <v>Красноярск</v>
          </cell>
          <cell r="J104" t="str">
            <v>М</v>
          </cell>
        </row>
        <row r="105">
          <cell r="A105" t="str">
            <v>126</v>
          </cell>
          <cell r="C105" t="str">
            <v>КРУГЛОВ АРТУР</v>
          </cell>
          <cell r="D105">
            <v>2007</v>
          </cell>
          <cell r="E105" t="str">
            <v>Красноярск</v>
          </cell>
          <cell r="J105" t="str">
            <v>М</v>
          </cell>
        </row>
        <row r="106">
          <cell r="A106" t="str">
            <v>127</v>
          </cell>
          <cell r="C106" t="str">
            <v>КРУГЛОВ ВЛАДИМИР</v>
          </cell>
          <cell r="D106">
            <v>2004</v>
          </cell>
          <cell r="E106" t="str">
            <v>Красноярск</v>
          </cell>
          <cell r="J106" t="str">
            <v>М</v>
          </cell>
        </row>
        <row r="107">
          <cell r="A107" t="str">
            <v>128</v>
          </cell>
          <cell r="C107" t="str">
            <v>КУДРОВ АЛЕКСЕЙ</v>
          </cell>
          <cell r="D107">
            <v>1987</v>
          </cell>
          <cell r="E107" t="str">
            <v>Дивногорск</v>
          </cell>
          <cell r="J107" t="str">
            <v>М</v>
          </cell>
          <cell r="K107" t="str">
            <v>БЕЖИТ 21</v>
          </cell>
        </row>
        <row r="108">
          <cell r="A108" t="str">
            <v>129</v>
          </cell>
          <cell r="C108" t="str">
            <v>ЛАПИЦКИЙ ИВАН</v>
          </cell>
          <cell r="D108">
            <v>2004</v>
          </cell>
          <cell r="E108" t="str">
            <v>Красноярск</v>
          </cell>
          <cell r="J108" t="str">
            <v>М</v>
          </cell>
        </row>
        <row r="109">
          <cell r="A109" t="str">
            <v>130</v>
          </cell>
          <cell r="C109" t="str">
            <v>ЛЕСНЯК АЛЕКСЕЙ</v>
          </cell>
          <cell r="D109">
            <v>1977</v>
          </cell>
          <cell r="E109" t="str">
            <v>Красноярск</v>
          </cell>
          <cell r="J109" t="str">
            <v>М</v>
          </cell>
        </row>
        <row r="110">
          <cell r="A110" t="str">
            <v>131</v>
          </cell>
          <cell r="C110" t="str">
            <v>ЛЕСНЯК ИЛЬЯ</v>
          </cell>
          <cell r="D110">
            <v>2004</v>
          </cell>
          <cell r="E110" t="str">
            <v>Красноярск</v>
          </cell>
          <cell r="J110" t="str">
            <v>М</v>
          </cell>
        </row>
        <row r="111">
          <cell r="A111" t="str">
            <v>132</v>
          </cell>
          <cell r="C111" t="str">
            <v>ЛИРА ВЛАДИМИР</v>
          </cell>
          <cell r="D111">
            <v>1986</v>
          </cell>
          <cell r="E111" t="str">
            <v>Красноярск</v>
          </cell>
          <cell r="J111" t="str">
            <v>М</v>
          </cell>
        </row>
        <row r="112">
          <cell r="A112" t="str">
            <v>133</v>
          </cell>
          <cell r="C112" t="str">
            <v>МАМЧЕНКО АНТОН</v>
          </cell>
          <cell r="D112">
            <v>1993</v>
          </cell>
          <cell r="E112" t="str">
            <v>Красноярск</v>
          </cell>
          <cell r="J112" t="str">
            <v>М</v>
          </cell>
        </row>
        <row r="113">
          <cell r="A113" t="str">
            <v>134</v>
          </cell>
          <cell r="C113" t="str">
            <v>МАРТЮШЕВ АНДРЕЙ</v>
          </cell>
          <cell r="D113">
            <v>1986</v>
          </cell>
          <cell r="E113" t="str">
            <v>Красноярск</v>
          </cell>
          <cell r="J113" t="str">
            <v>М</v>
          </cell>
        </row>
        <row r="114">
          <cell r="A114" t="str">
            <v>135</v>
          </cell>
          <cell r="C114" t="str">
            <v>МИТОРУН ОЛЕГ</v>
          </cell>
          <cell r="D114">
            <v>1985</v>
          </cell>
          <cell r="E114" t="str">
            <v>Красноярск</v>
          </cell>
          <cell r="J114" t="str">
            <v>М</v>
          </cell>
        </row>
        <row r="115">
          <cell r="A115" t="str">
            <v>136</v>
          </cell>
          <cell r="C115" t="str">
            <v>МИХАЙЛОВ НИКИТА</v>
          </cell>
          <cell r="D115">
            <v>2002</v>
          </cell>
          <cell r="E115" t="str">
            <v>Красноярск</v>
          </cell>
          <cell r="J115" t="str">
            <v>М</v>
          </cell>
        </row>
        <row r="116">
          <cell r="A116" t="str">
            <v>137</v>
          </cell>
          <cell r="C116" t="str">
            <v>МИХАЙЛОВ СЕРГЕЙ</v>
          </cell>
          <cell r="D116">
            <v>1970</v>
          </cell>
          <cell r="E116" t="str">
            <v>Красноярск</v>
          </cell>
          <cell r="J116" t="str">
            <v>М</v>
          </cell>
        </row>
        <row r="117">
          <cell r="A117" t="str">
            <v>138</v>
          </cell>
          <cell r="C117" t="str">
            <v>МЯСНИКОВ СЕРГЕЙ</v>
          </cell>
          <cell r="D117">
            <v>1985</v>
          </cell>
          <cell r="E117" t="str">
            <v>Красноярск</v>
          </cell>
          <cell r="J117" t="str">
            <v>М</v>
          </cell>
        </row>
        <row r="118">
          <cell r="A118" t="str">
            <v>139</v>
          </cell>
          <cell r="C118" t="str">
            <v>НАЩОКИН ГЛЕБ</v>
          </cell>
          <cell r="D118">
            <v>2001</v>
          </cell>
          <cell r="E118" t="str">
            <v>Красноярск</v>
          </cell>
          <cell r="J118" t="str">
            <v>М</v>
          </cell>
        </row>
        <row r="119">
          <cell r="A119" t="str">
            <v>140</v>
          </cell>
          <cell r="C119" t="str">
            <v>ОЖИГАНОВ ИГОРЬ</v>
          </cell>
          <cell r="D119">
            <v>1992</v>
          </cell>
          <cell r="E119" t="str">
            <v>Красноярск</v>
          </cell>
          <cell r="J119" t="str">
            <v>М</v>
          </cell>
        </row>
        <row r="120">
          <cell r="A120" t="str">
            <v>141</v>
          </cell>
          <cell r="C120" t="str">
            <v>ПАЛИЙ АНДРЕЙ</v>
          </cell>
          <cell r="D120">
            <v>1987</v>
          </cell>
          <cell r="E120" t="str">
            <v>Красноярск</v>
          </cell>
          <cell r="J120" t="str">
            <v>М</v>
          </cell>
        </row>
        <row r="121">
          <cell r="A121" t="str">
            <v>142</v>
          </cell>
          <cell r="C121" t="str">
            <v>ПЕРЕТЯЖКО МАКСИМ</v>
          </cell>
          <cell r="D121">
            <v>1985</v>
          </cell>
          <cell r="E121" t="str">
            <v>Иркутск</v>
          </cell>
          <cell r="J121" t="str">
            <v>М</v>
          </cell>
        </row>
        <row r="122">
          <cell r="A122" t="str">
            <v>143</v>
          </cell>
          <cell r="C122" t="str">
            <v>ПОДБОРСКИЙ АЛЕКСАНДР</v>
          </cell>
          <cell r="D122">
            <v>1976</v>
          </cell>
          <cell r="E122" t="str">
            <v>Красноярск</v>
          </cell>
          <cell r="J122" t="str">
            <v>М</v>
          </cell>
        </row>
        <row r="123">
          <cell r="A123" t="str">
            <v>144</v>
          </cell>
          <cell r="C123" t="str">
            <v>ПОДБОРСКИЙ МАТВЕЙ</v>
          </cell>
          <cell r="D123">
            <v>2001</v>
          </cell>
          <cell r="E123" t="str">
            <v>Красноярск</v>
          </cell>
          <cell r="J123" t="str">
            <v>М</v>
          </cell>
        </row>
        <row r="124">
          <cell r="A124" t="str">
            <v>145</v>
          </cell>
          <cell r="C124" t="str">
            <v>ПОЛУШИН ЕВГЕНИЙ</v>
          </cell>
          <cell r="D124">
            <v>1981</v>
          </cell>
          <cell r="E124" t="str">
            <v>Красноярск</v>
          </cell>
          <cell r="J124" t="str">
            <v>М</v>
          </cell>
        </row>
        <row r="125">
          <cell r="A125" t="str">
            <v>146</v>
          </cell>
          <cell r="C125" t="str">
            <v>ПОПОВ АНТОН</v>
          </cell>
          <cell r="D125">
            <v>1985</v>
          </cell>
          <cell r="E125" t="str">
            <v>Красноярск</v>
          </cell>
          <cell r="J125" t="str">
            <v>М</v>
          </cell>
        </row>
        <row r="126">
          <cell r="A126" t="str">
            <v>147</v>
          </cell>
          <cell r="C126" t="str">
            <v>РЯЗАНОВ АНДРЕЙ</v>
          </cell>
          <cell r="D126">
            <v>1985</v>
          </cell>
          <cell r="E126" t="str">
            <v>Красноярск</v>
          </cell>
          <cell r="J126" t="str">
            <v>М</v>
          </cell>
        </row>
        <row r="127">
          <cell r="A127" t="str">
            <v>148</v>
          </cell>
          <cell r="C127" t="str">
            <v>СИДОРЕНКО ВЛАДИМИР</v>
          </cell>
          <cell r="D127">
            <v>1999</v>
          </cell>
          <cell r="E127" t="str">
            <v>Красноярск</v>
          </cell>
          <cell r="J127" t="str">
            <v>М</v>
          </cell>
        </row>
        <row r="128">
          <cell r="A128" t="str">
            <v>149</v>
          </cell>
          <cell r="C128" t="str">
            <v>СОЛОВЬЕВ ИВАН</v>
          </cell>
          <cell r="D128">
            <v>1990</v>
          </cell>
          <cell r="E128" t="str">
            <v>Красноярск</v>
          </cell>
          <cell r="J128" t="str">
            <v>М</v>
          </cell>
        </row>
        <row r="129">
          <cell r="A129" t="str">
            <v>150</v>
          </cell>
          <cell r="C129" t="str">
            <v>СТЕПАНОВ ДМИТРИЙ</v>
          </cell>
          <cell r="D129">
            <v>1979</v>
          </cell>
          <cell r="E129" t="str">
            <v>Красноярск</v>
          </cell>
          <cell r="J129" t="str">
            <v>М</v>
          </cell>
        </row>
        <row r="130">
          <cell r="A130" t="str">
            <v>151</v>
          </cell>
          <cell r="C130" t="str">
            <v>СУХАНОВ ДМИТРИЙ</v>
          </cell>
          <cell r="D130">
            <v>1990</v>
          </cell>
          <cell r="E130" t="str">
            <v>Красноярск</v>
          </cell>
          <cell r="J130" t="str">
            <v>М</v>
          </cell>
        </row>
        <row r="131">
          <cell r="A131" t="str">
            <v>152</v>
          </cell>
          <cell r="C131" t="str">
            <v>ТИХОНОВ СЕМЁН</v>
          </cell>
          <cell r="D131">
            <v>2004</v>
          </cell>
          <cell r="E131" t="str">
            <v/>
          </cell>
          <cell r="J131" t="str">
            <v>М</v>
          </cell>
        </row>
        <row r="132">
          <cell r="A132" t="str">
            <v>153</v>
          </cell>
          <cell r="C132" t="str">
            <v>ТОЛОКОННИКОВ СЕРГЕЙ</v>
          </cell>
          <cell r="D132">
            <v>1967</v>
          </cell>
          <cell r="E132" t="str">
            <v>Красноярск</v>
          </cell>
          <cell r="J132" t="str">
            <v>М</v>
          </cell>
        </row>
        <row r="133">
          <cell r="A133" t="str">
            <v>154</v>
          </cell>
          <cell r="C133" t="str">
            <v>ТОРГАШИН ВАСИЛИЙ</v>
          </cell>
          <cell r="D133">
            <v>1989</v>
          </cell>
          <cell r="E133" t="str">
            <v>Красноярск</v>
          </cell>
          <cell r="J133" t="str">
            <v>М</v>
          </cell>
        </row>
        <row r="134">
          <cell r="A134" t="str">
            <v>155</v>
          </cell>
          <cell r="C134" t="str">
            <v>ТУЛАЕВ ВЯЧЕСЛАВ</v>
          </cell>
          <cell r="D134">
            <v>1984</v>
          </cell>
          <cell r="E134" t="str">
            <v>Красноярск</v>
          </cell>
          <cell r="J134" t="str">
            <v>М</v>
          </cell>
        </row>
        <row r="135">
          <cell r="A135" t="str">
            <v>156</v>
          </cell>
          <cell r="C135" t="str">
            <v>ЦУКАНОВ ВЛАДИМИР</v>
          </cell>
          <cell r="D135">
            <v>1977</v>
          </cell>
          <cell r="E135" t="str">
            <v>Красноярск</v>
          </cell>
          <cell r="J135" t="str">
            <v>М</v>
          </cell>
        </row>
        <row r="136">
          <cell r="A136" t="str">
            <v>157</v>
          </cell>
          <cell r="C136" t="str">
            <v>ЮРЬЕВ АЛЕКСАНДР</v>
          </cell>
          <cell r="D136">
            <v>2004</v>
          </cell>
          <cell r="E136" t="str">
            <v>Красноярск</v>
          </cell>
          <cell r="J136" t="str">
            <v>М</v>
          </cell>
        </row>
        <row r="137">
          <cell r="A137" t="str">
            <v>158</v>
          </cell>
          <cell r="C137" t="str">
            <v>ЯКИЩИК ИГОРЬ</v>
          </cell>
          <cell r="D137">
            <v>1989</v>
          </cell>
          <cell r="E137" t="str">
            <v>Красноярск</v>
          </cell>
          <cell r="J137" t="str">
            <v>М</v>
          </cell>
        </row>
        <row r="138">
          <cell r="A138" t="str">
            <v>159</v>
          </cell>
          <cell r="C138" t="str">
            <v>ОЛУФЕРОВ АНДРЕЙ</v>
          </cell>
          <cell r="D138">
            <v>1962</v>
          </cell>
          <cell r="E138" t="str">
            <v>Зеленогорск "КОВЧЕГ"</v>
          </cell>
          <cell r="J138" t="str">
            <v>М</v>
          </cell>
        </row>
        <row r="139">
          <cell r="A139" t="str">
            <v>160</v>
          </cell>
          <cell r="C139" t="str">
            <v>КОЧЕНОВ МАКСИМ</v>
          </cell>
          <cell r="D139">
            <v>1977</v>
          </cell>
          <cell r="E139" t="str">
            <v>Красноярск "Технолог"</v>
          </cell>
          <cell r="J139" t="str">
            <v>М</v>
          </cell>
        </row>
        <row r="140">
          <cell r="A140" t="str">
            <v>161</v>
          </cell>
          <cell r="C140" t="str">
            <v>ЛИТВИНОВ ОЛЕГ</v>
          </cell>
          <cell r="D140">
            <v>1964</v>
          </cell>
          <cell r="E140" t="str">
            <v>Красноярск</v>
          </cell>
          <cell r="J140" t="str">
            <v>М</v>
          </cell>
        </row>
        <row r="141">
          <cell r="A141" t="str">
            <v>162</v>
          </cell>
          <cell r="C141" t="str">
            <v>РОМАНЕНКО ПЕТР</v>
          </cell>
          <cell r="D141">
            <v>1992</v>
          </cell>
          <cell r="E141" t="str">
            <v>Железногорск</v>
          </cell>
          <cell r="J141" t="str">
            <v>М</v>
          </cell>
        </row>
        <row r="142">
          <cell r="A142" t="str">
            <v>163</v>
          </cell>
          <cell r="C142" t="str">
            <v>БРИЛЬКОВ СЕМЕН</v>
          </cell>
          <cell r="D142">
            <v>2001</v>
          </cell>
          <cell r="E142" t="str">
            <v>Красноярск</v>
          </cell>
          <cell r="J142" t="str">
            <v>М</v>
          </cell>
        </row>
        <row r="143">
          <cell r="A143" t="str">
            <v>164</v>
          </cell>
          <cell r="C143" t="str">
            <v>КАРАМАШЕВ МАТВЕЙ</v>
          </cell>
          <cell r="D143">
            <v>1991</v>
          </cell>
          <cell r="E143" t="str">
            <v>Хакасия,с.Имек,Сборбег</v>
          </cell>
          <cell r="J143" t="str">
            <v>М</v>
          </cell>
        </row>
        <row r="144">
          <cell r="A144" t="str">
            <v>165</v>
          </cell>
          <cell r="C144" t="str">
            <v>СЕРГУНИН ЛЕВ</v>
          </cell>
          <cell r="D144">
            <v>2006</v>
          </cell>
          <cell r="E144" t="str">
            <v>Красноярск Технолог</v>
          </cell>
          <cell r="J144" t="str">
            <v>М</v>
          </cell>
        </row>
        <row r="145">
          <cell r="A145" t="str">
            <v>166</v>
          </cell>
          <cell r="C145" t="str">
            <v>БУРМАКИН ДМИТРИЙ</v>
          </cell>
          <cell r="D145">
            <v>1981</v>
          </cell>
          <cell r="E145" t="str">
            <v>Абакан СДЮСШОР</v>
          </cell>
          <cell r="J145" t="str">
            <v>М</v>
          </cell>
        </row>
        <row r="146">
          <cell r="A146" t="str">
            <v>167</v>
          </cell>
          <cell r="C146" t="str">
            <v>КАШИНСКИЙ АЛЕКСАНДРД</v>
          </cell>
          <cell r="D146">
            <v>1985</v>
          </cell>
          <cell r="E146" t="str">
            <v>Красноярск МАУ ЦСП</v>
          </cell>
          <cell r="J146" t="str">
            <v>М</v>
          </cell>
        </row>
        <row r="147">
          <cell r="A147" t="str">
            <v>170</v>
          </cell>
          <cell r="C147" t="str">
            <v>ТРОФИМЕНКО ВАЛЕРИЙ</v>
          </cell>
          <cell r="D147">
            <v>2002</v>
          </cell>
          <cell r="E147" t="str">
            <v>Красноярск СШОР "Спутник"</v>
          </cell>
          <cell r="J147" t="str">
            <v>М</v>
          </cell>
        </row>
        <row r="148">
          <cell r="A148" t="str">
            <v>169</v>
          </cell>
          <cell r="C148" t="str">
            <v>ТРОФИМЕНКО ИВАН</v>
          </cell>
          <cell r="D148">
            <v>2003</v>
          </cell>
          <cell r="E148" t="str">
            <v>Красноярск СШОР "Спутник"</v>
          </cell>
          <cell r="J148" t="str">
            <v>М</v>
          </cell>
        </row>
        <row r="149">
          <cell r="A149" t="str">
            <v>168</v>
          </cell>
          <cell r="C149" t="str">
            <v>ТАРАСОВ СЛАВА</v>
          </cell>
          <cell r="D149">
            <v>2006</v>
          </cell>
          <cell r="E149" t="str">
            <v>Красноярск СШОР "Спутник"</v>
          </cell>
          <cell r="J149" t="str">
            <v>М</v>
          </cell>
        </row>
        <row r="150">
          <cell r="A150" t="str">
            <v>179</v>
          </cell>
          <cell r="C150" t="str">
            <v>КРУГЛОВ БОРИС</v>
          </cell>
          <cell r="D150">
            <v>2001</v>
          </cell>
          <cell r="E150" t="str">
            <v>Красноярск</v>
          </cell>
          <cell r="J150" t="str">
            <v>М</v>
          </cell>
        </row>
        <row r="151">
          <cell r="A151" t="str">
            <v>178</v>
          </cell>
          <cell r="C151" t="str">
            <v>ШАПОВАЛЕВ АЛЕКСАНДР</v>
          </cell>
          <cell r="D151">
            <v>1986</v>
          </cell>
          <cell r="E151" t="str">
            <v>Красноярск</v>
          </cell>
          <cell r="J151" t="str">
            <v>М</v>
          </cell>
        </row>
        <row r="152">
          <cell r="A152" t="str">
            <v>187</v>
          </cell>
          <cell r="C152" t="str">
            <v>МИТЯЕВ СЕРГЕЙ</v>
          </cell>
          <cell r="D152">
            <v>1959</v>
          </cell>
          <cell r="E152" t="str">
            <v>Красноярск</v>
          </cell>
          <cell r="J152" t="str">
            <v>М</v>
          </cell>
        </row>
        <row r="153">
          <cell r="A153" t="str">
            <v>188</v>
          </cell>
          <cell r="C153" t="str">
            <v>СИЗИХ НИКОЛАЙ</v>
          </cell>
          <cell r="D153">
            <v>1941</v>
          </cell>
          <cell r="E153" t="str">
            <v>Красноярск</v>
          </cell>
          <cell r="J153" t="str">
            <v>М</v>
          </cell>
        </row>
        <row r="154">
          <cell r="A154" t="str">
            <v>185</v>
          </cell>
          <cell r="C154" t="str">
            <v>ПРОХОРОВ АЛЕКСЕЙ</v>
          </cell>
          <cell r="D154">
            <v>2004</v>
          </cell>
          <cell r="E154" t="str">
            <v>Красноярск"Здоровый мир"</v>
          </cell>
          <cell r="J154" t="str">
            <v>М</v>
          </cell>
        </row>
        <row r="155">
          <cell r="A155" t="str">
            <v>184</v>
          </cell>
          <cell r="C155" t="str">
            <v>ПОТАПЕНКО АЛЕКСАНДР</v>
          </cell>
          <cell r="D155">
            <v>1991</v>
          </cell>
          <cell r="E155" t="str">
            <v>Красноярск</v>
          </cell>
          <cell r="J155" t="str">
            <v>М</v>
          </cell>
        </row>
        <row r="156">
          <cell r="A156" t="str">
            <v>186</v>
          </cell>
          <cell r="C156" t="str">
            <v>ПРОХОРОВ АРСЕНИЙ</v>
          </cell>
          <cell r="D156">
            <v>2004</v>
          </cell>
          <cell r="E156" t="str">
            <v>Красноярск"Здоровый мир"</v>
          </cell>
          <cell r="J156" t="str">
            <v>М</v>
          </cell>
        </row>
        <row r="157">
          <cell r="A157" t="str">
            <v>177</v>
          </cell>
          <cell r="C157" t="str">
            <v>ПИВЧЕНКО ЛУКА</v>
          </cell>
          <cell r="D157">
            <v>2005</v>
          </cell>
          <cell r="E157" t="str">
            <v>Красноярск"Здоровый мир"</v>
          </cell>
          <cell r="J157" t="str">
            <v>М</v>
          </cell>
        </row>
        <row r="158">
          <cell r="A158" t="str">
            <v>176</v>
          </cell>
          <cell r="C158" t="str">
            <v>ГУЦАЛО АЛЕКСАНДР</v>
          </cell>
          <cell r="D158">
            <v>2005</v>
          </cell>
          <cell r="E158" t="str">
            <v>Красноярск"Здоровый мир"</v>
          </cell>
          <cell r="J158" t="str">
            <v>М</v>
          </cell>
        </row>
        <row r="159">
          <cell r="A159" t="str">
            <v>175</v>
          </cell>
          <cell r="C159" t="str">
            <v>ЭЙМЕР АРСЕНИЙ</v>
          </cell>
          <cell r="D159">
            <v>2003</v>
          </cell>
          <cell r="E159" t="str">
            <v>Красноярск"Здоровый мир"</v>
          </cell>
          <cell r="J159" t="str">
            <v>М</v>
          </cell>
        </row>
        <row r="160">
          <cell r="A160" t="str">
            <v>173</v>
          </cell>
          <cell r="C160" t="str">
            <v>КУКОБКО ИЛЬЯ</v>
          </cell>
          <cell r="D160">
            <v>2005</v>
          </cell>
          <cell r="E160" t="str">
            <v>Красноярск"Здоровый мир"</v>
          </cell>
          <cell r="J160" t="str">
            <v>М</v>
          </cell>
        </row>
        <row r="161">
          <cell r="A161" t="str">
            <v>174</v>
          </cell>
          <cell r="C161" t="str">
            <v>КОРЗУН МИХАЙЛ</v>
          </cell>
          <cell r="D161">
            <v>2005</v>
          </cell>
          <cell r="E161" t="str">
            <v>Красноярск"Здоровый мир"</v>
          </cell>
          <cell r="J161" t="str">
            <v>М</v>
          </cell>
        </row>
        <row r="162">
          <cell r="A162" t="str">
            <v>172</v>
          </cell>
          <cell r="C162" t="str">
            <v>УШМАКИН ВАДИМ</v>
          </cell>
          <cell r="D162">
            <v>2005</v>
          </cell>
          <cell r="E162" t="str">
            <v>Красноярск"Здоровый мир"</v>
          </cell>
          <cell r="J162" t="str">
            <v>М</v>
          </cell>
        </row>
        <row r="163">
          <cell r="A163" t="str">
            <v>171</v>
          </cell>
          <cell r="C163" t="str">
            <v>АКУЛОВ ВИКТОР</v>
          </cell>
          <cell r="D163">
            <v>1946</v>
          </cell>
          <cell r="E163" t="str">
            <v>Красноярск</v>
          </cell>
          <cell r="J163" t="str">
            <v>М</v>
          </cell>
        </row>
        <row r="164">
          <cell r="A164" t="str">
            <v>181</v>
          </cell>
          <cell r="C164" t="str">
            <v>ДОРОФЕЕНКО НИКИТА</v>
          </cell>
          <cell r="D164">
            <v>2004</v>
          </cell>
          <cell r="E164" t="str">
            <v>Красноярск</v>
          </cell>
          <cell r="J164" t="str">
            <v>М</v>
          </cell>
        </row>
        <row r="165">
          <cell r="A165" t="str">
            <v>183</v>
          </cell>
          <cell r="C165" t="str">
            <v>НИКИТЕНКО ВАДИМ</v>
          </cell>
          <cell r="D165">
            <v>2011</v>
          </cell>
          <cell r="E165" t="str">
            <v>Красноярск</v>
          </cell>
          <cell r="J165" t="str">
            <v>М</v>
          </cell>
        </row>
        <row r="166">
          <cell r="A166" t="str">
            <v>182</v>
          </cell>
          <cell r="C166" t="str">
            <v>РОМАНЕНКО ДМИТРИЙ</v>
          </cell>
          <cell r="D166">
            <v>1973</v>
          </cell>
          <cell r="E166" t="str">
            <v>Красноярск "Беркут"</v>
          </cell>
          <cell r="J166" t="str">
            <v>М</v>
          </cell>
        </row>
        <row r="167">
          <cell r="A167" t="str">
            <v>189</v>
          </cell>
          <cell r="C167" t="str">
            <v>ПОЛЯКОВ РУСЛАН</v>
          </cell>
          <cell r="D167">
            <v>1984</v>
          </cell>
          <cell r="E167" t="str">
            <v>Красноярск</v>
          </cell>
          <cell r="J167" t="str">
            <v>М</v>
          </cell>
        </row>
        <row r="168">
          <cell r="A168" t="str">
            <v>222</v>
          </cell>
          <cell r="C168" t="str">
            <v>УРВАНОВ НИКОЛАЙ</v>
          </cell>
          <cell r="D168">
            <v>1984</v>
          </cell>
          <cell r="E168" t="str">
            <v>Красноярск</v>
          </cell>
          <cell r="J168" t="str">
            <v>М</v>
          </cell>
        </row>
        <row r="169">
          <cell r="A169" t="str">
            <v>190</v>
          </cell>
          <cell r="C169" t="str">
            <v>АНУФРИЕВ ЕГОР</v>
          </cell>
          <cell r="D169">
            <v>2002</v>
          </cell>
          <cell r="E169" t="str">
            <v>Красноярск</v>
          </cell>
          <cell r="J169" t="str">
            <v>М</v>
          </cell>
        </row>
        <row r="170">
          <cell r="A170" t="str">
            <v>191</v>
          </cell>
          <cell r="C170" t="str">
            <v>НИСТЕРЕНКО АЛЕКСАНДР</v>
          </cell>
          <cell r="D170">
            <v>1989</v>
          </cell>
          <cell r="E170" t="str">
            <v>Красноярск</v>
          </cell>
          <cell r="J170" t="str">
            <v>М</v>
          </cell>
        </row>
        <row r="171">
          <cell r="A171" t="str">
            <v>192</v>
          </cell>
          <cell r="C171" t="str">
            <v>ЛЕЙКИН ДМИТРИЙ</v>
          </cell>
          <cell r="D171">
            <v>2002</v>
          </cell>
          <cell r="E171" t="str">
            <v>Красноярск "Беркут"</v>
          </cell>
          <cell r="J171" t="str">
            <v>М</v>
          </cell>
        </row>
        <row r="172">
          <cell r="A172" t="str">
            <v>193</v>
          </cell>
          <cell r="C172" t="str">
            <v>ГИНИЯТУЛЛИН ЕВГЕНИЙ</v>
          </cell>
          <cell r="D172">
            <v>1996</v>
          </cell>
          <cell r="E172" t="str">
            <v>Красноярск</v>
          </cell>
          <cell r="J172" t="str">
            <v>М</v>
          </cell>
        </row>
        <row r="173">
          <cell r="A173" t="str">
            <v>194</v>
          </cell>
          <cell r="C173" t="str">
            <v>ЛУНИН АЛЕКСАНДР</v>
          </cell>
          <cell r="D173">
            <v>2004</v>
          </cell>
          <cell r="E173" t="str">
            <v>Красноярск</v>
          </cell>
          <cell r="J173" t="str">
            <v>М</v>
          </cell>
        </row>
        <row r="174">
          <cell r="A174" t="str">
            <v>196</v>
          </cell>
          <cell r="C174" t="str">
            <v>САГААНДАЙ НОЧАШ</v>
          </cell>
          <cell r="D174">
            <v>2001</v>
          </cell>
          <cell r="E174" t="str">
            <v>Красноярск</v>
          </cell>
          <cell r="J174" t="str">
            <v>М</v>
          </cell>
        </row>
        <row r="175">
          <cell r="A175" t="str">
            <v>195</v>
          </cell>
          <cell r="C175" t="str">
            <v>ДОРНУ АЧАШЫ</v>
          </cell>
          <cell r="D175">
            <v>2000</v>
          </cell>
          <cell r="E175" t="str">
            <v>Железногорск СЫСА</v>
          </cell>
          <cell r="J175" t="str">
            <v>М</v>
          </cell>
        </row>
        <row r="176">
          <cell r="A176" t="str">
            <v>197</v>
          </cell>
          <cell r="C176" t="str">
            <v>НИКАТИН МАКСИМ</v>
          </cell>
          <cell r="D176">
            <v>2004</v>
          </cell>
          <cell r="E176" t="str">
            <v>Красноярск</v>
          </cell>
          <cell r="J176" t="str">
            <v>М</v>
          </cell>
        </row>
        <row r="177">
          <cell r="A177" t="str">
            <v>198</v>
          </cell>
          <cell r="C177" t="str">
            <v>БОЧАРОВ ДМИТРИЙ</v>
          </cell>
          <cell r="D177">
            <v>1984</v>
          </cell>
          <cell r="E177" t="str">
            <v>Красноярск</v>
          </cell>
          <cell r="J177" t="str">
            <v>М</v>
          </cell>
        </row>
        <row r="178">
          <cell r="A178" t="str">
            <v>200</v>
          </cell>
          <cell r="C178" t="str">
            <v>ХРУЛЬКОВ АЛЕКСЕЙ</v>
          </cell>
          <cell r="D178">
            <v>1979</v>
          </cell>
          <cell r="E178" t="str">
            <v>Красноярск</v>
          </cell>
          <cell r="J178" t="str">
            <v>М</v>
          </cell>
        </row>
        <row r="179">
          <cell r="A179" t="str">
            <v>199</v>
          </cell>
          <cell r="C179" t="str">
            <v>ПОТЫЛИЦИН ПЕТР</v>
          </cell>
          <cell r="D179">
            <v>1964</v>
          </cell>
          <cell r="E179" t="str">
            <v>Атаманово</v>
          </cell>
          <cell r="J179" t="str">
            <v>М</v>
          </cell>
        </row>
        <row r="180">
          <cell r="A180" t="str">
            <v>180</v>
          </cell>
          <cell r="C180" t="str">
            <v>КУЗУБ  СЕРГЕЙ</v>
          </cell>
          <cell r="D180">
            <v>1972</v>
          </cell>
          <cell r="E180" t="str">
            <v>Красноярск</v>
          </cell>
          <cell r="J180" t="str">
            <v>М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5" workbookViewId="0">
      <selection activeCell="B58" sqref="B58"/>
    </sheetView>
  </sheetViews>
  <sheetFormatPr defaultColWidth="9.140625" defaultRowHeight="15.75"/>
  <cols>
    <col min="1" max="1" width="6.85546875" style="3" customWidth="1"/>
    <col min="2" max="2" width="24.42578125" style="1" customWidth="1"/>
    <col min="3" max="3" width="18.5703125" style="1" customWidth="1"/>
    <col min="4" max="4" width="15" style="3" customWidth="1"/>
    <col min="5" max="5" width="18.7109375" style="1" customWidth="1"/>
    <col min="6" max="6" width="11.42578125" style="84" customWidth="1"/>
    <col min="7" max="16384" width="9.140625" style="1"/>
  </cols>
  <sheetData>
    <row r="1" spans="1:7" ht="22.5" customHeight="1">
      <c r="A1" s="118" t="s">
        <v>13</v>
      </c>
      <c r="B1" s="118"/>
      <c r="C1" s="118"/>
      <c r="D1" s="118"/>
      <c r="E1" s="118"/>
      <c r="F1" s="118"/>
      <c r="G1" s="118"/>
    </row>
    <row r="2" spans="1:7" ht="15" customHeight="1">
      <c r="A2" s="119" t="s">
        <v>14</v>
      </c>
      <c r="B2" s="119"/>
      <c r="C2" s="119"/>
      <c r="D2" s="119"/>
      <c r="E2" s="119"/>
      <c r="F2" s="119"/>
      <c r="G2" s="119"/>
    </row>
    <row r="3" spans="1:7">
      <c r="A3" s="120" t="s">
        <v>19</v>
      </c>
      <c r="B3" s="120"/>
      <c r="C3" s="120"/>
      <c r="D3" s="120"/>
      <c r="E3" s="120"/>
      <c r="F3" s="120"/>
      <c r="G3" s="120"/>
    </row>
    <row r="4" spans="1:7">
      <c r="A4" s="4"/>
      <c r="B4" s="4"/>
      <c r="C4" s="19"/>
      <c r="D4" s="4"/>
      <c r="E4" s="4"/>
      <c r="G4" s="4"/>
    </row>
    <row r="5" spans="1:7" ht="20.25">
      <c r="A5" s="4"/>
      <c r="B5" s="121" t="s">
        <v>15</v>
      </c>
      <c r="C5" s="121"/>
      <c r="D5" s="122"/>
      <c r="E5" s="122"/>
      <c r="F5" s="122"/>
      <c r="G5" s="4"/>
    </row>
    <row r="6" spans="1:7">
      <c r="A6" s="4"/>
      <c r="B6" s="5"/>
      <c r="C6" s="5"/>
      <c r="D6" s="4"/>
      <c r="E6" s="5"/>
      <c r="G6" s="5"/>
    </row>
    <row r="7" spans="1:7" ht="18">
      <c r="A7" s="4"/>
      <c r="B7" s="5"/>
      <c r="C7" s="5"/>
      <c r="D7" s="6" t="s">
        <v>21</v>
      </c>
      <c r="E7" s="5"/>
      <c r="G7" s="5"/>
    </row>
    <row r="8" spans="1:7">
      <c r="A8" s="4"/>
      <c r="B8" s="5"/>
      <c r="C8" s="5"/>
      <c r="D8" s="53" t="s">
        <v>16</v>
      </c>
      <c r="E8" s="5"/>
      <c r="G8" s="5"/>
    </row>
    <row r="9" spans="1:7">
      <c r="A9" s="4"/>
      <c r="B9" s="5"/>
      <c r="C9" s="5"/>
      <c r="D9" s="4"/>
      <c r="E9" s="5"/>
      <c r="G9" s="5"/>
    </row>
    <row r="10" spans="1:7">
      <c r="A10" s="4"/>
      <c r="B10" s="5"/>
      <c r="C10" s="5"/>
      <c r="D10" s="7"/>
      <c r="E10" s="123" t="s">
        <v>20</v>
      </c>
      <c r="F10" s="123"/>
      <c r="G10" s="123"/>
    </row>
    <row r="11" spans="1:7" ht="16.5" thickBot="1">
      <c r="A11" s="4"/>
      <c r="B11" s="20" t="s">
        <v>18</v>
      </c>
      <c r="C11" s="20"/>
      <c r="D11" s="7"/>
      <c r="E11" s="124" t="s">
        <v>4</v>
      </c>
      <c r="F11" s="124"/>
      <c r="G11" s="124"/>
    </row>
    <row r="12" spans="1:7" ht="34.5" customHeight="1" thickBot="1">
      <c r="A12" s="13" t="s">
        <v>0</v>
      </c>
      <c r="B12" s="14" t="s">
        <v>42</v>
      </c>
      <c r="C12" s="14" t="s">
        <v>43</v>
      </c>
      <c r="D12" s="14" t="s">
        <v>141</v>
      </c>
      <c r="E12" s="14" t="s">
        <v>524</v>
      </c>
      <c r="F12" s="86" t="s">
        <v>1</v>
      </c>
      <c r="G12" s="15" t="s">
        <v>2</v>
      </c>
    </row>
    <row r="13" spans="1:7" ht="18.75" customHeight="1" thickBot="1">
      <c r="A13" s="115" t="s">
        <v>562</v>
      </c>
      <c r="B13" s="116"/>
      <c r="C13" s="116"/>
      <c r="D13" s="116"/>
      <c r="E13" s="116"/>
      <c r="F13" s="116"/>
      <c r="G13" s="117"/>
    </row>
    <row r="14" spans="1:7" ht="17.25" customHeight="1" thickBot="1">
      <c r="A14" s="29">
        <v>201</v>
      </c>
      <c r="B14" s="21" t="s">
        <v>105</v>
      </c>
      <c r="C14" s="21" t="s">
        <v>41</v>
      </c>
      <c r="D14" s="22" t="s">
        <v>106</v>
      </c>
      <c r="E14" s="22" t="s">
        <v>142</v>
      </c>
      <c r="F14" s="91" t="s">
        <v>579</v>
      </c>
      <c r="G14" s="79"/>
    </row>
    <row r="15" spans="1:7" ht="19.5" customHeight="1" thickBot="1">
      <c r="A15" s="115" t="s">
        <v>525</v>
      </c>
      <c r="B15" s="116"/>
      <c r="C15" s="116"/>
      <c r="D15" s="116"/>
      <c r="E15" s="116"/>
      <c r="F15" s="116"/>
      <c r="G15" s="117"/>
    </row>
    <row r="16" spans="1:7" ht="15.75" customHeight="1">
      <c r="A16" s="30">
        <v>198</v>
      </c>
      <c r="B16" s="25" t="s">
        <v>40</v>
      </c>
      <c r="C16" s="25" t="s">
        <v>41</v>
      </c>
      <c r="D16" s="26" t="s">
        <v>54</v>
      </c>
      <c r="E16" s="26" t="s">
        <v>8</v>
      </c>
      <c r="F16" s="88" t="s">
        <v>671</v>
      </c>
      <c r="G16" s="8"/>
    </row>
    <row r="17" spans="1:7" ht="15.75" customHeight="1">
      <c r="A17" s="28">
        <v>196</v>
      </c>
      <c r="B17" s="21" t="s">
        <v>558</v>
      </c>
      <c r="C17" s="21" t="s">
        <v>93</v>
      </c>
      <c r="D17" s="65">
        <v>37682</v>
      </c>
      <c r="E17" s="44" t="s">
        <v>8</v>
      </c>
      <c r="F17" s="87" t="s">
        <v>712</v>
      </c>
      <c r="G17" s="9"/>
    </row>
    <row r="18" spans="1:7" ht="15.75" customHeight="1">
      <c r="A18" s="28">
        <v>197</v>
      </c>
      <c r="B18" s="21" t="s">
        <v>114</v>
      </c>
      <c r="C18" s="21" t="s">
        <v>115</v>
      </c>
      <c r="D18" s="22" t="s">
        <v>116</v>
      </c>
      <c r="E18" s="22" t="s">
        <v>142</v>
      </c>
      <c r="F18" s="87" t="s">
        <v>755</v>
      </c>
      <c r="G18" s="9"/>
    </row>
    <row r="19" spans="1:7" ht="16.5" thickBot="1">
      <c r="A19" s="31">
        <v>199</v>
      </c>
      <c r="B19" s="32" t="s">
        <v>82</v>
      </c>
      <c r="C19" s="32" t="s">
        <v>81</v>
      </c>
      <c r="D19" s="33" t="s">
        <v>83</v>
      </c>
      <c r="E19" s="33" t="s">
        <v>151</v>
      </c>
      <c r="F19" s="89" t="s">
        <v>768</v>
      </c>
      <c r="G19" s="51"/>
    </row>
    <row r="20" spans="1:7" ht="19.5" thickBot="1">
      <c r="A20" s="125" t="s">
        <v>526</v>
      </c>
      <c r="B20" s="126"/>
      <c r="C20" s="126"/>
      <c r="D20" s="126"/>
      <c r="E20" s="126"/>
      <c r="F20" s="126"/>
      <c r="G20" s="127"/>
    </row>
    <row r="21" spans="1:7">
      <c r="A21" s="103">
        <v>220</v>
      </c>
      <c r="B21" s="25" t="s">
        <v>135</v>
      </c>
      <c r="C21" s="25" t="s">
        <v>85</v>
      </c>
      <c r="D21" s="26" t="s">
        <v>136</v>
      </c>
      <c r="E21" s="26" t="s">
        <v>142</v>
      </c>
      <c r="F21" s="90" t="s">
        <v>620</v>
      </c>
      <c r="G21" s="36"/>
    </row>
    <row r="22" spans="1:7" ht="15.75" customHeight="1">
      <c r="A22" s="29">
        <v>222</v>
      </c>
      <c r="B22" s="21" t="s">
        <v>34</v>
      </c>
      <c r="C22" s="21" t="s">
        <v>35</v>
      </c>
      <c r="D22" s="22" t="s">
        <v>51</v>
      </c>
      <c r="E22" s="22" t="s">
        <v>147</v>
      </c>
      <c r="F22" s="91" t="s">
        <v>678</v>
      </c>
      <c r="G22" s="16"/>
    </row>
    <row r="23" spans="1:7">
      <c r="A23" s="29">
        <v>200</v>
      </c>
      <c r="B23" s="21" t="s">
        <v>122</v>
      </c>
      <c r="C23" s="21" t="s">
        <v>123</v>
      </c>
      <c r="D23" s="22" t="s">
        <v>124</v>
      </c>
      <c r="E23" s="44" t="s">
        <v>8</v>
      </c>
      <c r="F23" s="91" t="s">
        <v>688</v>
      </c>
      <c r="G23" s="16"/>
    </row>
    <row r="24" spans="1:7">
      <c r="A24" s="29">
        <v>208</v>
      </c>
      <c r="B24" s="21" t="s">
        <v>137</v>
      </c>
      <c r="C24" s="21" t="s">
        <v>112</v>
      </c>
      <c r="D24" s="22" t="s">
        <v>138</v>
      </c>
      <c r="E24" s="22" t="s">
        <v>153</v>
      </c>
      <c r="F24" s="91" t="s">
        <v>693</v>
      </c>
      <c r="G24" s="16"/>
    </row>
    <row r="25" spans="1:7" ht="18.75" customHeight="1">
      <c r="A25" s="29">
        <v>218</v>
      </c>
      <c r="B25" s="21" t="s">
        <v>84</v>
      </c>
      <c r="C25" s="21" t="s">
        <v>85</v>
      </c>
      <c r="D25" s="22" t="s">
        <v>86</v>
      </c>
      <c r="E25" s="22" t="s">
        <v>142</v>
      </c>
      <c r="F25" s="91" t="s">
        <v>710</v>
      </c>
      <c r="G25" s="16"/>
    </row>
    <row r="26" spans="1:7" ht="18.75" customHeight="1">
      <c r="A26" s="29">
        <v>214</v>
      </c>
      <c r="B26" s="21" t="s">
        <v>536</v>
      </c>
      <c r="C26" s="21" t="s">
        <v>107</v>
      </c>
      <c r="D26" s="22" t="s">
        <v>108</v>
      </c>
      <c r="E26" s="44" t="s">
        <v>8</v>
      </c>
      <c r="F26" s="91" t="s">
        <v>720</v>
      </c>
      <c r="G26" s="17"/>
    </row>
    <row r="27" spans="1:7">
      <c r="A27" s="29">
        <v>215</v>
      </c>
      <c r="B27" s="21" t="s">
        <v>57</v>
      </c>
      <c r="C27" s="21" t="s">
        <v>58</v>
      </c>
      <c r="D27" s="22" t="s">
        <v>59</v>
      </c>
      <c r="E27" s="22" t="s">
        <v>142</v>
      </c>
      <c r="F27" s="91" t="s">
        <v>731</v>
      </c>
      <c r="G27" s="16"/>
    </row>
    <row r="28" spans="1:7">
      <c r="A28" s="29">
        <v>203</v>
      </c>
      <c r="B28" s="21" t="s">
        <v>28</v>
      </c>
      <c r="C28" s="21" t="s">
        <v>29</v>
      </c>
      <c r="D28" s="22" t="s">
        <v>47</v>
      </c>
      <c r="E28" s="22" t="s">
        <v>142</v>
      </c>
      <c r="F28" s="91" t="s">
        <v>739</v>
      </c>
      <c r="G28" s="16"/>
    </row>
    <row r="29" spans="1:7">
      <c r="A29" s="29">
        <v>206</v>
      </c>
      <c r="B29" s="21" t="s">
        <v>94</v>
      </c>
      <c r="C29" s="21" t="s">
        <v>41</v>
      </c>
      <c r="D29" s="22" t="s">
        <v>95</v>
      </c>
      <c r="E29" s="22" t="s">
        <v>142</v>
      </c>
      <c r="F29" s="91" t="s">
        <v>741</v>
      </c>
      <c r="G29" s="17"/>
    </row>
    <row r="30" spans="1:7">
      <c r="A30" s="29">
        <v>209</v>
      </c>
      <c r="B30" s="21" t="s">
        <v>76</v>
      </c>
      <c r="C30" s="21" t="s">
        <v>58</v>
      </c>
      <c r="D30" s="22" t="s">
        <v>77</v>
      </c>
      <c r="E30" s="22" t="s">
        <v>142</v>
      </c>
      <c r="F30" s="91" t="s">
        <v>745</v>
      </c>
      <c r="G30" s="17"/>
    </row>
    <row r="31" spans="1:7">
      <c r="A31" s="29">
        <v>213</v>
      </c>
      <c r="B31" s="21" t="s">
        <v>22</v>
      </c>
      <c r="C31" s="21" t="s">
        <v>23</v>
      </c>
      <c r="D31" s="22" t="s">
        <v>44</v>
      </c>
      <c r="E31" s="22" t="s">
        <v>142</v>
      </c>
      <c r="F31" s="91" t="s">
        <v>749</v>
      </c>
      <c r="G31" s="16"/>
    </row>
    <row r="32" spans="1:7">
      <c r="A32" s="29">
        <v>212</v>
      </c>
      <c r="B32" s="21" t="s">
        <v>78</v>
      </c>
      <c r="C32" s="21" t="s">
        <v>79</v>
      </c>
      <c r="D32" s="22" t="s">
        <v>80</v>
      </c>
      <c r="E32" s="44" t="s">
        <v>8</v>
      </c>
      <c r="F32" s="92" t="s">
        <v>760</v>
      </c>
      <c r="G32" s="16"/>
    </row>
    <row r="33" spans="1:7">
      <c r="A33" s="29">
        <v>202</v>
      </c>
      <c r="B33" s="21" t="s">
        <v>100</v>
      </c>
      <c r="C33" s="21" t="s">
        <v>101</v>
      </c>
      <c r="D33" s="22" t="s">
        <v>102</v>
      </c>
      <c r="E33" s="22" t="s">
        <v>142</v>
      </c>
      <c r="F33" s="92" t="s">
        <v>761</v>
      </c>
      <c r="G33" s="16"/>
    </row>
    <row r="34" spans="1:7">
      <c r="A34" s="29">
        <v>221</v>
      </c>
      <c r="B34" s="21" t="s">
        <v>128</v>
      </c>
      <c r="C34" s="21" t="s">
        <v>79</v>
      </c>
      <c r="D34" s="22" t="s">
        <v>129</v>
      </c>
      <c r="E34" s="22" t="s">
        <v>154</v>
      </c>
      <c r="F34" s="92" t="s">
        <v>762</v>
      </c>
      <c r="G34" s="17"/>
    </row>
    <row r="35" spans="1:7" ht="19.5" thickBot="1">
      <c r="A35" s="125" t="s">
        <v>527</v>
      </c>
      <c r="B35" s="126"/>
      <c r="C35" s="126"/>
      <c r="D35" s="126"/>
      <c r="E35" s="126"/>
      <c r="F35" s="126"/>
      <c r="G35" s="127"/>
    </row>
    <row r="36" spans="1:7">
      <c r="A36" s="35">
        <v>207</v>
      </c>
      <c r="B36" s="25" t="s">
        <v>559</v>
      </c>
      <c r="C36" s="25" t="s">
        <v>123</v>
      </c>
      <c r="D36" s="70">
        <v>31099</v>
      </c>
      <c r="E36" s="26" t="s">
        <v>8</v>
      </c>
      <c r="F36" s="90" t="s">
        <v>634</v>
      </c>
      <c r="G36" s="36"/>
    </row>
    <row r="37" spans="1:7">
      <c r="A37" s="29">
        <v>239</v>
      </c>
      <c r="B37" s="21" t="s">
        <v>73</v>
      </c>
      <c r="C37" s="21" t="s">
        <v>74</v>
      </c>
      <c r="D37" s="22" t="s">
        <v>75</v>
      </c>
      <c r="E37" s="22" t="s">
        <v>142</v>
      </c>
      <c r="F37" s="91" t="s">
        <v>638</v>
      </c>
      <c r="G37" s="17"/>
    </row>
    <row r="38" spans="1:7">
      <c r="A38" s="29">
        <v>223</v>
      </c>
      <c r="B38" s="21" t="s">
        <v>55</v>
      </c>
      <c r="C38" s="21" t="s">
        <v>32</v>
      </c>
      <c r="D38" s="22" t="s">
        <v>56</v>
      </c>
      <c r="E38" s="22" t="s">
        <v>154</v>
      </c>
      <c r="F38" s="91" t="s">
        <v>657</v>
      </c>
      <c r="G38" s="16"/>
    </row>
    <row r="39" spans="1:7">
      <c r="A39" s="29">
        <v>228</v>
      </c>
      <c r="B39" s="21" t="s">
        <v>109</v>
      </c>
      <c r="C39" s="21" t="s">
        <v>29</v>
      </c>
      <c r="D39" s="22" t="s">
        <v>110</v>
      </c>
      <c r="E39" s="22" t="s">
        <v>152</v>
      </c>
      <c r="F39" s="94" t="s">
        <v>672</v>
      </c>
      <c r="G39" s="17"/>
    </row>
    <row r="40" spans="1:7">
      <c r="A40" s="29">
        <v>238</v>
      </c>
      <c r="B40" s="21" t="s">
        <v>133</v>
      </c>
      <c r="C40" s="21" t="s">
        <v>58</v>
      </c>
      <c r="D40" s="22" t="s">
        <v>134</v>
      </c>
      <c r="E40" s="22" t="s">
        <v>142</v>
      </c>
      <c r="F40" s="91" t="s">
        <v>676</v>
      </c>
      <c r="G40" s="16"/>
    </row>
    <row r="41" spans="1:7">
      <c r="A41" s="29">
        <v>232</v>
      </c>
      <c r="B41" s="21" t="s">
        <v>96</v>
      </c>
      <c r="C41" s="21" t="s">
        <v>23</v>
      </c>
      <c r="D41" s="22" t="s">
        <v>97</v>
      </c>
      <c r="E41" s="44" t="s">
        <v>8</v>
      </c>
      <c r="F41" s="94" t="s">
        <v>696</v>
      </c>
      <c r="G41" s="17"/>
    </row>
    <row r="42" spans="1:7">
      <c r="A42" s="29">
        <v>233</v>
      </c>
      <c r="B42" s="21" t="s">
        <v>69</v>
      </c>
      <c r="C42" s="21" t="s">
        <v>61</v>
      </c>
      <c r="D42" s="22" t="s">
        <v>70</v>
      </c>
      <c r="E42" s="22" t="s">
        <v>150</v>
      </c>
      <c r="F42" s="91" t="s">
        <v>715</v>
      </c>
      <c r="G42" s="17"/>
    </row>
    <row r="43" spans="1:7">
      <c r="A43" s="29">
        <v>235</v>
      </c>
      <c r="B43" s="21" t="s">
        <v>103</v>
      </c>
      <c r="C43" s="21" t="s">
        <v>27</v>
      </c>
      <c r="D43" s="22" t="s">
        <v>104</v>
      </c>
      <c r="E43" s="22" t="s">
        <v>142</v>
      </c>
      <c r="F43" s="91" t="s">
        <v>727</v>
      </c>
      <c r="G43" s="16"/>
    </row>
    <row r="44" spans="1:7">
      <c r="A44" s="29">
        <v>237</v>
      </c>
      <c r="B44" s="21" t="s">
        <v>120</v>
      </c>
      <c r="C44" s="21" t="s">
        <v>79</v>
      </c>
      <c r="D44" s="22" t="s">
        <v>121</v>
      </c>
      <c r="E44" s="22" t="s">
        <v>142</v>
      </c>
      <c r="F44" s="91" t="s">
        <v>727</v>
      </c>
      <c r="G44" s="17"/>
    </row>
    <row r="45" spans="1:7">
      <c r="A45" s="29">
        <v>226</v>
      </c>
      <c r="B45" s="21" t="s">
        <v>98</v>
      </c>
      <c r="C45" s="21" t="s">
        <v>88</v>
      </c>
      <c r="D45" s="22" t="s">
        <v>99</v>
      </c>
      <c r="E45" s="22" t="s">
        <v>142</v>
      </c>
      <c r="F45" s="91" t="s">
        <v>735</v>
      </c>
      <c r="G45" s="16"/>
    </row>
    <row r="46" spans="1:7">
      <c r="A46" s="29">
        <v>236</v>
      </c>
      <c r="B46" s="21" t="s">
        <v>130</v>
      </c>
      <c r="C46" s="21" t="s">
        <v>131</v>
      </c>
      <c r="D46" s="22" t="s">
        <v>132</v>
      </c>
      <c r="E46" s="22" t="s">
        <v>8</v>
      </c>
      <c r="F46" s="91" t="s">
        <v>747</v>
      </c>
      <c r="G46" s="16"/>
    </row>
    <row r="47" spans="1:7">
      <c r="A47" s="29">
        <v>225</v>
      </c>
      <c r="B47" s="21" t="s">
        <v>26</v>
      </c>
      <c r="C47" s="21" t="s">
        <v>27</v>
      </c>
      <c r="D47" s="22" t="s">
        <v>46</v>
      </c>
      <c r="E47" s="22" t="s">
        <v>144</v>
      </c>
      <c r="F47" s="91" t="s">
        <v>750</v>
      </c>
      <c r="G47" s="17"/>
    </row>
    <row r="48" spans="1:7">
      <c r="A48" s="29">
        <v>229</v>
      </c>
      <c r="B48" s="21" t="s">
        <v>38</v>
      </c>
      <c r="C48" s="21" t="s">
        <v>39</v>
      </c>
      <c r="D48" s="22" t="s">
        <v>53</v>
      </c>
      <c r="E48" s="22" t="s">
        <v>148</v>
      </c>
      <c r="F48" s="91" t="s">
        <v>753</v>
      </c>
      <c r="G48" s="16"/>
    </row>
    <row r="49" spans="1:7">
      <c r="A49" s="29">
        <v>230</v>
      </c>
      <c r="B49" s="21" t="s">
        <v>60</v>
      </c>
      <c r="C49" s="21" t="s">
        <v>61</v>
      </c>
      <c r="D49" s="22" t="s">
        <v>62</v>
      </c>
      <c r="E49" s="22" t="s">
        <v>142</v>
      </c>
      <c r="F49" s="92" t="s">
        <v>767</v>
      </c>
      <c r="G49" s="17"/>
    </row>
    <row r="50" spans="1:7">
      <c r="A50" s="29">
        <v>227</v>
      </c>
      <c r="B50" s="21" t="s">
        <v>24</v>
      </c>
      <c r="C50" s="21" t="s">
        <v>25</v>
      </c>
      <c r="D50" s="22" t="s">
        <v>45</v>
      </c>
      <c r="E50" s="22" t="s">
        <v>144</v>
      </c>
      <c r="F50" s="92" t="s">
        <v>759</v>
      </c>
      <c r="G50" s="16"/>
    </row>
    <row r="51" spans="1:7">
      <c r="A51" s="29">
        <v>231</v>
      </c>
      <c r="B51" s="21" t="s">
        <v>125</v>
      </c>
      <c r="C51" s="21" t="s">
        <v>126</v>
      </c>
      <c r="D51" s="22" t="s">
        <v>127</v>
      </c>
      <c r="E51" s="22" t="s">
        <v>8</v>
      </c>
      <c r="F51" s="92" t="s">
        <v>765</v>
      </c>
      <c r="G51" s="16"/>
    </row>
    <row r="52" spans="1:7">
      <c r="A52" s="29">
        <v>234</v>
      </c>
      <c r="B52" s="21" t="s">
        <v>117</v>
      </c>
      <c r="C52" s="21" t="s">
        <v>118</v>
      </c>
      <c r="D52" s="22" t="s">
        <v>119</v>
      </c>
      <c r="E52" s="44" t="s">
        <v>8</v>
      </c>
      <c r="F52" s="92" t="s">
        <v>771</v>
      </c>
      <c r="G52" s="16"/>
    </row>
    <row r="53" spans="1:7">
      <c r="A53" s="29">
        <v>224</v>
      </c>
      <c r="B53" s="21" t="s">
        <v>33</v>
      </c>
      <c r="C53" s="21" t="s">
        <v>32</v>
      </c>
      <c r="D53" s="22" t="s">
        <v>50</v>
      </c>
      <c r="E53" s="44" t="s">
        <v>8</v>
      </c>
      <c r="F53" s="92" t="s">
        <v>773</v>
      </c>
      <c r="G53" s="17"/>
    </row>
    <row r="54" spans="1:7">
      <c r="A54" s="29">
        <v>191</v>
      </c>
      <c r="B54" s="21" t="s">
        <v>560</v>
      </c>
      <c r="C54" s="21" t="s">
        <v>561</v>
      </c>
      <c r="D54" s="65">
        <v>30605</v>
      </c>
      <c r="E54" s="44" t="s">
        <v>548</v>
      </c>
      <c r="F54" s="92" t="s">
        <v>563</v>
      </c>
      <c r="G54" s="17"/>
    </row>
    <row r="55" spans="1:7" ht="19.5" thickBot="1">
      <c r="A55" s="125" t="s">
        <v>528</v>
      </c>
      <c r="B55" s="126"/>
      <c r="C55" s="126"/>
      <c r="D55" s="126"/>
      <c r="E55" s="126"/>
      <c r="F55" s="126"/>
      <c r="G55" s="127"/>
    </row>
    <row r="56" spans="1:7">
      <c r="A56" s="35">
        <v>241</v>
      </c>
      <c r="B56" s="25" t="s">
        <v>87</v>
      </c>
      <c r="C56" s="25" t="s">
        <v>88</v>
      </c>
      <c r="D56" s="26" t="s">
        <v>89</v>
      </c>
      <c r="E56" s="26" t="s">
        <v>142</v>
      </c>
      <c r="F56" s="90" t="s">
        <v>686</v>
      </c>
      <c r="G56" s="36"/>
    </row>
    <row r="57" spans="1:7">
      <c r="A57" s="29">
        <v>247</v>
      </c>
      <c r="B57" s="21" t="s">
        <v>30</v>
      </c>
      <c r="C57" s="21" t="s">
        <v>27</v>
      </c>
      <c r="D57" s="22" t="s">
        <v>48</v>
      </c>
      <c r="E57" s="22" t="s">
        <v>145</v>
      </c>
      <c r="F57" s="94" t="s">
        <v>695</v>
      </c>
      <c r="G57" s="17"/>
    </row>
    <row r="58" spans="1:7">
      <c r="A58" s="29">
        <v>243</v>
      </c>
      <c r="B58" s="21" t="s">
        <v>31</v>
      </c>
      <c r="C58" s="21" t="s">
        <v>32</v>
      </c>
      <c r="D58" s="22" t="s">
        <v>49</v>
      </c>
      <c r="E58" s="22" t="s">
        <v>146</v>
      </c>
      <c r="F58" s="91" t="s">
        <v>702</v>
      </c>
      <c r="G58" s="16"/>
    </row>
    <row r="59" spans="1:7">
      <c r="A59" s="29">
        <v>242</v>
      </c>
      <c r="B59" s="21" t="s">
        <v>111</v>
      </c>
      <c r="C59" s="21" t="s">
        <v>112</v>
      </c>
      <c r="D59" s="22" t="s">
        <v>113</v>
      </c>
      <c r="E59" s="22" t="s">
        <v>148</v>
      </c>
      <c r="F59" s="91" t="s">
        <v>714</v>
      </c>
      <c r="G59" s="17"/>
    </row>
    <row r="60" spans="1:7">
      <c r="A60" s="29">
        <v>246</v>
      </c>
      <c r="B60" s="21" t="s">
        <v>71</v>
      </c>
      <c r="C60" s="21" t="s">
        <v>61</v>
      </c>
      <c r="D60" s="22" t="s">
        <v>72</v>
      </c>
      <c r="E60" s="22" t="s">
        <v>145</v>
      </c>
      <c r="F60" s="94" t="s">
        <v>723</v>
      </c>
      <c r="G60" s="17"/>
    </row>
    <row r="61" spans="1:7">
      <c r="A61" s="29">
        <v>245</v>
      </c>
      <c r="B61" s="21" t="s">
        <v>36</v>
      </c>
      <c r="C61" s="21" t="s">
        <v>37</v>
      </c>
      <c r="D61" s="22" t="s">
        <v>52</v>
      </c>
      <c r="E61" s="22" t="s">
        <v>142</v>
      </c>
      <c r="F61" s="91" t="s">
        <v>743</v>
      </c>
      <c r="G61" s="16"/>
    </row>
    <row r="62" spans="1:7" ht="16.5" thickBot="1">
      <c r="A62" s="66">
        <v>244</v>
      </c>
      <c r="B62" s="32" t="s">
        <v>66</v>
      </c>
      <c r="C62" s="32" t="s">
        <v>67</v>
      </c>
      <c r="D62" s="33" t="s">
        <v>68</v>
      </c>
      <c r="E62" s="52" t="s">
        <v>8</v>
      </c>
      <c r="F62" s="89"/>
      <c r="G62" s="27"/>
    </row>
    <row r="63" spans="1:7" ht="19.5" thickBot="1">
      <c r="A63" s="128" t="s">
        <v>534</v>
      </c>
      <c r="B63" s="129"/>
      <c r="C63" s="129"/>
      <c r="D63" s="129"/>
      <c r="E63" s="129"/>
      <c r="F63" s="129"/>
      <c r="G63" s="130"/>
    </row>
    <row r="64" spans="1:7">
      <c r="A64" s="37">
        <v>195</v>
      </c>
      <c r="B64" s="64" t="s">
        <v>541</v>
      </c>
      <c r="C64" s="64" t="s">
        <v>74</v>
      </c>
      <c r="D64" s="78">
        <v>23160</v>
      </c>
      <c r="E64" s="62" t="s">
        <v>542</v>
      </c>
      <c r="F64" s="98" t="s">
        <v>613</v>
      </c>
      <c r="G64" s="63"/>
    </row>
    <row r="65" spans="1:7" ht="16.5" thickBot="1">
      <c r="A65" s="31">
        <v>248</v>
      </c>
      <c r="B65" s="60" t="s">
        <v>90</v>
      </c>
      <c r="C65" s="60" t="s">
        <v>91</v>
      </c>
      <c r="D65" s="61" t="s">
        <v>92</v>
      </c>
      <c r="E65" s="61" t="s">
        <v>149</v>
      </c>
      <c r="F65" s="95" t="s">
        <v>751</v>
      </c>
      <c r="G65" s="27"/>
    </row>
    <row r="66" spans="1:7" ht="19.5" thickBot="1">
      <c r="A66" s="125" t="s">
        <v>535</v>
      </c>
      <c r="B66" s="126"/>
      <c r="C66" s="126"/>
      <c r="D66" s="126"/>
      <c r="E66" s="126"/>
      <c r="F66" s="126"/>
      <c r="G66" s="127"/>
    </row>
    <row r="67" spans="1:7" ht="16.5" customHeight="1">
      <c r="A67" s="35">
        <v>250</v>
      </c>
      <c r="B67" s="25" t="s">
        <v>139</v>
      </c>
      <c r="C67" s="25" t="s">
        <v>25</v>
      </c>
      <c r="D67" s="26" t="s">
        <v>140</v>
      </c>
      <c r="E67" s="50" t="s">
        <v>8</v>
      </c>
      <c r="F67" s="104" t="s">
        <v>698</v>
      </c>
      <c r="G67" s="38"/>
    </row>
    <row r="68" spans="1:7" ht="16.5" thickBot="1">
      <c r="A68" s="31">
        <v>249</v>
      </c>
      <c r="B68" s="32" t="s">
        <v>63</v>
      </c>
      <c r="C68" s="32" t="s">
        <v>64</v>
      </c>
      <c r="D68" s="33" t="s">
        <v>65</v>
      </c>
      <c r="E68" s="33" t="s">
        <v>149</v>
      </c>
      <c r="F68" s="89" t="s">
        <v>769</v>
      </c>
      <c r="G68" s="27"/>
    </row>
    <row r="69" spans="1:7">
      <c r="A69" s="45"/>
      <c r="B69" s="46"/>
      <c r="C69" s="46"/>
      <c r="D69" s="47"/>
      <c r="E69" s="48"/>
      <c r="F69" s="24"/>
      <c r="G69" s="49"/>
    </row>
    <row r="70" spans="1:7">
      <c r="A70" s="4"/>
      <c r="B70" s="5"/>
      <c r="C70" s="5"/>
      <c r="D70" s="4"/>
      <c r="E70" s="5"/>
      <c r="G70" s="5"/>
    </row>
    <row r="71" spans="1:7">
      <c r="A71" s="10" t="s">
        <v>3</v>
      </c>
      <c r="B71" s="11"/>
      <c r="C71" s="11"/>
      <c r="D71" s="12"/>
      <c r="E71" s="5" t="s">
        <v>7</v>
      </c>
      <c r="G71" s="11"/>
    </row>
    <row r="72" spans="1:7">
      <c r="A72" s="10"/>
      <c r="B72" s="11"/>
      <c r="C72" s="11"/>
      <c r="D72" s="12"/>
      <c r="E72" s="11"/>
      <c r="G72" s="11"/>
    </row>
    <row r="73" spans="1:7">
      <c r="A73" s="10" t="s">
        <v>17</v>
      </c>
      <c r="B73" s="11"/>
      <c r="C73" s="11"/>
      <c r="D73" s="12"/>
      <c r="E73" s="5" t="s">
        <v>6</v>
      </c>
      <c r="G73" s="5"/>
    </row>
    <row r="74" spans="1:7">
      <c r="A74" s="4"/>
      <c r="B74" s="5"/>
      <c r="C74" s="5"/>
      <c r="D74" s="4"/>
      <c r="E74" s="5"/>
      <c r="G74" s="5"/>
    </row>
    <row r="75" spans="1:7">
      <c r="A75" s="4"/>
      <c r="B75" s="5"/>
      <c r="C75" s="5"/>
      <c r="D75" s="4"/>
      <c r="E75" s="5"/>
      <c r="G75" s="5"/>
    </row>
  </sheetData>
  <sortState ref="A66:F72">
    <sortCondition ref="F66:F72"/>
  </sortState>
  <mergeCells count="13">
    <mergeCell ref="A20:G20"/>
    <mergeCell ref="A35:G35"/>
    <mergeCell ref="A55:G55"/>
    <mergeCell ref="A63:G63"/>
    <mergeCell ref="A66:G66"/>
    <mergeCell ref="A15:G15"/>
    <mergeCell ref="A1:G1"/>
    <mergeCell ref="A2:G2"/>
    <mergeCell ref="A3:G3"/>
    <mergeCell ref="B5:F5"/>
    <mergeCell ref="E10:G10"/>
    <mergeCell ref="E11:G11"/>
    <mergeCell ref="A13:G1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activeCell="B191" sqref="B191"/>
    </sheetView>
  </sheetViews>
  <sheetFormatPr defaultColWidth="9.140625" defaultRowHeight="15.75"/>
  <cols>
    <col min="1" max="1" width="6.85546875" style="2" customWidth="1"/>
    <col min="2" max="2" width="22.5703125" style="1" customWidth="1"/>
    <col min="3" max="3" width="18.5703125" style="1" customWidth="1"/>
    <col min="4" max="4" width="15" style="2" customWidth="1"/>
    <col min="5" max="5" width="22" style="1" customWidth="1"/>
    <col min="6" max="6" width="11.42578125" style="84" customWidth="1"/>
    <col min="7" max="16384" width="9.140625" style="1"/>
  </cols>
  <sheetData>
    <row r="1" spans="1:9" ht="22.5" customHeight="1">
      <c r="A1" s="118" t="s">
        <v>13</v>
      </c>
      <c r="B1" s="118"/>
      <c r="C1" s="118"/>
      <c r="D1" s="118"/>
      <c r="E1" s="118"/>
      <c r="F1" s="118"/>
      <c r="G1" s="118"/>
    </row>
    <row r="2" spans="1:9" ht="15.75" customHeight="1">
      <c r="A2" s="119" t="s">
        <v>14</v>
      </c>
      <c r="B2" s="119"/>
      <c r="C2" s="119"/>
      <c r="D2" s="119"/>
      <c r="E2" s="119"/>
      <c r="F2" s="119"/>
      <c r="G2" s="119"/>
    </row>
    <row r="3" spans="1:9">
      <c r="A3" s="120" t="s">
        <v>19</v>
      </c>
      <c r="B3" s="120"/>
      <c r="C3" s="120"/>
      <c r="D3" s="120"/>
      <c r="E3" s="120"/>
      <c r="F3" s="120"/>
      <c r="G3" s="120"/>
    </row>
    <row r="4" spans="1:9">
      <c r="A4" s="4"/>
      <c r="B4" s="4"/>
      <c r="C4" s="19"/>
      <c r="D4" s="4"/>
      <c r="E4" s="4"/>
      <c r="G4" s="4"/>
    </row>
    <row r="5" spans="1:9" ht="20.25">
      <c r="A5" s="4"/>
      <c r="B5" s="121" t="s">
        <v>15</v>
      </c>
      <c r="C5" s="121"/>
      <c r="D5" s="122"/>
      <c r="E5" s="122"/>
      <c r="F5" s="122"/>
      <c r="G5" s="4"/>
    </row>
    <row r="6" spans="1:9">
      <c r="A6" s="4"/>
      <c r="B6" s="5"/>
      <c r="C6" s="5"/>
      <c r="D6" s="4"/>
      <c r="E6" s="5"/>
      <c r="G6" s="5"/>
    </row>
    <row r="7" spans="1:9" ht="18">
      <c r="A7" s="4"/>
      <c r="B7" s="5"/>
      <c r="C7" s="5"/>
      <c r="D7" s="6" t="s">
        <v>5</v>
      </c>
      <c r="E7" s="5"/>
      <c r="G7" s="5"/>
    </row>
    <row r="8" spans="1:9">
      <c r="A8" s="4"/>
      <c r="B8" s="5"/>
      <c r="C8" s="5"/>
      <c r="D8" s="53" t="s">
        <v>16</v>
      </c>
      <c r="E8" s="5"/>
      <c r="G8" s="5"/>
    </row>
    <row r="9" spans="1:9">
      <c r="A9" s="4"/>
      <c r="B9" s="5"/>
      <c r="C9" s="5"/>
      <c r="D9" s="4"/>
      <c r="E9" s="5"/>
      <c r="G9" s="5"/>
    </row>
    <row r="10" spans="1:9">
      <c r="A10" s="4"/>
      <c r="B10" s="5"/>
      <c r="C10" s="5"/>
      <c r="D10" s="7"/>
      <c r="E10" s="123" t="s">
        <v>20</v>
      </c>
      <c r="F10" s="123"/>
      <c r="G10" s="123"/>
    </row>
    <row r="11" spans="1:9" ht="16.5" thickBot="1">
      <c r="A11" s="4"/>
      <c r="B11" s="20" t="s">
        <v>18</v>
      </c>
      <c r="C11" s="20"/>
      <c r="D11" s="7"/>
      <c r="E11" s="124" t="s">
        <v>4</v>
      </c>
      <c r="F11" s="124"/>
      <c r="G11" s="124"/>
    </row>
    <row r="12" spans="1:9" ht="34.5" customHeight="1">
      <c r="A12" s="80" t="s">
        <v>0</v>
      </c>
      <c r="B12" s="81" t="s">
        <v>42</v>
      </c>
      <c r="C12" s="81" t="s">
        <v>43</v>
      </c>
      <c r="D12" s="81" t="s">
        <v>141</v>
      </c>
      <c r="E12" s="81" t="s">
        <v>524</v>
      </c>
      <c r="F12" s="85" t="s">
        <v>1</v>
      </c>
      <c r="G12" s="82" t="s">
        <v>2</v>
      </c>
    </row>
    <row r="13" spans="1:9" ht="20.25" customHeight="1">
      <c r="A13" s="131" t="s">
        <v>562</v>
      </c>
      <c r="B13" s="132"/>
      <c r="C13" s="132"/>
      <c r="D13" s="132"/>
      <c r="E13" s="132"/>
      <c r="F13" s="132"/>
      <c r="G13" s="133"/>
    </row>
    <row r="14" spans="1:9" ht="16.5" customHeight="1">
      <c r="A14" s="29">
        <v>50</v>
      </c>
      <c r="B14" s="21" t="s">
        <v>458</v>
      </c>
      <c r="C14" s="21" t="s">
        <v>190</v>
      </c>
      <c r="D14" s="22" t="s">
        <v>459</v>
      </c>
      <c r="E14" s="22" t="s">
        <v>155</v>
      </c>
      <c r="F14" s="87" t="s">
        <v>568</v>
      </c>
      <c r="G14" s="9"/>
    </row>
    <row r="15" spans="1:9" ht="23.25" customHeight="1">
      <c r="A15" s="131" t="s">
        <v>525</v>
      </c>
      <c r="B15" s="132"/>
      <c r="C15" s="132"/>
      <c r="D15" s="132"/>
      <c r="E15" s="132"/>
      <c r="F15" s="132"/>
      <c r="G15" s="133"/>
      <c r="H15" s="23"/>
      <c r="I15" s="23"/>
    </row>
    <row r="16" spans="1:9" ht="15" customHeight="1">
      <c r="A16" s="106">
        <v>2</v>
      </c>
      <c r="B16" s="55" t="s">
        <v>491</v>
      </c>
      <c r="C16" s="55" t="s">
        <v>399</v>
      </c>
      <c r="D16" s="56" t="s">
        <v>492</v>
      </c>
      <c r="E16" s="56" t="s">
        <v>8</v>
      </c>
      <c r="F16" s="107" t="s">
        <v>742</v>
      </c>
      <c r="G16" s="83"/>
      <c r="H16" s="23"/>
      <c r="I16" s="23"/>
    </row>
    <row r="17" spans="1:9" ht="21.75" customHeight="1" thickBot="1">
      <c r="A17" s="125" t="s">
        <v>526</v>
      </c>
      <c r="B17" s="126"/>
      <c r="C17" s="126"/>
      <c r="D17" s="126"/>
      <c r="E17" s="126"/>
      <c r="F17" s="126"/>
      <c r="G17" s="127"/>
      <c r="H17" s="23"/>
      <c r="I17" s="23"/>
    </row>
    <row r="18" spans="1:9" ht="15" customHeight="1">
      <c r="A18" s="35">
        <v>16</v>
      </c>
      <c r="B18" s="25" t="s">
        <v>422</v>
      </c>
      <c r="C18" s="25" t="s">
        <v>423</v>
      </c>
      <c r="D18" s="26" t="s">
        <v>424</v>
      </c>
      <c r="E18" s="26" t="s">
        <v>510</v>
      </c>
      <c r="F18" s="90" t="s">
        <v>564</v>
      </c>
      <c r="G18" s="36"/>
      <c r="H18" s="23"/>
      <c r="I18" s="23"/>
    </row>
    <row r="19" spans="1:9" ht="15" customHeight="1">
      <c r="A19" s="29">
        <v>20</v>
      </c>
      <c r="B19" s="21" t="s">
        <v>317</v>
      </c>
      <c r="C19" s="21" t="s">
        <v>161</v>
      </c>
      <c r="D19" s="22" t="s">
        <v>318</v>
      </c>
      <c r="E19" s="22" t="s">
        <v>142</v>
      </c>
      <c r="F19" s="91" t="s">
        <v>577</v>
      </c>
      <c r="G19" s="16"/>
      <c r="H19" s="23"/>
      <c r="I19" s="23"/>
    </row>
    <row r="20" spans="1:9" ht="15" customHeight="1">
      <c r="A20" s="29">
        <v>31</v>
      </c>
      <c r="B20" s="21" t="s">
        <v>452</v>
      </c>
      <c r="C20" s="21" t="s">
        <v>161</v>
      </c>
      <c r="D20" s="22" t="s">
        <v>453</v>
      </c>
      <c r="E20" s="22" t="s">
        <v>146</v>
      </c>
      <c r="F20" s="91" t="s">
        <v>580</v>
      </c>
      <c r="G20" s="16"/>
      <c r="H20" s="23"/>
      <c r="I20" s="23"/>
    </row>
    <row r="21" spans="1:9" ht="15" customHeight="1">
      <c r="A21" s="29">
        <v>23</v>
      </c>
      <c r="B21" s="21" t="s">
        <v>305</v>
      </c>
      <c r="C21" s="21" t="s">
        <v>304</v>
      </c>
      <c r="D21" s="22" t="s">
        <v>306</v>
      </c>
      <c r="E21" s="22" t="s">
        <v>8</v>
      </c>
      <c r="F21" s="91" t="s">
        <v>584</v>
      </c>
      <c r="G21" s="16"/>
      <c r="H21" s="23"/>
      <c r="I21" s="23"/>
    </row>
    <row r="22" spans="1:9" ht="15" customHeight="1">
      <c r="A22" s="29">
        <v>18</v>
      </c>
      <c r="B22" s="21" t="s">
        <v>205</v>
      </c>
      <c r="C22" s="21" t="s">
        <v>193</v>
      </c>
      <c r="D22" s="22" t="s">
        <v>206</v>
      </c>
      <c r="E22" s="22" t="s">
        <v>142</v>
      </c>
      <c r="F22" s="91" t="s">
        <v>586</v>
      </c>
      <c r="G22" s="16"/>
      <c r="H22" s="23"/>
      <c r="I22" s="23"/>
    </row>
    <row r="23" spans="1:9" ht="15" customHeight="1">
      <c r="A23" s="29">
        <v>19</v>
      </c>
      <c r="B23" s="21" t="s">
        <v>348</v>
      </c>
      <c r="C23" s="21" t="s">
        <v>349</v>
      </c>
      <c r="D23" s="22" t="s">
        <v>350</v>
      </c>
      <c r="E23" s="22" t="s">
        <v>142</v>
      </c>
      <c r="F23" s="91" t="s">
        <v>587</v>
      </c>
      <c r="G23" s="17"/>
      <c r="H23" s="23"/>
      <c r="I23" s="23"/>
    </row>
    <row r="24" spans="1:9" ht="15" customHeight="1">
      <c r="A24" s="29">
        <v>35</v>
      </c>
      <c r="B24" s="21" t="s">
        <v>173</v>
      </c>
      <c r="C24" s="21" t="s">
        <v>174</v>
      </c>
      <c r="D24" s="22" t="s">
        <v>175</v>
      </c>
      <c r="E24" s="22" t="s">
        <v>142</v>
      </c>
      <c r="F24" s="91" t="s">
        <v>588</v>
      </c>
      <c r="G24" s="16"/>
      <c r="H24" s="23"/>
      <c r="I24" s="23"/>
    </row>
    <row r="25" spans="1:9" ht="15" customHeight="1">
      <c r="A25" s="29">
        <v>37</v>
      </c>
      <c r="B25" s="21" t="s">
        <v>321</v>
      </c>
      <c r="C25" s="21" t="s">
        <v>193</v>
      </c>
      <c r="D25" s="22" t="s">
        <v>322</v>
      </c>
      <c r="E25" s="22" t="s">
        <v>8</v>
      </c>
      <c r="F25" s="94" t="s">
        <v>593</v>
      </c>
      <c r="G25" s="17"/>
      <c r="H25" s="23"/>
      <c r="I25" s="23"/>
    </row>
    <row r="26" spans="1:9" ht="15" customHeight="1">
      <c r="A26" s="29">
        <v>28</v>
      </c>
      <c r="B26" s="21" t="s">
        <v>156</v>
      </c>
      <c r="C26" s="21" t="s">
        <v>157</v>
      </c>
      <c r="D26" s="22" t="s">
        <v>158</v>
      </c>
      <c r="E26" s="22" t="s">
        <v>508</v>
      </c>
      <c r="F26" s="91" t="s">
        <v>597</v>
      </c>
      <c r="G26" s="16"/>
      <c r="H26" s="23"/>
      <c r="I26" s="23"/>
    </row>
    <row r="27" spans="1:9" ht="15" customHeight="1">
      <c r="A27" s="29">
        <v>24</v>
      </c>
      <c r="B27" s="21" t="s">
        <v>481</v>
      </c>
      <c r="C27" s="21" t="s">
        <v>438</v>
      </c>
      <c r="D27" s="22" t="s">
        <v>482</v>
      </c>
      <c r="E27" s="22" t="s">
        <v>8</v>
      </c>
      <c r="F27" s="91" t="s">
        <v>599</v>
      </c>
      <c r="G27" s="16"/>
      <c r="H27" s="23"/>
      <c r="I27" s="23"/>
    </row>
    <row r="28" spans="1:9" ht="15" customHeight="1">
      <c r="A28" s="105">
        <v>9</v>
      </c>
      <c r="B28" s="21" t="s">
        <v>357</v>
      </c>
      <c r="C28" s="21" t="s">
        <v>159</v>
      </c>
      <c r="D28" s="22" t="s">
        <v>358</v>
      </c>
      <c r="E28" s="22" t="s">
        <v>515</v>
      </c>
      <c r="F28" s="91" t="s">
        <v>603</v>
      </c>
      <c r="G28" s="17"/>
      <c r="H28" s="23"/>
      <c r="I28" s="23"/>
    </row>
    <row r="29" spans="1:9" ht="15" customHeight="1">
      <c r="A29" s="29">
        <v>44</v>
      </c>
      <c r="B29" s="21" t="s">
        <v>245</v>
      </c>
      <c r="C29" s="21" t="s">
        <v>179</v>
      </c>
      <c r="D29" s="22" t="s">
        <v>246</v>
      </c>
      <c r="E29" s="22" t="s">
        <v>155</v>
      </c>
      <c r="F29" s="91" t="s">
        <v>608</v>
      </c>
      <c r="G29" s="17"/>
      <c r="H29" s="23"/>
      <c r="I29" s="23"/>
    </row>
    <row r="30" spans="1:9" ht="15" customHeight="1">
      <c r="A30" s="29">
        <v>22</v>
      </c>
      <c r="B30" s="21" t="s">
        <v>420</v>
      </c>
      <c r="C30" s="21" t="s">
        <v>193</v>
      </c>
      <c r="D30" s="22" t="s">
        <v>421</v>
      </c>
      <c r="E30" s="22" t="s">
        <v>8</v>
      </c>
      <c r="F30" s="91" t="s">
        <v>611</v>
      </c>
      <c r="G30" s="16"/>
      <c r="H30" s="23"/>
      <c r="I30" s="23"/>
    </row>
    <row r="31" spans="1:9" ht="15" customHeight="1">
      <c r="A31" s="29">
        <v>34</v>
      </c>
      <c r="B31" s="21" t="s">
        <v>264</v>
      </c>
      <c r="C31" s="21" t="s">
        <v>208</v>
      </c>
      <c r="D31" s="22" t="s">
        <v>265</v>
      </c>
      <c r="E31" s="22" t="s">
        <v>142</v>
      </c>
      <c r="F31" s="91" t="s">
        <v>616</v>
      </c>
      <c r="G31" s="16"/>
      <c r="H31" s="23"/>
      <c r="I31" s="23"/>
    </row>
    <row r="32" spans="1:9" ht="15" customHeight="1">
      <c r="A32" s="29">
        <v>7</v>
      </c>
      <c r="B32" s="21" t="s">
        <v>388</v>
      </c>
      <c r="C32" s="21" t="s">
        <v>190</v>
      </c>
      <c r="D32" s="22" t="s">
        <v>389</v>
      </c>
      <c r="E32" s="22" t="s">
        <v>142</v>
      </c>
      <c r="F32" s="91" t="s">
        <v>641</v>
      </c>
      <c r="G32" s="16"/>
      <c r="H32" s="23"/>
      <c r="I32" s="23"/>
    </row>
    <row r="33" spans="1:9" ht="15" customHeight="1">
      <c r="A33" s="29">
        <v>36</v>
      </c>
      <c r="B33" s="21" t="s">
        <v>290</v>
      </c>
      <c r="C33" s="21" t="s">
        <v>193</v>
      </c>
      <c r="D33" s="22" t="s">
        <v>291</v>
      </c>
      <c r="E33" s="22" t="s">
        <v>147</v>
      </c>
      <c r="F33" s="91" t="s">
        <v>652</v>
      </c>
      <c r="G33" s="17"/>
      <c r="H33" s="23"/>
      <c r="I33" s="23"/>
    </row>
    <row r="34" spans="1:9" ht="15" customHeight="1">
      <c r="A34" s="29">
        <v>21</v>
      </c>
      <c r="B34" s="21" t="s">
        <v>408</v>
      </c>
      <c r="C34" s="21" t="s">
        <v>409</v>
      </c>
      <c r="D34" s="22" t="s">
        <v>410</v>
      </c>
      <c r="E34" s="22" t="s">
        <v>8</v>
      </c>
      <c r="F34" s="91" t="s">
        <v>655</v>
      </c>
      <c r="G34" s="16"/>
      <c r="H34" s="23"/>
      <c r="I34" s="23"/>
    </row>
    <row r="35" spans="1:9" ht="15" customHeight="1">
      <c r="A35" s="29">
        <v>43</v>
      </c>
      <c r="B35" s="21" t="s">
        <v>237</v>
      </c>
      <c r="C35" s="21" t="s">
        <v>157</v>
      </c>
      <c r="D35" s="22" t="s">
        <v>238</v>
      </c>
      <c r="E35" s="22" t="s">
        <v>510</v>
      </c>
      <c r="F35" s="91" t="s">
        <v>661</v>
      </c>
      <c r="G35" s="16"/>
      <c r="H35" s="23"/>
      <c r="I35" s="23"/>
    </row>
    <row r="36" spans="1:9" ht="15" customHeight="1">
      <c r="A36" s="29">
        <v>17</v>
      </c>
      <c r="B36" s="21" t="s">
        <v>298</v>
      </c>
      <c r="C36" s="21" t="s">
        <v>190</v>
      </c>
      <c r="D36" s="22" t="s">
        <v>299</v>
      </c>
      <c r="E36" s="22" t="s">
        <v>8</v>
      </c>
      <c r="F36" s="91" t="s">
        <v>664</v>
      </c>
      <c r="G36" s="16"/>
      <c r="H36" s="23"/>
      <c r="I36" s="23"/>
    </row>
    <row r="37" spans="1:9" ht="15" customHeight="1">
      <c r="A37" s="29">
        <v>41</v>
      </c>
      <c r="B37" s="21" t="s">
        <v>325</v>
      </c>
      <c r="C37" s="21" t="s">
        <v>326</v>
      </c>
      <c r="D37" s="22" t="s">
        <v>327</v>
      </c>
      <c r="E37" s="22" t="s">
        <v>154</v>
      </c>
      <c r="F37" s="91" t="s">
        <v>665</v>
      </c>
      <c r="G37" s="16"/>
      <c r="H37" s="23"/>
      <c r="I37" s="23"/>
    </row>
    <row r="38" spans="1:9" ht="15" customHeight="1">
      <c r="A38" s="29">
        <v>25</v>
      </c>
      <c r="B38" s="21" t="s">
        <v>447</v>
      </c>
      <c r="C38" s="21" t="s">
        <v>448</v>
      </c>
      <c r="D38" s="22" t="s">
        <v>449</v>
      </c>
      <c r="E38" s="22" t="s">
        <v>142</v>
      </c>
      <c r="F38" s="91" t="s">
        <v>666</v>
      </c>
      <c r="G38" s="16"/>
      <c r="H38" s="23"/>
      <c r="I38" s="23"/>
    </row>
    <row r="39" spans="1:9" ht="15" customHeight="1">
      <c r="A39" s="29">
        <v>11</v>
      </c>
      <c r="B39" s="21" t="s">
        <v>545</v>
      </c>
      <c r="C39" s="21" t="s">
        <v>359</v>
      </c>
      <c r="D39" s="65">
        <v>35730</v>
      </c>
      <c r="E39" s="22" t="s">
        <v>546</v>
      </c>
      <c r="F39" s="91" t="s">
        <v>679</v>
      </c>
      <c r="G39" s="17"/>
      <c r="H39" s="23"/>
      <c r="I39" s="23"/>
    </row>
    <row r="40" spans="1:9" ht="15" customHeight="1">
      <c r="A40" s="29">
        <v>10</v>
      </c>
      <c r="B40" s="21" t="s">
        <v>332</v>
      </c>
      <c r="C40" s="21" t="s">
        <v>333</v>
      </c>
      <c r="D40" s="22" t="s">
        <v>334</v>
      </c>
      <c r="E40" s="22" t="s">
        <v>154</v>
      </c>
      <c r="F40" s="91" t="s">
        <v>685</v>
      </c>
      <c r="G40" s="16"/>
      <c r="H40" s="23"/>
      <c r="I40" s="23"/>
    </row>
    <row r="41" spans="1:9" ht="15" customHeight="1">
      <c r="A41" s="29">
        <v>45</v>
      </c>
      <c r="B41" s="21" t="s">
        <v>288</v>
      </c>
      <c r="C41" s="21" t="s">
        <v>193</v>
      </c>
      <c r="D41" s="22" t="s">
        <v>289</v>
      </c>
      <c r="E41" s="22" t="s">
        <v>520</v>
      </c>
      <c r="F41" s="91" t="s">
        <v>687</v>
      </c>
      <c r="G41" s="16"/>
      <c r="H41" s="23"/>
      <c r="I41" s="23"/>
    </row>
    <row r="42" spans="1:9" ht="15" customHeight="1">
      <c r="A42" s="29">
        <v>14</v>
      </c>
      <c r="B42" s="21" t="s">
        <v>330</v>
      </c>
      <c r="C42" s="21" t="s">
        <v>257</v>
      </c>
      <c r="D42" s="22" t="s">
        <v>331</v>
      </c>
      <c r="E42" s="22" t="s">
        <v>142</v>
      </c>
      <c r="F42" s="91" t="s">
        <v>690</v>
      </c>
      <c r="G42" s="17"/>
      <c r="H42" s="23"/>
      <c r="I42" s="23"/>
    </row>
    <row r="43" spans="1:9" ht="15" customHeight="1">
      <c r="A43" s="29">
        <v>33</v>
      </c>
      <c r="B43" s="21" t="s">
        <v>463</v>
      </c>
      <c r="C43" s="21" t="s">
        <v>167</v>
      </c>
      <c r="D43" s="22" t="s">
        <v>464</v>
      </c>
      <c r="E43" s="22" t="s">
        <v>142</v>
      </c>
      <c r="F43" s="94" t="s">
        <v>692</v>
      </c>
      <c r="G43" s="17"/>
      <c r="H43" s="23"/>
      <c r="I43" s="23"/>
    </row>
    <row r="44" spans="1:9" ht="15" customHeight="1">
      <c r="A44" s="67">
        <v>40</v>
      </c>
      <c r="B44" s="21" t="s">
        <v>321</v>
      </c>
      <c r="C44" s="21" t="s">
        <v>260</v>
      </c>
      <c r="D44" s="22" t="s">
        <v>362</v>
      </c>
      <c r="E44" s="22" t="s">
        <v>8</v>
      </c>
      <c r="F44" s="91" t="s">
        <v>694</v>
      </c>
      <c r="G44" s="16"/>
      <c r="H44" s="23"/>
      <c r="I44" s="23"/>
    </row>
    <row r="45" spans="1:9" ht="15" customHeight="1">
      <c r="A45" s="29">
        <v>13</v>
      </c>
      <c r="B45" s="21" t="s">
        <v>328</v>
      </c>
      <c r="C45" s="21" t="s">
        <v>235</v>
      </c>
      <c r="D45" s="22" t="s">
        <v>329</v>
      </c>
      <c r="E45" s="22" t="s">
        <v>154</v>
      </c>
      <c r="F45" s="91" t="s">
        <v>713</v>
      </c>
      <c r="G45" s="16"/>
      <c r="H45" s="23"/>
      <c r="I45" s="23"/>
    </row>
    <row r="46" spans="1:9" ht="15" customHeight="1">
      <c r="A46" s="29">
        <v>8</v>
      </c>
      <c r="B46" s="21" t="s">
        <v>499</v>
      </c>
      <c r="C46" s="21" t="s">
        <v>226</v>
      </c>
      <c r="D46" s="22" t="s">
        <v>500</v>
      </c>
      <c r="E46" s="22" t="s">
        <v>8</v>
      </c>
      <c r="F46" s="91" t="s">
        <v>714</v>
      </c>
      <c r="G46" s="16"/>
      <c r="H46" s="23"/>
      <c r="I46" s="23"/>
    </row>
    <row r="47" spans="1:9" ht="15" customHeight="1">
      <c r="A47" s="29">
        <v>26</v>
      </c>
      <c r="B47" s="21" t="s">
        <v>411</v>
      </c>
      <c r="C47" s="21" t="s">
        <v>179</v>
      </c>
      <c r="D47" s="22" t="s">
        <v>412</v>
      </c>
      <c r="E47" s="22" t="s">
        <v>8</v>
      </c>
      <c r="F47" s="91" t="s">
        <v>729</v>
      </c>
      <c r="G47" s="17"/>
      <c r="H47" s="23"/>
      <c r="I47" s="23"/>
    </row>
    <row r="48" spans="1:9" ht="15" customHeight="1">
      <c r="A48" s="29">
        <v>6</v>
      </c>
      <c r="B48" s="21" t="s">
        <v>230</v>
      </c>
      <c r="C48" s="21" t="s">
        <v>187</v>
      </c>
      <c r="D48" s="22" t="s">
        <v>231</v>
      </c>
      <c r="E48" s="22" t="s">
        <v>146</v>
      </c>
      <c r="F48" s="91" t="s">
        <v>736</v>
      </c>
      <c r="G48" s="16"/>
      <c r="H48" s="23"/>
      <c r="I48" s="23"/>
    </row>
    <row r="49" spans="1:9" ht="15" customHeight="1">
      <c r="A49" s="29">
        <v>42</v>
      </c>
      <c r="B49" s="21" t="s">
        <v>254</v>
      </c>
      <c r="C49" s="21" t="s">
        <v>157</v>
      </c>
      <c r="D49" s="22" t="s">
        <v>255</v>
      </c>
      <c r="E49" s="22" t="s">
        <v>142</v>
      </c>
      <c r="F49" s="91" t="s">
        <v>740</v>
      </c>
      <c r="G49" s="17"/>
      <c r="H49" s="23"/>
      <c r="I49" s="23"/>
    </row>
    <row r="50" spans="1:9" ht="15" customHeight="1">
      <c r="A50" s="29">
        <v>30</v>
      </c>
      <c r="B50" s="21" t="s">
        <v>210</v>
      </c>
      <c r="C50" s="21" t="s">
        <v>211</v>
      </c>
      <c r="D50" s="22" t="s">
        <v>212</v>
      </c>
      <c r="E50" s="22" t="s">
        <v>142</v>
      </c>
      <c r="F50" s="91" t="s">
        <v>746</v>
      </c>
      <c r="G50" s="17"/>
      <c r="H50" s="23"/>
      <c r="I50" s="23"/>
    </row>
    <row r="51" spans="1:9" ht="15" customHeight="1">
      <c r="A51" s="29">
        <v>29</v>
      </c>
      <c r="B51" s="21" t="s">
        <v>385</v>
      </c>
      <c r="C51" s="21" t="s">
        <v>386</v>
      </c>
      <c r="D51" s="22" t="s">
        <v>387</v>
      </c>
      <c r="E51" s="22" t="s">
        <v>517</v>
      </c>
      <c r="F51" s="93" t="s">
        <v>752</v>
      </c>
      <c r="G51" s="16"/>
      <c r="H51" s="23"/>
      <c r="I51" s="23"/>
    </row>
    <row r="52" spans="1:9" ht="19.5" customHeight="1" thickBot="1">
      <c r="A52" s="125" t="s">
        <v>527</v>
      </c>
      <c r="B52" s="126"/>
      <c r="C52" s="126"/>
      <c r="D52" s="126"/>
      <c r="E52" s="126"/>
      <c r="F52" s="126"/>
      <c r="G52" s="127"/>
      <c r="H52" s="23"/>
      <c r="I52" s="23"/>
    </row>
    <row r="53" spans="1:9" ht="15" customHeight="1">
      <c r="A53" s="71">
        <v>59</v>
      </c>
      <c r="B53" s="72" t="s">
        <v>476</v>
      </c>
      <c r="C53" s="72" t="s">
        <v>157</v>
      </c>
      <c r="D53" s="73" t="s">
        <v>477</v>
      </c>
      <c r="E53" s="73" t="s">
        <v>8</v>
      </c>
      <c r="F53" s="90" t="s">
        <v>566</v>
      </c>
      <c r="G53" s="36"/>
      <c r="H53" s="23"/>
      <c r="I53" s="23"/>
    </row>
    <row r="54" spans="1:9" ht="15" customHeight="1">
      <c r="A54" s="74">
        <v>89</v>
      </c>
      <c r="B54" s="75" t="s">
        <v>398</v>
      </c>
      <c r="C54" s="75" t="s">
        <v>399</v>
      </c>
      <c r="D54" s="76" t="s">
        <v>400</v>
      </c>
      <c r="E54" s="76" t="s">
        <v>10</v>
      </c>
      <c r="F54" s="97" t="s">
        <v>567</v>
      </c>
      <c r="G54" s="57"/>
      <c r="H54" s="23"/>
      <c r="I54" s="23"/>
    </row>
    <row r="55" spans="1:9" ht="15" customHeight="1">
      <c r="A55" s="54">
        <v>55</v>
      </c>
      <c r="B55" s="55" t="s">
        <v>271</v>
      </c>
      <c r="C55" s="55" t="s">
        <v>157</v>
      </c>
      <c r="D55" s="56" t="s">
        <v>272</v>
      </c>
      <c r="E55" s="56" t="s">
        <v>142</v>
      </c>
      <c r="F55" s="94" t="s">
        <v>565</v>
      </c>
      <c r="G55" s="17"/>
      <c r="H55" s="23"/>
      <c r="I55" s="23"/>
    </row>
    <row r="56" spans="1:9" ht="15" customHeight="1">
      <c r="A56" s="29">
        <v>104</v>
      </c>
      <c r="B56" s="21" t="s">
        <v>468</v>
      </c>
      <c r="C56" s="21" t="s">
        <v>235</v>
      </c>
      <c r="D56" s="22" t="s">
        <v>469</v>
      </c>
      <c r="E56" s="22" t="s">
        <v>12</v>
      </c>
      <c r="F56" s="91" t="s">
        <v>569</v>
      </c>
      <c r="G56" s="16"/>
      <c r="H56" s="23"/>
      <c r="I56" s="23"/>
    </row>
    <row r="57" spans="1:9" ht="15" customHeight="1">
      <c r="A57" s="29">
        <v>53</v>
      </c>
      <c r="B57" s="21" t="s">
        <v>262</v>
      </c>
      <c r="C57" s="21" t="s">
        <v>193</v>
      </c>
      <c r="D57" s="22" t="s">
        <v>263</v>
      </c>
      <c r="E57" s="22" t="s">
        <v>8</v>
      </c>
      <c r="F57" s="91" t="s">
        <v>570</v>
      </c>
      <c r="G57" s="16"/>
      <c r="H57" s="23"/>
      <c r="I57" s="23"/>
    </row>
    <row r="58" spans="1:9" ht="15" customHeight="1">
      <c r="A58" s="29">
        <v>67</v>
      </c>
      <c r="B58" s="21" t="s">
        <v>234</v>
      </c>
      <c r="C58" s="21" t="s">
        <v>235</v>
      </c>
      <c r="D58" s="22" t="s">
        <v>236</v>
      </c>
      <c r="E58" s="22" t="s">
        <v>142</v>
      </c>
      <c r="F58" s="91" t="s">
        <v>571</v>
      </c>
      <c r="G58" s="16"/>
      <c r="H58" s="23"/>
      <c r="I58" s="23"/>
    </row>
    <row r="59" spans="1:9" ht="15" customHeight="1">
      <c r="A59" s="29">
        <v>84</v>
      </c>
      <c r="B59" s="21" t="s">
        <v>489</v>
      </c>
      <c r="C59" s="21" t="s">
        <v>235</v>
      </c>
      <c r="D59" s="22" t="s">
        <v>490</v>
      </c>
      <c r="E59" s="22" t="s">
        <v>9</v>
      </c>
      <c r="F59" s="91" t="s">
        <v>572</v>
      </c>
      <c r="G59" s="17"/>
      <c r="H59" s="23"/>
      <c r="I59" s="23"/>
    </row>
    <row r="60" spans="1:9" ht="15" customHeight="1">
      <c r="A60" s="29">
        <v>64</v>
      </c>
      <c r="B60" s="21" t="s">
        <v>434</v>
      </c>
      <c r="C60" s="21" t="s">
        <v>435</v>
      </c>
      <c r="D60" s="22" t="s">
        <v>436</v>
      </c>
      <c r="E60" s="22" t="s">
        <v>521</v>
      </c>
      <c r="F60" s="91" t="s">
        <v>578</v>
      </c>
      <c r="G60" s="17"/>
      <c r="H60" s="23"/>
      <c r="I60" s="23"/>
    </row>
    <row r="61" spans="1:9" ht="15" customHeight="1">
      <c r="A61" s="29">
        <v>56</v>
      </c>
      <c r="B61" s="21" t="s">
        <v>369</v>
      </c>
      <c r="C61" s="21" t="s">
        <v>226</v>
      </c>
      <c r="D61" s="22" t="s">
        <v>370</v>
      </c>
      <c r="E61" s="22" t="s">
        <v>142</v>
      </c>
      <c r="F61" s="91" t="s">
        <v>592</v>
      </c>
      <c r="G61" s="17"/>
      <c r="H61" s="23"/>
      <c r="I61" s="23"/>
    </row>
    <row r="62" spans="1:9" ht="15" customHeight="1">
      <c r="A62" s="29">
        <v>65</v>
      </c>
      <c r="B62" s="21" t="s">
        <v>202</v>
      </c>
      <c r="C62" s="21" t="s">
        <v>203</v>
      </c>
      <c r="D62" s="22" t="s">
        <v>204</v>
      </c>
      <c r="E62" s="22" t="s">
        <v>519</v>
      </c>
      <c r="F62" s="91" t="s">
        <v>596</v>
      </c>
      <c r="G62" s="16"/>
      <c r="H62" s="23"/>
      <c r="I62" s="23"/>
    </row>
    <row r="63" spans="1:9" ht="15" customHeight="1">
      <c r="A63" s="29">
        <v>57</v>
      </c>
      <c r="B63" s="21" t="s">
        <v>392</v>
      </c>
      <c r="C63" s="21" t="s">
        <v>257</v>
      </c>
      <c r="D63" s="22" t="s">
        <v>393</v>
      </c>
      <c r="E63" s="22" t="s">
        <v>516</v>
      </c>
      <c r="F63" s="94" t="s">
        <v>598</v>
      </c>
      <c r="G63" s="17"/>
      <c r="H63" s="23"/>
      <c r="I63" s="23"/>
    </row>
    <row r="64" spans="1:9" ht="15" customHeight="1">
      <c r="A64" s="29">
        <v>100</v>
      </c>
      <c r="B64" s="21" t="s">
        <v>547</v>
      </c>
      <c r="C64" s="21" t="s">
        <v>193</v>
      </c>
      <c r="D64" s="65">
        <v>31010</v>
      </c>
      <c r="E64" s="22" t="s">
        <v>548</v>
      </c>
      <c r="F64" s="91" t="s">
        <v>600</v>
      </c>
      <c r="G64" s="16"/>
      <c r="H64" s="23"/>
      <c r="I64" s="23"/>
    </row>
    <row r="65" spans="1:9" ht="15" customHeight="1">
      <c r="A65" s="29">
        <v>86</v>
      </c>
      <c r="B65" s="21" t="s">
        <v>474</v>
      </c>
      <c r="C65" s="21" t="s">
        <v>164</v>
      </c>
      <c r="D65" s="22" t="s">
        <v>475</v>
      </c>
      <c r="E65" s="22" t="s">
        <v>153</v>
      </c>
      <c r="F65" s="94" t="s">
        <v>602</v>
      </c>
      <c r="G65" s="17"/>
      <c r="H65" s="23"/>
      <c r="I65" s="23"/>
    </row>
    <row r="66" spans="1:9" ht="15" customHeight="1">
      <c r="A66" s="29">
        <v>103</v>
      </c>
      <c r="B66" s="21" t="s">
        <v>319</v>
      </c>
      <c r="C66" s="21" t="s">
        <v>208</v>
      </c>
      <c r="D66" s="22" t="s">
        <v>320</v>
      </c>
      <c r="E66" s="22" t="s">
        <v>549</v>
      </c>
      <c r="F66" s="91" t="s">
        <v>606</v>
      </c>
      <c r="G66" s="16"/>
      <c r="H66" s="23"/>
      <c r="I66" s="23"/>
    </row>
    <row r="67" spans="1:9" ht="15" customHeight="1">
      <c r="A67" s="29">
        <v>72</v>
      </c>
      <c r="B67" s="21" t="s">
        <v>312</v>
      </c>
      <c r="C67" s="21" t="s">
        <v>187</v>
      </c>
      <c r="D67" s="22" t="s">
        <v>313</v>
      </c>
      <c r="E67" s="22" t="s">
        <v>514</v>
      </c>
      <c r="F67" s="91" t="s">
        <v>607</v>
      </c>
      <c r="G67" s="16"/>
      <c r="H67" s="23"/>
      <c r="I67" s="23"/>
    </row>
    <row r="68" spans="1:9" ht="15" customHeight="1">
      <c r="A68" s="29">
        <v>71</v>
      </c>
      <c r="B68" s="21" t="s">
        <v>200</v>
      </c>
      <c r="C68" s="21" t="s">
        <v>167</v>
      </c>
      <c r="D68" s="22" t="s">
        <v>201</v>
      </c>
      <c r="E68" s="22" t="s">
        <v>509</v>
      </c>
      <c r="F68" s="94" t="s">
        <v>615</v>
      </c>
      <c r="G68" s="17"/>
      <c r="H68" s="23"/>
      <c r="I68" s="23"/>
    </row>
    <row r="69" spans="1:9" ht="15" customHeight="1">
      <c r="A69" s="29">
        <v>96</v>
      </c>
      <c r="B69" s="21" t="s">
        <v>195</v>
      </c>
      <c r="C69" s="21" t="s">
        <v>196</v>
      </c>
      <c r="D69" s="22" t="s">
        <v>197</v>
      </c>
      <c r="E69" s="22" t="s">
        <v>153</v>
      </c>
      <c r="F69" s="91" t="s">
        <v>614</v>
      </c>
      <c r="G69" s="16"/>
      <c r="H69" s="23"/>
      <c r="I69" s="23"/>
    </row>
    <row r="70" spans="1:9" ht="15" customHeight="1">
      <c r="A70" s="29">
        <v>51</v>
      </c>
      <c r="B70" s="21" t="s">
        <v>215</v>
      </c>
      <c r="C70" s="21" t="s">
        <v>216</v>
      </c>
      <c r="D70" s="22" t="s">
        <v>217</v>
      </c>
      <c r="E70" s="22" t="s">
        <v>8</v>
      </c>
      <c r="F70" s="94" t="s">
        <v>617</v>
      </c>
      <c r="G70" s="17"/>
      <c r="H70" s="23"/>
      <c r="I70" s="23"/>
    </row>
    <row r="71" spans="1:9" ht="15" customHeight="1">
      <c r="A71" s="29">
        <v>101</v>
      </c>
      <c r="B71" s="21" t="s">
        <v>278</v>
      </c>
      <c r="C71" s="21" t="s">
        <v>235</v>
      </c>
      <c r="D71" s="22" t="s">
        <v>279</v>
      </c>
      <c r="E71" s="22" t="s">
        <v>8</v>
      </c>
      <c r="F71" s="91" t="s">
        <v>618</v>
      </c>
      <c r="G71" s="16"/>
      <c r="H71" s="23"/>
      <c r="I71" s="23"/>
    </row>
    <row r="72" spans="1:9" ht="15" customHeight="1">
      <c r="A72" s="29">
        <v>119</v>
      </c>
      <c r="B72" s="21" t="s">
        <v>273</v>
      </c>
      <c r="C72" s="21" t="s">
        <v>274</v>
      </c>
      <c r="D72" s="22" t="s">
        <v>275</v>
      </c>
      <c r="E72" s="22" t="s">
        <v>142</v>
      </c>
      <c r="F72" s="91" t="s">
        <v>619</v>
      </c>
      <c r="G72" s="16"/>
      <c r="H72" s="23"/>
      <c r="I72" s="23"/>
    </row>
    <row r="73" spans="1:9" ht="15" customHeight="1">
      <c r="A73" s="29">
        <v>98</v>
      </c>
      <c r="B73" s="21" t="s">
        <v>181</v>
      </c>
      <c r="C73" s="21" t="s">
        <v>159</v>
      </c>
      <c r="D73" s="22" t="s">
        <v>182</v>
      </c>
      <c r="E73" s="22" t="s">
        <v>8</v>
      </c>
      <c r="F73" s="91" t="s">
        <v>624</v>
      </c>
      <c r="G73" s="16"/>
      <c r="H73" s="23"/>
      <c r="I73" s="23"/>
    </row>
    <row r="74" spans="1:9" ht="15" customHeight="1">
      <c r="A74" s="29">
        <v>106</v>
      </c>
      <c r="B74" s="21" t="s">
        <v>374</v>
      </c>
      <c r="C74" s="21" t="s">
        <v>226</v>
      </c>
      <c r="D74" s="22" t="s">
        <v>375</v>
      </c>
      <c r="E74" s="22" t="s">
        <v>10</v>
      </c>
      <c r="F74" s="91" t="s">
        <v>629</v>
      </c>
      <c r="G74" s="16"/>
      <c r="H74" s="23"/>
      <c r="I74" s="23"/>
    </row>
    <row r="75" spans="1:9" ht="15" customHeight="1">
      <c r="A75" s="29">
        <v>91</v>
      </c>
      <c r="B75" s="21" t="s">
        <v>503</v>
      </c>
      <c r="C75" s="21" t="s">
        <v>504</v>
      </c>
      <c r="D75" s="22" t="s">
        <v>505</v>
      </c>
      <c r="E75" s="22" t="s">
        <v>522</v>
      </c>
      <c r="F75" s="94" t="s">
        <v>631</v>
      </c>
      <c r="G75" s="17"/>
      <c r="H75" s="23"/>
      <c r="I75" s="23"/>
    </row>
    <row r="76" spans="1:9" ht="15" customHeight="1">
      <c r="A76" s="29">
        <v>121</v>
      </c>
      <c r="B76" s="21" t="s">
        <v>300</v>
      </c>
      <c r="C76" s="21" t="s">
        <v>159</v>
      </c>
      <c r="D76" s="22" t="s">
        <v>301</v>
      </c>
      <c r="E76" s="22" t="s">
        <v>143</v>
      </c>
      <c r="F76" s="91" t="s">
        <v>632</v>
      </c>
      <c r="G76" s="16"/>
      <c r="H76" s="23"/>
      <c r="I76" s="23"/>
    </row>
    <row r="77" spans="1:9" ht="15" customHeight="1">
      <c r="A77" s="29">
        <v>95</v>
      </c>
      <c r="B77" s="21" t="s">
        <v>166</v>
      </c>
      <c r="C77" s="21" t="s">
        <v>167</v>
      </c>
      <c r="D77" s="22" t="s">
        <v>168</v>
      </c>
      <c r="E77" s="22" t="s">
        <v>142</v>
      </c>
      <c r="F77" s="91" t="s">
        <v>635</v>
      </c>
      <c r="G77" s="16"/>
      <c r="H77" s="23"/>
      <c r="I77" s="23"/>
    </row>
    <row r="78" spans="1:9" ht="15" customHeight="1">
      <c r="A78" s="29">
        <v>47</v>
      </c>
      <c r="B78" s="21" t="s">
        <v>176</v>
      </c>
      <c r="C78" s="21" t="s">
        <v>161</v>
      </c>
      <c r="D78" s="22" t="s">
        <v>177</v>
      </c>
      <c r="E78" s="22" t="s">
        <v>142</v>
      </c>
      <c r="F78" s="91" t="s">
        <v>636</v>
      </c>
      <c r="G78" s="17"/>
      <c r="H78" s="23"/>
      <c r="I78" s="23"/>
    </row>
    <row r="79" spans="1:9" ht="15" customHeight="1">
      <c r="A79" s="29">
        <v>85</v>
      </c>
      <c r="B79" s="21" t="s">
        <v>316</v>
      </c>
      <c r="C79" s="21" t="s">
        <v>161</v>
      </c>
      <c r="D79" s="22" t="s">
        <v>382</v>
      </c>
      <c r="E79" s="22" t="s">
        <v>8</v>
      </c>
      <c r="F79" s="91" t="s">
        <v>637</v>
      </c>
      <c r="G79" s="17"/>
      <c r="H79" s="23"/>
      <c r="I79" s="23"/>
    </row>
    <row r="80" spans="1:9" ht="15" customHeight="1">
      <c r="A80" s="29">
        <v>77</v>
      </c>
      <c r="B80" s="21" t="s">
        <v>365</v>
      </c>
      <c r="C80" s="21" t="s">
        <v>159</v>
      </c>
      <c r="D80" s="22" t="s">
        <v>366</v>
      </c>
      <c r="E80" s="22" t="s">
        <v>142</v>
      </c>
      <c r="F80" s="91" t="s">
        <v>639</v>
      </c>
      <c r="G80" s="17"/>
      <c r="H80" s="23"/>
      <c r="I80" s="23"/>
    </row>
    <row r="81" spans="1:9" ht="15" customHeight="1">
      <c r="A81" s="29">
        <v>115</v>
      </c>
      <c r="B81" s="21" t="s">
        <v>376</v>
      </c>
      <c r="C81" s="21" t="s">
        <v>170</v>
      </c>
      <c r="D81" s="22" t="s">
        <v>377</v>
      </c>
      <c r="E81" s="22" t="s">
        <v>153</v>
      </c>
      <c r="F81" s="91" t="s">
        <v>643</v>
      </c>
      <c r="G81" s="16"/>
      <c r="H81" s="23"/>
      <c r="I81" s="23"/>
    </row>
    <row r="82" spans="1:9" ht="15" customHeight="1">
      <c r="A82" s="29">
        <v>49</v>
      </c>
      <c r="B82" s="21" t="s">
        <v>427</v>
      </c>
      <c r="C82" s="21" t="s">
        <v>257</v>
      </c>
      <c r="D82" s="22" t="s">
        <v>428</v>
      </c>
      <c r="E82" s="22" t="s">
        <v>153</v>
      </c>
      <c r="F82" s="91" t="s">
        <v>644</v>
      </c>
      <c r="G82" s="16"/>
      <c r="H82" s="23"/>
      <c r="I82" s="23"/>
    </row>
    <row r="83" spans="1:9" ht="15" customHeight="1">
      <c r="A83" s="29">
        <v>87</v>
      </c>
      <c r="B83" s="21" t="s">
        <v>186</v>
      </c>
      <c r="C83" s="21" t="s">
        <v>187</v>
      </c>
      <c r="D83" s="22" t="s">
        <v>188</v>
      </c>
      <c r="E83" s="22" t="s">
        <v>142</v>
      </c>
      <c r="F83" s="91" t="s">
        <v>647</v>
      </c>
      <c r="G83" s="17"/>
      <c r="H83" s="23"/>
      <c r="I83" s="23"/>
    </row>
    <row r="84" spans="1:9" ht="15" customHeight="1">
      <c r="A84" s="29">
        <v>70</v>
      </c>
      <c r="B84" s="21" t="s">
        <v>284</v>
      </c>
      <c r="C84" s="21" t="s">
        <v>211</v>
      </c>
      <c r="D84" s="22" t="s">
        <v>285</v>
      </c>
      <c r="E84" s="22" t="s">
        <v>513</v>
      </c>
      <c r="F84" s="91" t="s">
        <v>648</v>
      </c>
      <c r="G84" s="16"/>
      <c r="H84" s="23"/>
      <c r="I84" s="23"/>
    </row>
    <row r="85" spans="1:9" ht="15" customHeight="1">
      <c r="A85" s="29">
        <v>120</v>
      </c>
      <c r="B85" s="21" t="s">
        <v>441</v>
      </c>
      <c r="C85" s="21" t="s">
        <v>304</v>
      </c>
      <c r="D85" s="22" t="s">
        <v>442</v>
      </c>
      <c r="E85" s="22" t="s">
        <v>518</v>
      </c>
      <c r="F85" s="91" t="s">
        <v>651</v>
      </c>
      <c r="G85" s="16"/>
      <c r="H85" s="23"/>
      <c r="I85" s="23"/>
    </row>
    <row r="86" spans="1:9" ht="15" customHeight="1">
      <c r="A86" s="29">
        <v>68</v>
      </c>
      <c r="B86" s="21" t="s">
        <v>394</v>
      </c>
      <c r="C86" s="21" t="s">
        <v>157</v>
      </c>
      <c r="D86" s="22" t="s">
        <v>395</v>
      </c>
      <c r="E86" s="22" t="s">
        <v>142</v>
      </c>
      <c r="F86" s="91" t="s">
        <v>653</v>
      </c>
      <c r="G86" s="17"/>
      <c r="H86" s="23"/>
      <c r="I86" s="23"/>
    </row>
    <row r="87" spans="1:9" ht="15" customHeight="1">
      <c r="A87" s="29">
        <v>112</v>
      </c>
      <c r="B87" s="21" t="s">
        <v>252</v>
      </c>
      <c r="C87" s="21" t="s">
        <v>157</v>
      </c>
      <c r="D87" s="22" t="s">
        <v>253</v>
      </c>
      <c r="E87" s="22" t="s">
        <v>142</v>
      </c>
      <c r="F87" s="91" t="s">
        <v>658</v>
      </c>
      <c r="G87" s="16"/>
      <c r="H87" s="23"/>
      <c r="I87" s="23"/>
    </row>
    <row r="88" spans="1:9" ht="15" customHeight="1">
      <c r="A88" s="29">
        <v>48</v>
      </c>
      <c r="B88" s="21" t="s">
        <v>232</v>
      </c>
      <c r="C88" s="21" t="s">
        <v>184</v>
      </c>
      <c r="D88" s="22" t="s">
        <v>233</v>
      </c>
      <c r="E88" s="22" t="s">
        <v>142</v>
      </c>
      <c r="F88" s="91" t="s">
        <v>659</v>
      </c>
      <c r="G88" s="16"/>
      <c r="H88" s="23"/>
      <c r="I88" s="23"/>
    </row>
    <row r="89" spans="1:9" ht="15" customHeight="1">
      <c r="A89" s="29">
        <v>69</v>
      </c>
      <c r="B89" s="21" t="s">
        <v>355</v>
      </c>
      <c r="C89" s="21" t="s">
        <v>274</v>
      </c>
      <c r="D89" s="22" t="s">
        <v>356</v>
      </c>
      <c r="E89" s="22" t="s">
        <v>142</v>
      </c>
      <c r="F89" s="91" t="s">
        <v>660</v>
      </c>
      <c r="G89" s="16"/>
      <c r="H89" s="23"/>
      <c r="I89" s="23"/>
    </row>
    <row r="90" spans="1:9" ht="15" customHeight="1">
      <c r="A90" s="29">
        <v>114</v>
      </c>
      <c r="B90" s="21" t="s">
        <v>413</v>
      </c>
      <c r="C90" s="21" t="s">
        <v>187</v>
      </c>
      <c r="D90" s="22" t="s">
        <v>414</v>
      </c>
      <c r="E90" s="22" t="s">
        <v>8</v>
      </c>
      <c r="F90" s="94" t="s">
        <v>662</v>
      </c>
      <c r="G90" s="17"/>
      <c r="H90" s="23"/>
      <c r="I90" s="23"/>
    </row>
    <row r="91" spans="1:9" ht="15" customHeight="1">
      <c r="A91" s="29">
        <v>58</v>
      </c>
      <c r="B91" s="21" t="s">
        <v>247</v>
      </c>
      <c r="C91" s="21" t="s">
        <v>190</v>
      </c>
      <c r="D91" s="22" t="s">
        <v>248</v>
      </c>
      <c r="E91" s="22" t="s">
        <v>512</v>
      </c>
      <c r="F91" s="91" t="s">
        <v>670</v>
      </c>
      <c r="G91" s="16"/>
      <c r="H91" s="23"/>
      <c r="I91" s="23"/>
    </row>
    <row r="92" spans="1:9" ht="15" customHeight="1">
      <c r="A92" s="29">
        <v>111</v>
      </c>
      <c r="B92" s="21" t="s">
        <v>460</v>
      </c>
      <c r="C92" s="21" t="s">
        <v>172</v>
      </c>
      <c r="D92" s="22" t="s">
        <v>461</v>
      </c>
      <c r="E92" s="22" t="s">
        <v>8</v>
      </c>
      <c r="F92" s="91" t="s">
        <v>675</v>
      </c>
      <c r="G92" s="17"/>
      <c r="H92" s="23"/>
      <c r="I92" s="23"/>
    </row>
    <row r="93" spans="1:9" ht="15" customHeight="1">
      <c r="A93" s="29">
        <v>108</v>
      </c>
      <c r="B93" s="21" t="s">
        <v>467</v>
      </c>
      <c r="C93" s="21" t="s">
        <v>190</v>
      </c>
      <c r="D93" s="22" t="s">
        <v>121</v>
      </c>
      <c r="E93" s="22" t="s">
        <v>154</v>
      </c>
      <c r="F93" s="91" t="s">
        <v>677</v>
      </c>
      <c r="G93" s="16"/>
      <c r="H93" s="23"/>
      <c r="I93" s="23"/>
    </row>
    <row r="94" spans="1:9" ht="15" customHeight="1">
      <c r="A94" s="29">
        <v>1</v>
      </c>
      <c r="B94" s="21" t="s">
        <v>553</v>
      </c>
      <c r="C94" s="21" t="s">
        <v>157</v>
      </c>
      <c r="D94" s="65">
        <v>28809</v>
      </c>
      <c r="E94" s="22" t="s">
        <v>8</v>
      </c>
      <c r="F94" s="91" t="s">
        <v>683</v>
      </c>
      <c r="G94" s="17"/>
      <c r="H94" s="23"/>
      <c r="I94" s="23"/>
    </row>
    <row r="95" spans="1:9" ht="15" customHeight="1">
      <c r="A95" s="29">
        <v>82</v>
      </c>
      <c r="B95" s="21" t="s">
        <v>429</v>
      </c>
      <c r="C95" s="21" t="s">
        <v>430</v>
      </c>
      <c r="D95" s="22" t="s">
        <v>431</v>
      </c>
      <c r="E95" s="22" t="s">
        <v>142</v>
      </c>
      <c r="F95" s="91" t="s">
        <v>689</v>
      </c>
      <c r="G95" s="16"/>
      <c r="H95" s="23"/>
      <c r="I95" s="23"/>
    </row>
    <row r="96" spans="1:9" ht="15" customHeight="1">
      <c r="A96" s="29">
        <v>75</v>
      </c>
      <c r="B96" s="21" t="s">
        <v>256</v>
      </c>
      <c r="C96" s="21" t="s">
        <v>257</v>
      </c>
      <c r="D96" s="22" t="s">
        <v>258</v>
      </c>
      <c r="E96" s="22" t="s">
        <v>142</v>
      </c>
      <c r="F96" s="91" t="s">
        <v>691</v>
      </c>
      <c r="G96" s="17"/>
      <c r="H96" s="23"/>
      <c r="I96" s="23"/>
    </row>
    <row r="97" spans="1:9" ht="15" customHeight="1">
      <c r="A97" s="29">
        <v>99</v>
      </c>
      <c r="B97" s="21" t="s">
        <v>169</v>
      </c>
      <c r="C97" s="21" t="s">
        <v>170</v>
      </c>
      <c r="D97" s="22" t="s">
        <v>171</v>
      </c>
      <c r="E97" s="22" t="s">
        <v>142</v>
      </c>
      <c r="F97" s="91" t="s">
        <v>697</v>
      </c>
      <c r="G97" s="16"/>
      <c r="H97" s="23"/>
      <c r="I97" s="23"/>
    </row>
    <row r="98" spans="1:9" ht="15" customHeight="1">
      <c r="A98" s="29">
        <v>97</v>
      </c>
      <c r="B98" s="21" t="s">
        <v>163</v>
      </c>
      <c r="C98" s="21" t="s">
        <v>164</v>
      </c>
      <c r="D98" s="22" t="s">
        <v>165</v>
      </c>
      <c r="E98" s="22" t="s">
        <v>142</v>
      </c>
      <c r="F98" s="91" t="s">
        <v>699</v>
      </c>
      <c r="G98" s="16"/>
      <c r="H98" s="23"/>
      <c r="I98" s="23"/>
    </row>
    <row r="99" spans="1:9" ht="15" customHeight="1">
      <c r="A99" s="29">
        <v>79</v>
      </c>
      <c r="B99" s="21" t="s">
        <v>439</v>
      </c>
      <c r="C99" s="21" t="s">
        <v>159</v>
      </c>
      <c r="D99" s="22" t="s">
        <v>440</v>
      </c>
      <c r="E99" s="22" t="s">
        <v>142</v>
      </c>
      <c r="F99" s="91" t="s">
        <v>700</v>
      </c>
      <c r="G99" s="17"/>
      <c r="H99" s="23"/>
      <c r="I99" s="23"/>
    </row>
    <row r="100" spans="1:9" ht="15" customHeight="1">
      <c r="A100" s="67">
        <v>102</v>
      </c>
      <c r="B100" s="21" t="s">
        <v>307</v>
      </c>
      <c r="C100" s="21" t="s">
        <v>308</v>
      </c>
      <c r="D100" s="22" t="s">
        <v>309</v>
      </c>
      <c r="E100" s="22" t="s">
        <v>8</v>
      </c>
      <c r="F100" s="91" t="s">
        <v>704</v>
      </c>
      <c r="G100" s="16"/>
      <c r="H100" s="23"/>
      <c r="I100" s="23"/>
    </row>
    <row r="101" spans="1:9" ht="15" customHeight="1">
      <c r="A101" s="29">
        <v>122</v>
      </c>
      <c r="B101" s="21" t="s">
        <v>189</v>
      </c>
      <c r="C101" s="21" t="s">
        <v>190</v>
      </c>
      <c r="D101" s="22" t="s">
        <v>191</v>
      </c>
      <c r="E101" s="22" t="s">
        <v>8</v>
      </c>
      <c r="F101" s="91" t="s">
        <v>705</v>
      </c>
      <c r="G101" s="16"/>
      <c r="H101" s="23"/>
      <c r="I101" s="23"/>
    </row>
    <row r="102" spans="1:9" ht="15" customHeight="1">
      <c r="A102" s="29">
        <v>63</v>
      </c>
      <c r="B102" s="21" t="s">
        <v>310</v>
      </c>
      <c r="C102" s="21" t="s">
        <v>172</v>
      </c>
      <c r="D102" s="22" t="s">
        <v>311</v>
      </c>
      <c r="E102" s="22" t="s">
        <v>142</v>
      </c>
      <c r="F102" s="91" t="s">
        <v>707</v>
      </c>
      <c r="G102" s="16"/>
      <c r="H102" s="23"/>
      <c r="I102" s="23"/>
    </row>
    <row r="103" spans="1:9" ht="15" customHeight="1">
      <c r="A103" s="29">
        <v>110</v>
      </c>
      <c r="B103" s="21" t="s">
        <v>259</v>
      </c>
      <c r="C103" s="21" t="s">
        <v>260</v>
      </c>
      <c r="D103" s="22" t="s">
        <v>261</v>
      </c>
      <c r="E103" s="22" t="s">
        <v>8</v>
      </c>
      <c r="F103" s="91" t="s">
        <v>708</v>
      </c>
      <c r="G103" s="16"/>
      <c r="H103" s="23"/>
      <c r="I103" s="23"/>
    </row>
    <row r="104" spans="1:9" ht="15" customHeight="1">
      <c r="A104" s="29">
        <v>74</v>
      </c>
      <c r="B104" s="21" t="s">
        <v>213</v>
      </c>
      <c r="C104" s="21" t="s">
        <v>161</v>
      </c>
      <c r="D104" s="22" t="s">
        <v>214</v>
      </c>
      <c r="E104" s="22" t="s">
        <v>142</v>
      </c>
      <c r="F104" s="91" t="s">
        <v>711</v>
      </c>
      <c r="G104" s="16"/>
      <c r="H104" s="23"/>
      <c r="I104" s="23"/>
    </row>
    <row r="105" spans="1:9" ht="15" customHeight="1">
      <c r="A105" s="29">
        <v>83</v>
      </c>
      <c r="B105" s="21" t="s">
        <v>337</v>
      </c>
      <c r="C105" s="21" t="s">
        <v>167</v>
      </c>
      <c r="D105" s="22" t="s">
        <v>338</v>
      </c>
      <c r="E105" s="22" t="s">
        <v>142</v>
      </c>
      <c r="F105" s="96" t="s">
        <v>716</v>
      </c>
      <c r="G105" s="16"/>
      <c r="H105" s="23"/>
      <c r="I105" s="23"/>
    </row>
    <row r="106" spans="1:9" ht="15" customHeight="1">
      <c r="A106" s="29">
        <v>117</v>
      </c>
      <c r="B106" s="21" t="s">
        <v>292</v>
      </c>
      <c r="C106" s="21" t="s">
        <v>157</v>
      </c>
      <c r="D106" s="22" t="s">
        <v>293</v>
      </c>
      <c r="E106" s="22" t="s">
        <v>8</v>
      </c>
      <c r="F106" s="91" t="s">
        <v>718</v>
      </c>
      <c r="G106" s="17"/>
      <c r="H106" s="23"/>
      <c r="I106" s="23"/>
    </row>
    <row r="107" spans="1:9" ht="15" customHeight="1">
      <c r="A107" s="29">
        <v>109</v>
      </c>
      <c r="B107" s="21" t="s">
        <v>335</v>
      </c>
      <c r="C107" s="21" t="s">
        <v>184</v>
      </c>
      <c r="D107" s="22" t="s">
        <v>336</v>
      </c>
      <c r="E107" s="22" t="s">
        <v>142</v>
      </c>
      <c r="F107" s="94" t="s">
        <v>719</v>
      </c>
      <c r="G107" s="17"/>
      <c r="H107" s="23"/>
      <c r="I107" s="23"/>
    </row>
    <row r="108" spans="1:9" ht="15" customHeight="1">
      <c r="A108" s="29">
        <v>54</v>
      </c>
      <c r="B108" s="21" t="s">
        <v>363</v>
      </c>
      <c r="C108" s="21" t="s">
        <v>159</v>
      </c>
      <c r="D108" s="22" t="s">
        <v>364</v>
      </c>
      <c r="E108" s="22" t="s">
        <v>142</v>
      </c>
      <c r="F108" s="91" t="s">
        <v>721</v>
      </c>
      <c r="G108" s="16"/>
      <c r="H108" s="23"/>
      <c r="I108" s="23"/>
    </row>
    <row r="109" spans="1:9" ht="15" customHeight="1">
      <c r="A109" s="29">
        <v>113</v>
      </c>
      <c r="B109" s="21" t="s">
        <v>198</v>
      </c>
      <c r="C109" s="21" t="s">
        <v>157</v>
      </c>
      <c r="D109" s="22" t="s">
        <v>199</v>
      </c>
      <c r="E109" s="22" t="s">
        <v>8</v>
      </c>
      <c r="F109" s="91" t="s">
        <v>724</v>
      </c>
      <c r="G109" s="16"/>
      <c r="H109" s="23"/>
      <c r="I109" s="23"/>
    </row>
    <row r="110" spans="1:9" ht="15" customHeight="1">
      <c r="A110" s="29">
        <v>116</v>
      </c>
      <c r="B110" s="21" t="s">
        <v>178</v>
      </c>
      <c r="C110" s="21" t="s">
        <v>226</v>
      </c>
      <c r="D110" s="22" t="s">
        <v>249</v>
      </c>
      <c r="E110" s="22" t="s">
        <v>8</v>
      </c>
      <c r="F110" s="94" t="s">
        <v>725</v>
      </c>
      <c r="G110" s="17"/>
      <c r="H110" s="23"/>
      <c r="I110" s="23"/>
    </row>
    <row r="111" spans="1:9" ht="15" customHeight="1">
      <c r="A111" s="29">
        <v>93</v>
      </c>
      <c r="B111" s="21" t="s">
        <v>259</v>
      </c>
      <c r="C111" s="21" t="s">
        <v>190</v>
      </c>
      <c r="D111" s="65">
        <v>33355</v>
      </c>
      <c r="E111" s="22" t="s">
        <v>144</v>
      </c>
      <c r="F111" s="91" t="s">
        <v>726</v>
      </c>
      <c r="G111" s="16"/>
      <c r="H111" s="23"/>
      <c r="I111" s="23"/>
    </row>
    <row r="112" spans="1:9" ht="15" customHeight="1">
      <c r="A112" s="29">
        <v>38</v>
      </c>
      <c r="B112" s="21" t="s">
        <v>550</v>
      </c>
      <c r="C112" s="21" t="s">
        <v>260</v>
      </c>
      <c r="D112" s="65">
        <v>30819</v>
      </c>
      <c r="E112" s="22" t="s">
        <v>551</v>
      </c>
      <c r="F112" s="91" t="s">
        <v>728</v>
      </c>
      <c r="G112" s="16"/>
      <c r="H112" s="23"/>
      <c r="I112" s="23"/>
    </row>
    <row r="113" spans="1:9" ht="15" customHeight="1">
      <c r="A113" s="29">
        <v>80</v>
      </c>
      <c r="B113" s="21" t="s">
        <v>383</v>
      </c>
      <c r="C113" s="21" t="s">
        <v>170</v>
      </c>
      <c r="D113" s="22" t="s">
        <v>384</v>
      </c>
      <c r="E113" s="22" t="s">
        <v>516</v>
      </c>
      <c r="F113" s="91" t="s">
        <v>730</v>
      </c>
      <c r="G113" s="16"/>
      <c r="H113" s="23"/>
      <c r="I113" s="23"/>
    </row>
    <row r="114" spans="1:9" ht="15" customHeight="1">
      <c r="A114" s="29">
        <v>73</v>
      </c>
      <c r="B114" s="21" t="s">
        <v>186</v>
      </c>
      <c r="C114" s="21" t="s">
        <v>208</v>
      </c>
      <c r="D114" s="22" t="s">
        <v>403</v>
      </c>
      <c r="E114" s="22" t="s">
        <v>142</v>
      </c>
      <c r="F114" s="91" t="s">
        <v>732</v>
      </c>
      <c r="G114" s="16"/>
      <c r="H114" s="23"/>
      <c r="I114" s="23"/>
    </row>
    <row r="115" spans="1:9" ht="15" customHeight="1">
      <c r="A115" s="29">
        <v>60</v>
      </c>
      <c r="B115" s="21" t="s">
        <v>344</v>
      </c>
      <c r="C115" s="21" t="s">
        <v>193</v>
      </c>
      <c r="D115" s="22" t="s">
        <v>345</v>
      </c>
      <c r="E115" s="22" t="s">
        <v>8</v>
      </c>
      <c r="F115" s="91" t="s">
        <v>737</v>
      </c>
      <c r="G115" s="16"/>
      <c r="H115" s="23"/>
      <c r="I115" s="23"/>
    </row>
    <row r="116" spans="1:9" ht="15" customHeight="1">
      <c r="A116" s="29">
        <v>81</v>
      </c>
      <c r="B116" s="21" t="s">
        <v>323</v>
      </c>
      <c r="C116" s="21" t="s">
        <v>159</v>
      </c>
      <c r="D116" s="22" t="s">
        <v>324</v>
      </c>
      <c r="E116" s="22" t="s">
        <v>142</v>
      </c>
      <c r="F116" s="91" t="s">
        <v>738</v>
      </c>
      <c r="G116" s="17"/>
      <c r="H116" s="23"/>
      <c r="I116" s="23"/>
    </row>
    <row r="117" spans="1:9" ht="15" customHeight="1">
      <c r="A117" s="29">
        <v>78</v>
      </c>
      <c r="B117" s="21" t="s">
        <v>294</v>
      </c>
      <c r="C117" s="21" t="s">
        <v>208</v>
      </c>
      <c r="D117" s="22" t="s">
        <v>295</v>
      </c>
      <c r="E117" s="22" t="s">
        <v>8</v>
      </c>
      <c r="F117" s="94" t="s">
        <v>744</v>
      </c>
      <c r="G117" s="17"/>
      <c r="H117" s="23"/>
      <c r="I117" s="23"/>
    </row>
    <row r="118" spans="1:9" ht="15" customHeight="1">
      <c r="A118" s="29">
        <v>88</v>
      </c>
      <c r="B118" s="21" t="s">
        <v>445</v>
      </c>
      <c r="C118" s="21" t="s">
        <v>164</v>
      </c>
      <c r="D118" s="22" t="s">
        <v>446</v>
      </c>
      <c r="E118" s="22" t="s">
        <v>142</v>
      </c>
      <c r="F118" s="92" t="s">
        <v>758</v>
      </c>
      <c r="G118" s="17"/>
      <c r="H118" s="23"/>
      <c r="I118" s="23"/>
    </row>
    <row r="119" spans="1:9" ht="15" customHeight="1">
      <c r="A119" s="29">
        <v>46</v>
      </c>
      <c r="B119" s="21" t="s">
        <v>225</v>
      </c>
      <c r="C119" s="21" t="s">
        <v>179</v>
      </c>
      <c r="D119" s="22" t="s">
        <v>462</v>
      </c>
      <c r="E119" s="22" t="s">
        <v>11</v>
      </c>
      <c r="F119" s="92" t="s">
        <v>764</v>
      </c>
      <c r="G119" s="16"/>
      <c r="H119" s="23"/>
      <c r="I119" s="23"/>
    </row>
    <row r="120" spans="1:9" ht="15" customHeight="1">
      <c r="A120" s="29">
        <v>94</v>
      </c>
      <c r="B120" s="21" t="s">
        <v>183</v>
      </c>
      <c r="C120" s="21" t="s">
        <v>184</v>
      </c>
      <c r="D120" s="22" t="s">
        <v>185</v>
      </c>
      <c r="E120" s="22" t="s">
        <v>8</v>
      </c>
      <c r="F120" s="92" t="s">
        <v>766</v>
      </c>
      <c r="G120" s="16"/>
      <c r="H120" s="23"/>
      <c r="I120" s="23"/>
    </row>
    <row r="121" spans="1:9" ht="15" customHeight="1">
      <c r="A121" s="29">
        <v>66</v>
      </c>
      <c r="B121" s="21" t="s">
        <v>432</v>
      </c>
      <c r="C121" s="21" t="s">
        <v>211</v>
      </c>
      <c r="D121" s="22" t="s">
        <v>433</v>
      </c>
      <c r="E121" s="22" t="s">
        <v>510</v>
      </c>
      <c r="F121" s="92" t="s">
        <v>770</v>
      </c>
      <c r="G121" s="17"/>
      <c r="H121" s="23"/>
      <c r="I121" s="23"/>
    </row>
    <row r="122" spans="1:9" ht="15" customHeight="1">
      <c r="A122" s="29">
        <v>52</v>
      </c>
      <c r="B122" s="21" t="s">
        <v>262</v>
      </c>
      <c r="C122" s="21" t="s">
        <v>208</v>
      </c>
      <c r="D122" s="22" t="s">
        <v>263</v>
      </c>
      <c r="E122" s="22" t="s">
        <v>8</v>
      </c>
      <c r="F122" s="94" t="s">
        <v>756</v>
      </c>
      <c r="G122" s="17"/>
      <c r="H122" s="23"/>
      <c r="I122" s="23"/>
    </row>
    <row r="123" spans="1:9" ht="18.75" customHeight="1" thickBot="1">
      <c r="A123" s="125" t="s">
        <v>528</v>
      </c>
      <c r="B123" s="126"/>
      <c r="C123" s="126"/>
      <c r="D123" s="126"/>
      <c r="E123" s="126"/>
      <c r="F123" s="126"/>
      <c r="G123" s="127"/>
      <c r="H123" s="23"/>
      <c r="I123" s="23"/>
    </row>
    <row r="124" spans="1:9" ht="15" customHeight="1">
      <c r="A124" s="35">
        <v>135</v>
      </c>
      <c r="B124" s="25" t="s">
        <v>300</v>
      </c>
      <c r="C124" s="25" t="s">
        <v>159</v>
      </c>
      <c r="D124" s="26" t="s">
        <v>343</v>
      </c>
      <c r="E124" s="26" t="s">
        <v>8</v>
      </c>
      <c r="F124" s="90" t="s">
        <v>573</v>
      </c>
      <c r="G124" s="38"/>
      <c r="H124" s="23"/>
      <c r="I124" s="23"/>
    </row>
    <row r="125" spans="1:9" ht="15" customHeight="1">
      <c r="A125" s="29">
        <v>129</v>
      </c>
      <c r="B125" s="21" t="s">
        <v>276</v>
      </c>
      <c r="C125" s="21" t="s">
        <v>157</v>
      </c>
      <c r="D125" s="22" t="s">
        <v>277</v>
      </c>
      <c r="E125" s="22" t="s">
        <v>142</v>
      </c>
      <c r="F125" s="91" t="s">
        <v>574</v>
      </c>
      <c r="G125" s="16"/>
      <c r="H125" s="23"/>
      <c r="I125" s="23"/>
    </row>
    <row r="126" spans="1:9" ht="15" customHeight="1">
      <c r="A126" s="29">
        <v>125</v>
      </c>
      <c r="B126" s="21" t="s">
        <v>218</v>
      </c>
      <c r="C126" s="21" t="s">
        <v>219</v>
      </c>
      <c r="D126" s="22" t="s">
        <v>220</v>
      </c>
      <c r="E126" s="22" t="s">
        <v>510</v>
      </c>
      <c r="F126" s="91" t="s">
        <v>575</v>
      </c>
      <c r="G126" s="16"/>
      <c r="H126" s="23"/>
      <c r="I126" s="23"/>
    </row>
    <row r="127" spans="1:9" ht="15" customHeight="1">
      <c r="A127" s="29">
        <v>157</v>
      </c>
      <c r="B127" s="21" t="s">
        <v>314</v>
      </c>
      <c r="C127" s="21" t="s">
        <v>315</v>
      </c>
      <c r="D127" s="22" t="s">
        <v>48</v>
      </c>
      <c r="E127" s="22" t="s">
        <v>510</v>
      </c>
      <c r="F127" s="91" t="s">
        <v>576</v>
      </c>
      <c r="G127" s="16"/>
      <c r="H127" s="23"/>
      <c r="I127" s="23"/>
    </row>
    <row r="128" spans="1:9" ht="15" customHeight="1">
      <c r="A128" s="29">
        <v>136</v>
      </c>
      <c r="B128" s="21" t="s">
        <v>346</v>
      </c>
      <c r="C128" s="21" t="s">
        <v>170</v>
      </c>
      <c r="D128" s="22" t="s">
        <v>347</v>
      </c>
      <c r="E128" s="22" t="s">
        <v>142</v>
      </c>
      <c r="F128" s="91" t="s">
        <v>581</v>
      </c>
      <c r="G128" s="17"/>
      <c r="H128" s="23"/>
      <c r="I128" s="23"/>
    </row>
    <row r="129" spans="1:9" ht="15" customHeight="1">
      <c r="A129" s="29">
        <v>153</v>
      </c>
      <c r="B129" s="21" t="s">
        <v>241</v>
      </c>
      <c r="C129" s="21" t="s">
        <v>193</v>
      </c>
      <c r="D129" s="22" t="s">
        <v>242</v>
      </c>
      <c r="E129" s="22" t="s">
        <v>549</v>
      </c>
      <c r="F129" s="91" t="s">
        <v>582</v>
      </c>
      <c r="G129" s="16"/>
      <c r="H129" s="23"/>
      <c r="I129" s="23"/>
    </row>
    <row r="130" spans="1:9" ht="15" customHeight="1">
      <c r="A130" s="29">
        <v>139</v>
      </c>
      <c r="B130" s="21" t="s">
        <v>192</v>
      </c>
      <c r="C130" s="21" t="s">
        <v>193</v>
      </c>
      <c r="D130" s="22" t="s">
        <v>194</v>
      </c>
      <c r="E130" s="22" t="s">
        <v>153</v>
      </c>
      <c r="F130" s="91" t="s">
        <v>583</v>
      </c>
      <c r="G130" s="16"/>
      <c r="H130" s="23"/>
      <c r="I130" s="23"/>
    </row>
    <row r="131" spans="1:9" ht="15" customHeight="1">
      <c r="A131" s="29">
        <v>170</v>
      </c>
      <c r="B131" s="21" t="s">
        <v>554</v>
      </c>
      <c r="C131" s="21" t="s">
        <v>170</v>
      </c>
      <c r="D131" s="65">
        <v>25526</v>
      </c>
      <c r="E131" s="22" t="s">
        <v>510</v>
      </c>
      <c r="F131" s="91" t="s">
        <v>589</v>
      </c>
      <c r="G131" s="16"/>
      <c r="H131" s="23"/>
      <c r="I131" s="23"/>
    </row>
    <row r="132" spans="1:9" ht="15" customHeight="1">
      <c r="A132" s="29">
        <v>145</v>
      </c>
      <c r="B132" s="21" t="s">
        <v>280</v>
      </c>
      <c r="C132" s="21" t="s">
        <v>226</v>
      </c>
      <c r="D132" s="22" t="s">
        <v>281</v>
      </c>
      <c r="E132" s="22" t="s">
        <v>142</v>
      </c>
      <c r="F132" s="91" t="s">
        <v>591</v>
      </c>
      <c r="G132" s="16"/>
      <c r="H132" s="23"/>
      <c r="I132" s="23"/>
    </row>
    <row r="133" spans="1:9" ht="15" customHeight="1">
      <c r="A133" s="29">
        <v>131</v>
      </c>
      <c r="B133" s="21" t="s">
        <v>266</v>
      </c>
      <c r="C133" s="21" t="s">
        <v>203</v>
      </c>
      <c r="D133" s="22" t="s">
        <v>267</v>
      </c>
      <c r="E133" s="22" t="s">
        <v>142</v>
      </c>
      <c r="F133" s="94" t="s">
        <v>594</v>
      </c>
      <c r="G133" s="17"/>
      <c r="H133" s="23"/>
      <c r="I133" s="23"/>
    </row>
    <row r="134" spans="1:9" ht="15" customHeight="1">
      <c r="A134" s="29">
        <v>156</v>
      </c>
      <c r="B134" s="21" t="s">
        <v>296</v>
      </c>
      <c r="C134" s="21" t="s">
        <v>219</v>
      </c>
      <c r="D134" s="22" t="s">
        <v>297</v>
      </c>
      <c r="E134" s="22" t="s">
        <v>145</v>
      </c>
      <c r="F134" s="91" t="s">
        <v>595</v>
      </c>
      <c r="G134" s="16"/>
      <c r="H134" s="23"/>
      <c r="I134" s="23"/>
    </row>
    <row r="135" spans="1:9" ht="15" customHeight="1">
      <c r="A135" s="29">
        <v>147</v>
      </c>
      <c r="B135" s="21" t="s">
        <v>225</v>
      </c>
      <c r="C135" s="21" t="s">
        <v>226</v>
      </c>
      <c r="D135" s="22" t="s">
        <v>227</v>
      </c>
      <c r="E135" s="22" t="s">
        <v>510</v>
      </c>
      <c r="F135" s="91" t="s">
        <v>604</v>
      </c>
      <c r="G135" s="16"/>
      <c r="H135" s="23"/>
      <c r="I135" s="23"/>
    </row>
    <row r="136" spans="1:9" ht="15" customHeight="1">
      <c r="A136" s="29">
        <v>140</v>
      </c>
      <c r="B136" s="21" t="s">
        <v>415</v>
      </c>
      <c r="C136" s="21" t="s">
        <v>164</v>
      </c>
      <c r="D136" s="22" t="s">
        <v>416</v>
      </c>
      <c r="E136" s="22" t="s">
        <v>142</v>
      </c>
      <c r="F136" s="91" t="s">
        <v>622</v>
      </c>
      <c r="G136" s="16"/>
      <c r="H136" s="23"/>
      <c r="I136" s="23"/>
    </row>
    <row r="137" spans="1:9" ht="15" customHeight="1">
      <c r="A137" s="29">
        <v>137</v>
      </c>
      <c r="B137" s="21" t="s">
        <v>417</v>
      </c>
      <c r="C137" s="21" t="s">
        <v>418</v>
      </c>
      <c r="D137" s="22" t="s">
        <v>419</v>
      </c>
      <c r="E137" s="22" t="s">
        <v>8</v>
      </c>
      <c r="F137" s="91" t="s">
        <v>623</v>
      </c>
      <c r="G137" s="16"/>
      <c r="H137" s="23"/>
      <c r="I137" s="23"/>
    </row>
    <row r="138" spans="1:9" ht="15" customHeight="1">
      <c r="A138" s="29">
        <v>155</v>
      </c>
      <c r="B138" s="21" t="s">
        <v>339</v>
      </c>
      <c r="C138" s="21" t="s">
        <v>157</v>
      </c>
      <c r="D138" s="22" t="s">
        <v>340</v>
      </c>
      <c r="E138" s="22" t="s">
        <v>142</v>
      </c>
      <c r="F138" s="91" t="s">
        <v>626</v>
      </c>
      <c r="G138" s="16"/>
      <c r="H138" s="23"/>
      <c r="I138" s="23"/>
    </row>
    <row r="139" spans="1:9" ht="15" customHeight="1">
      <c r="A139" s="29">
        <v>142</v>
      </c>
      <c r="B139" s="21" t="s">
        <v>160</v>
      </c>
      <c r="C139" s="21" t="s">
        <v>161</v>
      </c>
      <c r="D139" s="22" t="s">
        <v>162</v>
      </c>
      <c r="E139" s="22" t="s">
        <v>523</v>
      </c>
      <c r="F139" s="91" t="s">
        <v>627</v>
      </c>
      <c r="G139" s="16"/>
      <c r="H139" s="23"/>
      <c r="I139" s="23"/>
    </row>
    <row r="140" spans="1:9" ht="15" customHeight="1">
      <c r="A140" s="29">
        <v>130</v>
      </c>
      <c r="B140" s="21" t="s">
        <v>396</v>
      </c>
      <c r="C140" s="21" t="s">
        <v>226</v>
      </c>
      <c r="D140" s="22" t="s">
        <v>397</v>
      </c>
      <c r="E140" s="22" t="s">
        <v>142</v>
      </c>
      <c r="F140" s="91" t="s">
        <v>630</v>
      </c>
      <c r="G140" s="17"/>
      <c r="H140" s="23"/>
      <c r="I140" s="23"/>
    </row>
    <row r="141" spans="1:9" ht="15" customHeight="1">
      <c r="A141" s="67">
        <v>159</v>
      </c>
      <c r="B141" s="21" t="s">
        <v>378</v>
      </c>
      <c r="C141" s="21" t="s">
        <v>157</v>
      </c>
      <c r="D141" s="22" t="s">
        <v>379</v>
      </c>
      <c r="E141" s="22" t="s">
        <v>511</v>
      </c>
      <c r="F141" s="91" t="s">
        <v>640</v>
      </c>
      <c r="G141" s="16"/>
      <c r="H141" s="23"/>
      <c r="I141" s="23"/>
    </row>
    <row r="142" spans="1:9" ht="15" customHeight="1">
      <c r="A142" s="29">
        <v>146</v>
      </c>
      <c r="B142" s="21" t="s">
        <v>494</v>
      </c>
      <c r="C142" s="21" t="s">
        <v>193</v>
      </c>
      <c r="D142" s="22" t="s">
        <v>495</v>
      </c>
      <c r="E142" s="22" t="s">
        <v>8</v>
      </c>
      <c r="F142" s="91" t="s">
        <v>645</v>
      </c>
      <c r="G142" s="16"/>
      <c r="H142" s="23"/>
      <c r="I142" s="23"/>
    </row>
    <row r="143" spans="1:9" ht="15" customHeight="1">
      <c r="A143" s="29">
        <v>127</v>
      </c>
      <c r="B143" s="21" t="s">
        <v>250</v>
      </c>
      <c r="C143" s="21" t="s">
        <v>184</v>
      </c>
      <c r="D143" s="22" t="s">
        <v>251</v>
      </c>
      <c r="E143" s="22" t="s">
        <v>142</v>
      </c>
      <c r="F143" s="91" t="s">
        <v>646</v>
      </c>
      <c r="G143" s="16"/>
      <c r="H143" s="23"/>
      <c r="I143" s="23"/>
    </row>
    <row r="144" spans="1:9" ht="15" customHeight="1">
      <c r="A144" s="29">
        <v>152</v>
      </c>
      <c r="B144" s="21" t="s">
        <v>501</v>
      </c>
      <c r="C144" s="21" t="s">
        <v>159</v>
      </c>
      <c r="D144" s="22" t="s">
        <v>502</v>
      </c>
      <c r="E144" s="22" t="s">
        <v>8</v>
      </c>
      <c r="F144" s="91" t="s">
        <v>649</v>
      </c>
      <c r="G144" s="16"/>
      <c r="H144" s="23"/>
      <c r="I144" s="23"/>
    </row>
    <row r="145" spans="1:9" ht="15" customHeight="1">
      <c r="A145" s="29">
        <v>166</v>
      </c>
      <c r="B145" s="21" t="s">
        <v>552</v>
      </c>
      <c r="C145" s="21" t="s">
        <v>170</v>
      </c>
      <c r="D145" s="65">
        <v>25089</v>
      </c>
      <c r="E145" s="22" t="s">
        <v>8</v>
      </c>
      <c r="F145" s="91" t="s">
        <v>654</v>
      </c>
      <c r="G145" s="16"/>
      <c r="H145" s="23"/>
      <c r="I145" s="23"/>
    </row>
    <row r="146" spans="1:9" ht="15" customHeight="1">
      <c r="A146" s="29">
        <v>149</v>
      </c>
      <c r="B146" s="21" t="s">
        <v>352</v>
      </c>
      <c r="C146" s="21" t="s">
        <v>353</v>
      </c>
      <c r="D146" s="22" t="s">
        <v>354</v>
      </c>
      <c r="E146" s="22" t="s">
        <v>142</v>
      </c>
      <c r="F146" s="91" t="s">
        <v>656</v>
      </c>
      <c r="G146" s="16"/>
      <c r="H146" s="23"/>
      <c r="I146" s="23"/>
    </row>
    <row r="147" spans="1:9" ht="15" customHeight="1">
      <c r="A147" s="29">
        <v>123</v>
      </c>
      <c r="B147" s="21" t="s">
        <v>401</v>
      </c>
      <c r="C147" s="21" t="s">
        <v>351</v>
      </c>
      <c r="D147" s="22" t="s">
        <v>402</v>
      </c>
      <c r="E147" s="22" t="s">
        <v>8</v>
      </c>
      <c r="F147" s="91" t="s">
        <v>668</v>
      </c>
      <c r="G147" s="16"/>
      <c r="H147" s="23"/>
      <c r="I147" s="23"/>
    </row>
    <row r="148" spans="1:9" ht="15" customHeight="1">
      <c r="A148" s="29">
        <v>128</v>
      </c>
      <c r="B148" s="21" t="s">
        <v>207</v>
      </c>
      <c r="C148" s="21" t="s">
        <v>208</v>
      </c>
      <c r="D148" s="22" t="s">
        <v>209</v>
      </c>
      <c r="E148" s="22" t="s">
        <v>8</v>
      </c>
      <c r="F148" s="91" t="s">
        <v>673</v>
      </c>
      <c r="G148" s="16"/>
      <c r="H148" s="23"/>
      <c r="I148" s="23"/>
    </row>
    <row r="149" spans="1:9" ht="15" customHeight="1">
      <c r="A149" s="29">
        <v>141</v>
      </c>
      <c r="B149" s="21" t="s">
        <v>282</v>
      </c>
      <c r="C149" s="21" t="s">
        <v>226</v>
      </c>
      <c r="D149" s="22" t="s">
        <v>283</v>
      </c>
      <c r="E149" s="22" t="s">
        <v>510</v>
      </c>
      <c r="F149" s="91" t="s">
        <v>680</v>
      </c>
      <c r="G149" s="16"/>
      <c r="H149" s="23"/>
      <c r="I149" s="23"/>
    </row>
    <row r="150" spans="1:9" ht="15" customHeight="1">
      <c r="A150" s="29">
        <v>158</v>
      </c>
      <c r="B150" s="21" t="s">
        <v>380</v>
      </c>
      <c r="C150" s="21" t="s">
        <v>167</v>
      </c>
      <c r="D150" s="22" t="s">
        <v>381</v>
      </c>
      <c r="E150" s="22" t="s">
        <v>142</v>
      </c>
      <c r="F150" s="91" t="s">
        <v>701</v>
      </c>
      <c r="G150" s="16"/>
      <c r="H150" s="23"/>
      <c r="I150" s="23"/>
    </row>
    <row r="151" spans="1:9" ht="15" customHeight="1">
      <c r="A151" s="29">
        <v>148</v>
      </c>
      <c r="B151" s="21" t="s">
        <v>404</v>
      </c>
      <c r="C151" s="21" t="s">
        <v>193</v>
      </c>
      <c r="D151" s="22" t="s">
        <v>405</v>
      </c>
      <c r="E151" s="22" t="s">
        <v>142</v>
      </c>
      <c r="F151" s="91" t="s">
        <v>703</v>
      </c>
      <c r="G151" s="16"/>
      <c r="H151" s="23"/>
      <c r="I151" s="23"/>
    </row>
    <row r="152" spans="1:9" ht="15" customHeight="1">
      <c r="A152" s="29">
        <v>150</v>
      </c>
      <c r="B152" s="21" t="s">
        <v>243</v>
      </c>
      <c r="C152" s="21" t="s">
        <v>157</v>
      </c>
      <c r="D152" s="22" t="s">
        <v>244</v>
      </c>
      <c r="E152" s="22" t="s">
        <v>8</v>
      </c>
      <c r="F152" s="91" t="s">
        <v>709</v>
      </c>
      <c r="G152" s="16"/>
      <c r="H152" s="23"/>
      <c r="I152" s="23"/>
    </row>
    <row r="153" spans="1:9" ht="15" customHeight="1">
      <c r="A153" s="29">
        <v>154</v>
      </c>
      <c r="B153" s="21" t="s">
        <v>425</v>
      </c>
      <c r="C153" s="21" t="s">
        <v>235</v>
      </c>
      <c r="D153" s="22" t="s">
        <v>426</v>
      </c>
      <c r="E153" s="22" t="s">
        <v>8</v>
      </c>
      <c r="F153" s="94" t="s">
        <v>717</v>
      </c>
      <c r="G153" s="17"/>
      <c r="H153" s="23"/>
      <c r="I153" s="23"/>
    </row>
    <row r="154" spans="1:9" ht="15" customHeight="1">
      <c r="A154" s="29">
        <v>144</v>
      </c>
      <c r="B154" s="21" t="s">
        <v>454</v>
      </c>
      <c r="C154" s="21" t="s">
        <v>161</v>
      </c>
      <c r="D154" s="22" t="s">
        <v>455</v>
      </c>
      <c r="E154" s="22" t="s">
        <v>142</v>
      </c>
      <c r="F154" s="91" t="s">
        <v>734</v>
      </c>
      <c r="G154" s="16"/>
      <c r="H154" s="23"/>
      <c r="I154" s="23"/>
    </row>
    <row r="155" spans="1:9" ht="15" customHeight="1">
      <c r="A155" s="29">
        <v>143</v>
      </c>
      <c r="B155" s="21" t="s">
        <v>223</v>
      </c>
      <c r="C155" s="21" t="s">
        <v>161</v>
      </c>
      <c r="D155" s="22" t="s">
        <v>224</v>
      </c>
      <c r="E155" s="22" t="s">
        <v>146</v>
      </c>
      <c r="F155" s="91" t="s">
        <v>748</v>
      </c>
      <c r="G155" s="16"/>
      <c r="H155" s="23"/>
      <c r="I155" s="23"/>
    </row>
    <row r="156" spans="1:9" ht="15" customHeight="1">
      <c r="A156" s="29">
        <v>124</v>
      </c>
      <c r="B156" s="21" t="s">
        <v>367</v>
      </c>
      <c r="C156" s="21" t="s">
        <v>304</v>
      </c>
      <c r="D156" s="22" t="s">
        <v>368</v>
      </c>
      <c r="E156" s="22" t="s">
        <v>142</v>
      </c>
      <c r="F156" s="91" t="s">
        <v>752</v>
      </c>
      <c r="G156" s="16"/>
      <c r="H156" s="23"/>
      <c r="I156" s="23"/>
    </row>
    <row r="157" spans="1:9" ht="15" customHeight="1">
      <c r="A157" s="29">
        <v>151</v>
      </c>
      <c r="B157" s="21" t="s">
        <v>228</v>
      </c>
      <c r="C157" s="21" t="s">
        <v>161</v>
      </c>
      <c r="D157" s="22" t="s">
        <v>229</v>
      </c>
      <c r="E157" s="22" t="s">
        <v>510</v>
      </c>
      <c r="F157" s="92" t="s">
        <v>763</v>
      </c>
      <c r="G157" s="16"/>
      <c r="H157" s="23"/>
      <c r="I157" s="23"/>
    </row>
    <row r="158" spans="1:9" ht="20.25" customHeight="1" thickBot="1">
      <c r="A158" s="125" t="s">
        <v>529</v>
      </c>
      <c r="B158" s="126"/>
      <c r="C158" s="126"/>
      <c r="D158" s="126"/>
      <c r="E158" s="126"/>
      <c r="F158" s="126"/>
      <c r="G158" s="127"/>
      <c r="H158" s="23"/>
      <c r="I158" s="23"/>
    </row>
    <row r="159" spans="1:9" ht="15" customHeight="1">
      <c r="A159" s="35">
        <v>169</v>
      </c>
      <c r="B159" s="25" t="s">
        <v>178</v>
      </c>
      <c r="C159" s="25" t="s">
        <v>179</v>
      </c>
      <c r="D159" s="26" t="s">
        <v>180</v>
      </c>
      <c r="E159" s="26" t="s">
        <v>142</v>
      </c>
      <c r="F159" s="90" t="s">
        <v>585</v>
      </c>
      <c r="G159" s="36"/>
      <c r="H159" s="23"/>
      <c r="I159" s="23"/>
    </row>
    <row r="160" spans="1:9" ht="15" customHeight="1">
      <c r="A160" s="54">
        <v>164</v>
      </c>
      <c r="B160" s="55" t="s">
        <v>450</v>
      </c>
      <c r="C160" s="55" t="s">
        <v>164</v>
      </c>
      <c r="D160" s="56" t="s">
        <v>451</v>
      </c>
      <c r="E160" s="56" t="s">
        <v>510</v>
      </c>
      <c r="F160" s="97" t="s">
        <v>601</v>
      </c>
      <c r="G160" s="57"/>
      <c r="H160" s="23"/>
      <c r="I160" s="23"/>
    </row>
    <row r="161" spans="1:9" ht="15" customHeight="1">
      <c r="A161" s="54">
        <v>161</v>
      </c>
      <c r="B161" s="68" t="s">
        <v>539</v>
      </c>
      <c r="C161" s="68" t="s">
        <v>493</v>
      </c>
      <c r="D161" s="69">
        <v>1966</v>
      </c>
      <c r="E161" s="22" t="s">
        <v>540</v>
      </c>
      <c r="F161" s="91" t="s">
        <v>612</v>
      </c>
      <c r="G161" s="16"/>
      <c r="H161" s="23"/>
      <c r="I161" s="23"/>
    </row>
    <row r="162" spans="1:9" ht="15" customHeight="1">
      <c r="A162" s="54">
        <v>163</v>
      </c>
      <c r="B162" s="21" t="s">
        <v>371</v>
      </c>
      <c r="C162" s="21" t="s">
        <v>372</v>
      </c>
      <c r="D162" s="22" t="s">
        <v>373</v>
      </c>
      <c r="E162" s="22" t="s">
        <v>142</v>
      </c>
      <c r="F162" s="91" t="s">
        <v>628</v>
      </c>
      <c r="G162" s="16"/>
      <c r="H162" s="23"/>
      <c r="I162" s="23"/>
    </row>
    <row r="163" spans="1:9" ht="15" customHeight="1">
      <c r="A163" s="54">
        <v>168</v>
      </c>
      <c r="B163" s="21" t="s">
        <v>465</v>
      </c>
      <c r="C163" s="21" t="s">
        <v>274</v>
      </c>
      <c r="D163" s="22" t="s">
        <v>466</v>
      </c>
      <c r="E163" s="22" t="s">
        <v>142</v>
      </c>
      <c r="F163" s="91" t="s">
        <v>663</v>
      </c>
      <c r="G163" s="16"/>
      <c r="H163" s="23"/>
      <c r="I163" s="23"/>
    </row>
    <row r="164" spans="1:9" ht="15" customHeight="1">
      <c r="A164" s="54">
        <v>160</v>
      </c>
      <c r="B164" s="21" t="s">
        <v>485</v>
      </c>
      <c r="C164" s="21" t="s">
        <v>157</v>
      </c>
      <c r="D164" s="22" t="s">
        <v>486</v>
      </c>
      <c r="E164" s="22" t="s">
        <v>8</v>
      </c>
      <c r="F164" s="91" t="s">
        <v>669</v>
      </c>
      <c r="G164" s="16"/>
      <c r="H164" s="23"/>
      <c r="I164" s="23"/>
    </row>
    <row r="165" spans="1:9" ht="15" customHeight="1">
      <c r="A165" s="54">
        <v>162</v>
      </c>
      <c r="B165" s="21" t="s">
        <v>437</v>
      </c>
      <c r="C165" s="21" t="s">
        <v>443</v>
      </c>
      <c r="D165" s="22" t="s">
        <v>444</v>
      </c>
      <c r="E165" s="22" t="s">
        <v>142</v>
      </c>
      <c r="F165" s="91" t="s">
        <v>681</v>
      </c>
      <c r="G165" s="16"/>
      <c r="H165" s="23"/>
      <c r="I165" s="23"/>
    </row>
    <row r="166" spans="1:9" ht="15" customHeight="1">
      <c r="A166" s="54">
        <v>165</v>
      </c>
      <c r="B166" s="21" t="s">
        <v>478</v>
      </c>
      <c r="C166" s="21" t="s">
        <v>479</v>
      </c>
      <c r="D166" s="22" t="s">
        <v>480</v>
      </c>
      <c r="E166" s="22" t="s">
        <v>8</v>
      </c>
      <c r="F166" s="91" t="s">
        <v>682</v>
      </c>
      <c r="G166" s="16"/>
      <c r="H166" s="23"/>
      <c r="I166" s="23"/>
    </row>
    <row r="167" spans="1:9" ht="15" customHeight="1">
      <c r="A167" s="54">
        <v>167</v>
      </c>
      <c r="B167" s="21" t="s">
        <v>268</v>
      </c>
      <c r="C167" s="21" t="s">
        <v>269</v>
      </c>
      <c r="D167" s="22" t="s">
        <v>270</v>
      </c>
      <c r="E167" s="22" t="s">
        <v>142</v>
      </c>
      <c r="F167" s="91" t="s">
        <v>684</v>
      </c>
      <c r="G167" s="16"/>
      <c r="H167" s="23"/>
      <c r="I167" s="23"/>
    </row>
    <row r="168" spans="1:9" ht="19.5" customHeight="1" thickBot="1">
      <c r="A168" s="125" t="s">
        <v>530</v>
      </c>
      <c r="B168" s="126"/>
      <c r="C168" s="126"/>
      <c r="D168" s="126"/>
      <c r="E168" s="126"/>
      <c r="F168" s="126"/>
      <c r="G168" s="127"/>
      <c r="H168" s="23"/>
      <c r="I168" s="23"/>
    </row>
    <row r="169" spans="1:9" ht="15" customHeight="1">
      <c r="A169" s="37">
        <v>176</v>
      </c>
      <c r="B169" s="109" t="s">
        <v>537</v>
      </c>
      <c r="C169" s="109" t="s">
        <v>172</v>
      </c>
      <c r="D169" s="110">
        <v>1962</v>
      </c>
      <c r="E169" s="26" t="s">
        <v>538</v>
      </c>
      <c r="F169" s="100" t="s">
        <v>605</v>
      </c>
      <c r="G169" s="38"/>
      <c r="H169" s="23"/>
      <c r="I169" s="23"/>
    </row>
    <row r="170" spans="1:9" ht="15" customHeight="1">
      <c r="A170" s="34">
        <v>178</v>
      </c>
      <c r="B170" s="21" t="s">
        <v>239</v>
      </c>
      <c r="C170" s="21" t="s">
        <v>179</v>
      </c>
      <c r="D170" s="22" t="s">
        <v>240</v>
      </c>
      <c r="E170" s="22" t="s">
        <v>510</v>
      </c>
      <c r="F170" s="94" t="s">
        <v>609</v>
      </c>
      <c r="G170" s="17"/>
      <c r="H170" s="23"/>
      <c r="I170" s="23"/>
    </row>
    <row r="171" spans="1:9" ht="15" customHeight="1">
      <c r="A171" s="34">
        <v>171</v>
      </c>
      <c r="B171" s="21" t="s">
        <v>221</v>
      </c>
      <c r="C171" s="21" t="s">
        <v>159</v>
      </c>
      <c r="D171" s="22" t="s">
        <v>222</v>
      </c>
      <c r="E171" s="22" t="s">
        <v>145</v>
      </c>
      <c r="F171" s="91" t="s">
        <v>610</v>
      </c>
      <c r="G171" s="16"/>
      <c r="H171" s="23"/>
      <c r="I171" s="23"/>
    </row>
    <row r="172" spans="1:9" ht="15" customHeight="1">
      <c r="A172" s="34">
        <v>174</v>
      </c>
      <c r="B172" s="21" t="s">
        <v>472</v>
      </c>
      <c r="C172" s="21" t="s">
        <v>157</v>
      </c>
      <c r="D172" s="22" t="s">
        <v>473</v>
      </c>
      <c r="E172" s="22" t="s">
        <v>8</v>
      </c>
      <c r="F172" s="94" t="s">
        <v>621</v>
      </c>
      <c r="G172" s="17"/>
      <c r="H172" s="23"/>
      <c r="I172" s="23"/>
    </row>
    <row r="173" spans="1:9" ht="15" customHeight="1">
      <c r="A173" s="34">
        <v>175</v>
      </c>
      <c r="B173" s="21" t="s">
        <v>506</v>
      </c>
      <c r="C173" s="21" t="s">
        <v>164</v>
      </c>
      <c r="D173" s="22" t="s">
        <v>507</v>
      </c>
      <c r="E173" s="22" t="s">
        <v>8</v>
      </c>
      <c r="F173" s="94" t="s">
        <v>642</v>
      </c>
      <c r="G173" s="17"/>
      <c r="H173" s="23"/>
      <c r="I173" s="23"/>
    </row>
    <row r="174" spans="1:9" ht="15" customHeight="1">
      <c r="A174" s="34">
        <v>173</v>
      </c>
      <c r="B174" s="21" t="s">
        <v>470</v>
      </c>
      <c r="C174" s="21" t="s">
        <v>164</v>
      </c>
      <c r="D174" s="22" t="s">
        <v>471</v>
      </c>
      <c r="E174" s="22" t="s">
        <v>8</v>
      </c>
      <c r="F174" s="94" t="s">
        <v>650</v>
      </c>
      <c r="G174" s="17"/>
      <c r="H174" s="23"/>
      <c r="I174" s="23"/>
    </row>
    <row r="175" spans="1:9" ht="15" customHeight="1">
      <c r="A175" s="34">
        <v>177</v>
      </c>
      <c r="B175" s="21" t="s">
        <v>496</v>
      </c>
      <c r="C175" s="21" t="s">
        <v>497</v>
      </c>
      <c r="D175" s="22" t="s">
        <v>498</v>
      </c>
      <c r="E175" s="22" t="s">
        <v>8</v>
      </c>
      <c r="F175" s="94" t="s">
        <v>722</v>
      </c>
      <c r="G175" s="17"/>
      <c r="H175" s="23"/>
      <c r="I175" s="23"/>
    </row>
    <row r="176" spans="1:9" ht="15.75" customHeight="1" thickBot="1">
      <c r="A176" s="128" t="s">
        <v>531</v>
      </c>
      <c r="B176" s="129"/>
      <c r="C176" s="129"/>
      <c r="D176" s="129"/>
      <c r="E176" s="129"/>
      <c r="F176" s="129"/>
      <c r="G176" s="130"/>
      <c r="H176" s="23"/>
      <c r="I176" s="23"/>
    </row>
    <row r="177" spans="1:9" ht="15" customHeight="1">
      <c r="A177" s="37">
        <v>181</v>
      </c>
      <c r="B177" s="25" t="s">
        <v>360</v>
      </c>
      <c r="C177" s="25" t="s">
        <v>359</v>
      </c>
      <c r="D177" s="26" t="s">
        <v>361</v>
      </c>
      <c r="E177" s="26" t="s">
        <v>510</v>
      </c>
      <c r="F177" s="100" t="s">
        <v>590</v>
      </c>
      <c r="G177" s="38"/>
      <c r="H177" s="23"/>
      <c r="I177" s="23"/>
    </row>
    <row r="178" spans="1:9" ht="15" customHeight="1">
      <c r="A178" s="34">
        <v>180</v>
      </c>
      <c r="B178" s="21" t="s">
        <v>302</v>
      </c>
      <c r="C178" s="21" t="s">
        <v>164</v>
      </c>
      <c r="D178" s="22" t="s">
        <v>303</v>
      </c>
      <c r="E178" s="22" t="s">
        <v>145</v>
      </c>
      <c r="F178" s="94" t="s">
        <v>625</v>
      </c>
      <c r="G178" s="17"/>
      <c r="H178" s="23"/>
      <c r="I178" s="23"/>
    </row>
    <row r="179" spans="1:9" ht="15" customHeight="1">
      <c r="A179" s="34">
        <v>183</v>
      </c>
      <c r="B179" s="21" t="s">
        <v>483</v>
      </c>
      <c r="C179" s="21" t="s">
        <v>172</v>
      </c>
      <c r="D179" s="22" t="s">
        <v>484</v>
      </c>
      <c r="E179" s="22" t="s">
        <v>8</v>
      </c>
      <c r="F179" s="94" t="s">
        <v>667</v>
      </c>
      <c r="G179" s="17"/>
      <c r="H179" s="23"/>
      <c r="I179" s="23"/>
    </row>
    <row r="180" spans="1:9" ht="15" customHeight="1">
      <c r="A180" s="34">
        <v>182</v>
      </c>
      <c r="B180" s="21" t="s">
        <v>286</v>
      </c>
      <c r="C180" s="21" t="s">
        <v>235</v>
      </c>
      <c r="D180" s="22" t="s">
        <v>287</v>
      </c>
      <c r="E180" s="22" t="s">
        <v>142</v>
      </c>
      <c r="F180" s="94" t="s">
        <v>674</v>
      </c>
      <c r="G180" s="17"/>
      <c r="H180" s="23"/>
      <c r="I180" s="23"/>
    </row>
    <row r="181" spans="1:9" ht="15" customHeight="1">
      <c r="A181" s="34">
        <v>179</v>
      </c>
      <c r="B181" s="21" t="s">
        <v>406</v>
      </c>
      <c r="C181" s="21" t="s">
        <v>172</v>
      </c>
      <c r="D181" s="22" t="s">
        <v>407</v>
      </c>
      <c r="E181" s="22" t="s">
        <v>142</v>
      </c>
      <c r="F181" s="94" t="s">
        <v>754</v>
      </c>
      <c r="G181" s="17"/>
      <c r="H181" s="23"/>
      <c r="I181" s="23"/>
    </row>
    <row r="182" spans="1:9" ht="15" customHeight="1" thickBot="1">
      <c r="A182" s="39">
        <v>184</v>
      </c>
      <c r="B182" s="32" t="s">
        <v>456</v>
      </c>
      <c r="C182" s="32" t="s">
        <v>235</v>
      </c>
      <c r="D182" s="33" t="s">
        <v>457</v>
      </c>
      <c r="E182" s="33" t="s">
        <v>154</v>
      </c>
      <c r="F182" s="101" t="s">
        <v>772</v>
      </c>
      <c r="G182" s="18"/>
      <c r="H182" s="23"/>
      <c r="I182" s="23"/>
    </row>
    <row r="183" spans="1:9" ht="17.25" customHeight="1" thickBot="1">
      <c r="A183" s="128" t="s">
        <v>532</v>
      </c>
      <c r="B183" s="129"/>
      <c r="C183" s="129"/>
      <c r="D183" s="129"/>
      <c r="E183" s="129"/>
      <c r="F183" s="129"/>
      <c r="G183" s="130"/>
      <c r="H183" s="23"/>
      <c r="I183" s="23"/>
    </row>
    <row r="184" spans="1:9" ht="15" customHeight="1">
      <c r="A184" s="37">
        <v>186</v>
      </c>
      <c r="B184" s="25" t="s">
        <v>543</v>
      </c>
      <c r="C184" s="25" t="s">
        <v>544</v>
      </c>
      <c r="D184" s="26">
        <v>1951</v>
      </c>
      <c r="E184" s="26" t="s">
        <v>540</v>
      </c>
      <c r="F184" s="100" t="s">
        <v>633</v>
      </c>
      <c r="G184" s="38"/>
      <c r="H184" s="23"/>
      <c r="I184" s="23"/>
    </row>
    <row r="185" spans="1:9" ht="15" customHeight="1">
      <c r="A185" s="111">
        <v>187</v>
      </c>
      <c r="B185" s="58" t="s">
        <v>341</v>
      </c>
      <c r="C185" s="58" t="s">
        <v>164</v>
      </c>
      <c r="D185" s="59" t="s">
        <v>342</v>
      </c>
      <c r="E185" s="59" t="s">
        <v>510</v>
      </c>
      <c r="F185" s="112" t="s">
        <v>681</v>
      </c>
      <c r="G185" s="113"/>
      <c r="H185" s="23"/>
      <c r="I185" s="23"/>
    </row>
    <row r="186" spans="1:9" ht="15" customHeight="1" thickBot="1">
      <c r="A186" s="108">
        <v>185</v>
      </c>
      <c r="B186" s="32" t="s">
        <v>487</v>
      </c>
      <c r="C186" s="32" t="s">
        <v>172</v>
      </c>
      <c r="D186" s="33" t="s">
        <v>488</v>
      </c>
      <c r="E186" s="33" t="s">
        <v>8</v>
      </c>
      <c r="F186" s="99" t="s">
        <v>706</v>
      </c>
      <c r="G186" s="18"/>
      <c r="H186" s="23"/>
      <c r="I186" s="23"/>
    </row>
    <row r="187" spans="1:9" ht="19.5" customHeight="1" thickBot="1">
      <c r="A187" s="125" t="s">
        <v>533</v>
      </c>
      <c r="B187" s="126"/>
      <c r="C187" s="126"/>
      <c r="D187" s="126"/>
      <c r="E187" s="126"/>
      <c r="F187" s="126"/>
      <c r="G187" s="127"/>
      <c r="H187" s="23"/>
      <c r="I187" s="23"/>
    </row>
    <row r="188" spans="1:9" ht="15" customHeight="1" thickBot="1">
      <c r="A188" s="40">
        <v>188</v>
      </c>
      <c r="B188" s="41" t="s">
        <v>390</v>
      </c>
      <c r="C188" s="41" t="s">
        <v>172</v>
      </c>
      <c r="D188" s="42" t="s">
        <v>391</v>
      </c>
      <c r="E188" s="42" t="s">
        <v>145</v>
      </c>
      <c r="F188" s="102" t="s">
        <v>733</v>
      </c>
      <c r="G188" s="43"/>
      <c r="H188" s="23"/>
      <c r="I188" s="23"/>
    </row>
    <row r="189" spans="1:9" ht="15" customHeight="1" thickBot="1">
      <c r="A189" s="40">
        <v>190</v>
      </c>
      <c r="B189" s="41" t="s">
        <v>555</v>
      </c>
      <c r="C189" s="41" t="s">
        <v>556</v>
      </c>
      <c r="D189" s="77">
        <v>14674</v>
      </c>
      <c r="E189" s="42" t="s">
        <v>557</v>
      </c>
      <c r="F189" s="114" t="s">
        <v>757</v>
      </c>
      <c r="G189" s="41"/>
      <c r="H189" s="23"/>
      <c r="I189" s="23"/>
    </row>
    <row r="190" spans="1:9">
      <c r="A190" s="4"/>
      <c r="B190" s="5"/>
      <c r="C190" s="5"/>
      <c r="D190" s="4"/>
      <c r="E190" s="5"/>
      <c r="G190" s="5"/>
      <c r="H190" s="23"/>
      <c r="I190" s="23"/>
    </row>
    <row r="191" spans="1:9">
      <c r="A191" s="10" t="s">
        <v>3</v>
      </c>
      <c r="B191" s="11"/>
      <c r="C191" s="11"/>
      <c r="D191" s="12"/>
      <c r="E191" s="5" t="s">
        <v>7</v>
      </c>
      <c r="G191" s="11"/>
      <c r="H191" s="23"/>
      <c r="I191" s="23"/>
    </row>
    <row r="192" spans="1:9">
      <c r="A192" s="10"/>
      <c r="B192" s="11"/>
      <c r="C192" s="11"/>
      <c r="D192" s="12"/>
      <c r="E192" s="11"/>
      <c r="G192" s="11"/>
      <c r="H192" s="23"/>
      <c r="I192" s="23"/>
    </row>
    <row r="193" spans="1:9">
      <c r="A193" s="10" t="s">
        <v>17</v>
      </c>
      <c r="B193" s="11"/>
      <c r="C193" s="11"/>
      <c r="D193" s="12"/>
      <c r="E193" s="5" t="s">
        <v>6</v>
      </c>
      <c r="G193" s="5"/>
      <c r="H193" s="23"/>
      <c r="I193" s="23"/>
    </row>
    <row r="194" spans="1:9">
      <c r="A194" s="4"/>
      <c r="B194" s="5"/>
      <c r="C194" s="5"/>
      <c r="D194" s="4"/>
      <c r="E194" s="5"/>
      <c r="G194" s="5"/>
      <c r="H194" s="23"/>
      <c r="I194" s="23"/>
    </row>
    <row r="195" spans="1:9">
      <c r="A195" s="4"/>
      <c r="B195" s="5"/>
      <c r="C195" s="5"/>
      <c r="D195" s="4"/>
      <c r="E195" s="5"/>
      <c r="G195" s="5"/>
    </row>
  </sheetData>
  <sortState ref="A214:G216">
    <sortCondition ref="F214:F216"/>
  </sortState>
  <mergeCells count="16">
    <mergeCell ref="A176:G176"/>
    <mergeCell ref="A183:G183"/>
    <mergeCell ref="A187:G187"/>
    <mergeCell ref="A17:G17"/>
    <mergeCell ref="A52:G52"/>
    <mergeCell ref="A123:G123"/>
    <mergeCell ref="A158:G158"/>
    <mergeCell ref="A168:G168"/>
    <mergeCell ref="A15:G15"/>
    <mergeCell ref="A1:G1"/>
    <mergeCell ref="A2:G2"/>
    <mergeCell ref="A3:G3"/>
    <mergeCell ref="E10:G10"/>
    <mergeCell ref="B5:F5"/>
    <mergeCell ref="E11:G11"/>
    <mergeCell ref="A13:G1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abSelected="1" workbookViewId="0">
      <selection activeCell="B20" sqref="B20"/>
    </sheetView>
  </sheetViews>
  <sheetFormatPr defaultRowHeight="12.75"/>
  <cols>
    <col min="1" max="1" width="6.7109375" style="187" customWidth="1"/>
    <col min="2" max="2" width="30.7109375" style="187" customWidth="1"/>
    <col min="3" max="3" width="8.7109375" style="187" customWidth="1"/>
    <col min="4" max="4" width="30.7109375" style="188" customWidth="1"/>
    <col min="5" max="5" width="15.7109375" style="189" customWidth="1"/>
    <col min="6" max="6" width="6.140625" style="187" hidden="1" customWidth="1"/>
    <col min="7" max="7" width="6.7109375" style="187" customWidth="1"/>
    <col min="8" max="8" width="9.28515625" style="135" customWidth="1"/>
    <col min="9" max="12" width="9.140625" style="136"/>
    <col min="13" max="21" width="0" style="136" hidden="1" customWidth="1"/>
    <col min="22" max="16384" width="9.140625" style="136"/>
  </cols>
  <sheetData>
    <row r="1" spans="1:21" ht="15" customHeight="1">
      <c r="A1" s="134" t="s">
        <v>774</v>
      </c>
      <c r="B1" s="134"/>
      <c r="C1" s="134"/>
      <c r="D1" s="134"/>
      <c r="E1" s="134"/>
      <c r="F1" s="134"/>
      <c r="G1" s="134"/>
    </row>
    <row r="2" spans="1:21" ht="15" customHeight="1">
      <c r="A2" s="134" t="s">
        <v>775</v>
      </c>
      <c r="B2" s="134"/>
      <c r="C2" s="134"/>
      <c r="D2" s="134"/>
      <c r="E2" s="134"/>
      <c r="F2" s="134"/>
      <c r="G2" s="134"/>
    </row>
    <row r="3" spans="1:21" ht="15" customHeight="1">
      <c r="A3" s="134" t="s">
        <v>776</v>
      </c>
      <c r="B3" s="134"/>
      <c r="C3" s="134"/>
      <c r="D3" s="134"/>
      <c r="E3" s="134"/>
      <c r="F3" s="134"/>
      <c r="G3" s="134"/>
    </row>
    <row r="4" spans="1:21" ht="15" customHeight="1">
      <c r="A4" s="137"/>
      <c r="B4" s="137"/>
      <c r="C4" s="137"/>
      <c r="D4" s="137"/>
      <c r="E4" s="138"/>
      <c r="F4" s="137"/>
      <c r="G4" s="137"/>
    </row>
    <row r="5" spans="1:21" ht="15" customHeight="1">
      <c r="A5" s="139" t="s">
        <v>777</v>
      </c>
      <c r="B5" s="139"/>
      <c r="C5" s="139"/>
      <c r="D5" s="139"/>
      <c r="E5" s="139"/>
      <c r="F5" s="139"/>
      <c r="G5" s="139"/>
    </row>
    <row r="6" spans="1:21" ht="15" customHeight="1">
      <c r="A6" s="140" t="s">
        <v>778</v>
      </c>
      <c r="B6" s="140"/>
      <c r="C6" s="140"/>
      <c r="D6" s="140"/>
      <c r="E6" s="140"/>
      <c r="F6" s="140"/>
      <c r="G6" s="140"/>
    </row>
    <row r="7" spans="1:21" ht="15" customHeight="1">
      <c r="A7" s="141"/>
      <c r="B7" s="141"/>
      <c r="C7" s="141"/>
      <c r="D7" s="141"/>
      <c r="E7" s="142"/>
      <c r="F7" s="141"/>
      <c r="G7" s="141"/>
    </row>
    <row r="8" spans="1:21" ht="15" customHeight="1">
      <c r="A8" s="143"/>
      <c r="B8" s="143"/>
      <c r="C8" s="143"/>
      <c r="D8" s="144"/>
      <c r="E8" s="145"/>
      <c r="F8" s="143"/>
      <c r="G8" s="143"/>
    </row>
    <row r="9" spans="1:21" ht="15" customHeight="1">
      <c r="A9" s="139"/>
      <c r="B9" s="139"/>
      <c r="C9" s="139"/>
      <c r="D9" s="139"/>
      <c r="E9" s="139"/>
      <c r="F9" s="139"/>
      <c r="G9" s="139"/>
    </row>
    <row r="10" spans="1:21" ht="15" customHeight="1">
      <c r="A10" s="146" t="s">
        <v>779</v>
      </c>
      <c r="B10" s="146"/>
      <c r="C10" s="147"/>
      <c r="D10" s="148" t="s">
        <v>780</v>
      </c>
      <c r="E10" s="148"/>
      <c r="F10" s="148"/>
      <c r="G10" s="148"/>
      <c r="H10" s="149"/>
    </row>
    <row r="11" spans="1:21" ht="15" customHeight="1">
      <c r="A11" s="150"/>
      <c r="B11" s="150"/>
      <c r="C11" s="151"/>
      <c r="D11" s="152"/>
      <c r="E11" s="153"/>
      <c r="F11" s="154"/>
      <c r="G11" s="155"/>
    </row>
    <row r="12" spans="1:21" s="158" customFormat="1" ht="20.100000000000001" customHeight="1" thickBot="1">
      <c r="A12" s="156" t="s">
        <v>781</v>
      </c>
      <c r="B12" s="156"/>
      <c r="C12" s="156"/>
      <c r="D12" s="156"/>
      <c r="E12" s="156"/>
      <c r="F12" s="156"/>
      <c r="G12" s="156"/>
      <c r="H12" s="157"/>
      <c r="M12" s="159" t="s">
        <v>782</v>
      </c>
      <c r="N12" s="159" t="s">
        <v>783</v>
      </c>
      <c r="O12" s="159" t="s">
        <v>784</v>
      </c>
      <c r="P12" s="159">
        <v>1</v>
      </c>
      <c r="Q12" s="159">
        <v>2</v>
      </c>
      <c r="R12" s="159" t="s">
        <v>785</v>
      </c>
      <c r="S12" s="159" t="s">
        <v>786</v>
      </c>
      <c r="T12" s="159" t="s">
        <v>787</v>
      </c>
      <c r="U12" s="159" t="s">
        <v>788</v>
      </c>
    </row>
    <row r="13" spans="1:21" ht="20.100000000000001" customHeight="1" thickBot="1">
      <c r="A13" s="160" t="s">
        <v>2</v>
      </c>
      <c r="B13" s="161" t="s">
        <v>789</v>
      </c>
      <c r="C13" s="161" t="s">
        <v>790</v>
      </c>
      <c r="D13" s="161" t="s">
        <v>791</v>
      </c>
      <c r="E13" s="162" t="s">
        <v>792</v>
      </c>
      <c r="F13" s="161" t="s">
        <v>793</v>
      </c>
      <c r="G13" s="163" t="s">
        <v>794</v>
      </c>
      <c r="H13" s="164" t="s">
        <v>795</v>
      </c>
      <c r="M13" s="165">
        <v>194</v>
      </c>
      <c r="N13" s="165">
        <v>184</v>
      </c>
      <c r="O13" s="165">
        <v>175</v>
      </c>
      <c r="P13" s="166">
        <v>165</v>
      </c>
      <c r="Q13" s="166">
        <v>150</v>
      </c>
      <c r="R13" s="166">
        <v>140</v>
      </c>
      <c r="S13" s="166">
        <v>130</v>
      </c>
      <c r="T13" s="166">
        <v>120</v>
      </c>
      <c r="U13" s="167">
        <v>110</v>
      </c>
    </row>
    <row r="14" spans="1:21" ht="20.100000000000001" customHeight="1">
      <c r="A14" s="168">
        <v>1</v>
      </c>
      <c r="B14" s="169" t="str">
        <f>VLOOKUP($H14,[1]УЧАСТНИКИ!$A$5:$K$987,3,FALSE)</f>
        <v>КАРАМАШЕВ МАТВЕЙ</v>
      </c>
      <c r="C14" s="170">
        <f>VLOOKUP($H14,[1]УЧАСТНИКИ!$A$5:$K$987,4,FALSE)</f>
        <v>1991</v>
      </c>
      <c r="D14" s="169" t="str">
        <f>VLOOKUP($H14,[1]УЧАСТНИКИ!$A$5:$K$987,5,FALSE)</f>
        <v>Хакасия,с.Имек,Сборбег</v>
      </c>
      <c r="E14" s="171">
        <v>15.47</v>
      </c>
      <c r="F14" s="170"/>
      <c r="G14" s="169" t="str">
        <f>VLOOKUP($H14,[1]УЧАСТНИКИ!$A$5:$K$987,10,FALSE)</f>
        <v>М</v>
      </c>
      <c r="H14" s="172" t="s">
        <v>796</v>
      </c>
      <c r="M14" s="173"/>
      <c r="N14" s="173"/>
      <c r="O14" s="173"/>
      <c r="P14" s="174"/>
      <c r="Q14" s="174"/>
      <c r="R14" s="174"/>
      <c r="S14" s="174"/>
      <c r="T14" s="174"/>
      <c r="U14" s="174"/>
    </row>
    <row r="15" spans="1:21" ht="20.100000000000001" customHeight="1">
      <c r="A15" s="168">
        <v>2</v>
      </c>
      <c r="B15" s="169" t="str">
        <f>VLOOKUP($H15,[1]УЧАСТНИКИ!$A$5:$K$987,3,FALSE)</f>
        <v>ТРОФИМЕНКО ВАЛЕРИЙ</v>
      </c>
      <c r="C15" s="170">
        <f>VLOOKUP($H15,[1]УЧАСТНИКИ!$A$5:$K$987,4,FALSE)</f>
        <v>2002</v>
      </c>
      <c r="D15" s="169" t="str">
        <f>VLOOKUP($H15,[1]УЧАСТНИКИ!$A$5:$K$987,5,FALSE)</f>
        <v>Красноярск СШОР "Спутник"</v>
      </c>
      <c r="E15" s="171">
        <v>15.49</v>
      </c>
      <c r="F15" s="170"/>
      <c r="G15" s="169" t="str">
        <f>VLOOKUP($H15,[1]УЧАСТНИКИ!$A$5:$K$987,10,FALSE)</f>
        <v>М</v>
      </c>
      <c r="H15" s="172" t="s">
        <v>797</v>
      </c>
      <c r="M15" s="173"/>
      <c r="N15" s="173"/>
      <c r="O15" s="173"/>
      <c r="P15" s="174"/>
      <c r="Q15" s="174"/>
      <c r="R15" s="174"/>
      <c r="S15" s="174"/>
      <c r="T15" s="174"/>
      <c r="U15" s="174"/>
    </row>
    <row r="16" spans="1:21" ht="20.100000000000001" customHeight="1">
      <c r="A16" s="168">
        <v>3</v>
      </c>
      <c r="B16" s="169" t="str">
        <f>VLOOKUP($H16,[1]УЧАСТНИКИ!$A$5:$K$987,3,FALSE)</f>
        <v>БУРМАКИН ДМИТРИЙ</v>
      </c>
      <c r="C16" s="170">
        <f>VLOOKUP($H16,[1]УЧАСТНИКИ!$A$5:$K$987,4,FALSE)</f>
        <v>1981</v>
      </c>
      <c r="D16" s="169" t="str">
        <f>VLOOKUP($H16,[1]УЧАСТНИКИ!$A$5:$K$987,5,FALSE)</f>
        <v>Абакан СДЮСШОР</v>
      </c>
      <c r="E16" s="171">
        <v>16.079999999999998</v>
      </c>
      <c r="F16" s="170"/>
      <c r="G16" s="169" t="str">
        <f>VLOOKUP($H16,[1]УЧАСТНИКИ!$A$5:$K$987,10,FALSE)</f>
        <v>М</v>
      </c>
      <c r="H16" s="172" t="s">
        <v>798</v>
      </c>
      <c r="M16" s="173"/>
      <c r="N16" s="173"/>
      <c r="O16" s="173"/>
      <c r="P16" s="174"/>
      <c r="Q16" s="174"/>
      <c r="R16" s="174"/>
      <c r="S16" s="174"/>
      <c r="T16" s="174"/>
      <c r="U16" s="174"/>
    </row>
    <row r="17" spans="1:21" ht="20.100000000000001" customHeight="1">
      <c r="A17" s="168">
        <v>4</v>
      </c>
      <c r="B17" s="169" t="str">
        <f>VLOOKUP($H17,[1]УЧАСТНИКИ!$A$5:$K$987,3,FALSE)</f>
        <v>ЗЫКОВ ИЛЬЯ</v>
      </c>
      <c r="C17" s="170">
        <f>VLOOKUP($H17,[1]УЧАСТНИКИ!$A$5:$K$987,4,FALSE)</f>
        <v>1994</v>
      </c>
      <c r="D17" s="169" t="str">
        <f>VLOOKUP($H17,[1]УЧАСТНИКИ!$A$5:$K$987,5,FALSE)</f>
        <v>Красноярск</v>
      </c>
      <c r="E17" s="171">
        <v>17.09</v>
      </c>
      <c r="F17" s="170"/>
      <c r="G17" s="169" t="str">
        <f>VLOOKUP($H17,[1]УЧАСТНИКИ!$A$5:$K$987,10,FALSE)</f>
        <v>М</v>
      </c>
      <c r="H17" s="172" t="s">
        <v>799</v>
      </c>
      <c r="M17" s="173"/>
      <c r="N17" s="173"/>
      <c r="O17" s="173"/>
      <c r="P17" s="174"/>
      <c r="Q17" s="174"/>
      <c r="R17" s="174"/>
      <c r="S17" s="174"/>
      <c r="T17" s="174"/>
      <c r="U17" s="174"/>
    </row>
    <row r="18" spans="1:21" ht="20.100000000000001" customHeight="1">
      <c r="A18" s="168">
        <v>5</v>
      </c>
      <c r="B18" s="169" t="str">
        <f>VLOOKUP($H18,[1]УЧАСТНИКИ!$A$5:$K$987,3,FALSE)</f>
        <v>КОНЫШЕВ АЛЕКСАНДР</v>
      </c>
      <c r="C18" s="170">
        <f>VLOOKUP($H18,[1]УЧАСТНИКИ!$A$5:$K$987,4,FALSE)</f>
        <v>1992</v>
      </c>
      <c r="D18" s="169" t="str">
        <f>VLOOKUP($H18,[1]УЧАСТНИКИ!$A$5:$K$987,5,FALSE)</f>
        <v>Дивногорск</v>
      </c>
      <c r="E18" s="171">
        <v>17.510000000000002</v>
      </c>
      <c r="F18" s="170"/>
      <c r="G18" s="169" t="str">
        <f>VLOOKUP($H18,[1]УЧАСТНИКИ!$A$5:$K$987,10,FALSE)</f>
        <v>М</v>
      </c>
      <c r="H18" s="172" t="s">
        <v>800</v>
      </c>
      <c r="M18" s="173"/>
      <c r="N18" s="173"/>
      <c r="O18" s="173"/>
      <c r="P18" s="174"/>
      <c r="Q18" s="174"/>
      <c r="R18" s="174"/>
      <c r="S18" s="174"/>
      <c r="T18" s="174"/>
      <c r="U18" s="174"/>
    </row>
    <row r="19" spans="1:21" ht="20.100000000000001" customHeight="1">
      <c r="A19" s="168">
        <v>6</v>
      </c>
      <c r="B19" s="169" t="str">
        <f>VLOOKUP($H19,[1]УЧАСТНИКИ!$A$5:$K$987,3,FALSE)</f>
        <v>НАЩОКИН ГЛЕБ</v>
      </c>
      <c r="C19" s="170">
        <f>VLOOKUP($H19,[1]УЧАСТНИКИ!$A$5:$K$987,4,FALSE)</f>
        <v>2001</v>
      </c>
      <c r="D19" s="169" t="str">
        <f>VLOOKUP($H19,[1]УЧАСТНИКИ!$A$5:$K$987,5,FALSE)</f>
        <v>Красноярск</v>
      </c>
      <c r="E19" s="171">
        <v>17.54</v>
      </c>
      <c r="F19" s="170"/>
      <c r="G19" s="169" t="str">
        <f>VLOOKUP($H19,[1]УЧАСТНИКИ!$A$5:$K$987,10,FALSE)</f>
        <v>М</v>
      </c>
      <c r="H19" s="172" t="s">
        <v>801</v>
      </c>
      <c r="M19" s="173"/>
      <c r="N19" s="173"/>
      <c r="O19" s="173"/>
      <c r="P19" s="174"/>
      <c r="Q19" s="174"/>
      <c r="R19" s="174"/>
      <c r="S19" s="174"/>
      <c r="T19" s="174"/>
      <c r="U19" s="174"/>
    </row>
    <row r="20" spans="1:21" ht="20.100000000000001" customHeight="1">
      <c r="A20" s="168">
        <v>7</v>
      </c>
      <c r="B20" s="169" t="str">
        <f>VLOOKUP($H20,[1]УЧАСТНИКИ!$A$5:$K$987,3,FALSE)</f>
        <v>КУКОБКО ИЛЬЯ</v>
      </c>
      <c r="C20" s="170">
        <f>VLOOKUP($H20,[1]УЧАСТНИКИ!$A$5:$K$987,4,FALSE)</f>
        <v>2005</v>
      </c>
      <c r="D20" s="169" t="str">
        <f>VLOOKUP($H20,[1]УЧАСТНИКИ!$A$5:$K$987,5,FALSE)</f>
        <v>Красноярск"Здоровый мир"</v>
      </c>
      <c r="E20" s="171">
        <v>17.55</v>
      </c>
      <c r="F20" s="170"/>
      <c r="G20" s="169" t="str">
        <f>VLOOKUP($H20,[1]УЧАСТНИКИ!$A$5:$K$987,10,FALSE)</f>
        <v>М</v>
      </c>
      <c r="H20" s="172" t="s">
        <v>802</v>
      </c>
      <c r="M20" s="173"/>
      <c r="N20" s="173"/>
      <c r="O20" s="173"/>
      <c r="P20" s="174"/>
      <c r="Q20" s="174"/>
      <c r="R20" s="174"/>
      <c r="S20" s="174"/>
      <c r="T20" s="174"/>
      <c r="U20" s="174"/>
    </row>
    <row r="21" spans="1:21" ht="20.100000000000001" customHeight="1">
      <c r="A21" s="168">
        <v>8</v>
      </c>
      <c r="B21" s="169" t="str">
        <f>VLOOKUP($H21,[1]УЧАСТНИКИ!$A$5:$K$987,3,FALSE)</f>
        <v>КОЛБЫШЕВ ПАВЕЛ</v>
      </c>
      <c r="C21" s="170">
        <f>VLOOKUP($H21,[1]УЧАСТНИКИ!$A$5:$K$987,4,FALSE)</f>
        <v>1996</v>
      </c>
      <c r="D21" s="169" t="str">
        <f>VLOOKUP($H21,[1]УЧАСТНИКИ!$A$5:$K$987,5,FALSE)</f>
        <v>Томск</v>
      </c>
      <c r="E21" s="171">
        <v>17.579999999999998</v>
      </c>
      <c r="F21" s="170"/>
      <c r="G21" s="169" t="str">
        <f>VLOOKUP($H21,[1]УЧАСТНИКИ!$A$5:$K$987,10,FALSE)</f>
        <v>М</v>
      </c>
      <c r="H21" s="172" t="s">
        <v>803</v>
      </c>
      <c r="M21" s="173"/>
      <c r="N21" s="173"/>
      <c r="O21" s="173"/>
      <c r="P21" s="174"/>
      <c r="Q21" s="174"/>
      <c r="R21" s="174"/>
      <c r="S21" s="174"/>
      <c r="T21" s="174"/>
      <c r="U21" s="174"/>
    </row>
    <row r="22" spans="1:21" ht="20.100000000000001" customHeight="1">
      <c r="A22" s="168">
        <v>9</v>
      </c>
      <c r="B22" s="169" t="str">
        <f>VLOOKUP($H22,[1]УЧАСТНИКИ!$A$5:$K$987,3,FALSE)</f>
        <v>ДОРНУ АЧАШЫ</v>
      </c>
      <c r="C22" s="170">
        <f>VLOOKUP($H22,[1]УЧАСТНИКИ!$A$5:$K$987,4,FALSE)</f>
        <v>2000</v>
      </c>
      <c r="D22" s="169" t="str">
        <f>VLOOKUP($H22,[1]УЧАСТНИКИ!$A$5:$K$987,5,FALSE)</f>
        <v>Железногорск СЫСА</v>
      </c>
      <c r="E22" s="171">
        <v>19.100000000000001</v>
      </c>
      <c r="F22" s="170"/>
      <c r="G22" s="169" t="str">
        <f>VLOOKUP($H22,[1]УЧАСТНИКИ!$A$5:$K$987,10,FALSE)</f>
        <v>М</v>
      </c>
      <c r="H22" s="172" t="s">
        <v>804</v>
      </c>
      <c r="M22" s="173"/>
      <c r="N22" s="173"/>
      <c r="O22" s="173"/>
      <c r="P22" s="174"/>
      <c r="Q22" s="174"/>
      <c r="R22" s="174"/>
      <c r="S22" s="174"/>
      <c r="T22" s="174"/>
      <c r="U22" s="174"/>
    </row>
    <row r="23" spans="1:21" ht="20.100000000000001" customHeight="1">
      <c r="A23" s="168">
        <v>10</v>
      </c>
      <c r="B23" s="169" t="str">
        <f>VLOOKUP($H23,[1]УЧАСТНИКИ!$A$5:$K$987,3,FALSE)</f>
        <v>ЙОТОВ ВЛАДИМИР</v>
      </c>
      <c r="C23" s="170">
        <f>VLOOKUP($H23,[1]УЧАСТНИКИ!$A$5:$K$987,4,FALSE)</f>
        <v>1980</v>
      </c>
      <c r="D23" s="169" t="str">
        <f>VLOOKUP($H23,[1]УЧАСТНИКИ!$A$5:$K$987,5,FALSE)</f>
        <v>Красноярск</v>
      </c>
      <c r="E23" s="171">
        <v>19.11</v>
      </c>
      <c r="F23" s="170"/>
      <c r="G23" s="169" t="str">
        <f>VLOOKUP($H23,[1]УЧАСТНИКИ!$A$5:$K$987,10,FALSE)</f>
        <v>М</v>
      </c>
      <c r="H23" s="172" t="s">
        <v>805</v>
      </c>
      <c r="M23" s="173"/>
      <c r="N23" s="173"/>
      <c r="O23" s="173"/>
      <c r="P23" s="174"/>
      <c r="Q23" s="174"/>
      <c r="R23" s="174"/>
      <c r="S23" s="174"/>
      <c r="T23" s="174"/>
      <c r="U23" s="174"/>
    </row>
    <row r="24" spans="1:21" ht="20.100000000000001" customHeight="1">
      <c r="A24" s="168">
        <v>11</v>
      </c>
      <c r="B24" s="169" t="str">
        <f>VLOOKUP($H24,[1]УЧАСТНИКИ!$A$5:$K$987,3,FALSE)</f>
        <v>ТИХОНОВ СЕМЁН</v>
      </c>
      <c r="C24" s="170">
        <f>VLOOKUP($H24,[1]УЧАСТНИКИ!$A$5:$K$987,4,FALSE)</f>
        <v>2004</v>
      </c>
      <c r="D24" s="169" t="str">
        <f>VLOOKUP($H24,[1]УЧАСТНИКИ!$A$5:$K$987,5,FALSE)</f>
        <v/>
      </c>
      <c r="E24" s="171">
        <v>19.12</v>
      </c>
      <c r="F24" s="170"/>
      <c r="G24" s="169" t="str">
        <f>VLOOKUP($H24,[1]УЧАСТНИКИ!$A$5:$K$987,10,FALSE)</f>
        <v>М</v>
      </c>
      <c r="H24" s="172" t="s">
        <v>806</v>
      </c>
      <c r="M24" s="173"/>
      <c r="N24" s="173"/>
      <c r="O24" s="173"/>
      <c r="P24" s="174"/>
      <c r="Q24" s="174"/>
      <c r="R24" s="174"/>
      <c r="S24" s="174"/>
      <c r="T24" s="174"/>
      <c r="U24" s="174"/>
    </row>
    <row r="25" spans="1:21" ht="20.100000000000001" customHeight="1">
      <c r="A25" s="168">
        <v>12</v>
      </c>
      <c r="B25" s="169" t="str">
        <f>VLOOKUP($H25,[1]УЧАСТНИКИ!$A$5:$K$987,3,FALSE)</f>
        <v>МИХАЙЛОВ НИКИТА</v>
      </c>
      <c r="C25" s="170">
        <f>VLOOKUP($H25,[1]УЧАСТНИКИ!$A$5:$K$987,4,FALSE)</f>
        <v>2002</v>
      </c>
      <c r="D25" s="169" t="str">
        <f>VLOOKUP($H25,[1]УЧАСТНИКИ!$A$5:$K$987,5,FALSE)</f>
        <v>Красноярск</v>
      </c>
      <c r="E25" s="171">
        <v>19.13</v>
      </c>
      <c r="F25" s="170"/>
      <c r="G25" s="169" t="str">
        <f>VLOOKUP($H25,[1]УЧАСТНИКИ!$A$5:$K$987,10,FALSE)</f>
        <v>М</v>
      </c>
      <c r="H25" s="172" t="s">
        <v>807</v>
      </c>
      <c r="M25" s="173"/>
      <c r="N25" s="173"/>
      <c r="O25" s="173"/>
      <c r="P25" s="174"/>
      <c r="Q25" s="174"/>
      <c r="R25" s="174"/>
      <c r="S25" s="174"/>
      <c r="T25" s="174"/>
      <c r="U25" s="174"/>
    </row>
    <row r="26" spans="1:21" ht="20.100000000000001" customHeight="1">
      <c r="A26" s="168">
        <v>13</v>
      </c>
      <c r="B26" s="169" t="str">
        <f>VLOOKUP($H26,[1]УЧАСТНИКИ!$A$5:$K$987,3,FALSE)</f>
        <v>ТРОФИМЕНКО ИВАН</v>
      </c>
      <c r="C26" s="170">
        <f>VLOOKUP($H26,[1]УЧАСТНИКИ!$A$5:$K$987,4,FALSE)</f>
        <v>2003</v>
      </c>
      <c r="D26" s="169" t="str">
        <f>VLOOKUP($H26,[1]УЧАСТНИКИ!$A$5:$K$987,5,FALSE)</f>
        <v>Красноярск СШОР "Спутник"</v>
      </c>
      <c r="E26" s="171">
        <v>19.16</v>
      </c>
      <c r="F26" s="170"/>
      <c r="G26" s="169" t="str">
        <f>VLOOKUP($H26,[1]УЧАСТНИКИ!$A$5:$K$987,10,FALSE)</f>
        <v>М</v>
      </c>
      <c r="H26" s="172" t="s">
        <v>808</v>
      </c>
      <c r="M26" s="173"/>
      <c r="N26" s="173"/>
      <c r="O26" s="173"/>
      <c r="P26" s="174"/>
      <c r="Q26" s="174"/>
      <c r="R26" s="174"/>
      <c r="S26" s="174"/>
      <c r="T26" s="174"/>
      <c r="U26" s="174"/>
    </row>
    <row r="27" spans="1:21" ht="20.100000000000001" customHeight="1">
      <c r="A27" s="168">
        <v>14</v>
      </c>
      <c r="B27" s="169" t="str">
        <f>VLOOKUP($H27,[1]УЧАСТНИКИ!$A$5:$K$987,3,FALSE)</f>
        <v>МАРТЮШЕВ АНДРЕЙ</v>
      </c>
      <c r="C27" s="170">
        <f>VLOOKUP($H27,[1]УЧАСТНИКИ!$A$5:$K$987,4,FALSE)</f>
        <v>1986</v>
      </c>
      <c r="D27" s="169" t="str">
        <f>VLOOKUP($H27,[1]УЧАСТНИКИ!$A$5:$K$987,5,FALSE)</f>
        <v>Красноярск</v>
      </c>
      <c r="E27" s="171">
        <v>19.350000000000001</v>
      </c>
      <c r="F27" s="170"/>
      <c r="G27" s="169" t="str">
        <f>VLOOKUP($H27,[1]УЧАСТНИКИ!$A$5:$K$987,10,FALSE)</f>
        <v>М</v>
      </c>
      <c r="H27" s="172" t="s">
        <v>809</v>
      </c>
      <c r="M27" s="173"/>
      <c r="N27" s="173"/>
      <c r="O27" s="173"/>
      <c r="P27" s="174"/>
      <c r="Q27" s="174"/>
      <c r="R27" s="174"/>
      <c r="S27" s="174"/>
      <c r="T27" s="174"/>
      <c r="U27" s="174"/>
    </row>
    <row r="28" spans="1:21" ht="20.100000000000001" customHeight="1">
      <c r="A28" s="168">
        <v>15</v>
      </c>
      <c r="B28" s="169" t="str">
        <f>VLOOKUP($H28,[1]УЧАСТНИКИ!$A$5:$K$987,3,FALSE)</f>
        <v>САГААНДАЙ НОЧАШ</v>
      </c>
      <c r="C28" s="170">
        <f>VLOOKUP($H28,[1]УЧАСТНИКИ!$A$5:$K$987,4,FALSE)</f>
        <v>2001</v>
      </c>
      <c r="D28" s="169" t="str">
        <f>VLOOKUP($H28,[1]УЧАСТНИКИ!$A$5:$K$987,5,FALSE)</f>
        <v>Красноярск</v>
      </c>
      <c r="E28" s="171">
        <v>19.399999999999999</v>
      </c>
      <c r="F28" s="170"/>
      <c r="G28" s="169" t="str">
        <f>VLOOKUP($H28,[1]УЧАСТНИКИ!$A$5:$K$987,10,FALSE)</f>
        <v>М</v>
      </c>
      <c r="H28" s="172" t="s">
        <v>810</v>
      </c>
      <c r="M28" s="173"/>
      <c r="N28" s="173"/>
      <c r="O28" s="173"/>
      <c r="P28" s="174"/>
      <c r="Q28" s="174"/>
      <c r="R28" s="174"/>
      <c r="S28" s="174"/>
      <c r="T28" s="174"/>
      <c r="U28" s="174"/>
    </row>
    <row r="29" spans="1:21" ht="20.100000000000001" customHeight="1">
      <c r="A29" s="168">
        <v>16</v>
      </c>
      <c r="B29" s="169" t="str">
        <f>VLOOKUP($H29,[1]УЧАСТНИКИ!$A$5:$K$987,3,FALSE)</f>
        <v>УШМАКИН ВАДИМ</v>
      </c>
      <c r="C29" s="170">
        <f>VLOOKUP($H29,[1]УЧАСТНИКИ!$A$5:$K$987,4,FALSE)</f>
        <v>2005</v>
      </c>
      <c r="D29" s="169" t="str">
        <f>VLOOKUP($H29,[1]УЧАСТНИКИ!$A$5:$K$987,5,FALSE)</f>
        <v>Красноярск"Здоровый мир"</v>
      </c>
      <c r="E29" s="171">
        <v>19.440000000000001</v>
      </c>
      <c r="F29" s="170"/>
      <c r="G29" s="169" t="str">
        <f>VLOOKUP($H29,[1]УЧАСТНИКИ!$A$5:$K$987,10,FALSE)</f>
        <v>М</v>
      </c>
      <c r="H29" s="172" t="s">
        <v>811</v>
      </c>
      <c r="M29" s="173"/>
      <c r="N29" s="173"/>
      <c r="O29" s="173"/>
      <c r="P29" s="174"/>
      <c r="Q29" s="174"/>
      <c r="R29" s="174"/>
      <c r="S29" s="174"/>
      <c r="T29" s="174"/>
      <c r="U29" s="174"/>
    </row>
    <row r="30" spans="1:21" ht="20.100000000000001" customHeight="1">
      <c r="A30" s="168">
        <v>17</v>
      </c>
      <c r="B30" s="169" t="str">
        <f>VLOOKUP($H30,[1]УЧАСТНИКИ!$A$5:$K$987,3,FALSE)</f>
        <v>КАШИНСКИЙ АЛЕКСАНДРД</v>
      </c>
      <c r="C30" s="170">
        <f>VLOOKUP($H30,[1]УЧАСТНИКИ!$A$5:$K$987,4,FALSE)</f>
        <v>1985</v>
      </c>
      <c r="D30" s="169" t="str">
        <f>VLOOKUP($H30,[1]УЧАСТНИКИ!$A$5:$K$987,5,FALSE)</f>
        <v>Красноярск МАУ ЦСП</v>
      </c>
      <c r="E30" s="171">
        <v>19.57</v>
      </c>
      <c r="F30" s="170"/>
      <c r="G30" s="169" t="str">
        <f>VLOOKUP($H30,[1]УЧАСТНИКИ!$A$5:$K$987,10,FALSE)</f>
        <v>М</v>
      </c>
      <c r="H30" s="172" t="s">
        <v>812</v>
      </c>
      <c r="M30" s="173"/>
      <c r="N30" s="173"/>
      <c r="O30" s="173"/>
      <c r="P30" s="174"/>
      <c r="Q30" s="174"/>
      <c r="R30" s="174"/>
      <c r="S30" s="174"/>
      <c r="T30" s="174"/>
      <c r="U30" s="174"/>
    </row>
    <row r="31" spans="1:21" ht="20.100000000000001" customHeight="1">
      <c r="A31" s="168">
        <v>18</v>
      </c>
      <c r="B31" s="169" t="str">
        <f>VLOOKUP($H31,[1]УЧАСТНИКИ!$A$5:$K$987,3,FALSE)</f>
        <v>ЮРЬЕВ АЛЕКСАНДР</v>
      </c>
      <c r="C31" s="170">
        <f>VLOOKUP($H31,[1]УЧАСТНИКИ!$A$5:$K$987,4,FALSE)</f>
        <v>2004</v>
      </c>
      <c r="D31" s="169" t="str">
        <f>VLOOKUP($H31,[1]УЧАСТНИКИ!$A$5:$K$987,5,FALSE)</f>
        <v>Красноярск</v>
      </c>
      <c r="E31" s="171">
        <v>19.59</v>
      </c>
      <c r="F31" s="170"/>
      <c r="G31" s="169" t="str">
        <f>VLOOKUP($H31,[1]УЧАСТНИКИ!$A$5:$K$987,10,FALSE)</f>
        <v>М</v>
      </c>
      <c r="H31" s="172" t="s">
        <v>813</v>
      </c>
      <c r="M31" s="173"/>
      <c r="N31" s="173"/>
      <c r="O31" s="173"/>
      <c r="P31" s="174"/>
      <c r="Q31" s="174"/>
      <c r="R31" s="174"/>
      <c r="S31" s="174"/>
      <c r="T31" s="174"/>
      <c r="U31" s="174"/>
    </row>
    <row r="32" spans="1:21" ht="20.100000000000001" customHeight="1">
      <c r="A32" s="168">
        <v>19</v>
      </c>
      <c r="B32" s="169" t="str">
        <f>VLOOKUP($H32,[1]УЧАСТНИКИ!$A$5:$K$987,3,FALSE)</f>
        <v>ПРОХОРОВ АЛЕКСЕЙ</v>
      </c>
      <c r="C32" s="170">
        <f>VLOOKUP($H32,[1]УЧАСТНИКИ!$A$5:$K$987,4,FALSE)</f>
        <v>2004</v>
      </c>
      <c r="D32" s="169" t="str">
        <f>VLOOKUP($H32,[1]УЧАСТНИКИ!$A$5:$K$987,5,FALSE)</f>
        <v>Красноярск"Здоровый мир"</v>
      </c>
      <c r="E32" s="171">
        <v>20.100000000000001</v>
      </c>
      <c r="F32" s="170"/>
      <c r="G32" s="169" t="str">
        <f>VLOOKUP($H32,[1]УЧАСТНИКИ!$A$5:$K$987,10,FALSE)</f>
        <v>М</v>
      </c>
      <c r="H32" s="172" t="s">
        <v>814</v>
      </c>
      <c r="M32" s="173"/>
      <c r="N32" s="173"/>
      <c r="O32" s="173"/>
      <c r="P32" s="174"/>
      <c r="Q32" s="174"/>
      <c r="R32" s="174"/>
      <c r="S32" s="174"/>
      <c r="T32" s="174"/>
      <c r="U32" s="174"/>
    </row>
    <row r="33" spans="1:21" ht="20.100000000000001" customHeight="1">
      <c r="A33" s="168">
        <v>20</v>
      </c>
      <c r="B33" s="169" t="str">
        <f>VLOOKUP($H33,[1]УЧАСТНИКИ!$A$5:$K$987,3,FALSE)</f>
        <v>ТАРАСОВ СЛАВА</v>
      </c>
      <c r="C33" s="170">
        <f>VLOOKUP($H33,[1]УЧАСТНИКИ!$A$5:$K$987,4,FALSE)</f>
        <v>2006</v>
      </c>
      <c r="D33" s="169" t="str">
        <f>VLOOKUP($H33,[1]УЧАСТНИКИ!$A$5:$K$987,5,FALSE)</f>
        <v>Красноярск СШОР "Спутник"</v>
      </c>
      <c r="E33" s="171">
        <v>20.309999999999999</v>
      </c>
      <c r="F33" s="170"/>
      <c r="G33" s="169" t="str">
        <f>VLOOKUP($H33,[1]УЧАСТНИКИ!$A$5:$K$987,10,FALSE)</f>
        <v>М</v>
      </c>
      <c r="H33" s="172" t="s">
        <v>815</v>
      </c>
      <c r="M33" s="173"/>
      <c r="N33" s="173"/>
      <c r="O33" s="173"/>
      <c r="P33" s="174"/>
      <c r="Q33" s="174"/>
      <c r="R33" s="174"/>
      <c r="S33" s="174"/>
      <c r="T33" s="174"/>
      <c r="U33" s="174"/>
    </row>
    <row r="34" spans="1:21" ht="20.100000000000001" customHeight="1">
      <c r="A34" s="168">
        <v>21</v>
      </c>
      <c r="B34" s="169" t="str">
        <f>VLOOKUP($H34,[1]УЧАСТНИКИ!$A$5:$K$987,3,FALSE)</f>
        <v>ЭЙМЕР АРСЕНИЙ</v>
      </c>
      <c r="C34" s="170">
        <f>VLOOKUP($H34,[1]УЧАСТНИКИ!$A$5:$K$987,4,FALSE)</f>
        <v>2003</v>
      </c>
      <c r="D34" s="169" t="str">
        <f>VLOOKUP($H34,[1]УЧАСТНИКИ!$A$5:$K$987,5,FALSE)</f>
        <v>Красноярск"Здоровый мир"</v>
      </c>
      <c r="E34" s="171">
        <v>20.34</v>
      </c>
      <c r="F34" s="170"/>
      <c r="G34" s="169" t="str">
        <f>VLOOKUP($H34,[1]УЧАСТНИКИ!$A$5:$K$987,10,FALSE)</f>
        <v>М</v>
      </c>
      <c r="H34" s="172" t="s">
        <v>816</v>
      </c>
      <c r="M34" s="173"/>
      <c r="N34" s="173"/>
      <c r="O34" s="173"/>
      <c r="P34" s="174"/>
      <c r="Q34" s="174"/>
      <c r="R34" s="174"/>
      <c r="S34" s="174"/>
      <c r="T34" s="174"/>
      <c r="U34" s="174"/>
    </row>
    <row r="35" spans="1:21" ht="20.100000000000001" customHeight="1">
      <c r="A35" s="168">
        <v>22</v>
      </c>
      <c r="B35" s="169" t="str">
        <f>VLOOKUP($H35,[1]УЧАСТНИКИ!$A$5:$K$987,3,FALSE)</f>
        <v>ИЛЬИН КОНСТАНТИН</v>
      </c>
      <c r="C35" s="170">
        <f>VLOOKUP($H35,[1]УЧАСТНИКИ!$A$5:$K$987,4,FALSE)</f>
        <v>2001</v>
      </c>
      <c r="D35" s="169" t="str">
        <f>VLOOKUP($H35,[1]УЧАСТНИКИ!$A$5:$K$987,5,FALSE)</f>
        <v>Березовка с/с</v>
      </c>
      <c r="E35" s="171">
        <v>21.03</v>
      </c>
      <c r="F35" s="170"/>
      <c r="G35" s="169" t="str">
        <f>VLOOKUP($H35,[1]УЧАСТНИКИ!$A$5:$K$987,10,FALSE)</f>
        <v>М</v>
      </c>
      <c r="H35" s="172" t="s">
        <v>817</v>
      </c>
      <c r="M35" s="173"/>
      <c r="N35" s="173"/>
      <c r="O35" s="173"/>
      <c r="P35" s="174"/>
      <c r="Q35" s="174"/>
      <c r="R35" s="174"/>
      <c r="S35" s="174"/>
      <c r="T35" s="174"/>
      <c r="U35" s="174"/>
    </row>
    <row r="36" spans="1:21" ht="20.100000000000001" customHeight="1">
      <c r="A36" s="168">
        <v>23</v>
      </c>
      <c r="B36" s="169" t="str">
        <f>VLOOKUP($H36,[1]УЧАСТНИКИ!$A$5:$K$987,3,FALSE)</f>
        <v>ПИВЧЕНКО ЛУКА</v>
      </c>
      <c r="C36" s="170">
        <f>VLOOKUP($H36,[1]УЧАСТНИКИ!$A$5:$K$987,4,FALSE)</f>
        <v>2005</v>
      </c>
      <c r="D36" s="169" t="str">
        <f>VLOOKUP($H36,[1]УЧАСТНИКИ!$A$5:$K$987,5,FALSE)</f>
        <v>Красноярск"Здоровый мир"</v>
      </c>
      <c r="E36" s="171">
        <v>21.12</v>
      </c>
      <c r="F36" s="170"/>
      <c r="G36" s="169" t="str">
        <f>VLOOKUP($H36,[1]УЧАСТНИКИ!$A$5:$K$987,10,FALSE)</f>
        <v>М</v>
      </c>
      <c r="H36" s="172" t="s">
        <v>818</v>
      </c>
      <c r="M36" s="173"/>
      <c r="N36" s="173"/>
      <c r="O36" s="173"/>
      <c r="P36" s="174"/>
      <c r="Q36" s="174"/>
      <c r="R36" s="174"/>
      <c r="S36" s="174"/>
      <c r="T36" s="174"/>
      <c r="U36" s="174"/>
    </row>
    <row r="37" spans="1:21" ht="20.100000000000001" customHeight="1">
      <c r="A37" s="168">
        <v>24</v>
      </c>
      <c r="B37" s="169" t="str">
        <f>VLOOKUP($H37,[1]УЧАСТНИКИ!$A$5:$K$987,3,FALSE)</f>
        <v>ПОТАПЕНКО АЛЕКСАНДР</v>
      </c>
      <c r="C37" s="170">
        <f>VLOOKUP($H37,[1]УЧАСТНИКИ!$A$5:$K$987,4,FALSE)</f>
        <v>1991</v>
      </c>
      <c r="D37" s="169" t="str">
        <f>VLOOKUP($H37,[1]УЧАСТНИКИ!$A$5:$K$987,5,FALSE)</f>
        <v>Красноярск</v>
      </c>
      <c r="E37" s="171">
        <v>21.14</v>
      </c>
      <c r="F37" s="170"/>
      <c r="G37" s="169" t="str">
        <f>VLOOKUP($H37,[1]УЧАСТНИКИ!$A$5:$K$987,10,FALSE)</f>
        <v>М</v>
      </c>
      <c r="H37" s="172" t="s">
        <v>819</v>
      </c>
      <c r="M37" s="173"/>
      <c r="N37" s="173"/>
      <c r="O37" s="173"/>
      <c r="P37" s="174"/>
      <c r="Q37" s="174"/>
      <c r="R37" s="174"/>
      <c r="S37" s="174"/>
      <c r="T37" s="174"/>
      <c r="U37" s="174"/>
    </row>
    <row r="38" spans="1:21" ht="20.100000000000001" customHeight="1">
      <c r="A38" s="168">
        <v>25</v>
      </c>
      <c r="B38" s="169" t="str">
        <f>VLOOKUP($H38,[1]УЧАСТНИКИ!$A$5:$K$987,3,FALSE)</f>
        <v>НИКАТИН МАКСИМ</v>
      </c>
      <c r="C38" s="170">
        <f>VLOOKUP($H38,[1]УЧАСТНИКИ!$A$5:$K$987,4,FALSE)</f>
        <v>2004</v>
      </c>
      <c r="D38" s="169" t="str">
        <f>VLOOKUP($H38,[1]УЧАСТНИКИ!$A$5:$K$987,5,FALSE)</f>
        <v>Красноярск</v>
      </c>
      <c r="E38" s="171">
        <v>21.15</v>
      </c>
      <c r="F38" s="170"/>
      <c r="G38" s="169" t="str">
        <f>VLOOKUP($H38,[1]УЧАСТНИКИ!$A$5:$K$987,10,FALSE)</f>
        <v>М</v>
      </c>
      <c r="H38" s="172" t="s">
        <v>820</v>
      </c>
      <c r="M38" s="173"/>
      <c r="N38" s="173"/>
      <c r="O38" s="173"/>
      <c r="P38" s="174"/>
      <c r="Q38" s="174"/>
      <c r="R38" s="174"/>
      <c r="S38" s="174"/>
      <c r="T38" s="174"/>
      <c r="U38" s="174"/>
    </row>
    <row r="39" spans="1:21" ht="20.100000000000001" customHeight="1">
      <c r="A39" s="168">
        <v>26</v>
      </c>
      <c r="B39" s="169" t="str">
        <f>VLOOKUP($H39,[1]УЧАСТНИКИ!$A$5:$K$987,3,FALSE)</f>
        <v>ПРОХОРОВ АРСЕНИЙ</v>
      </c>
      <c r="C39" s="170">
        <f>VLOOKUP($H39,[1]УЧАСТНИКИ!$A$5:$K$987,4,FALSE)</f>
        <v>2004</v>
      </c>
      <c r="D39" s="169" t="str">
        <f>VLOOKUP($H39,[1]УЧАСТНИКИ!$A$5:$K$987,5,FALSE)</f>
        <v>Красноярск"Здоровый мир"</v>
      </c>
      <c r="E39" s="171">
        <v>21.21</v>
      </c>
      <c r="F39" s="170"/>
      <c r="G39" s="169" t="str">
        <f>VLOOKUP($H39,[1]УЧАСТНИКИ!$A$5:$K$987,10,FALSE)</f>
        <v>М</v>
      </c>
      <c r="H39" s="172" t="s">
        <v>821</v>
      </c>
      <c r="M39" s="173"/>
      <c r="N39" s="173"/>
      <c r="O39" s="173"/>
      <c r="P39" s="174"/>
      <c r="Q39" s="174"/>
      <c r="R39" s="174"/>
      <c r="S39" s="174"/>
      <c r="T39" s="174"/>
      <c r="U39" s="174"/>
    </row>
    <row r="40" spans="1:21" ht="20.100000000000001" customHeight="1">
      <c r="A40" s="168">
        <v>27</v>
      </c>
      <c r="B40" s="169" t="str">
        <f>VLOOKUP($H40,[1]УЧАСТНИКИ!$A$5:$K$987,3,FALSE)</f>
        <v>ДОРОФЕЕНКО НИКИТА</v>
      </c>
      <c r="C40" s="170">
        <f>VLOOKUP($H40,[1]УЧАСТНИКИ!$A$5:$K$987,4,FALSE)</f>
        <v>2004</v>
      </c>
      <c r="D40" s="169" t="str">
        <f>VLOOKUP($H40,[1]УЧАСТНИКИ!$A$5:$K$987,5,FALSE)</f>
        <v>Красноярск</v>
      </c>
      <c r="E40" s="171">
        <v>21.22</v>
      </c>
      <c r="F40" s="170"/>
      <c r="G40" s="169" t="str">
        <f>VLOOKUP($H40,[1]УЧАСТНИКИ!$A$5:$K$987,10,FALSE)</f>
        <v>М</v>
      </c>
      <c r="H40" s="172" t="s">
        <v>822</v>
      </c>
      <c r="M40" s="173"/>
      <c r="N40" s="173"/>
      <c r="O40" s="173"/>
      <c r="P40" s="174"/>
      <c r="Q40" s="174"/>
      <c r="R40" s="174"/>
      <c r="S40" s="174"/>
      <c r="T40" s="174"/>
      <c r="U40" s="174"/>
    </row>
    <row r="41" spans="1:21" ht="20.100000000000001" customHeight="1">
      <c r="A41" s="168">
        <v>28</v>
      </c>
      <c r="B41" s="169" t="str">
        <f>VLOOKUP($H41,[1]УЧАСТНИКИ!$A$5:$K$987,3,FALSE)</f>
        <v>ГУРЬЯНОВ ДМИТРИЙ</v>
      </c>
      <c r="C41" s="170">
        <f>VLOOKUP($H41,[1]УЧАСТНИКИ!$A$5:$K$987,4,FALSE)</f>
        <v>1997</v>
      </c>
      <c r="D41" s="169" t="str">
        <f>VLOOKUP($H41,[1]УЧАСТНИКИ!$A$5:$K$987,5,FALSE)</f>
        <v>Красноярск</v>
      </c>
      <c r="E41" s="171">
        <v>21.37</v>
      </c>
      <c r="F41" s="170"/>
      <c r="G41" s="169" t="str">
        <f>VLOOKUP($H41,[1]УЧАСТНИКИ!$A$5:$K$987,10,FALSE)</f>
        <v>М</v>
      </c>
      <c r="H41" s="172" t="s">
        <v>823</v>
      </c>
      <c r="M41" s="173"/>
      <c r="N41" s="173"/>
      <c r="O41" s="173"/>
      <c r="P41" s="174"/>
      <c r="Q41" s="174"/>
      <c r="R41" s="174"/>
      <c r="S41" s="174"/>
      <c r="T41" s="174"/>
      <c r="U41" s="174"/>
    </row>
    <row r="42" spans="1:21" ht="20.100000000000001" customHeight="1">
      <c r="A42" s="168">
        <v>29</v>
      </c>
      <c r="B42" s="169" t="str">
        <f>VLOOKUP($H42,[1]УЧАСТНИКИ!$A$5:$K$987,3,FALSE)</f>
        <v>ГУЦАЛО АЛЕКСАНДР</v>
      </c>
      <c r="C42" s="170">
        <f>VLOOKUP($H42,[1]УЧАСТНИКИ!$A$5:$K$987,4,FALSE)</f>
        <v>2005</v>
      </c>
      <c r="D42" s="169" t="str">
        <f>VLOOKUP($H42,[1]УЧАСТНИКИ!$A$5:$K$987,5,FALSE)</f>
        <v>Красноярск"Здоровый мир"</v>
      </c>
      <c r="E42" s="171">
        <v>21.47</v>
      </c>
      <c r="F42" s="170"/>
      <c r="G42" s="169" t="str">
        <f>VLOOKUP($H42,[1]УЧАСТНИКИ!$A$5:$K$987,10,FALSE)</f>
        <v>М</v>
      </c>
      <c r="H42" s="172" t="s">
        <v>824</v>
      </c>
      <c r="M42" s="173"/>
      <c r="N42" s="173"/>
      <c r="O42" s="173"/>
      <c r="P42" s="174"/>
      <c r="Q42" s="174"/>
      <c r="R42" s="174"/>
      <c r="S42" s="174"/>
      <c r="T42" s="174"/>
      <c r="U42" s="174"/>
    </row>
    <row r="43" spans="1:21" ht="20.100000000000001" customHeight="1">
      <c r="A43" s="168">
        <v>30</v>
      </c>
      <c r="B43" s="169" t="str">
        <f>VLOOKUP($H43,[1]УЧАСТНИКИ!$A$5:$K$987,3,FALSE)</f>
        <v>ПЕРЕТЯЖКО МАКСИМ</v>
      </c>
      <c r="C43" s="170">
        <f>VLOOKUP($H43,[1]УЧАСТНИКИ!$A$5:$K$987,4,FALSE)</f>
        <v>1985</v>
      </c>
      <c r="D43" s="169" t="str">
        <f>VLOOKUP($H43,[1]УЧАСТНИКИ!$A$5:$K$987,5,FALSE)</f>
        <v>Иркутск</v>
      </c>
      <c r="E43" s="171">
        <v>21.49</v>
      </c>
      <c r="F43" s="170"/>
      <c r="G43" s="169" t="str">
        <f>VLOOKUP($H43,[1]УЧАСТНИКИ!$A$5:$K$987,10,FALSE)</f>
        <v>М</v>
      </c>
      <c r="H43" s="172" t="s">
        <v>825</v>
      </c>
      <c r="M43" s="173"/>
      <c r="N43" s="173"/>
      <c r="O43" s="173"/>
      <c r="P43" s="174"/>
      <c r="Q43" s="174"/>
      <c r="R43" s="174"/>
      <c r="S43" s="174"/>
      <c r="T43" s="174"/>
      <c r="U43" s="174"/>
    </row>
    <row r="44" spans="1:21" ht="20.100000000000001" customHeight="1">
      <c r="A44" s="168">
        <v>31</v>
      </c>
      <c r="B44" s="169" t="str">
        <f>VLOOKUP($H44,[1]УЧАСТНИКИ!$A$5:$K$987,3,FALSE)</f>
        <v>ПОДБОРСКИЙ МАТВЕЙ</v>
      </c>
      <c r="C44" s="170">
        <f>VLOOKUP($H44,[1]УЧАСТНИКИ!$A$5:$K$987,4,FALSE)</f>
        <v>2001</v>
      </c>
      <c r="D44" s="169" t="str">
        <f>VLOOKUP($H44,[1]УЧАСТНИКИ!$A$5:$K$987,5,FALSE)</f>
        <v>Красноярск</v>
      </c>
      <c r="E44" s="171">
        <v>21.57</v>
      </c>
      <c r="F44" s="170"/>
      <c r="G44" s="169" t="str">
        <f>VLOOKUP($H44,[1]УЧАСТНИКИ!$A$5:$K$987,10,FALSE)</f>
        <v>М</v>
      </c>
      <c r="H44" s="172" t="s">
        <v>826</v>
      </c>
      <c r="M44" s="173"/>
      <c r="N44" s="173"/>
      <c r="O44" s="173"/>
      <c r="P44" s="174"/>
      <c r="Q44" s="174"/>
      <c r="R44" s="174"/>
      <c r="S44" s="174"/>
      <c r="T44" s="174"/>
      <c r="U44" s="174"/>
    </row>
    <row r="45" spans="1:21" ht="20.100000000000001" customHeight="1">
      <c r="A45" s="168">
        <v>32</v>
      </c>
      <c r="B45" s="169" t="str">
        <f>VLOOKUP($H45,[1]УЧАСТНИКИ!$A$5:$K$987,3,FALSE)</f>
        <v>ЛЕЙКИН ДМИТРИЙ</v>
      </c>
      <c r="C45" s="170">
        <f>VLOOKUP($H45,[1]УЧАСТНИКИ!$A$5:$K$987,4,FALSE)</f>
        <v>2002</v>
      </c>
      <c r="D45" s="169" t="str">
        <f>VLOOKUP($H45,[1]УЧАСТНИКИ!$A$5:$K$987,5,FALSE)</f>
        <v>Красноярск "Беркут"</v>
      </c>
      <c r="E45" s="171">
        <v>21.58</v>
      </c>
      <c r="F45" s="170"/>
      <c r="G45" s="169" t="str">
        <f>VLOOKUP($H45,[1]УЧАСТНИКИ!$A$5:$K$987,10,FALSE)</f>
        <v>М</v>
      </c>
      <c r="H45" s="172" t="s">
        <v>827</v>
      </c>
      <c r="M45" s="173"/>
      <c r="N45" s="173"/>
      <c r="O45" s="173"/>
      <c r="P45" s="174"/>
      <c r="Q45" s="174"/>
      <c r="R45" s="174"/>
      <c r="S45" s="174"/>
      <c r="T45" s="174"/>
      <c r="U45" s="174"/>
    </row>
    <row r="46" spans="1:21" ht="20.100000000000001" customHeight="1">
      <c r="A46" s="168">
        <v>33</v>
      </c>
      <c r="B46" s="169" t="str">
        <f>VLOOKUP($H46,[1]УЧАСТНИКИ!$A$5:$K$987,3,FALSE)</f>
        <v>БРИЛЬКОВ СЕМЕН</v>
      </c>
      <c r="C46" s="170">
        <f>VLOOKUP($H46,[1]УЧАСТНИКИ!$A$5:$K$987,4,FALSE)</f>
        <v>2001</v>
      </c>
      <c r="D46" s="169" t="str">
        <f>VLOOKUP($H46,[1]УЧАСТНИКИ!$A$5:$K$987,5,FALSE)</f>
        <v>Красноярск</v>
      </c>
      <c r="E46" s="171">
        <v>22.05</v>
      </c>
      <c r="F46" s="170"/>
      <c r="G46" s="169" t="str">
        <f>VLOOKUP($H46,[1]УЧАСТНИКИ!$A$5:$K$987,10,FALSE)</f>
        <v>М</v>
      </c>
      <c r="H46" s="172" t="s">
        <v>828</v>
      </c>
      <c r="M46" s="173"/>
      <c r="N46" s="173"/>
      <c r="O46" s="173"/>
      <c r="P46" s="174"/>
      <c r="Q46" s="174"/>
      <c r="R46" s="174"/>
      <c r="S46" s="174"/>
      <c r="T46" s="174"/>
      <c r="U46" s="174"/>
    </row>
    <row r="47" spans="1:21" ht="20.100000000000001" customHeight="1">
      <c r="A47" s="168">
        <v>34</v>
      </c>
      <c r="B47" s="169" t="str">
        <f>VLOOKUP($H47,[1]УЧАСТНИКИ!$A$5:$K$987,3,FALSE)</f>
        <v>ДЕМИН АЛЕКСАНДР</v>
      </c>
      <c r="C47" s="170">
        <f>VLOOKUP($H47,[1]УЧАСТНИКИ!$A$5:$K$987,4,FALSE)</f>
        <v>1983</v>
      </c>
      <c r="D47" s="169" t="str">
        <f>VLOOKUP($H47,[1]УЧАСТНИКИ!$A$5:$K$987,5,FALSE)</f>
        <v>Красноярск</v>
      </c>
      <c r="E47" s="171">
        <v>22.17</v>
      </c>
      <c r="F47" s="170"/>
      <c r="G47" s="169" t="str">
        <f>VLOOKUP($H47,[1]УЧАСТНИКИ!$A$5:$K$987,10,FALSE)</f>
        <v>М</v>
      </c>
      <c r="H47" s="172" t="s">
        <v>829</v>
      </c>
      <c r="M47" s="173"/>
      <c r="N47" s="173"/>
      <c r="O47" s="173"/>
      <c r="P47" s="174"/>
      <c r="Q47" s="174"/>
      <c r="R47" s="174"/>
      <c r="S47" s="174"/>
      <c r="T47" s="174"/>
      <c r="U47" s="174"/>
    </row>
    <row r="48" spans="1:21" ht="20.100000000000001" customHeight="1">
      <c r="A48" s="168">
        <v>35</v>
      </c>
      <c r="B48" s="169" t="str">
        <f>VLOOKUP($H48,[1]УЧАСТНИКИ!$A$5:$K$987,3,FALSE)</f>
        <v>ГИНИЯТУЛЛИН ЕВГЕНИЙ</v>
      </c>
      <c r="C48" s="170">
        <f>VLOOKUP($H48,[1]УЧАСТНИКИ!$A$5:$K$987,4,FALSE)</f>
        <v>1996</v>
      </c>
      <c r="D48" s="169" t="str">
        <f>VLOOKUP($H48,[1]УЧАСТНИКИ!$A$5:$K$987,5,FALSE)</f>
        <v>Красноярск</v>
      </c>
      <c r="E48" s="171">
        <v>22.32</v>
      </c>
      <c r="F48" s="170"/>
      <c r="G48" s="169" t="str">
        <f>VLOOKUP($H48,[1]УЧАСТНИКИ!$A$5:$K$987,10,FALSE)</f>
        <v>М</v>
      </c>
      <c r="H48" s="172" t="s">
        <v>830</v>
      </c>
      <c r="M48" s="173"/>
      <c r="N48" s="173"/>
      <c r="O48" s="173"/>
      <c r="P48" s="174"/>
      <c r="Q48" s="174"/>
      <c r="R48" s="174"/>
      <c r="S48" s="174"/>
      <c r="T48" s="174"/>
      <c r="U48" s="174"/>
    </row>
    <row r="49" spans="1:21" ht="20.100000000000001" customHeight="1">
      <c r="A49" s="168">
        <v>36</v>
      </c>
      <c r="B49" s="169" t="str">
        <f>VLOOKUP($H49,[1]УЧАСТНИКИ!$A$5:$K$987,3,FALSE)</f>
        <v>СУХАНОВ ДМИТРИЙ</v>
      </c>
      <c r="C49" s="170">
        <f>VLOOKUP($H49,[1]УЧАСТНИКИ!$A$5:$K$987,4,FALSE)</f>
        <v>1990</v>
      </c>
      <c r="D49" s="169" t="str">
        <f>VLOOKUP($H49,[1]УЧАСТНИКИ!$A$5:$K$987,5,FALSE)</f>
        <v>Красноярск</v>
      </c>
      <c r="E49" s="171">
        <v>22.36</v>
      </c>
      <c r="F49" s="170"/>
      <c r="G49" s="169" t="str">
        <f>VLOOKUP($H49,[1]УЧАСТНИКИ!$A$5:$K$987,10,FALSE)</f>
        <v>М</v>
      </c>
      <c r="H49" s="172" t="s">
        <v>831</v>
      </c>
      <c r="M49" s="173"/>
      <c r="N49" s="173"/>
      <c r="O49" s="173"/>
      <c r="P49" s="174"/>
      <c r="Q49" s="174"/>
      <c r="R49" s="174"/>
      <c r="S49" s="174"/>
      <c r="T49" s="174"/>
      <c r="U49" s="174"/>
    </row>
    <row r="50" spans="1:21" ht="20.100000000000001" customHeight="1">
      <c r="A50" s="168">
        <v>37</v>
      </c>
      <c r="B50" s="169" t="str">
        <f>VLOOKUP($H50,[1]УЧАСТНИКИ!$A$5:$K$987,3,FALSE)</f>
        <v>ИЛЬИЧЕВ ЕВГЕНИЙ</v>
      </c>
      <c r="C50" s="170">
        <f>VLOOKUP($H50,[1]УЧАСТНИКИ!$A$5:$K$987,4,FALSE)</f>
        <v>1982</v>
      </c>
      <c r="D50" s="169" t="str">
        <f>VLOOKUP($H50,[1]УЧАСТНИКИ!$A$5:$K$987,5,FALSE)</f>
        <v>Красноярск</v>
      </c>
      <c r="E50" s="171">
        <v>22.47</v>
      </c>
      <c r="F50" s="170"/>
      <c r="G50" s="169" t="str">
        <f>VLOOKUP($H50,[1]УЧАСТНИКИ!$A$5:$K$987,10,FALSE)</f>
        <v>М</v>
      </c>
      <c r="H50" s="172" t="s">
        <v>832</v>
      </c>
      <c r="M50" s="173"/>
      <c r="N50" s="173"/>
      <c r="O50" s="173"/>
      <c r="P50" s="174"/>
      <c r="Q50" s="174"/>
      <c r="R50" s="174"/>
      <c r="S50" s="174"/>
      <c r="T50" s="174"/>
      <c r="U50" s="174"/>
    </row>
    <row r="51" spans="1:21" ht="20.100000000000001" customHeight="1">
      <c r="A51" s="168">
        <v>38</v>
      </c>
      <c r="B51" s="169" t="str">
        <f>VLOOKUP($H51,[1]УЧАСТНИКИ!$A$5:$K$987,3,FALSE)</f>
        <v>УРВАНОВ НИКОЛАЙ</v>
      </c>
      <c r="C51" s="170">
        <f>VLOOKUP($H51,[1]УЧАСТНИКИ!$A$5:$K$987,4,FALSE)</f>
        <v>1984</v>
      </c>
      <c r="D51" s="169" t="str">
        <f>VLOOKUP($H51,[1]УЧАСТНИКИ!$A$5:$K$987,5,FALSE)</f>
        <v>Красноярск</v>
      </c>
      <c r="E51" s="171">
        <v>22.51</v>
      </c>
      <c r="F51" s="170"/>
      <c r="G51" s="169" t="str">
        <f>VLOOKUP($H51,[1]УЧАСТНИКИ!$A$5:$K$987,10,FALSE)</f>
        <v>М</v>
      </c>
      <c r="H51" s="172" t="s">
        <v>833</v>
      </c>
      <c r="M51" s="173"/>
      <c r="N51" s="173"/>
      <c r="O51" s="173"/>
      <c r="P51" s="174"/>
      <c r="Q51" s="174"/>
      <c r="R51" s="174"/>
      <c r="S51" s="174"/>
      <c r="T51" s="174"/>
      <c r="U51" s="174"/>
    </row>
    <row r="52" spans="1:21" ht="20.100000000000001" customHeight="1">
      <c r="A52" s="168">
        <v>39</v>
      </c>
      <c r="B52" s="169" t="str">
        <f>VLOOKUP($H52,[1]УЧАСТНИКИ!$A$5:$K$987,3,FALSE)</f>
        <v>ЛАПИЦКИЙ ИВАН</v>
      </c>
      <c r="C52" s="170">
        <f>VLOOKUP($H52,[1]УЧАСТНИКИ!$A$5:$K$987,4,FALSE)</f>
        <v>2004</v>
      </c>
      <c r="D52" s="169" t="str">
        <f>VLOOKUP($H52,[1]УЧАСТНИКИ!$A$5:$K$987,5,FALSE)</f>
        <v>Красноярск</v>
      </c>
      <c r="E52" s="171">
        <v>23.18</v>
      </c>
      <c r="F52" s="170"/>
      <c r="G52" s="169" t="str">
        <f>VLOOKUP($H52,[1]УЧАСТНИКИ!$A$5:$K$987,10,FALSE)</f>
        <v>М</v>
      </c>
      <c r="H52" s="172" t="s">
        <v>834</v>
      </c>
      <c r="M52" s="173"/>
      <c r="N52" s="173"/>
      <c r="O52" s="173"/>
      <c r="P52" s="174"/>
      <c r="Q52" s="174"/>
      <c r="R52" s="174"/>
      <c r="S52" s="174"/>
      <c r="T52" s="174"/>
      <c r="U52" s="174"/>
    </row>
    <row r="53" spans="1:21" ht="20.100000000000001" customHeight="1">
      <c r="A53" s="168">
        <v>40</v>
      </c>
      <c r="B53" s="169" t="str">
        <f>VLOOKUP($H53,[1]УЧАСТНИКИ!$A$5:$K$987,3,FALSE)</f>
        <v>ДЬЯЧЕНКО ДМИТРИЙ</v>
      </c>
      <c r="C53" s="170">
        <f>VLOOKUP($H53,[1]УЧАСТНИКИ!$A$5:$K$987,4,FALSE)</f>
        <v>1992</v>
      </c>
      <c r="D53" s="169" t="str">
        <f>VLOOKUP($H53,[1]УЧАСТНИКИ!$A$5:$K$987,5,FALSE)</f>
        <v>Красноярск</v>
      </c>
      <c r="E53" s="171">
        <v>23.2</v>
      </c>
      <c r="F53" s="170"/>
      <c r="G53" s="169" t="str">
        <f>VLOOKUP($H53,[1]УЧАСТНИКИ!$A$5:$K$987,10,FALSE)</f>
        <v>М</v>
      </c>
      <c r="H53" s="172" t="s">
        <v>835</v>
      </c>
      <c r="M53" s="173"/>
      <c r="N53" s="173"/>
      <c r="O53" s="173"/>
      <c r="P53" s="174"/>
      <c r="Q53" s="174"/>
      <c r="R53" s="174"/>
      <c r="S53" s="174"/>
      <c r="T53" s="174"/>
      <c r="U53" s="174"/>
    </row>
    <row r="54" spans="1:21" ht="20.100000000000001" customHeight="1">
      <c r="A54" s="168">
        <v>41</v>
      </c>
      <c r="B54" s="169" t="str">
        <f>VLOOKUP($H54,[1]УЧАСТНИКИ!$A$5:$K$987,3,FALSE)</f>
        <v>ЛУНИН АЛЕКСАНДР</v>
      </c>
      <c r="C54" s="170">
        <f>VLOOKUP($H54,[1]УЧАСТНИКИ!$A$5:$K$987,4,FALSE)</f>
        <v>2004</v>
      </c>
      <c r="D54" s="169" t="str">
        <f>VLOOKUP($H54,[1]УЧАСТНИКИ!$A$5:$K$987,5,FALSE)</f>
        <v>Красноярск</v>
      </c>
      <c r="E54" s="171">
        <v>23.3</v>
      </c>
      <c r="F54" s="170"/>
      <c r="G54" s="169" t="str">
        <f>VLOOKUP($H54,[1]УЧАСТНИКИ!$A$5:$K$987,10,FALSE)</f>
        <v>М</v>
      </c>
      <c r="H54" s="172" t="s">
        <v>836</v>
      </c>
      <c r="M54" s="173"/>
      <c r="N54" s="173"/>
      <c r="O54" s="173"/>
      <c r="P54" s="174"/>
      <c r="Q54" s="174"/>
      <c r="R54" s="174"/>
      <c r="S54" s="174"/>
      <c r="T54" s="174"/>
      <c r="U54" s="174"/>
    </row>
    <row r="55" spans="1:21" ht="20.100000000000001" customHeight="1">
      <c r="A55" s="168">
        <v>42</v>
      </c>
      <c r="B55" s="169" t="str">
        <f>VLOOKUP($H55,[1]УЧАСТНИКИ!$A$5:$K$987,3,FALSE)</f>
        <v>ЛЕСНЯК ИЛЬЯ</v>
      </c>
      <c r="C55" s="170">
        <f>VLOOKUP($H55,[1]УЧАСТНИКИ!$A$5:$K$987,4,FALSE)</f>
        <v>2004</v>
      </c>
      <c r="D55" s="169" t="str">
        <f>VLOOKUP($H55,[1]УЧАСТНИКИ!$A$5:$K$987,5,FALSE)</f>
        <v>Красноярск</v>
      </c>
      <c r="E55" s="171">
        <v>23.34</v>
      </c>
      <c r="F55" s="170"/>
      <c r="G55" s="169" t="str">
        <f>VLOOKUP($H55,[1]УЧАСТНИКИ!$A$5:$K$987,10,FALSE)</f>
        <v>М</v>
      </c>
      <c r="H55" s="172" t="s">
        <v>837</v>
      </c>
      <c r="M55" s="173"/>
      <c r="N55" s="173"/>
      <c r="O55" s="173"/>
      <c r="P55" s="174"/>
      <c r="Q55" s="174"/>
      <c r="R55" s="174"/>
      <c r="S55" s="174"/>
      <c r="T55" s="174"/>
      <c r="U55" s="174"/>
    </row>
    <row r="56" spans="1:21" ht="20.100000000000001" customHeight="1">
      <c r="A56" s="168">
        <v>43</v>
      </c>
      <c r="B56" s="169" t="str">
        <f>VLOOKUP($H56,[1]УЧАСТНИКИ!$A$5:$K$987,3,FALSE)</f>
        <v>СЕРГУНИН ЛЕВ</v>
      </c>
      <c r="C56" s="170">
        <f>VLOOKUP($H56,[1]УЧАСТНИКИ!$A$5:$K$987,4,FALSE)</f>
        <v>2006</v>
      </c>
      <c r="D56" s="169" t="str">
        <f>VLOOKUP($H56,[1]УЧАСТНИКИ!$A$5:$K$987,5,FALSE)</f>
        <v>Красноярск Технолог</v>
      </c>
      <c r="E56" s="171">
        <v>23.35</v>
      </c>
      <c r="F56" s="170"/>
      <c r="G56" s="169" t="str">
        <f>VLOOKUP($H56,[1]УЧАСТНИКИ!$A$5:$K$987,10,FALSE)</f>
        <v>М</v>
      </c>
      <c r="H56" s="172" t="s">
        <v>838</v>
      </c>
      <c r="M56" s="173"/>
      <c r="N56" s="173"/>
      <c r="O56" s="173"/>
      <c r="P56" s="174"/>
      <c r="Q56" s="174"/>
      <c r="R56" s="174"/>
      <c r="S56" s="174"/>
      <c r="T56" s="174"/>
      <c r="U56" s="174"/>
    </row>
    <row r="57" spans="1:21" ht="20.100000000000001" customHeight="1">
      <c r="A57" s="168">
        <v>44</v>
      </c>
      <c r="B57" s="169" t="str">
        <f>VLOOKUP($H57,[1]УЧАСТНИКИ!$A$5:$K$987,3,FALSE)</f>
        <v>СОЛОВЬЕВ ИВАН</v>
      </c>
      <c r="C57" s="170">
        <f>VLOOKUP($H57,[1]УЧАСТНИКИ!$A$5:$K$987,4,FALSE)</f>
        <v>1990</v>
      </c>
      <c r="D57" s="169" t="str">
        <f>VLOOKUP($H57,[1]УЧАСТНИКИ!$A$5:$K$987,5,FALSE)</f>
        <v>Красноярск</v>
      </c>
      <c r="E57" s="171">
        <v>24</v>
      </c>
      <c r="F57" s="170"/>
      <c r="G57" s="169" t="str">
        <f>VLOOKUP($H57,[1]УЧАСТНИКИ!$A$5:$K$987,10,FALSE)</f>
        <v>М</v>
      </c>
      <c r="H57" s="172" t="s">
        <v>839</v>
      </c>
      <c r="M57" s="173"/>
      <c r="N57" s="173"/>
      <c r="O57" s="173"/>
      <c r="P57" s="174"/>
      <c r="Q57" s="174"/>
      <c r="R57" s="174"/>
      <c r="S57" s="174"/>
      <c r="T57" s="174"/>
      <c r="U57" s="174"/>
    </row>
    <row r="58" spans="1:21" ht="20.100000000000001" customHeight="1">
      <c r="A58" s="168">
        <v>45</v>
      </c>
      <c r="B58" s="169" t="str">
        <f>VLOOKUP($H58,[1]УЧАСТНИКИ!$A$5:$K$987,3,FALSE)</f>
        <v>ШАПОВАЛЕВ АЛЕКСАНДР</v>
      </c>
      <c r="C58" s="170">
        <f>VLOOKUP($H58,[1]УЧАСТНИКИ!$A$5:$K$987,4,FALSE)</f>
        <v>1986</v>
      </c>
      <c r="D58" s="169" t="str">
        <f>VLOOKUP($H58,[1]УЧАСТНИКИ!$A$5:$K$987,5,FALSE)</f>
        <v>Красноярск</v>
      </c>
      <c r="E58" s="171">
        <v>24.16</v>
      </c>
      <c r="F58" s="170"/>
      <c r="G58" s="169" t="str">
        <f>VLOOKUP($H58,[1]УЧАСТНИКИ!$A$5:$K$987,10,FALSE)</f>
        <v>М</v>
      </c>
      <c r="H58" s="172" t="s">
        <v>840</v>
      </c>
      <c r="M58" s="173"/>
      <c r="N58" s="173"/>
      <c r="O58" s="173"/>
      <c r="P58" s="174"/>
      <c r="Q58" s="174"/>
      <c r="R58" s="174"/>
      <c r="S58" s="174"/>
      <c r="T58" s="174"/>
      <c r="U58" s="174"/>
    </row>
    <row r="59" spans="1:21" ht="20.100000000000001" customHeight="1">
      <c r="A59" s="168">
        <v>46</v>
      </c>
      <c r="B59" s="169" t="str">
        <f>VLOOKUP($H59,[1]УЧАСТНИКИ!$A$5:$K$987,3,FALSE)</f>
        <v>АНУФРИЕВ ЕГОР</v>
      </c>
      <c r="C59" s="170">
        <f>VLOOKUP($H59,[1]УЧАСТНИКИ!$A$5:$K$987,4,FALSE)</f>
        <v>2002</v>
      </c>
      <c r="D59" s="169" t="str">
        <f>VLOOKUP($H59,[1]УЧАСТНИКИ!$A$5:$K$987,5,FALSE)</f>
        <v>Красноярск</v>
      </c>
      <c r="E59" s="171">
        <v>24.45</v>
      </c>
      <c r="F59" s="170"/>
      <c r="G59" s="169" t="str">
        <f>VLOOKUP($H59,[1]УЧАСТНИКИ!$A$5:$K$987,10,FALSE)</f>
        <v>М</v>
      </c>
      <c r="H59" s="172" t="s">
        <v>841</v>
      </c>
      <c r="M59" s="173"/>
      <c r="N59" s="173"/>
      <c r="O59" s="173"/>
      <c r="P59" s="174"/>
      <c r="Q59" s="174"/>
      <c r="R59" s="174"/>
      <c r="S59" s="174"/>
      <c r="T59" s="174"/>
      <c r="U59" s="174"/>
    </row>
    <row r="60" spans="1:21" ht="20.100000000000001" customHeight="1">
      <c r="A60" s="168">
        <v>47</v>
      </c>
      <c r="B60" s="169" t="str">
        <f>VLOOKUP($H60,[1]УЧАСТНИКИ!$A$5:$K$987,3,FALSE)</f>
        <v>МАМЧЕНКО АНТОН</v>
      </c>
      <c r="C60" s="170">
        <f>VLOOKUP($H60,[1]УЧАСТНИКИ!$A$5:$K$987,4,FALSE)</f>
        <v>1993</v>
      </c>
      <c r="D60" s="169" t="str">
        <f>VLOOKUP($H60,[1]УЧАСТНИКИ!$A$5:$K$987,5,FALSE)</f>
        <v>Красноярск</v>
      </c>
      <c r="E60" s="171">
        <v>24.46</v>
      </c>
      <c r="F60" s="170"/>
      <c r="G60" s="169" t="str">
        <f>VLOOKUP($H60,[1]УЧАСТНИКИ!$A$5:$K$987,10,FALSE)</f>
        <v>М</v>
      </c>
      <c r="H60" s="172" t="s">
        <v>842</v>
      </c>
      <c r="M60" s="173"/>
      <c r="N60" s="173"/>
      <c r="O60" s="173"/>
      <c r="P60" s="174"/>
      <c r="Q60" s="174"/>
      <c r="R60" s="174"/>
      <c r="S60" s="174"/>
      <c r="T60" s="174"/>
      <c r="U60" s="174"/>
    </row>
    <row r="61" spans="1:21" ht="20.100000000000001" customHeight="1">
      <c r="A61" s="168">
        <v>48</v>
      </c>
      <c r="B61" s="169" t="str">
        <f>VLOOKUP($H61,[1]УЧАСТНИКИ!$A$5:$K$987,3,FALSE)</f>
        <v>ТОРГАШИН ВАСИЛИЙ</v>
      </c>
      <c r="C61" s="170">
        <f>VLOOKUP($H61,[1]УЧАСТНИКИ!$A$5:$K$987,4,FALSE)</f>
        <v>1989</v>
      </c>
      <c r="D61" s="169" t="str">
        <f>VLOOKUP($H61,[1]УЧАСТНИКИ!$A$5:$K$987,5,FALSE)</f>
        <v>Красноярск</v>
      </c>
      <c r="E61" s="171">
        <v>24.48</v>
      </c>
      <c r="F61" s="170"/>
      <c r="G61" s="169" t="str">
        <f>VLOOKUP($H61,[1]УЧАСТНИКИ!$A$5:$K$987,10,FALSE)</f>
        <v>М</v>
      </c>
      <c r="H61" s="172" t="s">
        <v>843</v>
      </c>
      <c r="M61" s="173"/>
      <c r="N61" s="173"/>
      <c r="O61" s="173"/>
      <c r="P61" s="174"/>
      <c r="Q61" s="174"/>
      <c r="R61" s="174"/>
      <c r="S61" s="174"/>
      <c r="T61" s="174"/>
      <c r="U61" s="174"/>
    </row>
    <row r="62" spans="1:21" ht="20.100000000000001" customHeight="1">
      <c r="A62" s="168">
        <v>49</v>
      </c>
      <c r="B62" s="169" t="str">
        <f>VLOOKUP($H62,[1]УЧАСТНИКИ!$A$5:$K$987,3,FALSE)</f>
        <v>АКУЛИЧ СТЕПАН</v>
      </c>
      <c r="C62" s="170">
        <f>VLOOKUP($H62,[1]УЧАСТНИКИ!$A$5:$K$987,4,FALSE)</f>
        <v>1987</v>
      </c>
      <c r="D62" s="169" t="str">
        <f>VLOOKUP($H62,[1]УЧАСТНИКИ!$A$5:$K$987,5,FALSE)</f>
        <v>Красноярск</v>
      </c>
      <c r="E62" s="171">
        <v>25.04</v>
      </c>
      <c r="F62" s="170"/>
      <c r="G62" s="169" t="str">
        <f>VLOOKUP($H62,[1]УЧАСТНИКИ!$A$5:$K$987,10,FALSE)</f>
        <v>М</v>
      </c>
      <c r="H62" s="172" t="s">
        <v>844</v>
      </c>
      <c r="M62" s="173"/>
      <c r="N62" s="173"/>
      <c r="O62" s="173"/>
      <c r="P62" s="174"/>
      <c r="Q62" s="174"/>
      <c r="R62" s="174"/>
      <c r="S62" s="174"/>
      <c r="T62" s="174"/>
      <c r="U62" s="174"/>
    </row>
    <row r="63" spans="1:21" ht="20.100000000000001" customHeight="1">
      <c r="A63" s="168">
        <v>50</v>
      </c>
      <c r="B63" s="169" t="str">
        <f>VLOOKUP($H63,[1]УЧАСТНИКИ!$A$5:$K$987,3,FALSE)</f>
        <v>КОРЗУН МИХАЙЛ</v>
      </c>
      <c r="C63" s="170">
        <f>VLOOKUP($H63,[1]УЧАСТНИКИ!$A$5:$K$987,4,FALSE)</f>
        <v>2005</v>
      </c>
      <c r="D63" s="169" t="str">
        <f>VLOOKUP($H63,[1]УЧАСТНИКИ!$A$5:$K$987,5,FALSE)</f>
        <v>Красноярск"Здоровый мир"</v>
      </c>
      <c r="E63" s="171">
        <v>25.09</v>
      </c>
      <c r="F63" s="170"/>
      <c r="G63" s="169" t="str">
        <f>VLOOKUP($H63,[1]УЧАСТНИКИ!$A$5:$K$987,10,FALSE)</f>
        <v>М</v>
      </c>
      <c r="H63" s="172" t="s">
        <v>845</v>
      </c>
      <c r="M63" s="173"/>
      <c r="N63" s="173"/>
      <c r="O63" s="173"/>
      <c r="P63" s="174"/>
      <c r="Q63" s="174"/>
      <c r="R63" s="174"/>
      <c r="S63" s="174"/>
      <c r="T63" s="174"/>
      <c r="U63" s="174"/>
    </row>
    <row r="64" spans="1:21" ht="20.100000000000001" customHeight="1">
      <c r="A64" s="168">
        <v>51</v>
      </c>
      <c r="B64" s="169" t="str">
        <f>VLOOKUP($H64,[1]УЧАСТНИКИ!$A$5:$K$987,3,FALSE)</f>
        <v>ПАЛИЙ АНДРЕЙ</v>
      </c>
      <c r="C64" s="170">
        <f>VLOOKUP($H64,[1]УЧАСТНИКИ!$A$5:$K$987,4,FALSE)</f>
        <v>1987</v>
      </c>
      <c r="D64" s="169" t="str">
        <f>VLOOKUP($H64,[1]УЧАСТНИКИ!$A$5:$K$987,5,FALSE)</f>
        <v>Красноярск</v>
      </c>
      <c r="E64" s="171">
        <v>25.27</v>
      </c>
      <c r="F64" s="170"/>
      <c r="G64" s="169" t="str">
        <f>VLOOKUP($H64,[1]УЧАСТНИКИ!$A$5:$K$987,10,FALSE)</f>
        <v>М</v>
      </c>
      <c r="H64" s="172" t="s">
        <v>846</v>
      </c>
      <c r="M64" s="173"/>
      <c r="N64" s="173"/>
      <c r="O64" s="173"/>
      <c r="P64" s="174"/>
      <c r="Q64" s="174"/>
      <c r="R64" s="174"/>
      <c r="S64" s="174"/>
      <c r="T64" s="174"/>
      <c r="U64" s="174"/>
    </row>
    <row r="65" spans="1:21" ht="20.100000000000001" customHeight="1">
      <c r="A65" s="168">
        <v>52</v>
      </c>
      <c r="B65" s="169" t="str">
        <f>VLOOKUP($H65,[1]УЧАСТНИКИ!$A$5:$K$987,3,FALSE)</f>
        <v>КАМЕНСКИЙ СЕРГЕЙ</v>
      </c>
      <c r="C65" s="170">
        <f>VLOOKUP($H65,[1]УЧАСТНИКИ!$A$5:$K$987,4,FALSE)</f>
        <v>1979</v>
      </c>
      <c r="D65" s="169" t="str">
        <f>VLOOKUP($H65,[1]УЧАСТНИКИ!$A$5:$K$987,5,FALSE)</f>
        <v>Красноярск</v>
      </c>
      <c r="E65" s="171">
        <v>25.31</v>
      </c>
      <c r="F65" s="170"/>
      <c r="G65" s="169" t="str">
        <f>VLOOKUP($H65,[1]УЧАСТНИКИ!$A$5:$K$987,10,FALSE)</f>
        <v>М</v>
      </c>
      <c r="H65" s="172" t="s">
        <v>847</v>
      </c>
      <c r="M65" s="173"/>
      <c r="N65" s="173"/>
      <c r="O65" s="173"/>
      <c r="P65" s="174"/>
      <c r="Q65" s="174"/>
      <c r="R65" s="174"/>
      <c r="S65" s="174"/>
      <c r="T65" s="174"/>
      <c r="U65" s="174"/>
    </row>
    <row r="66" spans="1:21" ht="20.100000000000001" customHeight="1">
      <c r="A66" s="168">
        <v>53</v>
      </c>
      <c r="B66" s="169" t="str">
        <f>VLOOKUP($H66,[1]УЧАСТНИКИ!$A$5:$K$987,3,FALSE)</f>
        <v>КРУГЛОВ АЛЕКСАНДР</v>
      </c>
      <c r="C66" s="170">
        <f>VLOOKUP($H66,[1]УЧАСТНИКИ!$A$5:$K$987,4,FALSE)</f>
        <v>1989</v>
      </c>
      <c r="D66" s="169" t="str">
        <f>VLOOKUP($H66,[1]УЧАСТНИКИ!$A$5:$K$987,5,FALSE)</f>
        <v>Красноярск</v>
      </c>
      <c r="E66" s="171">
        <v>25.47</v>
      </c>
      <c r="F66" s="170"/>
      <c r="G66" s="169" t="str">
        <f>VLOOKUP($H66,[1]УЧАСТНИКИ!$A$5:$K$987,10,FALSE)</f>
        <v>М</v>
      </c>
      <c r="H66" s="172" t="s">
        <v>848</v>
      </c>
      <c r="M66" s="173"/>
      <c r="N66" s="173"/>
      <c r="O66" s="173"/>
      <c r="P66" s="174"/>
      <c r="Q66" s="174"/>
      <c r="R66" s="174"/>
      <c r="S66" s="174"/>
      <c r="T66" s="174"/>
      <c r="U66" s="174"/>
    </row>
    <row r="67" spans="1:21" ht="20.100000000000001" customHeight="1">
      <c r="A67" s="168">
        <v>54</v>
      </c>
      <c r="B67" s="169" t="str">
        <f>VLOOKUP($H67,[1]УЧАСТНИКИ!$A$5:$K$987,3,FALSE)</f>
        <v>РОМАНЕНКО ПЕТР</v>
      </c>
      <c r="C67" s="170">
        <f>VLOOKUP($H67,[1]УЧАСТНИКИ!$A$5:$K$987,4,FALSE)</f>
        <v>1992</v>
      </c>
      <c r="D67" s="169" t="str">
        <f>VLOOKUP($H67,[1]УЧАСТНИКИ!$A$5:$K$987,5,FALSE)</f>
        <v>Железногорск</v>
      </c>
      <c r="E67" s="171">
        <v>26.08</v>
      </c>
      <c r="F67" s="170"/>
      <c r="G67" s="169" t="str">
        <f>VLOOKUP($H67,[1]УЧАСТНИКИ!$A$5:$K$987,10,FALSE)</f>
        <v>М</v>
      </c>
      <c r="H67" s="172" t="s">
        <v>849</v>
      </c>
      <c r="M67" s="173"/>
      <c r="N67" s="173"/>
      <c r="O67" s="173"/>
      <c r="P67" s="174"/>
      <c r="Q67" s="174"/>
      <c r="R67" s="174"/>
      <c r="S67" s="174"/>
      <c r="T67" s="174"/>
      <c r="U67" s="174"/>
    </row>
    <row r="68" spans="1:21" ht="20.100000000000001" customHeight="1">
      <c r="A68" s="168">
        <v>55</v>
      </c>
      <c r="B68" s="169" t="str">
        <f>VLOOKUP($H68,[1]УЧАСТНИКИ!$A$5:$K$987,3,FALSE)</f>
        <v>БОЧАРОВ ДМИТРИЙ</v>
      </c>
      <c r="C68" s="170">
        <f>VLOOKUP($H68,[1]УЧАСТНИКИ!$A$5:$K$987,4,FALSE)</f>
        <v>1984</v>
      </c>
      <c r="D68" s="169" t="str">
        <f>VLOOKUP($H68,[1]УЧАСТНИКИ!$A$5:$K$987,5,FALSE)</f>
        <v>Красноярск</v>
      </c>
      <c r="E68" s="171">
        <v>26.11</v>
      </c>
      <c r="F68" s="170"/>
      <c r="G68" s="169" t="str">
        <f>VLOOKUP($H68,[1]УЧАСТНИКИ!$A$5:$K$987,10,FALSE)</f>
        <v>М</v>
      </c>
      <c r="H68" s="175" t="s">
        <v>850</v>
      </c>
      <c r="M68" s="173"/>
      <c r="N68" s="173"/>
      <c r="O68" s="173"/>
      <c r="P68" s="174"/>
      <c r="Q68" s="174"/>
      <c r="R68" s="174"/>
      <c r="S68" s="174"/>
      <c r="T68" s="174"/>
      <c r="U68" s="174"/>
    </row>
    <row r="69" spans="1:21" ht="20.100000000000001" customHeight="1">
      <c r="A69" s="168">
        <v>56</v>
      </c>
      <c r="B69" s="169" t="str">
        <f>VLOOKUP($H69,[1]УЧАСТНИКИ!$A$5:$K$987,3,FALSE)</f>
        <v>ОЖИГАНОВ ИГОРЬ</v>
      </c>
      <c r="C69" s="170">
        <f>VLOOKUP($H69,[1]УЧАСТНИКИ!$A$5:$K$987,4,FALSE)</f>
        <v>1992</v>
      </c>
      <c r="D69" s="169" t="str">
        <f>VLOOKUP($H69,[1]УЧАСТНИКИ!$A$5:$K$987,5,FALSE)</f>
        <v>Красноярск</v>
      </c>
      <c r="E69" s="171">
        <v>26.15</v>
      </c>
      <c r="F69" s="170"/>
      <c r="G69" s="169" t="str">
        <f>VLOOKUP($H69,[1]УЧАСТНИКИ!$A$5:$K$987,10,FALSE)</f>
        <v>М</v>
      </c>
      <c r="H69" s="172" t="s">
        <v>851</v>
      </c>
      <c r="M69" s="173"/>
      <c r="N69" s="173"/>
      <c r="O69" s="173"/>
      <c r="P69" s="174"/>
      <c r="Q69" s="174"/>
      <c r="R69" s="174"/>
      <c r="S69" s="174"/>
      <c r="T69" s="174"/>
      <c r="U69" s="174"/>
    </row>
    <row r="70" spans="1:21" ht="20.100000000000001" customHeight="1">
      <c r="A70" s="168">
        <v>57</v>
      </c>
      <c r="B70" s="169" t="str">
        <f>VLOOKUP($H70,[1]УЧАСТНИКИ!$A$5:$K$987,3,FALSE)</f>
        <v>ТУЛАЕВ ВЯЧЕСЛАВ</v>
      </c>
      <c r="C70" s="170">
        <f>VLOOKUP($H70,[1]УЧАСТНИКИ!$A$5:$K$987,4,FALSE)</f>
        <v>1984</v>
      </c>
      <c r="D70" s="169" t="str">
        <f>VLOOKUP($H70,[1]УЧАСТНИКИ!$A$5:$K$987,5,FALSE)</f>
        <v>Красноярск</v>
      </c>
      <c r="E70" s="171">
        <v>26.29</v>
      </c>
      <c r="F70" s="170"/>
      <c r="G70" s="169" t="str">
        <f>VLOOKUP($H70,[1]УЧАСТНИКИ!$A$5:$K$987,10,FALSE)</f>
        <v>М</v>
      </c>
      <c r="H70" s="172" t="s">
        <v>852</v>
      </c>
      <c r="M70" s="173"/>
      <c r="N70" s="173"/>
      <c r="O70" s="173"/>
      <c r="P70" s="174"/>
      <c r="Q70" s="174"/>
      <c r="R70" s="174"/>
      <c r="S70" s="174"/>
      <c r="T70" s="174"/>
      <c r="U70" s="174"/>
    </row>
    <row r="71" spans="1:21" ht="20.100000000000001" customHeight="1">
      <c r="A71" s="168">
        <v>58</v>
      </c>
      <c r="B71" s="169" t="str">
        <f>VLOOKUP($H71,[1]УЧАСТНИКИ!$A$5:$K$987,3,FALSE)</f>
        <v>БАЗДАРЕВ ЛЕОНИД</v>
      </c>
      <c r="C71" s="170">
        <f>VLOOKUP($H71,[1]УЧАСТНИКИ!$A$5:$K$987,4,FALSE)</f>
        <v>2003</v>
      </c>
      <c r="D71" s="169" t="str">
        <f>VLOOKUP($H71,[1]УЧАСТНИКИ!$A$5:$K$987,5,FALSE)</f>
        <v>Красноярск</v>
      </c>
      <c r="E71" s="171">
        <v>26.54</v>
      </c>
      <c r="F71" s="170"/>
      <c r="G71" s="169" t="str">
        <f>VLOOKUP($H71,[1]УЧАСТНИКИ!$A$5:$K$987,10,FALSE)</f>
        <v>М</v>
      </c>
      <c r="H71" s="172" t="s">
        <v>853</v>
      </c>
      <c r="M71" s="173"/>
      <c r="N71" s="173"/>
      <c r="O71" s="173"/>
      <c r="P71" s="174"/>
      <c r="Q71" s="174"/>
      <c r="R71" s="174"/>
      <c r="S71" s="174"/>
      <c r="T71" s="174"/>
      <c r="U71" s="174"/>
    </row>
    <row r="72" spans="1:21" ht="20.100000000000001" customHeight="1">
      <c r="A72" s="168">
        <v>59</v>
      </c>
      <c r="B72" s="169" t="str">
        <f>VLOOKUP($H72,[1]УЧАСТНИКИ!$A$5:$K$987,3,FALSE)</f>
        <v>ЛИРА ВЛАДИМИР</v>
      </c>
      <c r="C72" s="170">
        <f>VLOOKUP($H72,[1]УЧАСТНИКИ!$A$5:$K$987,4,FALSE)</f>
        <v>1986</v>
      </c>
      <c r="D72" s="169" t="str">
        <f>VLOOKUP($H72,[1]УЧАСТНИКИ!$A$5:$K$987,5,FALSE)</f>
        <v>Красноярск</v>
      </c>
      <c r="E72" s="171">
        <v>27.2</v>
      </c>
      <c r="F72" s="170"/>
      <c r="G72" s="169" t="str">
        <f>VLOOKUP($H72,[1]УЧАСТНИКИ!$A$5:$K$987,10,FALSE)</f>
        <v>М</v>
      </c>
      <c r="H72" s="172" t="s">
        <v>854</v>
      </c>
      <c r="M72" s="173"/>
      <c r="N72" s="173"/>
      <c r="O72" s="173"/>
      <c r="P72" s="174"/>
      <c r="Q72" s="174"/>
      <c r="R72" s="174"/>
      <c r="S72" s="174"/>
      <c r="T72" s="174"/>
      <c r="U72" s="174"/>
    </row>
    <row r="73" spans="1:21" ht="20.100000000000001" customHeight="1">
      <c r="A73" s="168">
        <v>60</v>
      </c>
      <c r="B73" s="169" t="str">
        <f>VLOOKUP($H73,[1]УЧАСТНИКИ!$A$5:$K$987,3,FALSE)</f>
        <v>МИТОРУН ОЛЕГ</v>
      </c>
      <c r="C73" s="170">
        <f>VLOOKUP($H73,[1]УЧАСТНИКИ!$A$5:$K$987,4,FALSE)</f>
        <v>1985</v>
      </c>
      <c r="D73" s="169" t="str">
        <f>VLOOKUP($H73,[1]УЧАСТНИКИ!$A$5:$K$987,5,FALSE)</f>
        <v>Красноярск</v>
      </c>
      <c r="E73" s="171">
        <v>27.23</v>
      </c>
      <c r="F73" s="170"/>
      <c r="G73" s="169" t="str">
        <f>VLOOKUP($H73,[1]УЧАСТНИКИ!$A$5:$K$987,10,FALSE)</f>
        <v>М</v>
      </c>
      <c r="H73" s="172" t="s">
        <v>855</v>
      </c>
      <c r="M73" s="173"/>
      <c r="N73" s="173"/>
      <c r="O73" s="173"/>
      <c r="P73" s="174"/>
      <c r="Q73" s="174"/>
      <c r="R73" s="174"/>
      <c r="S73" s="174"/>
      <c r="T73" s="174"/>
      <c r="U73" s="174"/>
    </row>
    <row r="74" spans="1:21" ht="20.100000000000001" customHeight="1">
      <c r="A74" s="168">
        <v>61</v>
      </c>
      <c r="B74" s="169" t="str">
        <f>VLOOKUP($H74,[1]УЧАСТНИКИ!$A$5:$K$987,3,FALSE)</f>
        <v>КРУГЛОВ БОРИС</v>
      </c>
      <c r="C74" s="170">
        <f>VLOOKUP($H74,[1]УЧАСТНИКИ!$A$5:$K$987,4,FALSE)</f>
        <v>2001</v>
      </c>
      <c r="D74" s="169" t="str">
        <f>VLOOKUP($H74,[1]УЧАСТНИКИ!$A$5:$K$987,5,FALSE)</f>
        <v>Красноярск</v>
      </c>
      <c r="E74" s="171">
        <v>27.56</v>
      </c>
      <c r="F74" s="170"/>
      <c r="G74" s="169" t="str">
        <f>VLOOKUP($H74,[1]УЧАСТНИКИ!$A$5:$K$987,10,FALSE)</f>
        <v>М</v>
      </c>
      <c r="H74" s="172" t="s">
        <v>856</v>
      </c>
      <c r="M74" s="173"/>
      <c r="N74" s="173"/>
      <c r="O74" s="173"/>
      <c r="P74" s="174"/>
      <c r="Q74" s="174"/>
      <c r="R74" s="174"/>
      <c r="S74" s="174"/>
      <c r="T74" s="174"/>
      <c r="U74" s="174"/>
    </row>
    <row r="75" spans="1:21" ht="20.100000000000001" customHeight="1">
      <c r="A75" s="168">
        <v>62</v>
      </c>
      <c r="B75" s="169" t="str">
        <f>VLOOKUP($H75,[1]УЧАСТНИКИ!$A$5:$K$987,3,FALSE)</f>
        <v>НИКИТЕНКО ВАДИМ</v>
      </c>
      <c r="C75" s="170">
        <f>VLOOKUP($H75,[1]УЧАСТНИКИ!$A$5:$K$987,4,FALSE)</f>
        <v>2011</v>
      </c>
      <c r="D75" s="169" t="str">
        <f>VLOOKUP($H75,[1]УЧАСТНИКИ!$A$5:$K$987,5,FALSE)</f>
        <v>Красноярск</v>
      </c>
      <c r="E75" s="171">
        <v>28.05</v>
      </c>
      <c r="F75" s="170"/>
      <c r="G75" s="169" t="str">
        <f>VLOOKUP($H75,[1]УЧАСТНИКИ!$A$5:$K$987,10,FALSE)</f>
        <v>М</v>
      </c>
      <c r="H75" s="172" t="s">
        <v>857</v>
      </c>
      <c r="M75" s="173"/>
      <c r="N75" s="173"/>
      <c r="O75" s="173"/>
      <c r="P75" s="174"/>
      <c r="Q75" s="174"/>
      <c r="R75" s="174"/>
      <c r="S75" s="174"/>
      <c r="T75" s="174"/>
      <c r="U75" s="174"/>
    </row>
    <row r="76" spans="1:21" ht="20.100000000000001" customHeight="1">
      <c r="A76" s="168">
        <v>63</v>
      </c>
      <c r="B76" s="169" t="str">
        <f>VLOOKUP($H76,[1]УЧАСТНИКИ!$A$5:$K$987,3,FALSE)</f>
        <v>СИДОРЕНКО ВЛАДИМИР</v>
      </c>
      <c r="C76" s="170">
        <f>VLOOKUP($H76,[1]УЧАСТНИКИ!$A$5:$K$987,4,FALSE)</f>
        <v>1999</v>
      </c>
      <c r="D76" s="169" t="str">
        <f>VLOOKUP($H76,[1]УЧАСТНИКИ!$A$5:$K$987,5,FALSE)</f>
        <v>Красноярск</v>
      </c>
      <c r="E76" s="171">
        <v>28.06</v>
      </c>
      <c r="F76" s="170"/>
      <c r="G76" s="169" t="str">
        <f>VLOOKUP($H76,[1]УЧАСТНИКИ!$A$5:$K$987,10,FALSE)</f>
        <v>М</v>
      </c>
      <c r="H76" s="172" t="s">
        <v>858</v>
      </c>
      <c r="M76" s="173"/>
      <c r="N76" s="173"/>
      <c r="O76" s="173"/>
      <c r="P76" s="174"/>
      <c r="Q76" s="174"/>
      <c r="R76" s="174"/>
      <c r="S76" s="174"/>
      <c r="T76" s="174"/>
      <c r="U76" s="174"/>
    </row>
    <row r="77" spans="1:21" ht="20.100000000000001" customHeight="1">
      <c r="A77" s="168">
        <v>64</v>
      </c>
      <c r="B77" s="169" t="str">
        <f>VLOOKUP($H77,[1]УЧАСТНИКИ!$A$5:$K$987,3,FALSE)</f>
        <v>ХРУЛЬКОВ АЛЕКСЕЙ</v>
      </c>
      <c r="C77" s="170">
        <f>VLOOKUP($H77,[1]УЧАСТНИКИ!$A$5:$K$987,4,FALSE)</f>
        <v>1979</v>
      </c>
      <c r="D77" s="169" t="str">
        <f>VLOOKUP($H77,[1]УЧАСТНИКИ!$A$5:$K$987,5,FALSE)</f>
        <v>Красноярск</v>
      </c>
      <c r="E77" s="171">
        <v>28.13</v>
      </c>
      <c r="F77" s="170"/>
      <c r="G77" s="169" t="str">
        <f>VLOOKUP($H77,[1]УЧАСТНИКИ!$A$5:$K$987,10,FALSE)</f>
        <v>М</v>
      </c>
      <c r="H77" s="172" t="s">
        <v>859</v>
      </c>
      <c r="M77" s="173"/>
      <c r="N77" s="173"/>
      <c r="O77" s="173"/>
      <c r="P77" s="174"/>
      <c r="Q77" s="174"/>
      <c r="R77" s="174"/>
      <c r="S77" s="174"/>
      <c r="T77" s="174"/>
      <c r="U77" s="174"/>
    </row>
    <row r="78" spans="1:21" ht="20.100000000000001" customHeight="1">
      <c r="A78" s="168">
        <v>65</v>
      </c>
      <c r="B78" s="169" t="str">
        <f>VLOOKUP($H78,[1]УЧАСТНИКИ!$A$5:$K$987,3,FALSE)</f>
        <v>ПОЛЯКОВ РУСЛАН</v>
      </c>
      <c r="C78" s="170">
        <f>VLOOKUP($H78,[1]УЧАСТНИКИ!$A$5:$K$987,4,FALSE)</f>
        <v>1984</v>
      </c>
      <c r="D78" s="169" t="str">
        <f>VLOOKUP($H78,[1]УЧАСТНИКИ!$A$5:$K$987,5,FALSE)</f>
        <v>Красноярск</v>
      </c>
      <c r="E78" s="171">
        <v>28.55</v>
      </c>
      <c r="F78" s="170"/>
      <c r="G78" s="169" t="str">
        <f>VLOOKUP($H78,[1]УЧАСТНИКИ!$A$5:$K$987,10,FALSE)</f>
        <v>М</v>
      </c>
      <c r="H78" s="172" t="s">
        <v>860</v>
      </c>
      <c r="M78" s="173"/>
      <c r="N78" s="173"/>
      <c r="O78" s="173"/>
      <c r="P78" s="174"/>
      <c r="Q78" s="174"/>
      <c r="R78" s="174"/>
      <c r="S78" s="174"/>
      <c r="T78" s="174"/>
      <c r="U78" s="174"/>
    </row>
    <row r="79" spans="1:21" ht="20.100000000000001" customHeight="1">
      <c r="A79" s="168">
        <v>66</v>
      </c>
      <c r="B79" s="169" t="str">
        <f>VLOOKUP($H79,[1]УЧАСТНИКИ!$A$5:$K$987,3,FALSE)</f>
        <v>ГОРБАТЮК КОНСТАНТИН</v>
      </c>
      <c r="C79" s="170">
        <f>VLOOKUP($H79,[1]УЧАСТНИКИ!$A$5:$K$987,4,FALSE)</f>
        <v>1982</v>
      </c>
      <c r="D79" s="169" t="str">
        <f>VLOOKUP($H79,[1]УЧАСТНИКИ!$A$5:$K$987,5,FALSE)</f>
        <v>Красноярск</v>
      </c>
      <c r="E79" s="171">
        <v>28.56</v>
      </c>
      <c r="F79" s="170"/>
      <c r="G79" s="169" t="str">
        <f>VLOOKUP($H79,[1]УЧАСТНИКИ!$A$5:$K$987,10,FALSE)</f>
        <v>М</v>
      </c>
      <c r="H79" s="172" t="s">
        <v>861</v>
      </c>
      <c r="M79" s="173"/>
      <c r="N79" s="173"/>
      <c r="O79" s="173"/>
      <c r="P79" s="174"/>
      <c r="Q79" s="174"/>
      <c r="R79" s="174"/>
      <c r="S79" s="174"/>
      <c r="T79" s="174"/>
      <c r="U79" s="174"/>
    </row>
    <row r="80" spans="1:21" ht="20.100000000000001" customHeight="1">
      <c r="A80" s="168">
        <v>67</v>
      </c>
      <c r="B80" s="169" t="str">
        <f>VLOOKUP($H80,[1]УЧАСТНИКИ!$A$5:$K$987,3,FALSE)</f>
        <v>НИСТЕРЕНКО АЛЕКСАНДР</v>
      </c>
      <c r="C80" s="170">
        <f>VLOOKUP($H80,[1]УЧАСТНИКИ!$A$5:$K$987,4,FALSE)</f>
        <v>1989</v>
      </c>
      <c r="D80" s="169" t="str">
        <f>VLOOKUP($H80,[1]УЧАСТНИКИ!$A$5:$K$987,5,FALSE)</f>
        <v>Красноярск</v>
      </c>
      <c r="E80" s="171">
        <v>29.06</v>
      </c>
      <c r="F80" s="170"/>
      <c r="G80" s="169" t="str">
        <f>VLOOKUP($H80,[1]УЧАСТНИКИ!$A$5:$K$987,10,FALSE)</f>
        <v>М</v>
      </c>
      <c r="H80" s="172" t="s">
        <v>862</v>
      </c>
      <c r="M80" s="173"/>
      <c r="N80" s="173"/>
      <c r="O80" s="173"/>
      <c r="P80" s="174"/>
      <c r="Q80" s="174"/>
      <c r="R80" s="174"/>
      <c r="S80" s="174"/>
      <c r="T80" s="174"/>
      <c r="U80" s="174"/>
    </row>
    <row r="81" spans="1:21" ht="20.100000000000001" customHeight="1">
      <c r="A81" s="168">
        <v>68</v>
      </c>
      <c r="B81" s="169" t="str">
        <f>VLOOKUP($H81,[1]УЧАСТНИКИ!$A$5:$K$987,3,FALSE)</f>
        <v>КРУГЛОВ ВЛАДИМИР</v>
      </c>
      <c r="C81" s="170">
        <f>VLOOKUP($H81,[1]УЧАСТНИКИ!$A$5:$K$987,4,FALSE)</f>
        <v>2004</v>
      </c>
      <c r="D81" s="169" t="str">
        <f>VLOOKUP($H81,[1]УЧАСТНИКИ!$A$5:$K$987,5,FALSE)</f>
        <v>Красноярск</v>
      </c>
      <c r="E81" s="171">
        <v>29.4</v>
      </c>
      <c r="F81" s="170"/>
      <c r="G81" s="169" t="str">
        <f>VLOOKUP($H81,[1]УЧАСТНИКИ!$A$5:$K$987,10,FALSE)</f>
        <v>М</v>
      </c>
      <c r="H81" s="172" t="s">
        <v>863</v>
      </c>
      <c r="M81" s="173"/>
      <c r="N81" s="173"/>
      <c r="O81" s="173"/>
      <c r="P81" s="174"/>
      <c r="Q81" s="174"/>
      <c r="R81" s="174"/>
      <c r="S81" s="174"/>
      <c r="T81" s="174"/>
      <c r="U81" s="174"/>
    </row>
    <row r="82" spans="1:21" ht="20.100000000000001" customHeight="1">
      <c r="A82" s="168">
        <v>69</v>
      </c>
      <c r="B82" s="169" t="str">
        <f>VLOOKUP($H82,[1]УЧАСТНИКИ!$A$5:$K$987,3,FALSE)</f>
        <v>МЯСНИКОВ СЕРГЕЙ</v>
      </c>
      <c r="C82" s="170">
        <f>VLOOKUP($H82,[1]УЧАСТНИКИ!$A$5:$K$987,4,FALSE)</f>
        <v>1985</v>
      </c>
      <c r="D82" s="169" t="str">
        <f>VLOOKUP($H82,[1]УЧАСТНИКИ!$A$5:$K$987,5,FALSE)</f>
        <v>Красноярск</v>
      </c>
      <c r="E82" s="171">
        <v>29.52</v>
      </c>
      <c r="F82" s="170"/>
      <c r="G82" s="169" t="str">
        <f>VLOOKUP($H82,[1]УЧАСТНИКИ!$A$5:$K$987,10,FALSE)</f>
        <v>М</v>
      </c>
      <c r="H82" s="172" t="s">
        <v>864</v>
      </c>
      <c r="M82" s="173"/>
      <c r="N82" s="173"/>
      <c r="O82" s="173"/>
      <c r="P82" s="174"/>
      <c r="Q82" s="174"/>
      <c r="R82" s="174"/>
      <c r="S82" s="174"/>
      <c r="T82" s="174"/>
      <c r="U82" s="174"/>
    </row>
    <row r="83" spans="1:21" ht="20.100000000000001" customHeight="1">
      <c r="A83" s="168">
        <v>70</v>
      </c>
      <c r="B83" s="169" t="str">
        <f>VLOOKUP($H83,[1]УЧАСТНИКИ!$A$5:$K$987,3,FALSE)</f>
        <v>ПОПОВ АНТОН</v>
      </c>
      <c r="C83" s="170">
        <f>VLOOKUP($H83,[1]УЧАСТНИКИ!$A$5:$K$987,4,FALSE)</f>
        <v>1985</v>
      </c>
      <c r="D83" s="169" t="str">
        <f>VLOOKUP($H83,[1]УЧАСТНИКИ!$A$5:$K$987,5,FALSE)</f>
        <v>Красноярск</v>
      </c>
      <c r="E83" s="171">
        <v>29.53</v>
      </c>
      <c r="F83" s="170"/>
      <c r="G83" s="169" t="str">
        <f>VLOOKUP($H83,[1]УЧАСТНИКИ!$A$5:$K$987,10,FALSE)</f>
        <v>М</v>
      </c>
      <c r="H83" s="172" t="s">
        <v>865</v>
      </c>
      <c r="M83" s="173"/>
      <c r="N83" s="173"/>
      <c r="O83" s="173"/>
      <c r="P83" s="174"/>
      <c r="Q83" s="174"/>
      <c r="R83" s="174"/>
      <c r="S83" s="174"/>
      <c r="T83" s="174"/>
      <c r="U83" s="174"/>
    </row>
    <row r="84" spans="1:21" ht="20.100000000000001" customHeight="1">
      <c r="A84" s="168">
        <v>71</v>
      </c>
      <c r="B84" s="169" t="str">
        <f>VLOOKUP($H84,[1]УЧАСТНИКИ!$A$5:$K$987,3,FALSE)</f>
        <v>ГУЧКО АЛЕКСЕЙ</v>
      </c>
      <c r="C84" s="170">
        <f>VLOOKUP($H84,[1]УЧАСТНИКИ!$A$5:$K$987,4,FALSE)</f>
        <v>1989</v>
      </c>
      <c r="D84" s="169" t="str">
        <f>VLOOKUP($H84,[1]УЧАСТНИКИ!$A$5:$K$987,5,FALSE)</f>
        <v>Красноярск</v>
      </c>
      <c r="E84" s="171">
        <v>30.4</v>
      </c>
      <c r="F84" s="170"/>
      <c r="G84" s="169" t="str">
        <f>VLOOKUP($H84,[1]УЧАСТНИКИ!$A$5:$K$987,10,FALSE)</f>
        <v>М</v>
      </c>
      <c r="H84" s="172" t="s">
        <v>866</v>
      </c>
      <c r="M84" s="173"/>
      <c r="N84" s="173"/>
      <c r="O84" s="173"/>
      <c r="P84" s="174"/>
      <c r="Q84" s="174"/>
      <c r="R84" s="174"/>
      <c r="S84" s="174"/>
      <c r="T84" s="174"/>
      <c r="U84" s="174"/>
    </row>
    <row r="85" spans="1:21" ht="20.100000000000001" customHeight="1">
      <c r="A85" s="168">
        <v>72</v>
      </c>
      <c r="B85" s="169" t="str">
        <f>VLOOKUP($H85,[1]УЧАСТНИКИ!$A$5:$K$987,3,FALSE)</f>
        <v>ДЫМКО КИРИЛЛ</v>
      </c>
      <c r="C85" s="170">
        <f>VLOOKUP($H85,[1]УЧАСТНИКИ!$A$5:$K$987,4,FALSE)</f>
        <v>1989</v>
      </c>
      <c r="D85" s="169" t="str">
        <f>VLOOKUP($H85,[1]УЧАСТНИКИ!$A$5:$K$987,5,FALSE)</f>
        <v>Красноярск</v>
      </c>
      <c r="E85" s="171">
        <v>30.57</v>
      </c>
      <c r="F85" s="170"/>
      <c r="G85" s="169" t="str">
        <f>VLOOKUP($H85,[1]УЧАСТНИКИ!$A$5:$K$987,10,FALSE)</f>
        <v>М</v>
      </c>
      <c r="H85" s="172" t="s">
        <v>867</v>
      </c>
      <c r="M85" s="173"/>
      <c r="N85" s="173"/>
      <c r="O85" s="173"/>
      <c r="P85" s="174"/>
      <c r="Q85" s="174"/>
      <c r="R85" s="174"/>
      <c r="S85" s="174"/>
      <c r="T85" s="174"/>
      <c r="U85" s="174"/>
    </row>
    <row r="86" spans="1:21" ht="20.100000000000001" customHeight="1">
      <c r="A86" s="168">
        <v>73</v>
      </c>
      <c r="B86" s="169" t="str">
        <f>VLOOKUP($H86,[1]УЧАСТНИКИ!$A$5:$K$987,3,FALSE)</f>
        <v>СТЕПАНОВ ДМИТРИЙ</v>
      </c>
      <c r="C86" s="170">
        <f>VLOOKUP($H86,[1]УЧАСТНИКИ!$A$5:$K$987,4,FALSE)</f>
        <v>1979</v>
      </c>
      <c r="D86" s="169" t="str">
        <f>VLOOKUP($H86,[1]УЧАСТНИКИ!$A$5:$K$987,5,FALSE)</f>
        <v>Красноярск</v>
      </c>
      <c r="E86" s="171">
        <v>32.590000000000003</v>
      </c>
      <c r="F86" s="170"/>
      <c r="G86" s="169" t="str">
        <f>VLOOKUP($H86,[1]УЧАСТНИКИ!$A$5:$K$987,10,FALSE)</f>
        <v>М</v>
      </c>
      <c r="H86" s="172" t="s">
        <v>868</v>
      </c>
      <c r="M86" s="173"/>
      <c r="N86" s="173"/>
      <c r="O86" s="173"/>
      <c r="P86" s="174"/>
      <c r="Q86" s="174"/>
      <c r="R86" s="174"/>
      <c r="S86" s="174"/>
      <c r="T86" s="174"/>
      <c r="U86" s="174"/>
    </row>
    <row r="87" spans="1:21" ht="20.100000000000001" customHeight="1">
      <c r="A87" s="168">
        <v>74</v>
      </c>
      <c r="B87" s="169" t="str">
        <f>VLOOKUP($H87,[1]УЧАСТНИКИ!$A$5:$K$987,3,FALSE)</f>
        <v>КРУГЛОВ АРТУР</v>
      </c>
      <c r="C87" s="170">
        <f>VLOOKUP($H87,[1]УЧАСТНИКИ!$A$5:$K$987,4,FALSE)</f>
        <v>2007</v>
      </c>
      <c r="D87" s="169" t="str">
        <f>VLOOKUP($H87,[1]УЧАСТНИКИ!$A$5:$K$987,5,FALSE)</f>
        <v>Красноярск</v>
      </c>
      <c r="E87" s="171">
        <v>37.049999999999997</v>
      </c>
      <c r="F87" s="170"/>
      <c r="G87" s="169" t="str">
        <f>VLOOKUP($H87,[1]УЧАСТНИКИ!$A$5:$K$987,10,FALSE)</f>
        <v>М</v>
      </c>
      <c r="H87" s="172" t="s">
        <v>869</v>
      </c>
      <c r="M87" s="173"/>
      <c r="N87" s="173"/>
      <c r="O87" s="173"/>
      <c r="P87" s="174"/>
      <c r="Q87" s="174"/>
      <c r="R87" s="174"/>
      <c r="S87" s="174"/>
      <c r="T87" s="174"/>
      <c r="U87" s="174"/>
    </row>
    <row r="88" spans="1:21" s="180" customFormat="1" ht="20.100000000000001" customHeight="1" thickBot="1">
      <c r="A88" s="176" t="s">
        <v>870</v>
      </c>
      <c r="B88" s="177"/>
      <c r="C88" s="177"/>
      <c r="D88" s="177"/>
      <c r="E88" s="177"/>
      <c r="F88" s="177"/>
      <c r="G88" s="178"/>
      <c r="H88" s="179"/>
    </row>
    <row r="89" spans="1:21" s="182" customFormat="1" ht="20.100000000000001" customHeight="1" thickBot="1">
      <c r="A89" s="160" t="s">
        <v>2</v>
      </c>
      <c r="B89" s="161" t="s">
        <v>789</v>
      </c>
      <c r="C89" s="161" t="s">
        <v>790</v>
      </c>
      <c r="D89" s="161" t="s">
        <v>791</v>
      </c>
      <c r="E89" s="162" t="s">
        <v>792</v>
      </c>
      <c r="F89" s="161" t="s">
        <v>793</v>
      </c>
      <c r="G89" s="163" t="s">
        <v>794</v>
      </c>
      <c r="H89" s="181" t="s">
        <v>795</v>
      </c>
    </row>
    <row r="90" spans="1:21" s="180" customFormat="1" ht="20.100000000000001" customHeight="1">
      <c r="A90" s="168">
        <v>1</v>
      </c>
      <c r="B90" s="169" t="str">
        <f>VLOOKUP($H90,[1]УЧАСТНИКИ!$A$5:$K$987,3,FALSE)</f>
        <v>МИХАЙЛОВ СЕРГЕЙ</v>
      </c>
      <c r="C90" s="170">
        <f>VLOOKUP($H90,[1]УЧАСТНИКИ!$A$5:$K$987,4,FALSE)</f>
        <v>1970</v>
      </c>
      <c r="D90" s="169" t="str">
        <f>VLOOKUP($H90,[1]УЧАСТНИКИ!$A$5:$K$987,5,FALSE)</f>
        <v>Красноярск</v>
      </c>
      <c r="E90" s="171">
        <v>17.36</v>
      </c>
      <c r="F90" s="170"/>
      <c r="G90" s="169" t="str">
        <f>VLOOKUP($H90,[1]УЧАСТНИКИ!$A$5:$K$987,10,FALSE)</f>
        <v>М</v>
      </c>
      <c r="H90" s="172" t="s">
        <v>871</v>
      </c>
    </row>
    <row r="91" spans="1:21" s="180" customFormat="1" ht="20.100000000000001" customHeight="1">
      <c r="A91" s="168">
        <v>2</v>
      </c>
      <c r="B91" s="169" t="str">
        <f>VLOOKUP($H91,[1]УЧАСТНИКИ!$A$5:$K$987,3,FALSE)</f>
        <v>ПОДБОРСКИЙ АЛЕКСАНДР</v>
      </c>
      <c r="C91" s="170">
        <f>VLOOKUP($H91,[1]УЧАСТНИКИ!$A$5:$K$987,4,FALSE)</f>
        <v>1976</v>
      </c>
      <c r="D91" s="169" t="str">
        <f>VLOOKUP($H91,[1]УЧАСТНИКИ!$A$5:$K$987,5,FALSE)</f>
        <v>Красноярск</v>
      </c>
      <c r="E91" s="171">
        <v>20.25</v>
      </c>
      <c r="F91" s="170"/>
      <c r="G91" s="169" t="str">
        <f>VLOOKUP($H91,[1]УЧАСТНИКИ!$A$5:$K$987,10,FALSE)</f>
        <v>М</v>
      </c>
      <c r="H91" s="172" t="s">
        <v>872</v>
      </c>
    </row>
    <row r="92" spans="1:21" s="180" customFormat="1" ht="20.100000000000001" customHeight="1">
      <c r="A92" s="168">
        <v>3</v>
      </c>
      <c r="B92" s="169" t="str">
        <f>VLOOKUP($H92,[1]УЧАСТНИКИ!$A$5:$K$987,3,FALSE)</f>
        <v>МИТЯЕВ СЕРГЕЙ</v>
      </c>
      <c r="C92" s="170">
        <f>VLOOKUP($H92,[1]УЧАСТНИКИ!$A$5:$K$987,4,FALSE)</f>
        <v>1959</v>
      </c>
      <c r="D92" s="169" t="str">
        <f>VLOOKUP($H92,[1]УЧАСТНИКИ!$A$5:$K$987,5,FALSE)</f>
        <v>Красноярск</v>
      </c>
      <c r="E92" s="171">
        <v>20.399999999999999</v>
      </c>
      <c r="F92" s="170"/>
      <c r="G92" s="169" t="str">
        <f>VLOOKUP($H92,[1]УЧАСТНИКИ!$A$5:$K$987,10,FALSE)</f>
        <v>М</v>
      </c>
      <c r="H92" s="172" t="s">
        <v>873</v>
      </c>
    </row>
    <row r="93" spans="1:21" s="180" customFormat="1" ht="20.100000000000001" customHeight="1">
      <c r="A93" s="168">
        <v>4</v>
      </c>
      <c r="B93" s="169" t="str">
        <f>VLOOKUP($H93,[1]УЧАСТНИКИ!$A$5:$K$987,3,FALSE)</f>
        <v>КОЧЕНОВ МАКСИМ</v>
      </c>
      <c r="C93" s="170">
        <f>VLOOKUP($H93,[1]УЧАСТНИКИ!$A$5:$K$987,4,FALSE)</f>
        <v>1977</v>
      </c>
      <c r="D93" s="169" t="str">
        <f>VLOOKUP($H93,[1]УЧАСТНИКИ!$A$5:$K$987,5,FALSE)</f>
        <v>Красноярск "Технолог"</v>
      </c>
      <c r="E93" s="171">
        <v>22.15</v>
      </c>
      <c r="F93" s="170"/>
      <c r="G93" s="169" t="str">
        <f>VLOOKUP($H93,[1]УЧАСТНИКИ!$A$5:$K$987,10,FALSE)</f>
        <v>М</v>
      </c>
      <c r="H93" s="172" t="s">
        <v>874</v>
      </c>
    </row>
    <row r="94" spans="1:21" s="180" customFormat="1" ht="20.100000000000001" customHeight="1">
      <c r="A94" s="168">
        <v>5</v>
      </c>
      <c r="B94" s="169" t="str">
        <f>VLOOKUP($H94,[1]УЧАСТНИКИ!$A$5:$K$987,3,FALSE)</f>
        <v>ТОЛОКОННИКОВ СЕРГЕЙ</v>
      </c>
      <c r="C94" s="170">
        <f>VLOOKUP($H94,[1]УЧАСТНИКИ!$A$5:$K$987,4,FALSE)</f>
        <v>1967</v>
      </c>
      <c r="D94" s="169" t="str">
        <f>VLOOKUP($H94,[1]УЧАСТНИКИ!$A$5:$K$987,5,FALSE)</f>
        <v>Красноярск</v>
      </c>
      <c r="E94" s="171">
        <v>22.21</v>
      </c>
      <c r="F94" s="170"/>
      <c r="G94" s="169" t="str">
        <f>VLOOKUP($H94,[1]УЧАСТНИКИ!$A$5:$K$987,10,FALSE)</f>
        <v>М</v>
      </c>
      <c r="H94" s="172" t="s">
        <v>875</v>
      </c>
    </row>
    <row r="95" spans="1:21" s="180" customFormat="1" ht="20.100000000000001" customHeight="1">
      <c r="A95" s="168">
        <v>6</v>
      </c>
      <c r="B95" s="169" t="str">
        <f>VLOOKUP($H95,[1]УЧАСТНИКИ!$A$5:$K$987,3,FALSE)</f>
        <v>ОЛУФЕРОВ АНДРЕЙ</v>
      </c>
      <c r="C95" s="170">
        <f>VLOOKUP($H95,[1]УЧАСТНИКИ!$A$5:$K$987,4,FALSE)</f>
        <v>1962</v>
      </c>
      <c r="D95" s="169" t="str">
        <f>VLOOKUP($H95,[1]УЧАСТНИКИ!$A$5:$K$987,5,FALSE)</f>
        <v>Зеленогорск "КОВЧЕГ"</v>
      </c>
      <c r="E95" s="171">
        <v>23.08</v>
      </c>
      <c r="F95" s="170"/>
      <c r="G95" s="169" t="str">
        <f>VLOOKUP($H95,[1]УЧАСТНИКИ!$A$5:$K$987,10,FALSE)</f>
        <v>М</v>
      </c>
      <c r="H95" s="172" t="s">
        <v>876</v>
      </c>
    </row>
    <row r="96" spans="1:21" s="180" customFormat="1" ht="20.100000000000001" customHeight="1">
      <c r="A96" s="168">
        <v>7</v>
      </c>
      <c r="B96" s="169" t="str">
        <f>VLOOKUP($H96,[1]УЧАСТНИКИ!$A$5:$K$987,3,FALSE)</f>
        <v>КУЗУБ  СЕРГЕЙ</v>
      </c>
      <c r="C96" s="170">
        <f>VLOOKUP($H96,[1]УЧАСТНИКИ!$A$5:$K$987,4,FALSE)</f>
        <v>1972</v>
      </c>
      <c r="D96" s="169" t="str">
        <f>VLOOKUP($H96,[1]УЧАСТНИКИ!$A$5:$K$987,5,FALSE)</f>
        <v>Красноярск</v>
      </c>
      <c r="E96" s="171">
        <v>23.22</v>
      </c>
      <c r="F96" s="170"/>
      <c r="G96" s="169" t="str">
        <f>VLOOKUP($H96,[1]УЧАСТНИКИ!$A$5:$K$987,10,FALSE)</f>
        <v>М</v>
      </c>
      <c r="H96" s="172" t="s">
        <v>877</v>
      </c>
    </row>
    <row r="97" spans="1:8" s="180" customFormat="1" ht="20.100000000000001" customHeight="1">
      <c r="A97" s="168">
        <v>8</v>
      </c>
      <c r="B97" s="169" t="str">
        <f>VLOOKUP($H97,[1]УЧАСТНИКИ!$A$5:$K$987,3,FALSE)</f>
        <v>ЕГОРИХИН АНДРЕЙ</v>
      </c>
      <c r="C97" s="170">
        <f>VLOOKUP($H97,[1]УЧАСТНИКИ!$A$5:$K$987,4,FALSE)</f>
        <v>1974</v>
      </c>
      <c r="D97" s="169" t="str">
        <f>VLOOKUP($H97,[1]УЧАСТНИКИ!$A$5:$K$987,5,FALSE)</f>
        <v>Канск</v>
      </c>
      <c r="E97" s="171">
        <v>23.31</v>
      </c>
      <c r="F97" s="170"/>
      <c r="G97" s="169" t="str">
        <f>VLOOKUP($H97,[1]УЧАСТНИКИ!$A$5:$K$987,10,FALSE)</f>
        <v>М</v>
      </c>
      <c r="H97" s="172" t="s">
        <v>878</v>
      </c>
    </row>
    <row r="98" spans="1:8" s="180" customFormat="1" ht="20.100000000000001" customHeight="1">
      <c r="A98" s="168">
        <v>9</v>
      </c>
      <c r="B98" s="169" t="str">
        <f>VLOOKUP($H98,[1]УЧАСТНИКИ!$A$5:$K$987,3,FALSE)</f>
        <v>ЛЕСНЯК АЛЕКСЕЙ</v>
      </c>
      <c r="C98" s="170">
        <f>VLOOKUP($H98,[1]УЧАСТНИКИ!$A$5:$K$987,4,FALSE)</f>
        <v>1977</v>
      </c>
      <c r="D98" s="169" t="str">
        <f>VLOOKUP($H98,[1]УЧАСТНИКИ!$A$5:$K$987,5,FALSE)</f>
        <v>Красноярск</v>
      </c>
      <c r="E98" s="171">
        <v>24.38</v>
      </c>
      <c r="F98" s="170"/>
      <c r="G98" s="169" t="str">
        <f>VLOOKUP($H98,[1]УЧАСТНИКИ!$A$5:$K$987,10,FALSE)</f>
        <v>М</v>
      </c>
      <c r="H98" s="172" t="s">
        <v>879</v>
      </c>
    </row>
    <row r="99" spans="1:8" s="180" customFormat="1" ht="20.100000000000001" customHeight="1">
      <c r="A99" s="168">
        <v>10</v>
      </c>
      <c r="B99" s="169" t="str">
        <f>VLOOKUP($H99,[1]УЧАСТНИКИ!$A$5:$K$987,3,FALSE)</f>
        <v>СИЗИХ НИКОЛАЙ</v>
      </c>
      <c r="C99" s="170">
        <f>VLOOKUP($H99,[1]УЧАСТНИКИ!$A$5:$K$987,4,FALSE)</f>
        <v>1941</v>
      </c>
      <c r="D99" s="169" t="str">
        <f>VLOOKUP($H99,[1]УЧАСТНИКИ!$A$5:$K$987,5,FALSE)</f>
        <v>Красноярск</v>
      </c>
      <c r="E99" s="171">
        <v>25.46</v>
      </c>
      <c r="F99" s="170"/>
      <c r="G99" s="169" t="str">
        <f>VLOOKUP($H99,[1]УЧАСТНИКИ!$A$5:$K$987,10,FALSE)</f>
        <v>М</v>
      </c>
      <c r="H99" s="172" t="s">
        <v>880</v>
      </c>
    </row>
    <row r="100" spans="1:8" s="180" customFormat="1" ht="20.100000000000001" customHeight="1">
      <c r="A100" s="168">
        <v>11</v>
      </c>
      <c r="B100" s="169" t="str">
        <f>VLOOKUP($H100,[1]УЧАСТНИКИ!$A$5:$K$987,3,FALSE)</f>
        <v>ЛИТВИНОВ ОЛЕГ</v>
      </c>
      <c r="C100" s="170">
        <f>VLOOKUP($H100,[1]УЧАСТНИКИ!$A$5:$K$987,4,FALSE)</f>
        <v>1964</v>
      </c>
      <c r="D100" s="169" t="str">
        <f>VLOOKUP($H100,[1]УЧАСТНИКИ!$A$5:$K$987,5,FALSE)</f>
        <v>Красноярск</v>
      </c>
      <c r="E100" s="171">
        <v>26.05</v>
      </c>
      <c r="F100" s="170"/>
      <c r="G100" s="169" t="str">
        <f>VLOOKUP($H100,[1]УЧАСТНИКИ!$A$5:$K$987,10,FALSE)</f>
        <v>М</v>
      </c>
      <c r="H100" s="172" t="s">
        <v>881</v>
      </c>
    </row>
    <row r="101" spans="1:8" s="180" customFormat="1" ht="20.100000000000001" customHeight="1">
      <c r="A101" s="168">
        <v>12</v>
      </c>
      <c r="B101" s="169" t="str">
        <f>VLOOKUP($H101,[1]УЧАСТНИКИ!$A$5:$K$987,3,FALSE)</f>
        <v>КАРТЕЛЬ ВЯЧЕСЛАВ</v>
      </c>
      <c r="C101" s="170">
        <f>VLOOKUP($H101,[1]УЧАСТНИКИ!$A$5:$K$987,4,FALSE)</f>
        <v>1974</v>
      </c>
      <c r="D101" s="169" t="str">
        <f>VLOOKUP($H101,[1]УЧАСТНИКИ!$A$5:$K$987,5,FALSE)</f>
        <v>Канск</v>
      </c>
      <c r="E101" s="171">
        <v>26.38</v>
      </c>
      <c r="F101" s="170"/>
      <c r="G101" s="169" t="str">
        <f>VLOOKUP($H101,[1]УЧАСТНИКИ!$A$5:$K$987,10,FALSE)</f>
        <v>М</v>
      </c>
      <c r="H101" s="172" t="s">
        <v>882</v>
      </c>
    </row>
    <row r="102" spans="1:8" s="180" customFormat="1" ht="20.100000000000001" customHeight="1">
      <c r="A102" s="168">
        <v>13</v>
      </c>
      <c r="B102" s="169" t="str">
        <f>VLOOKUP($H102,[1]УЧАСТНИКИ!$A$5:$K$987,3,FALSE)</f>
        <v>ПОТЫЛИЦИН ПЕТР</v>
      </c>
      <c r="C102" s="170">
        <f>VLOOKUP($H102,[1]УЧАСТНИКИ!$A$5:$K$987,4,FALSE)</f>
        <v>1964</v>
      </c>
      <c r="D102" s="169" t="str">
        <f>VLOOKUP($H102,[1]УЧАСТНИКИ!$A$5:$K$987,5,FALSE)</f>
        <v>Атаманово</v>
      </c>
      <c r="E102" s="171">
        <v>26.53</v>
      </c>
      <c r="F102" s="170"/>
      <c r="G102" s="169" t="str">
        <f>VLOOKUP($H102,[1]УЧАСТНИКИ!$A$5:$K$987,10,FALSE)</f>
        <v>М</v>
      </c>
      <c r="H102" s="172" t="s">
        <v>883</v>
      </c>
    </row>
    <row r="103" spans="1:8" s="180" customFormat="1" ht="20.100000000000001" customHeight="1">
      <c r="A103" s="168">
        <v>14</v>
      </c>
      <c r="B103" s="169" t="str">
        <f>VLOOKUP($H103,[1]УЧАСТНИКИ!$A$5:$K$987,3,FALSE)</f>
        <v>РОМАНЕНКО ДМИТРИЙ</v>
      </c>
      <c r="C103" s="170">
        <f>VLOOKUP($H103,[1]УЧАСТНИКИ!$A$5:$K$987,4,FALSE)</f>
        <v>1973</v>
      </c>
      <c r="D103" s="169" t="str">
        <f>VLOOKUP($H103,[1]УЧАСТНИКИ!$A$5:$K$987,5,FALSE)</f>
        <v>Красноярск "Беркут"</v>
      </c>
      <c r="E103" s="171">
        <v>28.43</v>
      </c>
      <c r="F103" s="170"/>
      <c r="G103" s="169" t="str">
        <f>VLOOKUP($H103,[1]УЧАСТНИКИ!$A$5:$K$987,10,FALSE)</f>
        <v>М</v>
      </c>
      <c r="H103" s="172" t="s">
        <v>884</v>
      </c>
    </row>
    <row r="104" spans="1:8" s="180" customFormat="1" ht="20.100000000000001" customHeight="1">
      <c r="A104" s="168">
        <v>15</v>
      </c>
      <c r="B104" s="169" t="str">
        <f>VLOOKUP($H104,[1]УЧАСТНИКИ!$A$5:$K$987,3,FALSE)</f>
        <v>ПОТЫЛИЦИН ПЕТР</v>
      </c>
      <c r="C104" s="170">
        <f>VLOOKUP($H104,[1]УЧАСТНИКИ!$A$5:$K$987,4,FALSE)</f>
        <v>1964</v>
      </c>
      <c r="D104" s="169" t="str">
        <f>VLOOKUP($H104,[1]УЧАСТНИКИ!$A$5:$K$987,5,FALSE)</f>
        <v>Атаманово</v>
      </c>
      <c r="E104" s="171">
        <v>29.2</v>
      </c>
      <c r="F104" s="170"/>
      <c r="G104" s="169" t="str">
        <f>VLOOKUP($H104,[1]УЧАСТНИКИ!$A$5:$K$987,10,FALSE)</f>
        <v>М</v>
      </c>
      <c r="H104" s="172" t="s">
        <v>883</v>
      </c>
    </row>
    <row r="105" spans="1:8" s="180" customFormat="1" ht="20.100000000000001" customHeight="1">
      <c r="A105" s="168">
        <v>16</v>
      </c>
      <c r="B105" s="169" t="str">
        <f>VLOOKUP($H105,[1]УЧАСТНИКИ!$A$5:$K$987,3,FALSE)</f>
        <v>ЦУКАНОВ ВЛАДИМИР</v>
      </c>
      <c r="C105" s="170">
        <f>VLOOKUP($H105,[1]УЧАСТНИКИ!$A$5:$K$987,4,FALSE)</f>
        <v>1977</v>
      </c>
      <c r="D105" s="169" t="str">
        <f>VLOOKUP($H105,[1]УЧАСТНИКИ!$A$5:$K$987,5,FALSE)</f>
        <v>Красноярск</v>
      </c>
      <c r="E105" s="171">
        <v>29.51</v>
      </c>
      <c r="F105" s="170"/>
      <c r="G105" s="169" t="str">
        <f>VLOOKUP($H105,[1]УЧАСТНИКИ!$A$5:$K$987,10,FALSE)</f>
        <v>М</v>
      </c>
      <c r="H105" s="172" t="s">
        <v>885</v>
      </c>
    </row>
    <row r="106" spans="1:8" s="180" customFormat="1" ht="20.100000000000001" customHeight="1">
      <c r="A106" s="168">
        <v>17</v>
      </c>
      <c r="B106" s="169" t="str">
        <f>VLOOKUP($H106,[1]УЧАСТНИКИ!$A$5:$K$987,3,FALSE)</f>
        <v>АКУЛОВ ВИКТОР</v>
      </c>
      <c r="C106" s="170">
        <f>VLOOKUP($H106,[1]УЧАСТНИКИ!$A$5:$K$987,4,FALSE)</f>
        <v>1946</v>
      </c>
      <c r="D106" s="169" t="str">
        <f>VLOOKUP($H106,[1]УЧАСТНИКИ!$A$5:$K$987,5,FALSE)</f>
        <v>Красноярск</v>
      </c>
      <c r="E106" s="171">
        <v>56.53</v>
      </c>
      <c r="F106" s="170"/>
      <c r="G106" s="169" t="str">
        <f>VLOOKUP($H106,[1]УЧАСТНИКИ!$A$5:$K$987,10,FALSE)</f>
        <v>М</v>
      </c>
      <c r="H106" s="172" t="s">
        <v>886</v>
      </c>
    </row>
    <row r="107" spans="1:8" s="180" customFormat="1" ht="20.100000000000001" customHeight="1" thickBot="1">
      <c r="A107" s="183" t="s">
        <v>887</v>
      </c>
      <c r="B107" s="183"/>
      <c r="C107" s="183"/>
      <c r="D107" s="183"/>
      <c r="E107" s="183"/>
      <c r="F107" s="183"/>
      <c r="G107" s="183"/>
      <c r="H107" s="179"/>
    </row>
    <row r="108" spans="1:8" s="182" customFormat="1" ht="20.100000000000001" customHeight="1" thickBot="1">
      <c r="A108" s="160" t="s">
        <v>2</v>
      </c>
      <c r="B108" s="161" t="s">
        <v>789</v>
      </c>
      <c r="C108" s="161" t="s">
        <v>790</v>
      </c>
      <c r="D108" s="161" t="s">
        <v>791</v>
      </c>
      <c r="E108" s="162" t="s">
        <v>792</v>
      </c>
      <c r="F108" s="161" t="s">
        <v>793</v>
      </c>
      <c r="G108" s="163" t="s">
        <v>794</v>
      </c>
      <c r="H108" s="181" t="s">
        <v>795</v>
      </c>
    </row>
    <row r="109" spans="1:8" s="180" customFormat="1" ht="20.100000000000001" customHeight="1">
      <c r="A109" s="168">
        <v>1</v>
      </c>
      <c r="B109" s="169" t="str">
        <f>VLOOKUP($H109,[1]УЧАСТНИКИ!$A$5:$K$987,3,FALSE)</f>
        <v>АРИСТАРХОВА НАТАЛЬЯ</v>
      </c>
      <c r="C109" s="170">
        <f>VLOOKUP($H109,[1]УЧАСТНИКИ!$A$5:$K$987,4,FALSE)</f>
        <v>1989</v>
      </c>
      <c r="D109" s="169" t="str">
        <f>VLOOKUP($H109,[1]УЧАСТНИКИ!$A$5:$K$987,5,FALSE)</f>
        <v>АЛВС</v>
      </c>
      <c r="E109" s="171">
        <v>15.5</v>
      </c>
      <c r="F109" s="170"/>
      <c r="G109" s="169" t="str">
        <f>VLOOKUP($H109,[1]УЧАСТНИКИ!$A$5:$K$987,10,FALSE)</f>
        <v>Ж</v>
      </c>
      <c r="H109" s="172" t="s">
        <v>888</v>
      </c>
    </row>
    <row r="110" spans="1:8" s="180" customFormat="1" ht="20.100000000000001" customHeight="1">
      <c r="A110" s="168">
        <v>2</v>
      </c>
      <c r="B110" s="169" t="str">
        <f>VLOOKUP($H110,[1]УЧАСТНИКИ!$A$5:$K$987,3,FALSE)</f>
        <v>АБРАМОВА ЕВГЕНИЯ</v>
      </c>
      <c r="C110" s="170">
        <f>VLOOKUP($H110,[1]УЧАСТНИКИ!$A$5:$K$987,4,FALSE)</f>
        <v>1996</v>
      </c>
      <c r="D110" s="169" t="str">
        <f>VLOOKUP($H110,[1]УЧАСТНИКИ!$A$5:$K$987,5,FALSE)</f>
        <v>Сиб ЮИ МВД РФ</v>
      </c>
      <c r="E110" s="171">
        <v>19</v>
      </c>
      <c r="F110" s="170"/>
      <c r="G110" s="169" t="str">
        <f>VLOOKUP($H110,[1]УЧАСТНИКИ!$A$5:$K$987,10,FALSE)</f>
        <v>Ж</v>
      </c>
      <c r="H110" s="172" t="s">
        <v>889</v>
      </c>
    </row>
    <row r="111" spans="1:8" s="180" customFormat="1" ht="20.100000000000001" customHeight="1">
      <c r="A111" s="168">
        <v>3</v>
      </c>
      <c r="B111" s="169" t="str">
        <f>VLOOKUP($H111,[1]УЧАСТНИКИ!$A$5:$K$987,3,FALSE)</f>
        <v>СТАРОВА ИРИНА</v>
      </c>
      <c r="C111" s="170">
        <f>VLOOKUP($H111,[1]УЧАСТНИКИ!$A$5:$K$987,4,FALSE)</f>
        <v>1996</v>
      </c>
      <c r="D111" s="169" t="str">
        <f>VLOOKUP($H111,[1]УЧАСТНИКИ!$A$5:$K$987,5,FALSE)</f>
        <v>Красноярск</v>
      </c>
      <c r="E111" s="171">
        <v>20.54</v>
      </c>
      <c r="F111" s="170"/>
      <c r="G111" s="169" t="str">
        <f>VLOOKUP($H111,[1]УЧАСТНИКИ!$A$5:$K$987,10,FALSE)</f>
        <v>Ж</v>
      </c>
      <c r="H111" s="172" t="s">
        <v>890</v>
      </c>
    </row>
    <row r="112" spans="1:8" s="180" customFormat="1" ht="20.100000000000001" customHeight="1">
      <c r="A112" s="168">
        <v>4</v>
      </c>
      <c r="B112" s="169" t="str">
        <f>VLOOKUP($H112,[1]УЧАСТНИКИ!$A$5:$K$987,3,FALSE)</f>
        <v>ОРЕШНИКОВА ЛЮДМИЛА</v>
      </c>
      <c r="C112" s="170">
        <f>VLOOKUP($H112,[1]УЧАСТНИКИ!$A$5:$K$987,4,FALSE)</f>
        <v>2002</v>
      </c>
      <c r="D112" s="169" t="str">
        <f>VLOOKUP($H112,[1]УЧАСТНИКИ!$A$5:$K$987,5,FALSE)</f>
        <v>Красноярск Спутник</v>
      </c>
      <c r="E112" s="171">
        <v>21.3</v>
      </c>
      <c r="F112" s="170"/>
      <c r="G112" s="169" t="str">
        <f>VLOOKUP($H112,[1]УЧАСТНИКИ!$A$5:$K$987,10,FALSE)</f>
        <v>Ж</v>
      </c>
      <c r="H112" s="172" t="s">
        <v>891</v>
      </c>
    </row>
    <row r="113" spans="1:21" s="180" customFormat="1" ht="20.100000000000001" customHeight="1">
      <c r="A113" s="168">
        <v>5</v>
      </c>
      <c r="B113" s="169" t="str">
        <f>VLOOKUP($H113,[1]УЧАСТНИКИ!$A$5:$K$987,3,FALSE)</f>
        <v>КУСОВА ГАЛИНА</v>
      </c>
      <c r="C113" s="170">
        <f>VLOOKUP($H113,[1]УЧАСТНИКИ!$A$5:$K$987,4,FALSE)</f>
        <v>1979</v>
      </c>
      <c r="D113" s="169" t="str">
        <f>VLOOKUP($H113,[1]УЧАСТНИКИ!$A$5:$K$987,5,FALSE)</f>
        <v>Красноярск</v>
      </c>
      <c r="E113" s="171">
        <v>21.35</v>
      </c>
      <c r="F113" s="170"/>
      <c r="G113" s="169" t="str">
        <f>VLOOKUP($H113,[1]УЧАСТНИКИ!$A$5:$K$987,10,FALSE)</f>
        <v>Ж</v>
      </c>
      <c r="H113" s="172" t="s">
        <v>892</v>
      </c>
    </row>
    <row r="114" spans="1:21" s="180" customFormat="1" ht="20.100000000000001" customHeight="1">
      <c r="A114" s="168">
        <v>6</v>
      </c>
      <c r="B114" s="169" t="str">
        <f>VLOOKUP($H114,[1]УЧАСТНИКИ!$A$5:$K$987,3,FALSE)</f>
        <v>КОЖУХОВСКАЯ ВИКТОРИЯ</v>
      </c>
      <c r="C114" s="170">
        <f>VLOOKUP($H114,[1]УЧАСТНИКИ!$A$5:$K$987,4,FALSE)</f>
        <v>1984</v>
      </c>
      <c r="D114" s="169" t="str">
        <f>VLOOKUP($H114,[1]УЧАСТНИКИ!$A$5:$K$987,5,FALSE)</f>
        <v>Красноярск</v>
      </c>
      <c r="E114" s="171">
        <v>22.44</v>
      </c>
      <c r="F114" s="170"/>
      <c r="G114" s="169" t="str">
        <f>VLOOKUP($H114,[1]УЧАСТНИКИ!$A$5:$K$987,10,FALSE)</f>
        <v>Ж</v>
      </c>
      <c r="H114" s="172" t="s">
        <v>893</v>
      </c>
    </row>
    <row r="115" spans="1:21" s="180" customFormat="1" ht="20.100000000000001" customHeight="1">
      <c r="A115" s="168">
        <v>7</v>
      </c>
      <c r="B115" s="169" t="str">
        <f>VLOOKUP($H115,[1]УЧАСТНИКИ!$A$5:$K$987,3,FALSE)</f>
        <v>ЛИШАНКЕВИЧ ВИОЛЕТТА</v>
      </c>
      <c r="C115" s="170">
        <f>VLOOKUP($H115,[1]УЧАСТНИКИ!$A$5:$K$987,4,FALSE)</f>
        <v>2006</v>
      </c>
      <c r="D115" s="169" t="str">
        <f>VLOOKUP($H115,[1]УЧАСТНИКИ!$A$5:$K$987,5,FALSE)</f>
        <v>Красноярск</v>
      </c>
      <c r="E115" s="171">
        <v>25.38</v>
      </c>
      <c r="F115" s="170"/>
      <c r="G115" s="169" t="str">
        <f>VLOOKUP($H115,[1]УЧАСТНИКИ!$A$5:$K$987,10,FALSE)</f>
        <v>Ж</v>
      </c>
      <c r="H115" s="172" t="s">
        <v>894</v>
      </c>
    </row>
    <row r="116" spans="1:21" s="180" customFormat="1" ht="20.100000000000001" customHeight="1">
      <c r="A116" s="168">
        <v>8</v>
      </c>
      <c r="B116" s="169" t="str">
        <f>VLOOKUP($H116,[1]УЧАСТНИКИ!$A$5:$K$987,3,FALSE)</f>
        <v>ПУСТОВОЙТОВА ДАРЬЯ</v>
      </c>
      <c r="C116" s="170">
        <f>VLOOKUP($H116,[1]УЧАСТНИКИ!$A$5:$K$987,4,FALSE)</f>
        <v>1992</v>
      </c>
      <c r="D116" s="169" t="str">
        <f>VLOOKUP($H116,[1]УЧАСТНИКИ!$A$5:$K$987,5,FALSE)</f>
        <v>Красноярск</v>
      </c>
      <c r="E116" s="171">
        <v>26.23</v>
      </c>
      <c r="F116" s="170"/>
      <c r="G116" s="169" t="str">
        <f>VLOOKUP($H116,[1]УЧАСТНИКИ!$A$5:$K$987,10,FALSE)</f>
        <v>Ж</v>
      </c>
      <c r="H116" s="172" t="s">
        <v>895</v>
      </c>
    </row>
    <row r="117" spans="1:21" s="180" customFormat="1" ht="20.100000000000001" customHeight="1">
      <c r="A117" s="168">
        <v>9</v>
      </c>
      <c r="B117" s="169" t="str">
        <f>VLOOKUP($H117,[1]УЧАСТНИКИ!$A$5:$K$987,3,FALSE)</f>
        <v>ЯНОЧКИНА ПОЛИНА</v>
      </c>
      <c r="C117" s="170">
        <f>VLOOKUP($H117,[1]УЧАСТНИКИ!$A$5:$K$987,4,FALSE)</f>
        <v>1994</v>
      </c>
      <c r="D117" s="169" t="str">
        <f>VLOOKUP($H117,[1]УЧАСТНИКИ!$A$5:$K$987,5,FALSE)</f>
        <v>Красноярск</v>
      </c>
      <c r="E117" s="171">
        <v>26.31</v>
      </c>
      <c r="F117" s="170"/>
      <c r="G117" s="169" t="str">
        <f>VLOOKUP($H117,[1]УЧАСТНИКИ!$A$5:$K$987,10,FALSE)</f>
        <v>Ж</v>
      </c>
      <c r="H117" s="172" t="s">
        <v>896</v>
      </c>
    </row>
    <row r="118" spans="1:21" s="180" customFormat="1" ht="20.100000000000001" customHeight="1">
      <c r="A118" s="168">
        <v>10</v>
      </c>
      <c r="B118" s="169" t="str">
        <f>VLOOKUP($H118,[1]УЧАСТНИКИ!$A$5:$K$987,3,FALSE)</f>
        <v>ЧИГРИНА ВАЛЕНТИНА</v>
      </c>
      <c r="C118" s="170">
        <f>VLOOKUP($H118,[1]УЧАСТНИКИ!$A$5:$K$987,4,FALSE)</f>
        <v>1982</v>
      </c>
      <c r="D118" s="169" t="str">
        <f>VLOOKUP($H118,[1]УЧАСТНИКИ!$A$5:$K$987,5,FALSE)</f>
        <v>Красноярск</v>
      </c>
      <c r="E118" s="171">
        <v>26.39</v>
      </c>
      <c r="F118" s="170"/>
      <c r="G118" s="169" t="str">
        <f>VLOOKUP($H118,[1]УЧАСТНИКИ!$A$5:$K$987,10,FALSE)</f>
        <v>Ж</v>
      </c>
      <c r="H118" s="172" t="s">
        <v>897</v>
      </c>
    </row>
    <row r="119" spans="1:21" s="180" customFormat="1" ht="20.100000000000001" customHeight="1">
      <c r="A119" s="168">
        <v>11</v>
      </c>
      <c r="B119" s="169" t="str">
        <f>VLOOKUP($H119,[1]УЧАСТНИКИ!$A$5:$K$987,3,FALSE)</f>
        <v>ЮДИНА КСЕНИЯ</v>
      </c>
      <c r="C119" s="170">
        <f>VLOOKUP($H119,[1]УЧАСТНИКИ!$A$5:$K$987,4,FALSE)</f>
        <v>1988</v>
      </c>
      <c r="D119" s="169" t="str">
        <f>VLOOKUP($H119,[1]УЧАСТНИКИ!$A$5:$K$987,5,FALSE)</f>
        <v>Красноярск I love running</v>
      </c>
      <c r="E119" s="171">
        <v>26.4</v>
      </c>
      <c r="F119" s="170"/>
      <c r="G119" s="169" t="str">
        <f>VLOOKUP($H119,[1]УЧАСТНИКИ!$A$5:$K$987,10,FALSE)</f>
        <v>Ж</v>
      </c>
      <c r="H119" s="172" t="s">
        <v>898</v>
      </c>
    </row>
    <row r="120" spans="1:21" s="180" customFormat="1" ht="20.100000000000001" customHeight="1">
      <c r="A120" s="168">
        <v>12</v>
      </c>
      <c r="B120" s="169" t="str">
        <f>VLOOKUP($H120,[1]УЧАСТНИКИ!$A$5:$K$987,3,FALSE)</f>
        <v>ПАВЛЮК ОКСАНА</v>
      </c>
      <c r="C120" s="170">
        <f>VLOOKUP($H120,[1]УЧАСТНИКИ!$A$5:$K$987,4,FALSE)</f>
        <v>1987</v>
      </c>
      <c r="D120" s="169" t="str">
        <f>VLOOKUP($H120,[1]УЧАСТНИКИ!$A$5:$K$987,5,FALSE)</f>
        <v>Красноярск ТРИАТЛЕТА</v>
      </c>
      <c r="E120" s="171">
        <v>26.41</v>
      </c>
      <c r="F120" s="170"/>
      <c r="G120" s="169" t="str">
        <f>VLOOKUP($H120,[1]УЧАСТНИКИ!$A$5:$K$987,10,FALSE)</f>
        <v>Ж</v>
      </c>
      <c r="H120" s="172" t="s">
        <v>899</v>
      </c>
    </row>
    <row r="121" spans="1:21" s="180" customFormat="1" ht="20.100000000000001" customHeight="1">
      <c r="A121" s="168">
        <v>13</v>
      </c>
      <c r="B121" s="169" t="str">
        <f>VLOOKUP($H121,[1]УЧАСТНИКИ!$A$5:$K$987,3,FALSE)</f>
        <v>ГОЛЕНДОВА МАРИНА</v>
      </c>
      <c r="C121" s="170">
        <f>VLOOKUP($H121,[1]УЧАСТНИКИ!$A$5:$K$987,4,FALSE)</f>
        <v>1988</v>
      </c>
      <c r="D121" s="169" t="str">
        <f>VLOOKUP($H121,[1]УЧАСТНИКИ!$A$5:$K$987,5,FALSE)</f>
        <v>Красноярск</v>
      </c>
      <c r="E121" s="171">
        <v>27.06</v>
      </c>
      <c r="F121" s="170"/>
      <c r="G121" s="169" t="str">
        <f>VLOOKUP($H121,[1]УЧАСТНИКИ!$A$5:$K$987,10,FALSE)</f>
        <v>Ж</v>
      </c>
      <c r="H121" s="172" t="s">
        <v>900</v>
      </c>
    </row>
    <row r="122" spans="1:21" s="180" customFormat="1" ht="20.100000000000001" customHeight="1">
      <c r="A122" s="168">
        <v>14</v>
      </c>
      <c r="B122" s="169" t="str">
        <f>VLOOKUP($H122,[1]УЧАСТНИКИ!$A$5:$K$987,3,FALSE)</f>
        <v>ПОДБОРСКАЯ МАРИЯ</v>
      </c>
      <c r="C122" s="170">
        <f>VLOOKUP($H122,[1]УЧАСТНИКИ!$A$5:$K$987,4,FALSE)</f>
        <v>2005</v>
      </c>
      <c r="D122" s="169" t="str">
        <f>VLOOKUP($H122,[1]УЧАСТНИКИ!$A$5:$K$987,5,FALSE)</f>
        <v>Красноярск</v>
      </c>
      <c r="E122" s="171">
        <v>27.22</v>
      </c>
      <c r="F122" s="170"/>
      <c r="G122" s="169" t="str">
        <f>VLOOKUP($H122,[1]УЧАСТНИКИ!$A$5:$K$987,10,FALSE)</f>
        <v>Ж</v>
      </c>
      <c r="H122" s="172" t="s">
        <v>901</v>
      </c>
    </row>
    <row r="123" spans="1:21" s="180" customFormat="1" ht="20.100000000000001" customHeight="1">
      <c r="A123" s="168">
        <v>15</v>
      </c>
      <c r="B123" s="169" t="str">
        <f>VLOOKUP($H123,[1]УЧАСТНИКИ!$A$5:$K$987,3,FALSE)</f>
        <v>ЕВТУШЕНКО ИРИНА</v>
      </c>
      <c r="C123" s="170">
        <f>VLOOKUP($H123,[1]УЧАСТНИКИ!$A$5:$K$987,4,FALSE)</f>
        <v>1987</v>
      </c>
      <c r="D123" s="169" t="str">
        <f>VLOOKUP($H123,[1]УЧАСТНИКИ!$A$5:$K$987,5,FALSE)</f>
        <v>Красноярск</v>
      </c>
      <c r="E123" s="171">
        <v>27.25</v>
      </c>
      <c r="F123" s="170"/>
      <c r="G123" s="169" t="str">
        <f>VLOOKUP($H123,[1]УЧАСТНИКИ!$A$5:$K$987,10,FALSE)</f>
        <v>Ж</v>
      </c>
      <c r="H123" s="172" t="s">
        <v>902</v>
      </c>
    </row>
    <row r="124" spans="1:21" s="180" customFormat="1" ht="20.100000000000001" customHeight="1">
      <c r="A124" s="168">
        <v>16</v>
      </c>
      <c r="B124" s="169" t="str">
        <f>VLOOKUP($H124,[1]УЧАСТНИКИ!$A$5:$K$987,3,FALSE)</f>
        <v>СОЛОМАХИНА АЛЛА</v>
      </c>
      <c r="C124" s="170">
        <f>VLOOKUP($H124,[1]УЧАСТНИКИ!$A$5:$K$987,4,FALSE)</f>
        <v>1984</v>
      </c>
      <c r="D124" s="169" t="str">
        <f>VLOOKUP($H124,[1]УЧАСТНИКИ!$A$5:$K$987,5,FALSE)</f>
        <v>Красноярск</v>
      </c>
      <c r="E124" s="171">
        <v>27.27</v>
      </c>
      <c r="F124" s="170"/>
      <c r="G124" s="169" t="str">
        <f>VLOOKUP($H124,[1]УЧАСТНИКИ!$A$5:$K$987,10,FALSE)</f>
        <v>Ж</v>
      </c>
      <c r="H124" s="172" t="s">
        <v>903</v>
      </c>
    </row>
    <row r="125" spans="1:21" s="180" customFormat="1" ht="20.100000000000001" customHeight="1">
      <c r="A125" s="168">
        <v>17</v>
      </c>
      <c r="B125" s="169" t="str">
        <f>VLOOKUP($H125,[1]УЧАСТНИКИ!$A$5:$K$987,3,FALSE)</f>
        <v>СУВОРОВА ОЛЬГА</v>
      </c>
      <c r="C125" s="170">
        <f>VLOOKUP($H125,[1]УЧАСТНИКИ!$A$5:$K$987,4,FALSE)</f>
        <v>1992</v>
      </c>
      <c r="D125" s="169" t="str">
        <f>VLOOKUP($H125,[1]УЧАСТНИКИ!$A$5:$K$987,5,FALSE)</f>
        <v>Красноярск</v>
      </c>
      <c r="E125" s="171">
        <v>27.31</v>
      </c>
      <c r="F125" s="170"/>
      <c r="G125" s="169" t="str">
        <f>VLOOKUP($H125,[1]УЧАСТНИКИ!$A$5:$K$987,10,FALSE)</f>
        <v>Ж</v>
      </c>
      <c r="H125" s="172" t="s">
        <v>904</v>
      </c>
    </row>
    <row r="126" spans="1:21" s="180" customFormat="1" ht="20.100000000000001" customHeight="1">
      <c r="A126" s="168">
        <v>18</v>
      </c>
      <c r="B126" s="169" t="str">
        <f>VLOOKUP($H126,[1]УЧАСТНИКИ!$A$5:$K$987,3,FALSE)</f>
        <v>ГАРИПОВА КСЕНИЯ</v>
      </c>
      <c r="C126" s="170">
        <f>VLOOKUP($H126,[1]УЧАСТНИКИ!$A$5:$K$987,4,FALSE)</f>
        <v>1991</v>
      </c>
      <c r="D126" s="169" t="str">
        <f>VLOOKUP($H126,[1]УЧАСТНИКИ!$A$5:$K$987,5,FALSE)</f>
        <v>Красноярск</v>
      </c>
      <c r="E126" s="171">
        <v>27.34</v>
      </c>
      <c r="F126" s="170"/>
      <c r="G126" s="169" t="str">
        <f>VLOOKUP($H126,[1]УЧАСТНИКИ!$A$5:$K$987,10,FALSE)</f>
        <v>Ж</v>
      </c>
      <c r="H126" s="172" t="s">
        <v>905</v>
      </c>
    </row>
    <row r="127" spans="1:21" s="180" customFormat="1" ht="20.100000000000001" customHeight="1">
      <c r="A127" s="168">
        <v>19</v>
      </c>
      <c r="B127" s="169" t="str">
        <f>VLOOKUP($H127,[1]УЧАСТНИКИ!$A$5:$K$987,3,FALSE)</f>
        <v>БОЛСУНОВСКАЯ НАТАЛЬЯ</v>
      </c>
      <c r="C127" s="170">
        <f>VLOOKUP($H127,[1]УЧАСТНИКИ!$A$5:$K$987,4,FALSE)</f>
        <v>1990</v>
      </c>
      <c r="D127" s="169" t="str">
        <f>VLOOKUP($H127,[1]УЧАСТНИКИ!$A$5:$K$987,5,FALSE)</f>
        <v>Красноярск</v>
      </c>
      <c r="E127" s="171">
        <v>27.58</v>
      </c>
      <c r="F127" s="170"/>
      <c r="G127" s="169" t="str">
        <f>VLOOKUP($H127,[1]УЧАСТНИКИ!$A$5:$K$987,10,FALSE)</f>
        <v>Ж</v>
      </c>
      <c r="H127" s="172" t="s">
        <v>906</v>
      </c>
    </row>
    <row r="128" spans="1:21" s="180" customFormat="1" ht="20.100000000000001" customHeight="1">
      <c r="A128" s="168">
        <v>20</v>
      </c>
      <c r="B128" s="169" t="str">
        <f>VLOOKUP($H128,[1]УЧАСТНИКИ!$A$5:$K$987,3,FALSE)</f>
        <v>СТОЛЯРОВА ГАЛИНА</v>
      </c>
      <c r="C128" s="170">
        <f>VLOOKUP($H128,[1]УЧАСТНИКИ!$A$5:$K$987,4,FALSE)</f>
        <v>1990</v>
      </c>
      <c r="D128" s="169" t="str">
        <f>VLOOKUP($H128,[1]УЧАСТНИКИ!$A$5:$K$987,5,FALSE)</f>
        <v>Красноярск</v>
      </c>
      <c r="E128" s="171">
        <v>28.14</v>
      </c>
      <c r="F128" s="170"/>
      <c r="G128" s="169" t="str">
        <f>VLOOKUP($H128,[1]УЧАСТНИКИ!$A$5:$K$987,10,FALSE)</f>
        <v>Ж</v>
      </c>
      <c r="H128" s="172" t="s">
        <v>907</v>
      </c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1:21" s="180" customFormat="1" ht="20.100000000000001" customHeight="1">
      <c r="A129" s="168">
        <v>21</v>
      </c>
      <c r="B129" s="169" t="str">
        <f>VLOOKUP($H129,[1]УЧАСТНИКИ!$A$5:$K$987,3,FALSE)</f>
        <v>КУРНА ИРИНА</v>
      </c>
      <c r="C129" s="170">
        <f>VLOOKUP($H129,[1]УЧАСТНИКИ!$A$5:$K$987,4,FALSE)</f>
        <v>1999</v>
      </c>
      <c r="D129" s="169" t="str">
        <f>VLOOKUP($H129,[1]УЧАСТНИКИ!$A$5:$K$987,5,FALSE)</f>
        <v>Красноярск</v>
      </c>
      <c r="E129" s="171">
        <v>28.3</v>
      </c>
      <c r="F129" s="170"/>
      <c r="G129" s="169" t="str">
        <f>VLOOKUP($H129,[1]УЧАСТНИКИ!$A$5:$K$987,10,FALSE)</f>
        <v>Ж</v>
      </c>
      <c r="H129" s="172" t="s">
        <v>908</v>
      </c>
    </row>
    <row r="130" spans="1:21" s="180" customFormat="1" ht="20.100000000000001" customHeight="1">
      <c r="A130" s="168">
        <v>22</v>
      </c>
      <c r="B130" s="169" t="str">
        <f>VLOOKUP($H130,[1]УЧАСТНИКИ!$A$5:$K$987,3,FALSE)</f>
        <v>МАШУКОВА ГАЛИНА</v>
      </c>
      <c r="C130" s="170">
        <f>VLOOKUP($H130,[1]УЧАСТНИКИ!$A$5:$K$987,4,FALSE)</f>
        <v>1993</v>
      </c>
      <c r="D130" s="169" t="str">
        <f>VLOOKUP($H130,[1]УЧАСТНИКИ!$A$5:$K$987,5,FALSE)</f>
        <v>Красноярск</v>
      </c>
      <c r="E130" s="171">
        <v>28.36</v>
      </c>
      <c r="F130" s="170"/>
      <c r="G130" s="169" t="str">
        <f>VLOOKUP($H130,[1]УЧАСТНИКИ!$A$5:$K$987,10,FALSE)</f>
        <v>Ж</v>
      </c>
      <c r="H130" s="172" t="s">
        <v>909</v>
      </c>
    </row>
    <row r="131" spans="1:21" s="180" customFormat="1" ht="20.100000000000001" customHeight="1">
      <c r="A131" s="168">
        <v>23</v>
      </c>
      <c r="B131" s="169" t="str">
        <f>VLOOKUP($H131,[1]УЧАСТНИКИ!$A$5:$K$987,3,FALSE)</f>
        <v>ЖУРАВЛЕВА МАРИЯ</v>
      </c>
      <c r="C131" s="170">
        <f>VLOOKUP($H131,[1]УЧАСТНИКИ!$A$5:$K$987,4,FALSE)</f>
        <v>1990</v>
      </c>
      <c r="D131" s="169" t="str">
        <f>VLOOKUP($H131,[1]УЧАСТНИКИ!$A$5:$K$987,5,FALSE)</f>
        <v>Красноярск</v>
      </c>
      <c r="E131" s="171">
        <v>28.45</v>
      </c>
      <c r="F131" s="170"/>
      <c r="G131" s="169" t="str">
        <f>VLOOKUP($H131,[1]УЧАСТНИКИ!$A$5:$K$987,10,FALSE)</f>
        <v>Ж</v>
      </c>
      <c r="H131" s="172" t="s">
        <v>910</v>
      </c>
    </row>
    <row r="132" spans="1:21" s="158" customFormat="1" ht="20.100000000000001" customHeight="1">
      <c r="A132" s="168">
        <v>24</v>
      </c>
      <c r="B132" s="169" t="str">
        <f>VLOOKUP($H132,[1]УЧАСТНИКИ!$A$5:$K$987,3,FALSE)</f>
        <v>КУШНАРЕВА НАТАЛЬЯ</v>
      </c>
      <c r="C132" s="170">
        <f>VLOOKUP($H132,[1]УЧАСТНИКИ!$A$5:$K$987,4,FALSE)</f>
        <v>1986</v>
      </c>
      <c r="D132" s="169" t="str">
        <f>VLOOKUP($H132,[1]УЧАСТНИКИ!$A$5:$K$987,5,FALSE)</f>
        <v>Красноярск</v>
      </c>
      <c r="E132" s="171">
        <v>28.48</v>
      </c>
      <c r="F132" s="170"/>
      <c r="G132" s="169" t="str">
        <f>VLOOKUP($H132,[1]УЧАСТНИКИ!$A$5:$K$987,10,FALSE)</f>
        <v>Ж</v>
      </c>
      <c r="H132" s="172" t="s">
        <v>911</v>
      </c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</row>
    <row r="133" spans="1:21" s="180" customFormat="1" ht="20.100000000000001" customHeight="1">
      <c r="A133" s="168">
        <v>25</v>
      </c>
      <c r="B133" s="169" t="str">
        <f>VLOOKUP($H133,[1]УЧАСТНИКИ!$A$5:$K$987,3,FALSE)</f>
        <v>ГОЛОВИНА МАРИНА</v>
      </c>
      <c r="C133" s="170">
        <f>VLOOKUP($H133,[1]УЧАСТНИКИ!$A$5:$K$987,4,FALSE)</f>
        <v>1985</v>
      </c>
      <c r="D133" s="169" t="str">
        <f>VLOOKUP($H133,[1]УЧАСТНИКИ!$A$5:$K$987,5,FALSE)</f>
        <v>Красноярск</v>
      </c>
      <c r="E133" s="171">
        <v>28.5</v>
      </c>
      <c r="F133" s="170"/>
      <c r="G133" s="169" t="str">
        <f>VLOOKUP($H133,[1]УЧАСТНИКИ!$A$5:$K$987,10,FALSE)</f>
        <v>Ж</v>
      </c>
      <c r="H133" s="172" t="s">
        <v>912</v>
      </c>
    </row>
    <row r="134" spans="1:21" s="182" customFormat="1" ht="20.100000000000001" customHeight="1">
      <c r="A134" s="168">
        <v>26</v>
      </c>
      <c r="B134" s="169" t="str">
        <f>VLOOKUP($H134,[1]УЧАСТНИКИ!$A$5:$K$987,3,FALSE)</f>
        <v>ЛАПИНА ЮЛИЯ</v>
      </c>
      <c r="C134" s="170">
        <f>VLOOKUP($H134,[1]УЧАСТНИКИ!$A$5:$K$987,4,FALSE)</f>
        <v>1983</v>
      </c>
      <c r="D134" s="169" t="str">
        <f>VLOOKUP($H134,[1]УЧАСТНИКИ!$A$5:$K$987,5,FALSE)</f>
        <v>Красноярск</v>
      </c>
      <c r="E134" s="171">
        <v>29.02</v>
      </c>
      <c r="F134" s="170"/>
      <c r="G134" s="169" t="str">
        <f>VLOOKUP($H134,[1]УЧАСТНИКИ!$A$5:$K$987,10,FALSE)</f>
        <v>Ж</v>
      </c>
      <c r="H134" s="172" t="s">
        <v>913</v>
      </c>
    </row>
    <row r="135" spans="1:21" s="180" customFormat="1" ht="20.100000000000001" customHeight="1">
      <c r="A135" s="168">
        <v>27</v>
      </c>
      <c r="B135" s="169" t="str">
        <f>VLOOKUP($H135,[1]УЧАСТНИКИ!$A$5:$K$987,3,FALSE)</f>
        <v>МЕРКУЛОВА ЕЛЕНА</v>
      </c>
      <c r="C135" s="170">
        <f>VLOOKUP($H135,[1]УЧАСТНИКИ!$A$5:$K$987,4,FALSE)</f>
        <v>1985</v>
      </c>
      <c r="D135" s="169" t="str">
        <f>VLOOKUP($H135,[1]УЧАСТНИКИ!$A$5:$K$987,5,FALSE)</f>
        <v>Красноярск</v>
      </c>
      <c r="E135" s="171">
        <v>29.04</v>
      </c>
      <c r="F135" s="170"/>
      <c r="G135" s="169" t="str">
        <f>VLOOKUP($H135,[1]УЧАСТНИКИ!$A$5:$K$987,10,FALSE)</f>
        <v>Ж</v>
      </c>
      <c r="H135" s="172" t="s">
        <v>914</v>
      </c>
    </row>
    <row r="136" spans="1:21" s="180" customFormat="1" ht="20.100000000000001" customHeight="1">
      <c r="A136" s="168">
        <v>28</v>
      </c>
      <c r="B136" s="169" t="str">
        <f>VLOOKUP($H136,[1]УЧАСТНИКИ!$A$5:$K$987,3,FALSE)</f>
        <v>СЕРДЮКОВА АННА</v>
      </c>
      <c r="C136" s="170">
        <f>VLOOKUP($H136,[1]УЧАСТНИКИ!$A$5:$K$987,4,FALSE)</f>
        <v>1986</v>
      </c>
      <c r="D136" s="169" t="str">
        <f>VLOOKUP($H136,[1]УЧАСТНИКИ!$A$5:$K$987,5,FALSE)</f>
        <v>Красноярск</v>
      </c>
      <c r="E136" s="171">
        <v>29.24</v>
      </c>
      <c r="F136" s="170"/>
      <c r="G136" s="169" t="str">
        <f>VLOOKUP($H136,[1]УЧАСТНИКИ!$A$5:$K$987,10,FALSE)</f>
        <v>Ж</v>
      </c>
      <c r="H136" s="172" t="s">
        <v>915</v>
      </c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</row>
    <row r="137" spans="1:21" s="180" customFormat="1" ht="20.100000000000001" customHeight="1">
      <c r="A137" s="168">
        <v>29</v>
      </c>
      <c r="B137" s="169" t="str">
        <f>VLOOKUP($H137,[1]УЧАСТНИКИ!$A$5:$K$987,3,FALSE)</f>
        <v>ПРОКУТИНА КСЕНИЯ</v>
      </c>
      <c r="C137" s="170">
        <f>VLOOKUP($H137,[1]УЧАСТНИКИ!$A$5:$K$987,4,FALSE)</f>
        <v>1990</v>
      </c>
      <c r="D137" s="169" t="str">
        <f>VLOOKUP($H137,[1]УЧАСТНИКИ!$A$5:$K$987,5,FALSE)</f>
        <v>Красноярск</v>
      </c>
      <c r="E137" s="171">
        <v>29.47</v>
      </c>
      <c r="F137" s="170"/>
      <c r="G137" s="169" t="str">
        <f>VLOOKUP($H137,[1]УЧАСТНИКИ!$A$5:$K$987,10,FALSE)</f>
        <v>Ж</v>
      </c>
      <c r="H137" s="172" t="s">
        <v>916</v>
      </c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</row>
    <row r="138" spans="1:21" s="180" customFormat="1" ht="20.100000000000001" customHeight="1">
      <c r="A138" s="168">
        <v>30</v>
      </c>
      <c r="B138" s="169" t="str">
        <f>VLOOKUP($H138,[1]УЧАСТНИКИ!$A$5:$K$987,3,FALSE)</f>
        <v>ШАЙМАРДОНОВА ДИЛЯРА</v>
      </c>
      <c r="C138" s="170">
        <f>VLOOKUP($H138,[1]УЧАСТНИКИ!$A$5:$K$987,4,FALSE)</f>
        <v>1992</v>
      </c>
      <c r="D138" s="169" t="str">
        <f>VLOOKUP($H138,[1]УЧАСТНИКИ!$A$5:$K$987,5,FALSE)</f>
        <v>Красноярск</v>
      </c>
      <c r="E138" s="171">
        <v>29.5</v>
      </c>
      <c r="F138" s="170"/>
      <c r="G138" s="169" t="str">
        <f>VLOOKUP($H138,[1]УЧАСТНИКИ!$A$5:$K$987,10,FALSE)</f>
        <v>Ж</v>
      </c>
      <c r="H138" s="172" t="s">
        <v>917</v>
      </c>
    </row>
    <row r="139" spans="1:21" s="180" customFormat="1" ht="20.100000000000001" customHeight="1">
      <c r="A139" s="168">
        <v>31</v>
      </c>
      <c r="B139" s="169" t="str">
        <f>VLOOKUP($H139,[1]УЧАСТНИКИ!$A$5:$K$987,3,FALSE)</f>
        <v>ЛУКИНА ТАТЬЯНА</v>
      </c>
      <c r="C139" s="170">
        <f>VLOOKUP($H139,[1]УЧАСТНИКИ!$A$5:$K$987,4,FALSE)</f>
        <v>2006</v>
      </c>
      <c r="D139" s="169" t="str">
        <f>VLOOKUP($H139,[1]УЧАСТНИКИ!$A$5:$K$987,5,FALSE)</f>
        <v>Красноярск</v>
      </c>
      <c r="E139" s="171">
        <v>30.5</v>
      </c>
      <c r="F139" s="170"/>
      <c r="G139" s="169" t="str">
        <f>VLOOKUP($H139,[1]УЧАСТНИКИ!$A$5:$K$987,10,FALSE)</f>
        <v>Ж</v>
      </c>
      <c r="H139" s="172" t="s">
        <v>918</v>
      </c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</row>
    <row r="140" spans="1:21" s="180" customFormat="1" ht="20.100000000000001" customHeight="1">
      <c r="A140" s="168">
        <v>32</v>
      </c>
      <c r="B140" s="169" t="str">
        <f>VLOOKUP($H140,[1]УЧАСТНИКИ!$A$5:$K$987,3,FALSE)</f>
        <v>МАЙОРОВА ИРИНА</v>
      </c>
      <c r="C140" s="170">
        <f>VLOOKUP($H140,[1]УЧАСТНИКИ!$A$5:$K$987,4,FALSE)</f>
        <v>1979</v>
      </c>
      <c r="D140" s="169" t="str">
        <f>VLOOKUP($H140,[1]УЧАСТНИКИ!$A$5:$K$987,5,FALSE)</f>
        <v>Железногорск клб "Победа"</v>
      </c>
      <c r="E140" s="171">
        <v>31.09</v>
      </c>
      <c r="F140" s="170"/>
      <c r="G140" s="169" t="str">
        <f>VLOOKUP($H140,[1]УЧАСТНИКИ!$A$5:$K$987,10,FALSE)</f>
        <v>Ж</v>
      </c>
      <c r="H140" s="172" t="s">
        <v>919</v>
      </c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</row>
    <row r="141" spans="1:21" s="180" customFormat="1" ht="20.100000000000001" customHeight="1">
      <c r="A141" s="168">
        <v>33</v>
      </c>
      <c r="B141" s="169" t="str">
        <f>VLOOKUP($H141,[1]УЧАСТНИКИ!$A$5:$K$987,3,FALSE)</f>
        <v>ШИЛЬНИКОВА ИРИНА</v>
      </c>
      <c r="C141" s="170">
        <f>VLOOKUP($H141,[1]УЧАСТНИКИ!$A$5:$K$987,4,FALSE)</f>
        <v>1998</v>
      </c>
      <c r="D141" s="169" t="str">
        <f>VLOOKUP($H141,[1]УЧАСТНИКИ!$A$5:$K$987,5,FALSE)</f>
        <v>Красноярск</v>
      </c>
      <c r="E141" s="171">
        <v>31.56</v>
      </c>
      <c r="F141" s="170"/>
      <c r="G141" s="169" t="str">
        <f>VLOOKUP($H141,[1]УЧАСТНИКИ!$A$5:$K$987,10,FALSE)</f>
        <v>Ж</v>
      </c>
      <c r="H141" s="172" t="s">
        <v>920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</row>
    <row r="142" spans="1:21" s="180" customFormat="1" ht="20.100000000000001" customHeight="1">
      <c r="A142" s="168">
        <v>34</v>
      </c>
      <c r="B142" s="169" t="str">
        <f>VLOOKUP($H142,[1]УЧАСТНИКИ!$A$5:$K$987,3,FALSE)</f>
        <v>ЕФРЕМОВА ТАТЬЯНА</v>
      </c>
      <c r="C142" s="170">
        <f>VLOOKUP($H142,[1]УЧАСТНИКИ!$A$5:$K$987,4,FALSE)</f>
        <v>1986</v>
      </c>
      <c r="D142" s="169" t="str">
        <f>VLOOKUP($H142,[1]УЧАСТНИКИ!$A$5:$K$987,5,FALSE)</f>
        <v>Красноярск</v>
      </c>
      <c r="E142" s="171">
        <v>32.14</v>
      </c>
      <c r="F142" s="170"/>
      <c r="G142" s="169" t="str">
        <f>VLOOKUP($H142,[1]УЧАСТНИКИ!$A$5:$K$987,10,FALSE)</f>
        <v>Ж</v>
      </c>
      <c r="H142" s="172" t="s">
        <v>921</v>
      </c>
    </row>
    <row r="143" spans="1:21" s="180" customFormat="1" ht="20.100000000000001" customHeight="1">
      <c r="A143" s="168">
        <v>35</v>
      </c>
      <c r="B143" s="169" t="str">
        <f>VLOOKUP($H143,[1]УЧАСТНИКИ!$A$5:$K$987,3,FALSE)</f>
        <v>ТКАЧЕВА СВЕТЛАНА</v>
      </c>
      <c r="C143" s="170">
        <f>VLOOKUP($H143,[1]УЧАСТНИКИ!$A$5:$K$987,4,FALSE)</f>
        <v>1986</v>
      </c>
      <c r="D143" s="169" t="str">
        <f>VLOOKUP($H143,[1]УЧАСТНИКИ!$A$5:$K$987,5,FALSE)</f>
        <v>Красноярск</v>
      </c>
      <c r="E143" s="171">
        <v>32.29</v>
      </c>
      <c r="F143" s="170"/>
      <c r="G143" s="169" t="str">
        <f>VLOOKUP($H143,[1]УЧАСТНИКИ!$A$5:$K$987,10,FALSE)</f>
        <v>Ж</v>
      </c>
      <c r="H143" s="172" t="s">
        <v>922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</row>
    <row r="144" spans="1:21" s="180" customFormat="1" ht="20.100000000000001" customHeight="1">
      <c r="A144" s="168">
        <v>36</v>
      </c>
      <c r="B144" s="169" t="str">
        <f>VLOOKUP($H144,[1]УЧАСТНИКИ!$A$5:$K$987,3,FALSE)</f>
        <v>ПРОШИНА МАРИНА</v>
      </c>
      <c r="C144" s="170">
        <f>VLOOKUP($H144,[1]УЧАСТНИКИ!$A$5:$K$987,4,FALSE)</f>
        <v>1987</v>
      </c>
      <c r="D144" s="169" t="str">
        <f>VLOOKUP($H144,[1]УЧАСТНИКИ!$A$5:$K$987,5,FALSE)</f>
        <v>Красноярск"ЗВЕЗДА"</v>
      </c>
      <c r="E144" s="171">
        <v>32.44</v>
      </c>
      <c r="F144" s="170"/>
      <c r="G144" s="169" t="str">
        <f>VLOOKUP($H144,[1]УЧАСТНИКИ!$A$5:$K$987,10,FALSE)</f>
        <v>Ж</v>
      </c>
      <c r="H144" s="172" t="s">
        <v>923</v>
      </c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</row>
    <row r="145" spans="1:21" s="180" customFormat="1" ht="20.100000000000001" customHeight="1">
      <c r="A145" s="168">
        <v>37</v>
      </c>
      <c r="B145" s="169" t="str">
        <f>VLOOKUP($H145,[1]УЧАСТНИКИ!$A$5:$K$987,3,FALSE)</f>
        <v>СВИНЦИЦКАЯ ТАТЬЯНА</v>
      </c>
      <c r="C145" s="170">
        <f>VLOOKUP($H145,[1]УЧАСТНИКИ!$A$5:$K$987,4,FALSE)</f>
        <v>1992</v>
      </c>
      <c r="D145" s="169" t="str">
        <f>VLOOKUP($H145,[1]УЧАСТНИКИ!$A$5:$K$987,5,FALSE)</f>
        <v>Красноярск</v>
      </c>
      <c r="E145" s="171">
        <v>32.57</v>
      </c>
      <c r="F145" s="170"/>
      <c r="G145" s="169" t="str">
        <f>VLOOKUP($H145,[1]УЧАСТНИКИ!$A$5:$K$987,10,FALSE)</f>
        <v>Ж</v>
      </c>
      <c r="H145" s="172" t="s">
        <v>924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1:21" s="180" customFormat="1" ht="20.100000000000001" customHeight="1">
      <c r="A146" s="168">
        <v>38</v>
      </c>
      <c r="B146" s="169" t="str">
        <f>VLOOKUP($H146,[1]УЧАСТНИКИ!$A$5:$K$987,3,FALSE)</f>
        <v>ЖИМКУЙ ОЛЬГА</v>
      </c>
      <c r="C146" s="170">
        <f>VLOOKUP($H146,[1]УЧАСТНИКИ!$A$5:$K$987,4,FALSE)</f>
        <v>1988</v>
      </c>
      <c r="D146" s="169" t="str">
        <f>VLOOKUP($H146,[1]УЧАСТНИКИ!$A$5:$K$987,5,FALSE)</f>
        <v>Красноярск</v>
      </c>
      <c r="E146" s="171">
        <v>34.1</v>
      </c>
      <c r="F146" s="170"/>
      <c r="G146" s="169" t="str">
        <f>VLOOKUP($H146,[1]УЧАСТНИКИ!$A$5:$K$987,10,FALSE)</f>
        <v>Ж</v>
      </c>
      <c r="H146" s="172" t="s">
        <v>925</v>
      </c>
    </row>
    <row r="147" spans="1:21" s="180" customFormat="1" ht="20.100000000000001" customHeight="1">
      <c r="A147" s="168">
        <v>39</v>
      </c>
      <c r="B147" s="169" t="str">
        <f>VLOOKUP($H147,[1]УЧАСТНИКИ!$A$5:$K$987,3,FALSE)</f>
        <v>АБДУРЗАЕВА ГЮНАЙ</v>
      </c>
      <c r="C147" s="170">
        <f>VLOOKUP($H147,[1]УЧАСТНИКИ!$A$5:$K$987,4,FALSE)</f>
        <v>1989</v>
      </c>
      <c r="D147" s="169" t="str">
        <f>VLOOKUP($H147,[1]УЧАСТНИКИ!$A$5:$K$987,5,FALSE)</f>
        <v>Красноярск</v>
      </c>
      <c r="E147" s="171">
        <v>35.369999999999997</v>
      </c>
      <c r="F147" s="170"/>
      <c r="G147" s="169" t="str">
        <f>VLOOKUP($H147,[1]УЧАСТНИКИ!$A$5:$K$987,10,FALSE)</f>
        <v>Ж</v>
      </c>
      <c r="H147" s="172" t="s">
        <v>926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</row>
    <row r="148" spans="1:21" s="180" customFormat="1" ht="20.100000000000001" customHeight="1">
      <c r="A148" s="168">
        <v>40</v>
      </c>
      <c r="B148" s="169" t="str">
        <f>VLOOKUP($H148,[1]УЧАСТНИКИ!$A$5:$K$987,3,FALSE)</f>
        <v>ЖУРАВЛЕВА ЕКАТЕРИНА</v>
      </c>
      <c r="C148" s="170">
        <f>VLOOKUP($H148,[1]УЧАСТНИКИ!$A$5:$K$987,4,FALSE)</f>
        <v>1995</v>
      </c>
      <c r="D148" s="169" t="str">
        <f>VLOOKUP($H148,[1]УЧАСТНИКИ!$A$5:$K$987,5,FALSE)</f>
        <v>Красноярск</v>
      </c>
      <c r="E148" s="171">
        <v>36.19</v>
      </c>
      <c r="F148" s="170"/>
      <c r="G148" s="169" t="str">
        <f>VLOOKUP($H148,[1]УЧАСТНИКИ!$A$5:$K$987,10,FALSE)</f>
        <v>Ж</v>
      </c>
      <c r="H148" s="172" t="s">
        <v>927</v>
      </c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</row>
    <row r="149" spans="1:21" s="180" customFormat="1" ht="20.100000000000001" customHeight="1">
      <c r="A149" s="168">
        <v>41</v>
      </c>
      <c r="B149" s="169" t="str">
        <f>VLOOKUP($H149,[1]УЧАСТНИКИ!$A$5:$K$987,3,FALSE)</f>
        <v>КУШНАРЕВА ЯНА</v>
      </c>
      <c r="C149" s="170">
        <f>VLOOKUP($H149,[1]УЧАСТНИКИ!$A$5:$K$987,4,FALSE)</f>
        <v>2009</v>
      </c>
      <c r="D149" s="169" t="str">
        <f>VLOOKUP($H149,[1]УЧАСТНИКИ!$A$5:$K$987,5,FALSE)</f>
        <v>Красноярск</v>
      </c>
      <c r="E149" s="171">
        <v>37.1</v>
      </c>
      <c r="F149" s="170"/>
      <c r="G149" s="169" t="str">
        <f>VLOOKUP($H149,[1]УЧАСТНИКИ!$A$5:$K$987,10,FALSE)</f>
        <v>Ж</v>
      </c>
      <c r="H149" s="172" t="s">
        <v>928</v>
      </c>
    </row>
    <row r="150" spans="1:21" s="180" customFormat="1" ht="20.100000000000001" customHeight="1" thickBot="1">
      <c r="A150" s="183" t="s">
        <v>929</v>
      </c>
      <c r="B150" s="183"/>
      <c r="C150" s="183"/>
      <c r="D150" s="183"/>
      <c r="E150" s="183"/>
      <c r="F150" s="183"/>
      <c r="G150" s="183"/>
      <c r="H150" s="179"/>
    </row>
    <row r="151" spans="1:21" s="180" customFormat="1" ht="20.100000000000001" customHeight="1" thickBot="1">
      <c r="A151" s="160" t="s">
        <v>2</v>
      </c>
      <c r="B151" s="161" t="s">
        <v>789</v>
      </c>
      <c r="C151" s="161" t="s">
        <v>790</v>
      </c>
      <c r="D151" s="161" t="s">
        <v>791</v>
      </c>
      <c r="E151" s="162" t="s">
        <v>792</v>
      </c>
      <c r="F151" s="161" t="s">
        <v>793</v>
      </c>
      <c r="G151" s="163" t="s">
        <v>794</v>
      </c>
      <c r="H151" s="181" t="s">
        <v>795</v>
      </c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</row>
    <row r="152" spans="1:21" s="180" customFormat="1" ht="20.100000000000001" customHeight="1">
      <c r="A152" s="168">
        <v>1</v>
      </c>
      <c r="B152" s="169" t="str">
        <f>VLOOKUP($H152,[1]УЧАСТНИКИ!$A$5:$K$987,3,FALSE)</f>
        <v>КАЗАНЦЕВА ОЛЬГА</v>
      </c>
      <c r="C152" s="170">
        <f>VLOOKUP($H152,[1]УЧАСТНИКИ!$A$5:$K$987,4,FALSE)</f>
        <v>1977</v>
      </c>
      <c r="D152" s="169" t="str">
        <f>VLOOKUP($H152,[1]УЧАСТНИКИ!$A$5:$K$987,5,FALSE)</f>
        <v>Красноярск</v>
      </c>
      <c r="E152" s="171">
        <v>23.13</v>
      </c>
      <c r="F152" s="170"/>
      <c r="G152" s="169" t="str">
        <f>VLOOKUP($H152,[1]УЧАСТНИКИ!$A$5:$K$987,10,FALSE)</f>
        <v>Ж</v>
      </c>
      <c r="H152" s="172" t="s">
        <v>930</v>
      </c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</row>
    <row r="153" spans="1:21" s="158" customFormat="1" ht="20.100000000000001" customHeight="1">
      <c r="A153" s="168">
        <v>2</v>
      </c>
      <c r="B153" s="169" t="str">
        <f>VLOOKUP($H153,[1]УЧАСТНИКИ!$A$5:$K$987,3,FALSE)</f>
        <v>КОШЕЛЕВА НАДЕЖДА</v>
      </c>
      <c r="C153" s="170">
        <f>VLOOKUP($H153,[1]УЧАСТНИКИ!$A$5:$K$987,4,FALSE)</f>
        <v>1959</v>
      </c>
      <c r="D153" s="169" t="str">
        <f>VLOOKUP($H153,[1]УЧАСТНИКИ!$A$5:$K$987,5,FALSE)</f>
        <v>Зеленогорск</v>
      </c>
      <c r="E153" s="171">
        <v>23.17</v>
      </c>
      <c r="F153" s="170"/>
      <c r="G153" s="169" t="str">
        <f>VLOOKUP($H153,[1]УЧАСТНИКИ!$A$5:$K$987,10,FALSE)</f>
        <v>Ж</v>
      </c>
      <c r="H153" s="172" t="s">
        <v>931</v>
      </c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</row>
    <row r="154" spans="1:21" ht="20.100000000000001" customHeight="1">
      <c r="A154" s="168">
        <v>3</v>
      </c>
      <c r="B154" s="169" t="str">
        <f>VLOOKUP($H154,[1]УЧАСТНИКИ!$A$5:$K$987,3,FALSE)</f>
        <v>ШИЛОВА ЭЛЬВИРА</v>
      </c>
      <c r="C154" s="170">
        <f>VLOOKUP($H154,[1]УЧАСТНИКИ!$A$5:$K$987,4,FALSE)</f>
        <v>1977</v>
      </c>
      <c r="D154" s="169" t="str">
        <f>VLOOKUP($H154,[1]УЧАСТНИКИ!$A$5:$K$987,5,FALSE)</f>
        <v>Железногорск</v>
      </c>
      <c r="E154" s="171">
        <v>28.15</v>
      </c>
      <c r="F154" s="170"/>
      <c r="G154" s="169" t="str">
        <f>VLOOKUP($H154,[1]УЧАСТНИКИ!$A$5:$K$987,10,FALSE)</f>
        <v>Ж</v>
      </c>
      <c r="H154" s="172" t="s">
        <v>932</v>
      </c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</row>
    <row r="155" spans="1:21" ht="20.100000000000001" customHeight="1">
      <c r="A155" s="168">
        <v>4</v>
      </c>
      <c r="B155" s="169" t="str">
        <f>VLOOKUP($H155,[1]УЧАСТНИКИ!$A$5:$K$987,3,FALSE)</f>
        <v>ЕРМАКОВА ОЛЬГА</v>
      </c>
      <c r="C155" s="170">
        <f>VLOOKUP($H155,[1]УЧАСТНИКИ!$A$5:$K$987,4,FALSE)</f>
        <v>1974</v>
      </c>
      <c r="D155" s="169" t="str">
        <f>VLOOKUP($H155,[1]УЧАСТНИКИ!$A$5:$K$987,5,FALSE)</f>
        <v>Красноярск</v>
      </c>
      <c r="E155" s="171">
        <v>28.34</v>
      </c>
      <c r="F155" s="170"/>
      <c r="G155" s="169" t="str">
        <f>VLOOKUP($H155,[1]УЧАСТНИКИ!$A$5:$K$987,10,FALSE)</f>
        <v>Ж</v>
      </c>
      <c r="H155" s="172" t="s">
        <v>933</v>
      </c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</row>
    <row r="156" spans="1:21" ht="20.100000000000001" customHeight="1">
      <c r="A156" s="168">
        <v>5</v>
      </c>
      <c r="B156" s="169" t="str">
        <f>VLOOKUP($H156,[1]УЧАСТНИКИ!$A$5:$K$987,3,FALSE)</f>
        <v>ФОМИНЫХ ЛЮДМИЛА</v>
      </c>
      <c r="C156" s="170">
        <f>VLOOKUP($H156,[1]УЧАСТНИКИ!$A$5:$K$987,4,FALSE)</f>
        <v>1967</v>
      </c>
      <c r="D156" s="169" t="str">
        <f>VLOOKUP($H156,[1]УЧАСТНИКИ!$A$5:$K$987,5,FALSE)</f>
        <v>Красноярск"КРАСЦВЕТМЕТ"</v>
      </c>
      <c r="E156" s="171">
        <v>28.46</v>
      </c>
      <c r="F156" s="170"/>
      <c r="G156" s="169" t="str">
        <f>VLOOKUP($H156,[1]УЧАСТНИКИ!$A$5:$K$987,10,FALSE)</f>
        <v>Ж</v>
      </c>
      <c r="H156" s="172" t="s">
        <v>934</v>
      </c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</row>
    <row r="157" spans="1:21" ht="20.100000000000001" customHeight="1">
      <c r="A157" s="168">
        <v>6</v>
      </c>
      <c r="B157" s="169" t="str">
        <f>VLOOKUP($H157,[1]УЧАСТНИКИ!$A$5:$K$987,3,FALSE)</f>
        <v>ТРОЙКОВА ЕЛЕНА</v>
      </c>
      <c r="C157" s="170">
        <f>VLOOKUP($H157,[1]УЧАСТНИКИ!$A$5:$K$987,4,FALSE)</f>
        <v>1975</v>
      </c>
      <c r="D157" s="169" t="str">
        <f>VLOOKUP($H157,[1]УЧАСТНИКИ!$A$5:$K$987,5,FALSE)</f>
        <v>Красноярск</v>
      </c>
      <c r="E157" s="171">
        <v>29.29</v>
      </c>
      <c r="F157" s="170"/>
      <c r="G157" s="169" t="str">
        <f>VLOOKUP($H157,[1]УЧАСТНИКИ!$A$5:$K$987,10,FALSE)</f>
        <v>Ж</v>
      </c>
      <c r="H157" s="172" t="s">
        <v>935</v>
      </c>
    </row>
    <row r="158" spans="1:21" ht="20.100000000000001" customHeight="1">
      <c r="A158" s="168">
        <v>7</v>
      </c>
      <c r="B158" s="169" t="str">
        <f>VLOOKUP($H158,[1]УЧАСТНИКИ!$A$5:$K$987,3,FALSE)</f>
        <v>ЮРЬЕВА ЕЛЕНА</v>
      </c>
      <c r="C158" s="170">
        <f>VLOOKUP($H158,[1]УЧАСТНИКИ!$A$5:$K$987,4,FALSE)</f>
        <v>1971</v>
      </c>
      <c r="D158" s="169" t="str">
        <f>VLOOKUP($H158,[1]УЧАСТНИКИ!$A$5:$K$987,5,FALSE)</f>
        <v>Красноярск</v>
      </c>
      <c r="E158" s="171">
        <v>31.24</v>
      </c>
      <c r="F158" s="170"/>
      <c r="G158" s="169" t="str">
        <f>VLOOKUP($H158,[1]УЧАСТНИКИ!$A$5:$K$987,10,FALSE)</f>
        <v>Ж</v>
      </c>
      <c r="H158" s="172" t="s">
        <v>936</v>
      </c>
    </row>
    <row r="159" spans="1:21" ht="20.100000000000001" customHeight="1">
      <c r="A159" s="168">
        <v>8</v>
      </c>
      <c r="B159" s="169" t="str">
        <f>VLOOKUP($H159,[1]УЧАСТНИКИ!$A$5:$K$987,3,FALSE)</f>
        <v>БЕНЕШЕВА ЕЛЕНА</v>
      </c>
      <c r="C159" s="170">
        <f>VLOOKUP($H159,[1]УЧАСТНИКИ!$A$5:$K$987,4,FALSE)</f>
        <v>1966</v>
      </c>
      <c r="D159" s="169" t="str">
        <f>VLOOKUP($H159,[1]УЧАСТНИКИ!$A$5:$K$987,5,FALSE)</f>
        <v>Красноярск</v>
      </c>
      <c r="E159" s="171">
        <v>32.130000000000003</v>
      </c>
      <c r="F159" s="170"/>
      <c r="G159" s="169" t="str">
        <f>VLOOKUP($H159,[1]УЧАСТНИКИ!$A$5:$K$987,10,FALSE)</f>
        <v>Ж</v>
      </c>
      <c r="H159" s="172" t="s">
        <v>937</v>
      </c>
    </row>
    <row r="160" spans="1:21" ht="20.100000000000001" customHeight="1">
      <c r="A160" s="168">
        <v>9</v>
      </c>
      <c r="B160" s="169" t="str">
        <f>VLOOKUP($H160,[1]УЧАСТНИКИ!$A$5:$K$987,3,FALSE)</f>
        <v>ИГНАТЕНКО МАРИНА</v>
      </c>
      <c r="C160" s="170">
        <f>VLOOKUP($H160,[1]УЧАСТНИКИ!$A$5:$K$987,4,FALSE)</f>
        <v>1969</v>
      </c>
      <c r="D160" s="169" t="str">
        <f>VLOOKUP($H160,[1]УЧАСТНИКИ!$A$5:$K$987,5,FALSE)</f>
        <v>Железногорск клб "Победа"</v>
      </c>
      <c r="E160" s="171">
        <v>33.200000000000003</v>
      </c>
      <c r="F160" s="170"/>
      <c r="G160" s="169" t="str">
        <f>VLOOKUP($H160,[1]УЧАСТНИКИ!$A$5:$K$987,10,FALSE)</f>
        <v>Ж</v>
      </c>
      <c r="H160" s="172" t="s">
        <v>938</v>
      </c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</row>
    <row r="161" spans="1:21" ht="20.100000000000001" customHeight="1">
      <c r="A161" s="168">
        <v>10</v>
      </c>
      <c r="B161" s="169" t="str">
        <f>VLOOKUP($H161,[1]УЧАСТНИКИ!$A$5:$K$987,3,FALSE)</f>
        <v>ФОКИНА МИННЕ</v>
      </c>
      <c r="C161" s="170">
        <f>VLOOKUP($H161,[1]УЧАСТНИКИ!$A$5:$K$987,4,FALSE)</f>
        <v>1974</v>
      </c>
      <c r="D161" s="169" t="str">
        <f>VLOOKUP($H161,[1]УЧАСТНИКИ!$A$5:$K$987,5,FALSE)</f>
        <v>Красноярск "Беркут"</v>
      </c>
      <c r="E161" s="171">
        <v>33.22</v>
      </c>
      <c r="F161" s="170"/>
      <c r="G161" s="169" t="str">
        <f>VLOOKUP($H161,[1]УЧАСТНИКИ!$A$5:$K$987,10,FALSE)</f>
        <v>Ж</v>
      </c>
      <c r="H161" s="172" t="s">
        <v>939</v>
      </c>
    </row>
    <row r="162" spans="1:21" ht="20.100000000000001" customHeight="1">
      <c r="A162" s="168">
        <v>11</v>
      </c>
      <c r="B162" s="169" t="str">
        <f>VLOOKUP($H162,[1]УЧАСТНИКИ!$A$5:$K$987,3,FALSE)</f>
        <v>ПОДБОРСКАЯ МАРИНА</v>
      </c>
      <c r="C162" s="170">
        <f>VLOOKUP($H162,[1]УЧАСТНИКИ!$A$5:$K$987,4,FALSE)</f>
        <v>1977</v>
      </c>
      <c r="D162" s="169" t="str">
        <f>VLOOKUP($H162,[1]УЧАСТНИКИ!$A$5:$K$987,5,FALSE)</f>
        <v>Красноярск</v>
      </c>
      <c r="E162" s="171">
        <v>33.409999999999997</v>
      </c>
      <c r="F162" s="170"/>
      <c r="G162" s="169" t="str">
        <f>VLOOKUP($H162,[1]УЧАСТНИКИ!$A$5:$K$987,10,FALSE)</f>
        <v>Ж</v>
      </c>
      <c r="H162" s="172" t="s">
        <v>940</v>
      </c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</row>
    <row r="165" spans="1:21" ht="15">
      <c r="A165" s="184"/>
      <c r="B165" s="184" t="s">
        <v>941</v>
      </c>
      <c r="C165" s="184"/>
      <c r="D165" s="185"/>
      <c r="E165" s="186" t="s">
        <v>942</v>
      </c>
      <c r="F165" s="184"/>
      <c r="G165" s="184"/>
      <c r="H165" s="172"/>
    </row>
    <row r="166" spans="1:21" ht="15">
      <c r="A166" s="184"/>
      <c r="B166" s="184" t="s">
        <v>943</v>
      </c>
      <c r="C166" s="184"/>
      <c r="D166" s="185"/>
      <c r="E166" s="186" t="s">
        <v>8</v>
      </c>
      <c r="F166" s="184"/>
      <c r="G166" s="184"/>
      <c r="H166" s="172"/>
    </row>
    <row r="167" spans="1:21" ht="15">
      <c r="A167" s="184"/>
      <c r="B167" s="184"/>
      <c r="C167" s="184"/>
      <c r="D167" s="185"/>
      <c r="E167" s="186"/>
      <c r="F167" s="184"/>
      <c r="G167" s="184"/>
      <c r="H167" s="172"/>
    </row>
    <row r="168" spans="1:21" ht="15">
      <c r="A168" s="184"/>
      <c r="B168" s="184" t="s">
        <v>944</v>
      </c>
      <c r="C168" s="184"/>
      <c r="D168" s="185"/>
      <c r="E168" s="186" t="s">
        <v>6</v>
      </c>
      <c r="F168" s="184"/>
      <c r="G168" s="184"/>
      <c r="H168" s="172"/>
    </row>
    <row r="169" spans="1:21" ht="15">
      <c r="A169" s="184"/>
      <c r="B169" s="184" t="s">
        <v>945</v>
      </c>
      <c r="C169" s="184"/>
      <c r="D169" s="185"/>
      <c r="E169" s="186" t="s">
        <v>8</v>
      </c>
      <c r="F169" s="184"/>
      <c r="G169" s="184"/>
      <c r="H169" s="172"/>
    </row>
  </sheetData>
  <mergeCells count="13">
    <mergeCell ref="A150:G150"/>
    <mergeCell ref="A10:B10"/>
    <mergeCell ref="D10:G10"/>
    <mergeCell ref="A11:B11"/>
    <mergeCell ref="A12:G12"/>
    <mergeCell ref="A88:G88"/>
    <mergeCell ref="A107:G107"/>
    <mergeCell ref="A1:G1"/>
    <mergeCell ref="A2:G2"/>
    <mergeCell ref="A3:G3"/>
    <mergeCell ref="A5:G5"/>
    <mergeCell ref="A6:G6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жен</vt:lpstr>
      <vt:lpstr>муж</vt:lpstr>
      <vt:lpstr>5 км</vt:lpstr>
      <vt:lpstr>жен!Область_печати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Ситников</dc:creator>
  <cp:lastModifiedBy>Acer</cp:lastModifiedBy>
  <cp:lastPrinted>2018-05-01T07:08:33Z</cp:lastPrinted>
  <dcterms:created xsi:type="dcterms:W3CDTF">2014-05-01T03:20:45Z</dcterms:created>
  <dcterms:modified xsi:type="dcterms:W3CDTF">2018-05-11T17:32:09Z</dcterms:modified>
</cp:coreProperties>
</file>