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Для публикации" sheetId="1" r:id="rId1"/>
    <sheet name="для проБЕГа" sheetId="2" r:id="rId2"/>
  </sheets>
  <definedNames/>
  <calcPr fullCalcOnLoad="1"/>
</workbook>
</file>

<file path=xl/sharedStrings.xml><?xml version="1.0" encoding="utf-8"?>
<sst xmlns="http://schemas.openxmlformats.org/spreadsheetml/2006/main" count="407" uniqueCount="132">
  <si>
    <t>Предварительный протокол результатов пробега</t>
  </si>
  <si>
    <t>4-й Пробег-марафон "Битцевская прямая"</t>
  </si>
  <si>
    <t>04.10.2015г</t>
  </si>
  <si>
    <t>Битцевский лесопарк</t>
  </si>
  <si>
    <t>дата</t>
  </si>
  <si>
    <t>время старта</t>
  </si>
  <si>
    <t>место</t>
  </si>
  <si>
    <t>Переменная облачность, +14оС</t>
  </si>
  <si>
    <t>погода</t>
  </si>
  <si>
    <t>Дистанция:</t>
  </si>
  <si>
    <t>5км</t>
  </si>
  <si>
    <t>Стартовали:</t>
  </si>
  <si>
    <t>Финишировало:</t>
  </si>
  <si>
    <t>Всего</t>
  </si>
  <si>
    <t>Зачёт</t>
  </si>
  <si>
    <t>№</t>
  </si>
  <si>
    <t>Место абс. М/Ж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</si>
  <si>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</si>
  <si>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</si>
  <si>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</si>
  <si>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</si>
  <si>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</si>
  <si>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</si>
  <si>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 xml:space="preserve">Результат часы:мин:сек (ЧЧ:ММ:СС) </t>
  </si>
  <si>
    <t>Пол</t>
  </si>
  <si>
    <t>Область</t>
  </si>
  <si>
    <t>Страна</t>
  </si>
  <si>
    <t>Веселова</t>
  </si>
  <si>
    <t>Светлана</t>
  </si>
  <si>
    <t>Москва</t>
  </si>
  <si>
    <t>МГУ</t>
  </si>
  <si>
    <t>Женский</t>
  </si>
  <si>
    <t>Резник</t>
  </si>
  <si>
    <t>Сергей</t>
  </si>
  <si>
    <t>Раменское</t>
  </si>
  <si>
    <t>Мужской</t>
  </si>
  <si>
    <t>Евдокимов</t>
  </si>
  <si>
    <t>Михаил</t>
  </si>
  <si>
    <t>Ногинск</t>
  </si>
  <si>
    <t>Зубояров</t>
  </si>
  <si>
    <t>Ильдар</t>
  </si>
  <si>
    <t>Граудынь</t>
  </si>
  <si>
    <t>Владимир</t>
  </si>
  <si>
    <t>Шапошников</t>
  </si>
  <si>
    <t>Геннадий</t>
  </si>
  <si>
    <t>Переславль</t>
  </si>
  <si>
    <t>10км</t>
  </si>
  <si>
    <t>Скобелкина</t>
  </si>
  <si>
    <t>Елизавета</t>
  </si>
  <si>
    <t>Свешников</t>
  </si>
  <si>
    <t>Фёдор</t>
  </si>
  <si>
    <t>ЛК Измайлово</t>
  </si>
  <si>
    <t>Барков</t>
  </si>
  <si>
    <t>Александр</t>
  </si>
  <si>
    <t>Курск</t>
  </si>
  <si>
    <t>Меркурий</t>
  </si>
  <si>
    <t>15км</t>
  </si>
  <si>
    <t>Результат часы:мин:сек (ЧЧ:ММ:СС)</t>
  </si>
  <si>
    <t>Махов</t>
  </si>
  <si>
    <t>Евгений</t>
  </si>
  <si>
    <t>парсек</t>
  </si>
  <si>
    <t>21,1км</t>
  </si>
  <si>
    <t>1,1км</t>
  </si>
  <si>
    <t>6,1км</t>
  </si>
  <si>
    <t>11,1км</t>
  </si>
  <si>
    <t>16,1км</t>
  </si>
  <si>
    <t>Холостых</t>
  </si>
  <si>
    <t>Алексей</t>
  </si>
  <si>
    <t>Зарайск</t>
  </si>
  <si>
    <t>СК "Зарайск"</t>
  </si>
  <si>
    <t>30км</t>
  </si>
  <si>
    <t>20км</t>
  </si>
  <si>
    <t>25км</t>
  </si>
  <si>
    <t>Зданевич</t>
  </si>
  <si>
    <t>Олимплуг</t>
  </si>
  <si>
    <t>Prudhomme</t>
  </si>
  <si>
    <t>Philippe</t>
  </si>
  <si>
    <t>Moscow</t>
  </si>
  <si>
    <t>42,2км</t>
  </si>
  <si>
    <t>2,2км</t>
  </si>
  <si>
    <t>7,2км</t>
  </si>
  <si>
    <t>12,2км</t>
  </si>
  <si>
    <t>17,2км</t>
  </si>
  <si>
    <t>22,2км</t>
  </si>
  <si>
    <t>27,2км</t>
  </si>
  <si>
    <t>32,2км</t>
  </si>
  <si>
    <t>37,2км</t>
  </si>
  <si>
    <t>Зверев</t>
  </si>
  <si>
    <t>Вячеслав</t>
  </si>
  <si>
    <t>Егорьевск</t>
  </si>
  <si>
    <t>Мещера</t>
  </si>
  <si>
    <t>Машенков</t>
  </si>
  <si>
    <t>Борис</t>
  </si>
  <si>
    <t>Электроугли</t>
  </si>
  <si>
    <t>МИР</t>
  </si>
  <si>
    <t>Гордюшенко</t>
  </si>
  <si>
    <t>Виктор</t>
  </si>
  <si>
    <t>Брсоян</t>
  </si>
  <si>
    <t>Мушег</t>
  </si>
  <si>
    <t>Подольск</t>
  </si>
  <si>
    <t>50км</t>
  </si>
  <si>
    <t>35км</t>
  </si>
  <si>
    <t>40км</t>
  </si>
  <si>
    <t>45км</t>
  </si>
  <si>
    <t>Тихонович</t>
  </si>
  <si>
    <t>Андрей</t>
  </si>
  <si>
    <t>Корочков</t>
  </si>
  <si>
    <t>Жуков</t>
  </si>
  <si>
    <t>Протва</t>
  </si>
  <si>
    <t>Шашков</t>
  </si>
  <si>
    <t>Всего на пробеге стартовали:</t>
  </si>
  <si>
    <t>Всего на пробеге финишировали:</t>
  </si>
  <si>
    <t>Главный судья</t>
  </si>
  <si>
    <t>Сластенников Ю.Т.</t>
  </si>
  <si>
    <t>Замечания можно присылать на maraforum-2.ru, раздел "Соревнования", подраздел "Марафоны", ветка "БЕГИ С ВЕТЕРКОМ":</t>
  </si>
  <si>
    <t>http://maraforum-2.ru/viewtopic.php?f=12&amp;t=1205&amp;start=80</t>
  </si>
  <si>
    <t xml:space="preserve">Всего: </t>
  </si>
  <si>
    <t xml:space="preserve">Зачёт: </t>
  </si>
  <si>
    <t>Старт</t>
  </si>
  <si>
    <t>№ п/п</t>
  </si>
  <si>
    <t>Место абс.</t>
  </si>
  <si>
    <t>Старт. номер</t>
  </si>
  <si>
    <t>Дата рождения</t>
  </si>
  <si>
    <t>Город</t>
  </si>
  <si>
    <t>Дистанция</t>
  </si>
  <si>
    <t>Результат</t>
  </si>
  <si>
    <t>Тип рез.</t>
  </si>
  <si>
    <t>Место М/Ж</t>
  </si>
  <si>
    <t>Группа</t>
  </si>
  <si>
    <t>Место в гр.</t>
  </si>
  <si>
    <t>id уч.</t>
  </si>
  <si>
    <t>Судья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</si>
</sst>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dd/mm/yy;@"/>
    <numFmt numFmtId="167" formatCode="h:mm:ss;@"/>
    <numFmt numFmtId="168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0" xfId="0" applyFont="1" applyAlignment="1">
      <alignment/>
    </xf>
    <xf numFmtId="164" fontId="0" fillId="0" borderId="10" xfId="0" applyNumberFormat="1" applyFill="1" applyBorder="1" applyAlignment="1" applyProtection="1">
      <alignment/>
      <protection/>
    </xf>
    <xf numFmtId="165" fontId="0" fillId="0" borderId="10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ill="1" applyAlignment="1" applyProtection="1">
      <alignment/>
      <protection/>
    </xf>
    <xf numFmtId="165" fontId="0" fillId="0" borderId="10" xfId="0" applyNumberFormat="1" applyFill="1" applyBorder="1" applyAlignment="1">
      <alignment horizontal="left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0" fillId="0" borderId="0" xfId="0" applyFont="1" applyAlignment="1">
      <alignment/>
    </xf>
    <xf numFmtId="49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3" xfId="0" applyFill="1" applyBorder="1" applyAlignment="1">
      <alignment/>
    </xf>
    <xf numFmtId="168" fontId="0" fillId="13" borderId="13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168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167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13" borderId="13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68" fontId="0" fillId="0" borderId="13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 vertical="center" wrapText="1"/>
    </xf>
    <xf numFmtId="168" fontId="0" fillId="0" borderId="13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68" fontId="0" fillId="0" borderId="13" xfId="0" applyNumberFormat="1" applyBorder="1" applyAlignment="1">
      <alignment/>
    </xf>
    <xf numFmtId="21" fontId="0" fillId="0" borderId="0" xfId="0" applyNumberFormat="1" applyAlignment="1">
      <alignment/>
    </xf>
    <xf numFmtId="164" fontId="43" fillId="0" borderId="0" xfId="0" applyNumberFormat="1" applyFont="1" applyAlignment="1">
      <alignment/>
    </xf>
    <xf numFmtId="21" fontId="0" fillId="0" borderId="0" xfId="0" applyNumberFormat="1" applyFill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168" fontId="0" fillId="0" borderId="15" xfId="0" applyNumberFormat="1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168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168" fontId="0" fillId="0" borderId="0" xfId="0" applyNumberFormat="1" applyFill="1" applyAlignment="1" applyProtection="1">
      <alignment horizontal="left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" fontId="0" fillId="13" borderId="13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zoomScalePageLayoutView="0" workbookViewId="0" topLeftCell="A38">
      <selection activeCell="G58" sqref="G58"/>
    </sheetView>
  </sheetViews>
  <sheetFormatPr defaultColWidth="9.140625" defaultRowHeight="15"/>
  <cols>
    <col min="4" max="4" width="16.7109375" style="0" customWidth="1"/>
    <col min="5" max="5" width="13.00390625" style="0" customWidth="1"/>
    <col min="6" max="6" width="9.140625" style="72" customWidth="1"/>
    <col min="7" max="7" width="15.00390625" style="0" customWidth="1"/>
    <col min="8" max="8" width="12.421875" style="0" customWidth="1"/>
  </cols>
  <sheetData>
    <row r="1" spans="1:2" ht="21">
      <c r="A1" s="1"/>
      <c r="B1" s="2" t="s">
        <v>0</v>
      </c>
    </row>
    <row r="2" spans="1:12" ht="28.5">
      <c r="A2" s="1"/>
      <c r="B2" s="3"/>
      <c r="C2" s="4" t="s">
        <v>1</v>
      </c>
      <c r="D2" s="4"/>
      <c r="E2" s="4"/>
      <c r="F2" s="73"/>
      <c r="G2" s="5"/>
      <c r="H2" s="5"/>
      <c r="I2" s="5"/>
      <c r="J2" s="5"/>
      <c r="K2" s="5"/>
      <c r="L2" s="6"/>
    </row>
    <row r="3" spans="1:2" ht="15">
      <c r="A3" s="1"/>
      <c r="B3" s="7"/>
    </row>
    <row r="4" spans="1:11" ht="15">
      <c r="A4" s="1"/>
      <c r="B4" s="8" t="s">
        <v>2</v>
      </c>
      <c r="C4" s="6"/>
      <c r="D4" s="9">
        <v>0.4375</v>
      </c>
      <c r="E4" s="6"/>
      <c r="F4" s="74" t="s">
        <v>3</v>
      </c>
      <c r="G4" s="10"/>
      <c r="H4" s="5"/>
      <c r="I4" s="6"/>
      <c r="J4" s="11"/>
      <c r="K4" s="11"/>
    </row>
    <row r="5" spans="1:11" ht="15">
      <c r="A5" s="1"/>
      <c r="B5" s="7" t="s">
        <v>4</v>
      </c>
      <c r="C5" s="12"/>
      <c r="D5" s="7" t="s">
        <v>5</v>
      </c>
      <c r="E5" s="7"/>
      <c r="F5" s="75" t="s">
        <v>6</v>
      </c>
      <c r="H5" s="7"/>
      <c r="I5" s="7"/>
      <c r="J5" s="7"/>
      <c r="K5" s="7"/>
    </row>
    <row r="6" spans="1:5" ht="15">
      <c r="A6" s="1"/>
      <c r="B6" s="13" t="s">
        <v>7</v>
      </c>
      <c r="C6" s="5"/>
      <c r="D6" s="5"/>
      <c r="E6" s="6"/>
    </row>
    <row r="7" spans="1:5" ht="15">
      <c r="A7" s="1"/>
      <c r="B7" s="7" t="s">
        <v>8</v>
      </c>
      <c r="C7" s="7"/>
      <c r="D7" s="7"/>
      <c r="E7" s="7"/>
    </row>
    <row r="8" spans="1:23" ht="15">
      <c r="A8" s="1"/>
      <c r="E8" s="14"/>
      <c r="F8" s="76"/>
      <c r="H8" s="15"/>
      <c r="I8" s="15"/>
      <c r="J8" s="15"/>
      <c r="K8" s="15"/>
      <c r="M8" s="15"/>
      <c r="U8" s="16"/>
      <c r="V8" s="16"/>
      <c r="W8" s="16"/>
    </row>
    <row r="9" spans="1:20" ht="18.75">
      <c r="A9" s="1"/>
      <c r="B9" s="17" t="s">
        <v>9</v>
      </c>
      <c r="C9" s="18"/>
      <c r="D9" s="18" t="s">
        <v>10</v>
      </c>
      <c r="T9" s="16"/>
    </row>
    <row r="10" spans="1:23" ht="15">
      <c r="A10" s="19" t="s">
        <v>11</v>
      </c>
      <c r="C10">
        <v>6</v>
      </c>
      <c r="E10" t="s">
        <v>12</v>
      </c>
      <c r="G10" t="s">
        <v>13</v>
      </c>
      <c r="H10">
        <v>6</v>
      </c>
      <c r="U10" s="20"/>
      <c r="V10" s="20"/>
      <c r="W10" s="20"/>
    </row>
    <row r="11" spans="1:14" ht="15">
      <c r="A11" s="21"/>
      <c r="G11" t="s">
        <v>14</v>
      </c>
      <c r="H11" s="21"/>
      <c r="I11" s="21"/>
      <c r="J11" s="21"/>
      <c r="L11" s="21"/>
      <c r="M11" s="21"/>
      <c r="N11" s="21"/>
    </row>
    <row r="12" spans="1:20" ht="90">
      <c r="A12" s="22" t="s">
        <v>15</v>
      </c>
      <c r="B12" s="23" t="s">
        <v>16</v>
      </c>
      <c r="C12" s="23" t="s">
        <v>17</v>
      </c>
      <c r="D12" s="23" t="s">
        <v>18</v>
      </c>
      <c r="E12" s="23" t="s">
        <v>19</v>
      </c>
      <c r="F12" s="23" t="s">
        <v>20</v>
      </c>
      <c r="G12" s="23" t="s">
        <v>21</v>
      </c>
      <c r="H12" s="24" t="s">
        <v>22</v>
      </c>
      <c r="I12" s="24" t="s">
        <v>23</v>
      </c>
      <c r="J12" s="25" t="s">
        <v>24</v>
      </c>
      <c r="K12" s="25" t="s">
        <v>16</v>
      </c>
      <c r="L12" s="25" t="s">
        <v>25</v>
      </c>
      <c r="M12" s="25" t="s">
        <v>26</v>
      </c>
      <c r="T12" s="26"/>
    </row>
    <row r="13" spans="2:13" ht="15">
      <c r="B13" s="27"/>
      <c r="C13" s="27"/>
      <c r="D13" s="27"/>
      <c r="E13" s="27"/>
      <c r="F13" s="77"/>
      <c r="G13" s="28"/>
      <c r="H13" s="27"/>
      <c r="I13" s="29"/>
      <c r="J13" s="27"/>
      <c r="K13" s="27"/>
      <c r="L13" s="28"/>
      <c r="M13" s="28"/>
    </row>
    <row r="14" spans="1:23" ht="15">
      <c r="A14" s="28">
        <v>1</v>
      </c>
      <c r="B14" s="30">
        <v>1</v>
      </c>
      <c r="C14" s="31">
        <v>44</v>
      </c>
      <c r="D14" s="32" t="s">
        <v>27</v>
      </c>
      <c r="E14" s="32" t="s">
        <v>28</v>
      </c>
      <c r="F14" s="78">
        <v>1987</v>
      </c>
      <c r="G14" s="32" t="s">
        <v>29</v>
      </c>
      <c r="H14" s="32" t="s">
        <v>30</v>
      </c>
      <c r="I14" s="33">
        <v>0.016284722222222214</v>
      </c>
      <c r="J14" s="32" t="s">
        <v>31</v>
      </c>
      <c r="K14" s="31">
        <v>1</v>
      </c>
      <c r="L14" s="30"/>
      <c r="M14" s="28"/>
      <c r="U14" s="16"/>
      <c r="V14" s="16"/>
      <c r="W14" s="16"/>
    </row>
    <row r="15" spans="1:20" ht="15">
      <c r="A15" s="28">
        <v>2</v>
      </c>
      <c r="B15" s="30">
        <f>K15</f>
        <v>1</v>
      </c>
      <c r="C15" s="30">
        <v>43</v>
      </c>
      <c r="D15" s="34" t="s">
        <v>32</v>
      </c>
      <c r="E15" s="34" t="s">
        <v>33</v>
      </c>
      <c r="F15" s="79">
        <v>1961</v>
      </c>
      <c r="G15" s="34" t="s">
        <v>34</v>
      </c>
      <c r="H15" s="27"/>
      <c r="I15" s="35">
        <v>0.01497685185185188</v>
      </c>
      <c r="J15" s="34" t="s">
        <v>35</v>
      </c>
      <c r="K15" s="28">
        <v>1</v>
      </c>
      <c r="L15" s="30"/>
      <c r="M15" s="28"/>
      <c r="T15" s="16"/>
    </row>
    <row r="16" spans="1:23" ht="15">
      <c r="A16" s="28">
        <v>3</v>
      </c>
      <c r="B16" s="30">
        <f>K16</f>
        <v>2</v>
      </c>
      <c r="C16" s="30">
        <v>42</v>
      </c>
      <c r="D16" s="34" t="s">
        <v>36</v>
      </c>
      <c r="E16" s="34" t="s">
        <v>37</v>
      </c>
      <c r="F16" s="79">
        <v>1967</v>
      </c>
      <c r="G16" s="34" t="s">
        <v>38</v>
      </c>
      <c r="H16" s="34" t="s">
        <v>38</v>
      </c>
      <c r="I16" s="35">
        <v>0.016724537037037024</v>
      </c>
      <c r="J16" s="34" t="s">
        <v>35</v>
      </c>
      <c r="K16" s="28">
        <f>1+K15</f>
        <v>2</v>
      </c>
      <c r="L16" s="30"/>
      <c r="M16" s="28"/>
      <c r="U16" s="20"/>
      <c r="V16" s="20"/>
      <c r="W16" s="20"/>
    </row>
    <row r="17" spans="1:13" ht="15">
      <c r="A17" s="28">
        <v>4</v>
      </c>
      <c r="B17" s="30">
        <f>K17</f>
        <v>3</v>
      </c>
      <c r="C17" s="30">
        <v>45</v>
      </c>
      <c r="D17" s="34" t="s">
        <v>39</v>
      </c>
      <c r="E17" s="34" t="s">
        <v>40</v>
      </c>
      <c r="F17" s="80">
        <v>1963</v>
      </c>
      <c r="G17" s="34" t="s">
        <v>29</v>
      </c>
      <c r="H17" s="34"/>
      <c r="I17" s="35">
        <v>0.01708333333333334</v>
      </c>
      <c r="J17" s="34" t="s">
        <v>35</v>
      </c>
      <c r="K17" s="28">
        <f>1+K16</f>
        <v>3</v>
      </c>
      <c r="L17" s="30"/>
      <c r="M17" s="28"/>
    </row>
    <row r="18" spans="1:13" ht="15">
      <c r="A18" s="28">
        <v>5</v>
      </c>
      <c r="B18" s="30">
        <f>K18</f>
        <v>4</v>
      </c>
      <c r="C18" s="30">
        <v>46</v>
      </c>
      <c r="D18" s="34" t="s">
        <v>41</v>
      </c>
      <c r="E18" s="34" t="s">
        <v>42</v>
      </c>
      <c r="F18" s="80">
        <v>1963</v>
      </c>
      <c r="G18" s="34" t="s">
        <v>29</v>
      </c>
      <c r="H18" s="34"/>
      <c r="I18" s="35">
        <v>0.01708333333333334</v>
      </c>
      <c r="J18" s="34" t="s">
        <v>35</v>
      </c>
      <c r="K18" s="28">
        <f>1+K17</f>
        <v>4</v>
      </c>
      <c r="L18" s="30"/>
      <c r="M18" s="28"/>
    </row>
    <row r="19" spans="1:13" ht="15">
      <c r="A19" s="28">
        <v>6</v>
      </c>
      <c r="B19" s="30">
        <f>K19</f>
        <v>5</v>
      </c>
      <c r="C19" s="28">
        <v>47</v>
      </c>
      <c r="D19" s="27" t="s">
        <v>43</v>
      </c>
      <c r="E19" s="27" t="s">
        <v>44</v>
      </c>
      <c r="F19" s="79">
        <v>1939</v>
      </c>
      <c r="G19" s="36" t="s">
        <v>45</v>
      </c>
      <c r="H19" s="36"/>
      <c r="I19" s="35">
        <v>0.021354166666666664</v>
      </c>
      <c r="J19" s="37" t="s">
        <v>35</v>
      </c>
      <c r="K19" s="28">
        <f>1+K18</f>
        <v>5</v>
      </c>
      <c r="L19" s="28"/>
      <c r="M19" s="28"/>
    </row>
    <row r="20" spans="1:13" ht="15">
      <c r="A20" s="38"/>
      <c r="B20" s="38"/>
      <c r="C20" s="38"/>
      <c r="D20" s="39"/>
      <c r="E20" s="39"/>
      <c r="F20" s="81"/>
      <c r="G20" s="40"/>
      <c r="H20" s="40"/>
      <c r="I20" s="41"/>
      <c r="J20" s="41"/>
      <c r="K20" s="38"/>
      <c r="L20" s="38"/>
      <c r="M20" s="38"/>
    </row>
    <row r="21" spans="1:4" ht="18.75">
      <c r="A21" s="1"/>
      <c r="B21" s="17" t="s">
        <v>9</v>
      </c>
      <c r="C21" s="18"/>
      <c r="D21" s="18" t="s">
        <v>46</v>
      </c>
    </row>
    <row r="22" spans="1:8" ht="15">
      <c r="A22" s="19" t="s">
        <v>11</v>
      </c>
      <c r="C22" s="42">
        <v>3</v>
      </c>
      <c r="E22" t="s">
        <v>12</v>
      </c>
      <c r="G22" t="s">
        <v>13</v>
      </c>
      <c r="H22">
        <v>3</v>
      </c>
    </row>
    <row r="23" spans="1:14" ht="15">
      <c r="A23" s="21"/>
      <c r="G23" t="s">
        <v>14</v>
      </c>
      <c r="H23" s="21"/>
      <c r="I23" s="21"/>
      <c r="J23" s="21"/>
      <c r="L23" s="21"/>
      <c r="M23" s="21"/>
      <c r="N23" s="21"/>
    </row>
    <row r="24" spans="1:14" ht="90">
      <c r="A24" s="22" t="s">
        <v>15</v>
      </c>
      <c r="B24" s="23" t="s">
        <v>16</v>
      </c>
      <c r="C24" s="23" t="s">
        <v>17</v>
      </c>
      <c r="D24" s="23" t="s">
        <v>18</v>
      </c>
      <c r="E24" s="23" t="s">
        <v>19</v>
      </c>
      <c r="F24" s="23" t="s">
        <v>20</v>
      </c>
      <c r="G24" s="23" t="s">
        <v>21</v>
      </c>
      <c r="H24" s="24" t="s">
        <v>22</v>
      </c>
      <c r="I24" s="24" t="s">
        <v>23</v>
      </c>
      <c r="J24" s="43"/>
      <c r="K24" s="44" t="s">
        <v>24</v>
      </c>
      <c r="L24" s="25" t="s">
        <v>16</v>
      </c>
      <c r="M24" s="25" t="s">
        <v>25</v>
      </c>
      <c r="N24" s="25" t="s">
        <v>26</v>
      </c>
    </row>
    <row r="25" spans="2:14" ht="15">
      <c r="B25" s="27"/>
      <c r="C25" s="27"/>
      <c r="D25" s="27"/>
      <c r="E25" s="27"/>
      <c r="F25" s="77"/>
      <c r="G25" s="28"/>
      <c r="H25" s="27"/>
      <c r="I25" s="29" t="s">
        <v>10</v>
      </c>
      <c r="J25" s="29" t="s">
        <v>46</v>
      </c>
      <c r="K25" s="27"/>
      <c r="L25" s="27"/>
      <c r="M25" s="28"/>
      <c r="N25" s="28"/>
    </row>
    <row r="26" spans="1:15" ht="15">
      <c r="A26" s="28">
        <v>1</v>
      </c>
      <c r="B26" s="34">
        <v>1</v>
      </c>
      <c r="C26" s="31">
        <v>97</v>
      </c>
      <c r="D26" s="32" t="s">
        <v>47</v>
      </c>
      <c r="E26" s="32" t="s">
        <v>48</v>
      </c>
      <c r="F26" s="78">
        <v>1991</v>
      </c>
      <c r="G26" s="45" t="s">
        <v>29</v>
      </c>
      <c r="H26" s="32"/>
      <c r="I26" s="33">
        <v>0.015810185185185233</v>
      </c>
      <c r="J26" s="33">
        <v>0.03152777777777782</v>
      </c>
      <c r="K26" s="33" t="s">
        <v>31</v>
      </c>
      <c r="L26" s="32">
        <v>1</v>
      </c>
      <c r="M26" s="27"/>
      <c r="N26" s="28"/>
      <c r="O26" s="21"/>
    </row>
    <row r="27" spans="1:14" ht="15">
      <c r="A27" s="28">
        <f>1+A26</f>
        <v>2</v>
      </c>
      <c r="B27" s="34">
        <f>L27</f>
        <v>1</v>
      </c>
      <c r="C27" s="30">
        <v>96</v>
      </c>
      <c r="D27" s="34" t="s">
        <v>49</v>
      </c>
      <c r="E27" s="34" t="s">
        <v>50</v>
      </c>
      <c r="F27" s="82">
        <v>1982</v>
      </c>
      <c r="G27" s="46" t="s">
        <v>29</v>
      </c>
      <c r="H27" s="34" t="s">
        <v>51</v>
      </c>
      <c r="I27" s="47">
        <v>0.013726851851851851</v>
      </c>
      <c r="J27" s="47">
        <v>0.027719907407407405</v>
      </c>
      <c r="K27" s="47" t="s">
        <v>35</v>
      </c>
      <c r="L27" s="34">
        <v>1</v>
      </c>
      <c r="M27" s="27"/>
      <c r="N27" s="28"/>
    </row>
    <row r="28" spans="1:14" ht="15">
      <c r="A28" s="28">
        <f>1+A27</f>
        <v>3</v>
      </c>
      <c r="B28" s="34">
        <f>L28</f>
        <v>2</v>
      </c>
      <c r="C28" s="30">
        <v>95</v>
      </c>
      <c r="D28" s="34" t="s">
        <v>52</v>
      </c>
      <c r="E28" s="34" t="s">
        <v>53</v>
      </c>
      <c r="F28" s="80">
        <v>1984</v>
      </c>
      <c r="G28" s="46" t="s">
        <v>54</v>
      </c>
      <c r="H28" s="34" t="s">
        <v>55</v>
      </c>
      <c r="I28" s="47">
        <v>0.014328703703703705</v>
      </c>
      <c r="J28" s="47">
        <v>0.028946759259259325</v>
      </c>
      <c r="K28" s="47" t="s">
        <v>35</v>
      </c>
      <c r="L28" s="34">
        <f>1+L27</f>
        <v>2</v>
      </c>
      <c r="M28" s="27"/>
      <c r="N28" s="28"/>
    </row>
    <row r="29" spans="1:14" ht="15">
      <c r="A29" s="38"/>
      <c r="B29" s="48"/>
      <c r="C29" s="42"/>
      <c r="D29" s="48"/>
      <c r="E29" s="48"/>
      <c r="F29" s="83"/>
      <c r="G29" s="49"/>
      <c r="H29" s="48"/>
      <c r="I29" s="50"/>
      <c r="J29" s="50"/>
      <c r="K29" s="50"/>
      <c r="L29" s="48"/>
      <c r="M29" s="38"/>
      <c r="N29" s="38"/>
    </row>
    <row r="30" spans="1:4" ht="18.75">
      <c r="A30" s="1"/>
      <c r="B30" s="17" t="s">
        <v>9</v>
      </c>
      <c r="C30" s="18"/>
      <c r="D30" s="18" t="s">
        <v>56</v>
      </c>
    </row>
    <row r="31" spans="1:8" ht="15">
      <c r="A31" s="19" t="s">
        <v>11</v>
      </c>
      <c r="C31" s="42">
        <v>1</v>
      </c>
      <c r="E31" t="s">
        <v>12</v>
      </c>
      <c r="G31" t="s">
        <v>13</v>
      </c>
      <c r="H31">
        <v>1</v>
      </c>
    </row>
    <row r="32" spans="1:15" ht="15">
      <c r="A32" s="21"/>
      <c r="G32" t="s">
        <v>14</v>
      </c>
      <c r="H32" s="21"/>
      <c r="I32" s="21"/>
      <c r="J32" s="21"/>
      <c r="L32" s="21"/>
      <c r="M32" s="21"/>
      <c r="N32" s="21"/>
      <c r="O32" s="21"/>
    </row>
    <row r="33" spans="1:15" ht="90">
      <c r="A33" s="22" t="s">
        <v>15</v>
      </c>
      <c r="B33" s="23" t="s">
        <v>16</v>
      </c>
      <c r="C33" s="23" t="s">
        <v>17</v>
      </c>
      <c r="D33" s="23" t="s">
        <v>18</v>
      </c>
      <c r="E33" s="23" t="s">
        <v>19</v>
      </c>
      <c r="F33" s="23" t="s">
        <v>20</v>
      </c>
      <c r="G33" s="23" t="s">
        <v>21</v>
      </c>
      <c r="H33" s="24" t="s">
        <v>22</v>
      </c>
      <c r="I33" s="24" t="s">
        <v>57</v>
      </c>
      <c r="J33" s="51"/>
      <c r="K33" s="43"/>
      <c r="L33" s="44" t="s">
        <v>24</v>
      </c>
      <c r="M33" s="25" t="s">
        <v>16</v>
      </c>
      <c r="N33" s="25" t="s">
        <v>25</v>
      </c>
      <c r="O33" s="25" t="s">
        <v>26</v>
      </c>
    </row>
    <row r="34" spans="2:15" ht="15">
      <c r="B34" s="27"/>
      <c r="C34" s="27"/>
      <c r="D34" s="27"/>
      <c r="E34" s="27"/>
      <c r="F34" s="77"/>
      <c r="G34" s="28"/>
      <c r="H34" s="27"/>
      <c r="I34" s="29" t="s">
        <v>10</v>
      </c>
      <c r="J34" s="29" t="s">
        <v>46</v>
      </c>
      <c r="K34" s="29" t="s">
        <v>56</v>
      </c>
      <c r="L34" s="27"/>
      <c r="M34" s="27"/>
      <c r="N34" s="28"/>
      <c r="O34" s="28"/>
    </row>
    <row r="35" spans="1:15" ht="15">
      <c r="A35" s="28">
        <v>1</v>
      </c>
      <c r="B35" s="34">
        <v>1</v>
      </c>
      <c r="C35" s="30">
        <v>128</v>
      </c>
      <c r="D35" s="34" t="s">
        <v>58</v>
      </c>
      <c r="E35" s="34" t="s">
        <v>59</v>
      </c>
      <c r="F35" s="80">
        <v>1978</v>
      </c>
      <c r="G35" s="46" t="s">
        <v>29</v>
      </c>
      <c r="H35" s="34" t="s">
        <v>60</v>
      </c>
      <c r="I35" s="47">
        <v>0.015092592592592602</v>
      </c>
      <c r="J35" s="52">
        <v>0.030451388888888875</v>
      </c>
      <c r="K35" s="47">
        <v>0.045775462962962976</v>
      </c>
      <c r="L35" s="47" t="s">
        <v>35</v>
      </c>
      <c r="M35" s="34">
        <v>1</v>
      </c>
      <c r="N35" s="28"/>
      <c r="O35" s="28"/>
    </row>
    <row r="36" spans="1:15" ht="15">
      <c r="A36" s="38"/>
      <c r="B36" s="48"/>
      <c r="C36" s="42"/>
      <c r="D36" s="48"/>
      <c r="E36" s="48"/>
      <c r="F36" s="83"/>
      <c r="G36" s="49"/>
      <c r="H36" s="48"/>
      <c r="I36" s="39"/>
      <c r="J36" s="50"/>
      <c r="K36" s="53"/>
      <c r="L36" s="50"/>
      <c r="M36" s="48"/>
      <c r="N36" s="38"/>
      <c r="O36" s="38"/>
    </row>
    <row r="37" spans="1:4" ht="18.75">
      <c r="A37" s="1"/>
      <c r="B37" s="17" t="s">
        <v>9</v>
      </c>
      <c r="C37" s="18"/>
      <c r="D37" s="18" t="s">
        <v>61</v>
      </c>
    </row>
    <row r="38" spans="1:8" ht="15">
      <c r="A38" s="19" t="s">
        <v>11</v>
      </c>
      <c r="C38">
        <v>1</v>
      </c>
      <c r="E38" t="s">
        <v>12</v>
      </c>
      <c r="G38" t="s">
        <v>13</v>
      </c>
      <c r="H38">
        <v>1</v>
      </c>
    </row>
    <row r="39" spans="1:15" ht="15">
      <c r="A39" s="21"/>
      <c r="G39" t="s">
        <v>14</v>
      </c>
      <c r="H39" s="21"/>
      <c r="I39" s="21"/>
      <c r="J39" s="21"/>
      <c r="L39" s="21"/>
      <c r="M39" s="21"/>
      <c r="N39" s="21"/>
      <c r="O39" s="21"/>
    </row>
    <row r="40" spans="1:17" ht="90">
      <c r="A40" s="22" t="s">
        <v>15</v>
      </c>
      <c r="B40" s="23" t="s">
        <v>16</v>
      </c>
      <c r="C40" s="23" t="s">
        <v>17</v>
      </c>
      <c r="D40" s="23" t="s">
        <v>18</v>
      </c>
      <c r="E40" s="23" t="s">
        <v>19</v>
      </c>
      <c r="F40" s="23" t="s">
        <v>20</v>
      </c>
      <c r="G40" s="23" t="s">
        <v>21</v>
      </c>
      <c r="H40" s="23" t="s">
        <v>22</v>
      </c>
      <c r="I40" s="23" t="s">
        <v>57</v>
      </c>
      <c r="J40" s="23"/>
      <c r="K40" s="23"/>
      <c r="L40" s="23"/>
      <c r="M40" s="23"/>
      <c r="N40" s="25" t="s">
        <v>24</v>
      </c>
      <c r="O40" s="25" t="s">
        <v>16</v>
      </c>
      <c r="P40" s="25" t="s">
        <v>25</v>
      </c>
      <c r="Q40" s="25" t="s">
        <v>26</v>
      </c>
    </row>
    <row r="41" spans="1:17" ht="15">
      <c r="A41" s="28"/>
      <c r="B41" s="27"/>
      <c r="C41" s="27"/>
      <c r="D41" s="27"/>
      <c r="E41" s="27"/>
      <c r="F41" s="77"/>
      <c r="G41" s="28"/>
      <c r="H41" s="27"/>
      <c r="I41" s="37" t="s">
        <v>62</v>
      </c>
      <c r="J41" s="37" t="s">
        <v>63</v>
      </c>
      <c r="K41" s="37" t="s">
        <v>64</v>
      </c>
      <c r="L41" s="37" t="s">
        <v>65</v>
      </c>
      <c r="M41" s="37" t="s">
        <v>61</v>
      </c>
      <c r="N41" s="27"/>
      <c r="O41" s="27"/>
      <c r="P41" s="28"/>
      <c r="Q41" s="28"/>
    </row>
    <row r="42" spans="1:17" ht="15">
      <c r="A42" s="28">
        <v>1</v>
      </c>
      <c r="B42" s="34">
        <v>1</v>
      </c>
      <c r="C42" s="30">
        <v>164</v>
      </c>
      <c r="D42" s="34" t="s">
        <v>66</v>
      </c>
      <c r="E42" s="34" t="s">
        <v>67</v>
      </c>
      <c r="F42" s="80">
        <v>1983</v>
      </c>
      <c r="G42" s="46" t="s">
        <v>68</v>
      </c>
      <c r="H42" s="34" t="s">
        <v>69</v>
      </c>
      <c r="I42" s="47">
        <v>0.003055555555555589</v>
      </c>
      <c r="J42" s="47">
        <v>0.017928240740740786</v>
      </c>
      <c r="K42" s="47">
        <v>0.03295138888888888</v>
      </c>
      <c r="L42" s="47">
        <v>0.048252314814814845</v>
      </c>
      <c r="M42" s="47">
        <v>0.0644097222222223</v>
      </c>
      <c r="N42" s="47" t="s">
        <v>35</v>
      </c>
      <c r="O42" s="34">
        <v>1</v>
      </c>
      <c r="P42" s="28"/>
      <c r="Q42" s="28"/>
    </row>
    <row r="43" spans="1:17" ht="15">
      <c r="A43" s="38"/>
      <c r="B43" s="48"/>
      <c r="C43" s="42"/>
      <c r="D43" s="48"/>
      <c r="E43" s="48"/>
      <c r="F43" s="83"/>
      <c r="G43" s="49"/>
      <c r="H43" s="48"/>
      <c r="I43" s="50"/>
      <c r="J43" s="50"/>
      <c r="K43" s="50"/>
      <c r="L43" s="50"/>
      <c r="M43" s="50"/>
      <c r="N43" s="50"/>
      <c r="O43" s="48"/>
      <c r="P43" s="38"/>
      <c r="Q43" s="38"/>
    </row>
    <row r="44" spans="1:17" ht="15">
      <c r="A44" s="38"/>
      <c r="B44" s="48"/>
      <c r="C44" s="42"/>
      <c r="D44" s="48"/>
      <c r="E44" s="48"/>
      <c r="F44" s="83"/>
      <c r="G44" s="49"/>
      <c r="H44" s="48"/>
      <c r="I44" s="50"/>
      <c r="J44" s="50"/>
      <c r="K44" s="50"/>
      <c r="L44" s="50"/>
      <c r="M44" s="50"/>
      <c r="N44" s="50"/>
      <c r="O44" s="48"/>
      <c r="P44" s="38"/>
      <c r="Q44" s="38"/>
    </row>
    <row r="45" spans="1:4" ht="18.75">
      <c r="A45" s="1"/>
      <c r="B45" s="17" t="s">
        <v>9</v>
      </c>
      <c r="C45" s="18"/>
      <c r="D45" s="18" t="s">
        <v>70</v>
      </c>
    </row>
    <row r="46" spans="1:8" ht="15">
      <c r="A46" s="19" t="s">
        <v>11</v>
      </c>
      <c r="C46">
        <v>2</v>
      </c>
      <c r="E46" t="s">
        <v>12</v>
      </c>
      <c r="G46" t="s">
        <v>13</v>
      </c>
      <c r="H46">
        <v>2</v>
      </c>
    </row>
    <row r="47" spans="1:15" ht="15">
      <c r="A47" s="21"/>
      <c r="G47" t="s">
        <v>14</v>
      </c>
      <c r="H47" s="21"/>
      <c r="I47" s="21"/>
      <c r="J47" s="21"/>
      <c r="L47" s="21"/>
      <c r="M47" s="21"/>
      <c r="N47" s="21"/>
      <c r="O47" s="21"/>
    </row>
    <row r="48" spans="1:18" ht="90">
      <c r="A48" s="22" t="s">
        <v>15</v>
      </c>
      <c r="B48" s="23" t="s">
        <v>16</v>
      </c>
      <c r="C48" s="23" t="s">
        <v>17</v>
      </c>
      <c r="D48" s="23" t="s">
        <v>18</v>
      </c>
      <c r="E48" s="23" t="s">
        <v>19</v>
      </c>
      <c r="F48" s="23" t="s">
        <v>20</v>
      </c>
      <c r="G48" s="23" t="s">
        <v>21</v>
      </c>
      <c r="H48" s="23" t="s">
        <v>22</v>
      </c>
      <c r="I48" s="23" t="s">
        <v>57</v>
      </c>
      <c r="J48" s="23"/>
      <c r="K48" s="23"/>
      <c r="L48" s="23"/>
      <c r="M48" s="23"/>
      <c r="N48" s="23"/>
      <c r="O48" s="25" t="s">
        <v>24</v>
      </c>
      <c r="P48" s="25" t="s">
        <v>16</v>
      </c>
      <c r="Q48" s="25" t="s">
        <v>25</v>
      </c>
      <c r="R48" s="25" t="s">
        <v>26</v>
      </c>
    </row>
    <row r="49" spans="1:18" ht="15">
      <c r="A49" s="28"/>
      <c r="B49" s="27"/>
      <c r="C49" s="27"/>
      <c r="D49" s="27"/>
      <c r="E49" s="27"/>
      <c r="F49" s="77"/>
      <c r="G49" s="28"/>
      <c r="H49" s="27"/>
      <c r="I49" s="37" t="s">
        <v>10</v>
      </c>
      <c r="J49" s="37" t="s">
        <v>46</v>
      </c>
      <c r="K49" s="37" t="s">
        <v>56</v>
      </c>
      <c r="L49" s="37" t="s">
        <v>71</v>
      </c>
      <c r="M49" s="37" t="s">
        <v>72</v>
      </c>
      <c r="N49" s="28" t="s">
        <v>70</v>
      </c>
      <c r="O49" s="27"/>
      <c r="P49" s="27"/>
      <c r="Q49" s="28"/>
      <c r="R49" s="28"/>
    </row>
    <row r="50" spans="1:18" ht="15">
      <c r="A50" s="28">
        <v>1</v>
      </c>
      <c r="B50" s="27">
        <v>1</v>
      </c>
      <c r="C50" s="34">
        <v>172</v>
      </c>
      <c r="D50" s="34" t="s">
        <v>73</v>
      </c>
      <c r="E50" s="34" t="s">
        <v>53</v>
      </c>
      <c r="F50" s="80">
        <v>1965</v>
      </c>
      <c r="G50" s="52" t="s">
        <v>34</v>
      </c>
      <c r="H50" s="34" t="s">
        <v>74</v>
      </c>
      <c r="I50" s="55">
        <v>0.015289351851851818</v>
      </c>
      <c r="J50" s="55">
        <v>0.02974537037037034</v>
      </c>
      <c r="K50" s="55">
        <v>0.043981481481481455</v>
      </c>
      <c r="L50" s="55">
        <v>0.05822916666666672</v>
      </c>
      <c r="M50" s="55">
        <v>0.0734259259259259</v>
      </c>
      <c r="N50" s="55">
        <v>0.09159722222222222</v>
      </c>
      <c r="O50" s="34" t="s">
        <v>35</v>
      </c>
      <c r="P50" s="27">
        <v>1</v>
      </c>
      <c r="Q50" s="28"/>
      <c r="R50" s="28"/>
    </row>
    <row r="51" spans="1:18" ht="15">
      <c r="A51" s="28">
        <v>2</v>
      </c>
      <c r="B51" s="27">
        <f>P51</f>
        <v>2</v>
      </c>
      <c r="C51" s="54">
        <v>173</v>
      </c>
      <c r="D51" s="34" t="s">
        <v>75</v>
      </c>
      <c r="E51" s="34" t="s">
        <v>76</v>
      </c>
      <c r="F51" s="80">
        <v>1969</v>
      </c>
      <c r="G51" s="34" t="s">
        <v>77</v>
      </c>
      <c r="H51" s="34" t="s">
        <v>60</v>
      </c>
      <c r="I51" s="55">
        <v>0.019525462962962925</v>
      </c>
      <c r="J51" s="55">
        <v>0.03925925925925927</v>
      </c>
      <c r="K51" s="55">
        <v>0.059189814814814834</v>
      </c>
      <c r="L51" s="55">
        <v>0.07896990740740739</v>
      </c>
      <c r="M51" s="55">
        <v>0.10001157407407402</v>
      </c>
      <c r="N51" s="55">
        <v>0.1219675925925926</v>
      </c>
      <c r="O51" s="34" t="s">
        <v>35</v>
      </c>
      <c r="P51" s="27">
        <f>1+P50</f>
        <v>2</v>
      </c>
      <c r="Q51" s="28"/>
      <c r="R51" s="28"/>
    </row>
    <row r="52" spans="1:18" ht="15">
      <c r="A52" s="38"/>
      <c r="B52" s="39"/>
      <c r="C52" s="42"/>
      <c r="D52" s="48"/>
      <c r="E52" s="48"/>
      <c r="F52" s="83"/>
      <c r="G52" s="42"/>
      <c r="H52" s="48"/>
      <c r="I52" s="39"/>
      <c r="J52" s="50"/>
      <c r="K52" s="50"/>
      <c r="L52" s="50"/>
      <c r="M52" s="50"/>
      <c r="N52" s="50"/>
      <c r="O52" s="50"/>
      <c r="P52" s="39"/>
      <c r="Q52" s="38"/>
      <c r="R52" s="38"/>
    </row>
    <row r="53" spans="1:4" ht="18.75">
      <c r="A53" s="1"/>
      <c r="B53" s="17" t="s">
        <v>9</v>
      </c>
      <c r="C53" s="18"/>
      <c r="D53" s="18" t="s">
        <v>78</v>
      </c>
    </row>
    <row r="54" spans="1:8" ht="15">
      <c r="A54" s="19" t="s">
        <v>11</v>
      </c>
      <c r="C54" s="42">
        <v>4</v>
      </c>
      <c r="E54" t="s">
        <v>12</v>
      </c>
      <c r="G54" t="s">
        <v>13</v>
      </c>
      <c r="H54">
        <v>4</v>
      </c>
    </row>
    <row r="55" spans="1:15" ht="15">
      <c r="A55" s="21"/>
      <c r="G55" t="s">
        <v>14</v>
      </c>
      <c r="H55" s="21"/>
      <c r="I55" s="21"/>
      <c r="J55" s="21"/>
      <c r="L55" s="21"/>
      <c r="M55" s="21"/>
      <c r="N55" s="21"/>
      <c r="O55" s="21"/>
    </row>
    <row r="56" spans="1:22" ht="90">
      <c r="A56" s="22" t="s">
        <v>15</v>
      </c>
      <c r="B56" s="23" t="s">
        <v>16</v>
      </c>
      <c r="C56" s="23" t="s">
        <v>17</v>
      </c>
      <c r="D56" s="23" t="s">
        <v>18</v>
      </c>
      <c r="E56" s="23" t="s">
        <v>19</v>
      </c>
      <c r="F56" s="23" t="s">
        <v>20</v>
      </c>
      <c r="G56" s="23" t="s">
        <v>21</v>
      </c>
      <c r="H56" s="23" t="s">
        <v>22</v>
      </c>
      <c r="I56" s="23" t="s">
        <v>57</v>
      </c>
      <c r="J56" s="23"/>
      <c r="K56" s="23"/>
      <c r="L56" s="23"/>
      <c r="M56" s="23"/>
      <c r="N56" s="23"/>
      <c r="O56" s="23"/>
      <c r="P56" s="23"/>
      <c r="Q56" s="23"/>
      <c r="R56" s="23"/>
      <c r="S56" s="25" t="s">
        <v>24</v>
      </c>
      <c r="T56" s="25" t="s">
        <v>16</v>
      </c>
      <c r="U56" s="25" t="s">
        <v>25</v>
      </c>
      <c r="V56" s="25" t="s">
        <v>26</v>
      </c>
    </row>
    <row r="57" spans="9:18" ht="15">
      <c r="I57" s="1" t="s">
        <v>62</v>
      </c>
      <c r="J57" s="1" t="s">
        <v>79</v>
      </c>
      <c r="K57" s="1" t="s">
        <v>80</v>
      </c>
      <c r="L57" s="1" t="s">
        <v>81</v>
      </c>
      <c r="M57" s="1" t="s">
        <v>82</v>
      </c>
      <c r="N57" s="1" t="s">
        <v>83</v>
      </c>
      <c r="O57" s="1" t="s">
        <v>84</v>
      </c>
      <c r="P57" s="1" t="s">
        <v>85</v>
      </c>
      <c r="Q57" s="1" t="s">
        <v>86</v>
      </c>
      <c r="R57" s="1" t="s">
        <v>78</v>
      </c>
    </row>
    <row r="58" spans="1:22" ht="15">
      <c r="A58" s="28">
        <v>1</v>
      </c>
      <c r="B58" s="27">
        <v>1</v>
      </c>
      <c r="C58" s="28">
        <v>224</v>
      </c>
      <c r="D58" s="27" t="s">
        <v>87</v>
      </c>
      <c r="E58" s="27" t="s">
        <v>88</v>
      </c>
      <c r="F58" s="79">
        <v>1960</v>
      </c>
      <c r="G58" s="36" t="s">
        <v>89</v>
      </c>
      <c r="H58" s="27" t="s">
        <v>90</v>
      </c>
      <c r="I58" s="35">
        <v>0.003530092592592571</v>
      </c>
      <c r="J58" s="35">
        <v>0.00723379629629628</v>
      </c>
      <c r="K58" s="35">
        <v>0.024178240740740764</v>
      </c>
      <c r="L58" s="35">
        <v>0.04115740740740742</v>
      </c>
      <c r="M58" s="35">
        <v>0.058611111111111114</v>
      </c>
      <c r="N58" s="35">
        <v>0.07660879629629636</v>
      </c>
      <c r="O58" s="35">
        <v>0.0950347222222222</v>
      </c>
      <c r="P58" s="35">
        <v>0.11366898148148152</v>
      </c>
      <c r="Q58" s="35">
        <v>0.1329745370370371</v>
      </c>
      <c r="R58" s="35">
        <v>0.15224537037037045</v>
      </c>
      <c r="S58" s="35" t="s">
        <v>35</v>
      </c>
      <c r="T58" s="27">
        <v>1</v>
      </c>
      <c r="U58" s="28"/>
      <c r="V58" s="28"/>
    </row>
    <row r="59" spans="1:22" ht="15">
      <c r="A59" s="28">
        <v>2</v>
      </c>
      <c r="B59" s="27"/>
      <c r="C59" s="28">
        <v>225</v>
      </c>
      <c r="D59" s="27" t="s">
        <v>91</v>
      </c>
      <c r="E59" s="27" t="s">
        <v>92</v>
      </c>
      <c r="F59" s="84">
        <v>1949</v>
      </c>
      <c r="G59" s="36" t="s">
        <v>93</v>
      </c>
      <c r="H59" s="27" t="s">
        <v>94</v>
      </c>
      <c r="I59" s="35">
        <v>0.003518518518518532</v>
      </c>
      <c r="J59" s="35">
        <v>0.007222222222222241</v>
      </c>
      <c r="K59" s="35">
        <v>0.02416666666666667</v>
      </c>
      <c r="L59" s="35">
        <v>0.04114583333333338</v>
      </c>
      <c r="M59" s="35">
        <v>0.058599537037037075</v>
      </c>
      <c r="N59" s="35">
        <v>0.07660879629629636</v>
      </c>
      <c r="O59" s="35">
        <v>0.09501157407407412</v>
      </c>
      <c r="P59" s="35">
        <v>0.11365740740740737</v>
      </c>
      <c r="Q59" s="35">
        <v>0.13296296296296295</v>
      </c>
      <c r="R59" s="35">
        <v>0.15256944444444442</v>
      </c>
      <c r="S59" s="35" t="s">
        <v>35</v>
      </c>
      <c r="T59" s="27"/>
      <c r="U59" s="28"/>
      <c r="V59" s="28"/>
    </row>
    <row r="60" spans="1:22" ht="15">
      <c r="A60" s="28">
        <v>3</v>
      </c>
      <c r="B60" s="27"/>
      <c r="C60" s="28">
        <v>223</v>
      </c>
      <c r="D60" s="27" t="s">
        <v>95</v>
      </c>
      <c r="E60" s="27" t="s">
        <v>96</v>
      </c>
      <c r="F60" s="79">
        <v>1957</v>
      </c>
      <c r="G60" s="36" t="s">
        <v>29</v>
      </c>
      <c r="H60" s="27" t="s">
        <v>60</v>
      </c>
      <c r="I60" s="35">
        <v>0.004502314814814834</v>
      </c>
      <c r="J60" s="35">
        <v>0.009456018518518572</v>
      </c>
      <c r="K60" s="35">
        <v>0.03266203703703702</v>
      </c>
      <c r="L60" s="35">
        <v>0.05721064814814819</v>
      </c>
      <c r="M60" s="35">
        <v>0.08186342592592599</v>
      </c>
      <c r="N60" s="35">
        <v>0.10724537037037041</v>
      </c>
      <c r="O60" s="35">
        <v>0.1321875</v>
      </c>
      <c r="P60" s="35">
        <v>0.15817129629629634</v>
      </c>
      <c r="Q60" s="35">
        <v>0.18491898148148145</v>
      </c>
      <c r="R60" s="35">
        <v>0.21107638888888888</v>
      </c>
      <c r="S60" s="35" t="s">
        <v>35</v>
      </c>
      <c r="T60" s="27"/>
      <c r="U60" s="28"/>
      <c r="V60" s="28"/>
    </row>
    <row r="61" spans="1:22" ht="15">
      <c r="A61" s="28">
        <v>4</v>
      </c>
      <c r="B61" s="27"/>
      <c r="C61" s="28">
        <v>226</v>
      </c>
      <c r="D61" s="27" t="s">
        <v>97</v>
      </c>
      <c r="E61" s="27" t="s">
        <v>98</v>
      </c>
      <c r="F61" s="79">
        <v>1954</v>
      </c>
      <c r="G61" s="36" t="s">
        <v>99</v>
      </c>
      <c r="H61" s="27" t="s">
        <v>60</v>
      </c>
      <c r="I61" s="35">
        <v>0.0046527777777777835</v>
      </c>
      <c r="J61" s="35">
        <v>0.009456018518518461</v>
      </c>
      <c r="K61" s="35">
        <v>0.03431712962962963</v>
      </c>
      <c r="L61" s="35">
        <v>0.06217592592592597</v>
      </c>
      <c r="M61" s="35">
        <v>0.09493055555555552</v>
      </c>
      <c r="N61" s="35">
        <v>0.1228703703703703</v>
      </c>
      <c r="O61" s="35">
        <v>0.15575231481481477</v>
      </c>
      <c r="P61" s="35">
        <v>0.18819444444444444</v>
      </c>
      <c r="Q61" s="35">
        <v>0.22098379629629628</v>
      </c>
      <c r="R61" s="35">
        <v>0.24721064814814808</v>
      </c>
      <c r="S61" s="35" t="s">
        <v>35</v>
      </c>
      <c r="T61" s="27"/>
      <c r="U61" s="28"/>
      <c r="V61" s="28"/>
    </row>
    <row r="62" spans="8:18" ht="15"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ht="18.75">
      <c r="A63" s="1"/>
      <c r="B63" s="17" t="s">
        <v>9</v>
      </c>
      <c r="C63" s="57"/>
      <c r="D63" s="18" t="s">
        <v>100</v>
      </c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8" ht="15">
      <c r="A64" s="19" t="s">
        <v>11</v>
      </c>
      <c r="C64" s="42">
        <v>3</v>
      </c>
      <c r="E64" t="s">
        <v>12</v>
      </c>
      <c r="G64" t="s">
        <v>13</v>
      </c>
      <c r="H64">
        <v>3</v>
      </c>
    </row>
    <row r="65" spans="1:15" ht="15">
      <c r="A65" s="21"/>
      <c r="G65" t="s">
        <v>14</v>
      </c>
      <c r="H65" s="21"/>
      <c r="I65" s="21"/>
      <c r="J65" s="21"/>
      <c r="L65" s="21"/>
      <c r="M65" s="21"/>
      <c r="N65" s="21"/>
      <c r="O65" s="21"/>
    </row>
    <row r="66" spans="1:22" ht="90">
      <c r="A66" s="22" t="s">
        <v>15</v>
      </c>
      <c r="B66" s="23" t="s">
        <v>16</v>
      </c>
      <c r="C66" s="23" t="s">
        <v>17</v>
      </c>
      <c r="D66" s="23" t="s">
        <v>18</v>
      </c>
      <c r="E66" s="23" t="s">
        <v>19</v>
      </c>
      <c r="F66" s="23" t="s">
        <v>20</v>
      </c>
      <c r="G66" s="23" t="s">
        <v>21</v>
      </c>
      <c r="H66" s="23" t="s">
        <v>22</v>
      </c>
      <c r="I66" s="23" t="s">
        <v>57</v>
      </c>
      <c r="J66" s="23"/>
      <c r="K66" s="23"/>
      <c r="L66" s="23"/>
      <c r="M66" s="23"/>
      <c r="N66" s="23"/>
      <c r="O66" s="23"/>
      <c r="P66" s="23"/>
      <c r="Q66" s="23"/>
      <c r="R66" s="23"/>
      <c r="S66" s="25" t="s">
        <v>24</v>
      </c>
      <c r="T66" s="25" t="s">
        <v>16</v>
      </c>
      <c r="U66" s="25" t="s">
        <v>25</v>
      </c>
      <c r="V66" s="25" t="s">
        <v>26</v>
      </c>
    </row>
    <row r="67" spans="9:18" ht="15">
      <c r="I67" s="1" t="s">
        <v>10</v>
      </c>
      <c r="J67" s="1" t="s">
        <v>46</v>
      </c>
      <c r="K67" s="1" t="s">
        <v>56</v>
      </c>
      <c r="L67" s="1" t="s">
        <v>71</v>
      </c>
      <c r="M67" s="1" t="s">
        <v>72</v>
      </c>
      <c r="N67" s="1" t="s">
        <v>70</v>
      </c>
      <c r="O67" s="1" t="s">
        <v>101</v>
      </c>
      <c r="P67" s="1" t="s">
        <v>102</v>
      </c>
      <c r="Q67" s="1" t="s">
        <v>103</v>
      </c>
      <c r="R67" s="1" t="s">
        <v>100</v>
      </c>
    </row>
    <row r="68" spans="1:22" ht="15">
      <c r="A68" s="28">
        <v>1</v>
      </c>
      <c r="B68" s="34">
        <v>1</v>
      </c>
      <c r="C68" s="28">
        <v>242</v>
      </c>
      <c r="D68" s="27" t="s">
        <v>104</v>
      </c>
      <c r="E68" s="27" t="s">
        <v>105</v>
      </c>
      <c r="F68" s="79">
        <v>1971</v>
      </c>
      <c r="G68" s="36" t="s">
        <v>29</v>
      </c>
      <c r="H68" s="27" t="s">
        <v>60</v>
      </c>
      <c r="I68" s="35">
        <v>0.017349537037037066</v>
      </c>
      <c r="J68" s="35">
        <v>0.034664351851851904</v>
      </c>
      <c r="K68" s="35">
        <v>0.051724537037037</v>
      </c>
      <c r="L68" s="35">
        <v>0.06915509259259267</v>
      </c>
      <c r="M68" s="35">
        <v>0.08701388888888884</v>
      </c>
      <c r="N68" s="35">
        <v>0.10585648148148152</v>
      </c>
      <c r="O68" s="35">
        <v>0.12459490740740742</v>
      </c>
      <c r="P68" s="55">
        <v>0.14895833333333341</v>
      </c>
      <c r="Q68" s="35">
        <v>0.1701273148148148</v>
      </c>
      <c r="R68" s="35">
        <v>0.1916782407407408</v>
      </c>
      <c r="S68" s="35" t="s">
        <v>35</v>
      </c>
      <c r="T68" s="34">
        <v>1</v>
      </c>
      <c r="U68" s="28"/>
      <c r="V68" s="28"/>
    </row>
    <row r="69" spans="1:22" ht="15">
      <c r="A69" s="28">
        <v>2</v>
      </c>
      <c r="B69" s="34">
        <f>T69</f>
        <v>2</v>
      </c>
      <c r="C69" s="30">
        <v>241</v>
      </c>
      <c r="D69" s="34" t="s">
        <v>106</v>
      </c>
      <c r="E69" s="34" t="s">
        <v>53</v>
      </c>
      <c r="F69" s="80">
        <v>1951</v>
      </c>
      <c r="G69" s="46" t="s">
        <v>107</v>
      </c>
      <c r="H69" s="34" t="s">
        <v>108</v>
      </c>
      <c r="I69" s="47">
        <v>0.017106481481481473</v>
      </c>
      <c r="J69" s="47">
        <v>0.03416666666666668</v>
      </c>
      <c r="K69" s="47">
        <v>0.05133101851851851</v>
      </c>
      <c r="L69" s="47">
        <v>0.06858796296296299</v>
      </c>
      <c r="M69" s="47">
        <v>0.08613425925925922</v>
      </c>
      <c r="N69" s="47">
        <v>0.10388888888888892</v>
      </c>
      <c r="O69" s="47">
        <v>0.1250810185185186</v>
      </c>
      <c r="P69" s="52">
        <v>0.14896990740740745</v>
      </c>
      <c r="Q69" s="47">
        <v>0.1728819444444445</v>
      </c>
      <c r="R69" s="47">
        <v>0.2004166666666667</v>
      </c>
      <c r="S69" s="47" t="s">
        <v>35</v>
      </c>
      <c r="T69" s="34">
        <f>1+T68</f>
        <v>2</v>
      </c>
      <c r="U69" s="28"/>
      <c r="V69" s="28"/>
    </row>
    <row r="70" spans="1:22" ht="15">
      <c r="A70" s="28">
        <v>3</v>
      </c>
      <c r="B70" s="34">
        <f>T70</f>
        <v>3</v>
      </c>
      <c r="C70" s="30">
        <v>243</v>
      </c>
      <c r="D70" s="34" t="s">
        <v>109</v>
      </c>
      <c r="E70" s="34" t="s">
        <v>42</v>
      </c>
      <c r="F70" s="80">
        <v>1957</v>
      </c>
      <c r="G70" s="46" t="s">
        <v>29</v>
      </c>
      <c r="H70" s="34" t="s">
        <v>60</v>
      </c>
      <c r="I70" s="47">
        <v>0.02707175925925931</v>
      </c>
      <c r="J70" s="47">
        <v>0.05745370370370373</v>
      </c>
      <c r="K70" s="47">
        <v>0.08766203703703707</v>
      </c>
      <c r="L70" s="47">
        <v>0.11868055555555562</v>
      </c>
      <c r="M70" s="47">
        <v>0.15050925925925934</v>
      </c>
      <c r="N70" s="47">
        <v>0.18482638888888897</v>
      </c>
      <c r="O70" s="47">
        <v>0.22053240740740748</v>
      </c>
      <c r="P70" s="52">
        <v>0.25606481481481486</v>
      </c>
      <c r="Q70" s="47">
        <v>0.2944560185185185</v>
      </c>
      <c r="R70" s="47">
        <v>0.32631944444444444</v>
      </c>
      <c r="S70" s="47" t="s">
        <v>35</v>
      </c>
      <c r="T70" s="34">
        <f>1+T69</f>
        <v>3</v>
      </c>
      <c r="U70" s="28"/>
      <c r="V70" s="28"/>
    </row>
    <row r="71" spans="1:22" ht="15">
      <c r="A71" s="38"/>
      <c r="B71" s="39"/>
      <c r="C71" s="39"/>
      <c r="D71" s="39"/>
      <c r="E71" s="39"/>
      <c r="F71" s="81"/>
      <c r="G71" s="38"/>
      <c r="H71" s="58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59"/>
      <c r="T71" s="39"/>
      <c r="U71" s="38"/>
      <c r="V71" s="38"/>
    </row>
    <row r="72" spans="2:22" ht="15">
      <c r="B72" t="s">
        <v>110</v>
      </c>
      <c r="E72">
        <f>C64+C54+C46+C38+C31+C22+C10</f>
        <v>20</v>
      </c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59"/>
      <c r="T72" s="39"/>
      <c r="U72" s="38"/>
      <c r="V72" s="38"/>
    </row>
    <row r="73" spans="2:22" ht="15">
      <c r="B73" t="s">
        <v>111</v>
      </c>
      <c r="E73">
        <f>H64+H54+H46+H38+H31+H22+H10</f>
        <v>20</v>
      </c>
      <c r="L73" s="41"/>
      <c r="N73" s="41"/>
      <c r="O73" s="41"/>
      <c r="P73" s="41"/>
      <c r="Q73" s="41"/>
      <c r="R73" s="41"/>
      <c r="S73" s="59"/>
      <c r="T73" s="39"/>
      <c r="U73" s="38"/>
      <c r="V73" s="38"/>
    </row>
    <row r="74" spans="1:22" ht="15">
      <c r="A74" t="s">
        <v>112</v>
      </c>
      <c r="C74" t="s">
        <v>113</v>
      </c>
      <c r="L74" s="41"/>
      <c r="N74" s="41"/>
      <c r="O74" s="41"/>
      <c r="P74" s="41"/>
      <c r="Q74" s="41"/>
      <c r="R74" s="41"/>
      <c r="S74" s="59"/>
      <c r="T74" s="39"/>
      <c r="U74" s="38"/>
      <c r="V74" s="38"/>
    </row>
    <row r="75" spans="1:22" ht="15">
      <c r="A75" t="s">
        <v>114</v>
      </c>
      <c r="L75" s="41"/>
      <c r="M75" s="41"/>
      <c r="N75" s="41"/>
      <c r="O75" s="41"/>
      <c r="P75" s="41"/>
      <c r="Q75" s="41"/>
      <c r="R75" s="41"/>
      <c r="S75" s="59"/>
      <c r="T75" s="39"/>
      <c r="U75" s="38"/>
      <c r="V75" s="38"/>
    </row>
    <row r="76" spans="1:22" ht="15">
      <c r="A76" s="38"/>
      <c r="B76" s="39" t="s">
        <v>115</v>
      </c>
      <c r="C76" s="39"/>
      <c r="D76" s="39"/>
      <c r="E76" s="39"/>
      <c r="F76" s="81"/>
      <c r="G76" s="38"/>
      <c r="H76" s="39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59"/>
      <c r="T76" s="39"/>
      <c r="U76" s="38"/>
      <c r="V76" s="38"/>
    </row>
    <row r="77" spans="1:22" ht="15">
      <c r="A77" s="38"/>
      <c r="B77" s="39"/>
      <c r="C77" s="39"/>
      <c r="D77" s="39"/>
      <c r="E77" s="39"/>
      <c r="F77" s="81"/>
      <c r="G77" s="38"/>
      <c r="H77" s="39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59"/>
      <c r="T77" s="39"/>
      <c r="U77" s="38"/>
      <c r="V77" s="38"/>
    </row>
  </sheetData>
  <sheetProtection/>
  <conditionalFormatting sqref="U68:V77 N52 M50:M51 M43:M44 M25 U58:V61 P41:Q44 Q49:R52 L13:M20 N25:N29 N34:O36 M29">
    <cfRule type="cellIs" priority="8" dxfId="8" operator="equal">
      <formula>1</formula>
    </cfRule>
  </conditionalFormatting>
  <conditionalFormatting sqref="U68:V77 N52 M50:M51 M43:M44 M25 U58:V61 P41:Q44 Q49:R52 L13:M20 N25:N29 N34:O36 M29">
    <cfRule type="cellIs" priority="7" dxfId="9" operator="equal">
      <formula>2</formula>
    </cfRule>
  </conditionalFormatting>
  <conditionalFormatting sqref="U68:V77 N52 M50:M51 M43:M44 M25 U58:V61 P41:Q44 Q49:R52 L13:M20 N25:N29 N34:O36 M29">
    <cfRule type="cellIs" priority="6" dxfId="10" operator="equal">
      <formula>1</formula>
    </cfRule>
  </conditionalFormatting>
  <conditionalFormatting sqref="U68:V77 N52 M50:M51 M43:M44 M25 U58:V61 P41:Q44 Q49:R52 L13:M20 N25:N29 N34:O36 M29">
    <cfRule type="cellIs" priority="5" dxfId="11" operator="equal">
      <formula>2</formula>
    </cfRule>
  </conditionalFormatting>
  <conditionalFormatting sqref="U68:V77 N52 M50:M51 M43:M44 M25 U58:V61 P41:Q44 Q49:R52 L13:M20 N25:N29 N34:O36 M29">
    <cfRule type="cellIs" priority="4" dxfId="12" operator="equal">
      <formula>3</formula>
    </cfRule>
  </conditionalFormatting>
  <conditionalFormatting sqref="U68:V77 N52 M50:M51 M43:M44 M25 U58:V61 P41:Q44 Q49:R52 L13:M20 N25:N29 N34:O36 M29">
    <cfRule type="cellIs" priority="1" dxfId="13" operator="equal">
      <formula>3</formula>
    </cfRule>
    <cfRule type="cellIs" priority="2" dxfId="14" operator="equal">
      <formula>2</formula>
    </cfRule>
    <cfRule type="cellIs" priority="3" dxfId="15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5">
      <selection activeCell="D17" sqref="D17"/>
    </sheetView>
  </sheetViews>
  <sheetFormatPr defaultColWidth="9.140625" defaultRowHeight="15"/>
  <cols>
    <col min="5" max="5" width="15.8515625" style="0" customWidth="1"/>
    <col min="6" max="6" width="15.57421875" style="0" customWidth="1"/>
    <col min="8" max="8" width="16.8515625" style="0" customWidth="1"/>
    <col min="10" max="10" width="16.140625" style="0" customWidth="1"/>
    <col min="11" max="11" width="14.28125" style="0" customWidth="1"/>
  </cols>
  <sheetData>
    <row r="1" spans="1:19" ht="15">
      <c r="A1" s="61"/>
      <c r="B1" s="68" t="s">
        <v>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1"/>
      <c r="N1" s="61"/>
      <c r="O1" s="61"/>
      <c r="P1" s="61"/>
      <c r="Q1" s="61"/>
      <c r="R1" s="61"/>
      <c r="S1" s="61"/>
    </row>
    <row r="2" spans="1:19" ht="15">
      <c r="A2" s="61"/>
      <c r="B2" s="68" t="s">
        <v>4</v>
      </c>
      <c r="C2" s="68"/>
      <c r="D2" s="68" t="s">
        <v>5</v>
      </c>
      <c r="E2" s="68"/>
      <c r="F2" s="68" t="s">
        <v>6</v>
      </c>
      <c r="G2" s="68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5">
      <c r="A3" s="61"/>
      <c r="B3" s="69" t="s">
        <v>2</v>
      </c>
      <c r="C3" s="70"/>
      <c r="D3" s="71">
        <v>0.4375</v>
      </c>
      <c r="E3" s="71"/>
      <c r="F3" s="68" t="s">
        <v>3</v>
      </c>
      <c r="G3" s="68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30" customHeight="1">
      <c r="A4" s="61"/>
      <c r="B4" s="68" t="s">
        <v>8</v>
      </c>
      <c r="C4" s="68"/>
      <c r="D4" s="68"/>
      <c r="E4" s="68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30" customHeight="1">
      <c r="A5" s="61"/>
      <c r="B5" s="68" t="s">
        <v>7</v>
      </c>
      <c r="C5" s="68"/>
      <c r="D5" s="68"/>
      <c r="E5" s="68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30" customHeight="1">
      <c r="A6" s="61"/>
      <c r="B6" s="68" t="s">
        <v>9</v>
      </c>
      <c r="C6" s="68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15">
      <c r="A7" s="61"/>
      <c r="B7" s="68" t="s">
        <v>12</v>
      </c>
      <c r="C7" s="68"/>
      <c r="D7" s="61" t="s">
        <v>116</v>
      </c>
      <c r="E7" s="61">
        <v>20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15">
      <c r="A8" s="61"/>
      <c r="B8" s="61"/>
      <c r="C8" s="61"/>
      <c r="D8" s="61" t="s">
        <v>117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4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ht="30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45">
      <c r="A11" s="62" t="s">
        <v>118</v>
      </c>
      <c r="B11" s="62" t="s">
        <v>119</v>
      </c>
      <c r="C11" s="62" t="s">
        <v>120</v>
      </c>
      <c r="D11" s="62" t="s">
        <v>121</v>
      </c>
      <c r="E11" s="62" t="s">
        <v>18</v>
      </c>
      <c r="F11" s="62" t="s">
        <v>19</v>
      </c>
      <c r="G11" s="62" t="s">
        <v>122</v>
      </c>
      <c r="H11" s="62" t="s">
        <v>123</v>
      </c>
      <c r="I11" s="62" t="s">
        <v>22</v>
      </c>
      <c r="J11" s="62" t="s">
        <v>124</v>
      </c>
      <c r="K11" s="62" t="s">
        <v>125</v>
      </c>
      <c r="L11" s="62" t="s">
        <v>126</v>
      </c>
      <c r="M11" s="62" t="s">
        <v>24</v>
      </c>
      <c r="N11" s="62" t="s">
        <v>127</v>
      </c>
      <c r="O11" s="62" t="s">
        <v>128</v>
      </c>
      <c r="P11" s="62" t="s">
        <v>129</v>
      </c>
      <c r="Q11" s="62" t="s">
        <v>25</v>
      </c>
      <c r="R11" s="62" t="s">
        <v>26</v>
      </c>
      <c r="S11" s="62" t="s">
        <v>130</v>
      </c>
    </row>
    <row r="12" spans="1:19" ht="30">
      <c r="A12" s="62">
        <v>8871</v>
      </c>
      <c r="B12" s="62">
        <v>1</v>
      </c>
      <c r="C12" s="62"/>
      <c r="D12" s="66">
        <v>44</v>
      </c>
      <c r="E12" s="66" t="s">
        <v>27</v>
      </c>
      <c r="F12" s="66" t="s">
        <v>28</v>
      </c>
      <c r="G12" s="66">
        <v>1987</v>
      </c>
      <c r="H12" s="66" t="s">
        <v>29</v>
      </c>
      <c r="I12" s="66" t="s">
        <v>30</v>
      </c>
      <c r="J12" s="66">
        <v>5</v>
      </c>
      <c r="K12" s="67">
        <v>0.016284722222222214</v>
      </c>
      <c r="L12" s="66"/>
      <c r="M12" s="66" t="s">
        <v>31</v>
      </c>
      <c r="N12" s="62"/>
      <c r="O12" s="62"/>
      <c r="P12" s="62"/>
      <c r="Q12" s="62"/>
      <c r="R12" s="62"/>
      <c r="S12" s="62"/>
    </row>
    <row r="13" spans="1:19" ht="30">
      <c r="A13" s="62">
        <v>8871</v>
      </c>
      <c r="B13" s="62">
        <v>2</v>
      </c>
      <c r="C13" s="62"/>
      <c r="D13" s="62">
        <v>43</v>
      </c>
      <c r="E13" s="62" t="s">
        <v>32</v>
      </c>
      <c r="F13" s="62" t="s">
        <v>33</v>
      </c>
      <c r="G13" s="62">
        <v>1961</v>
      </c>
      <c r="H13" s="62" t="s">
        <v>34</v>
      </c>
      <c r="I13" s="62"/>
      <c r="J13" s="62">
        <v>5</v>
      </c>
      <c r="K13" s="65">
        <v>0.01497685185185188</v>
      </c>
      <c r="L13" s="62"/>
      <c r="M13" s="62" t="s">
        <v>35</v>
      </c>
      <c r="N13" s="62"/>
      <c r="O13" s="62"/>
      <c r="P13" s="62"/>
      <c r="Q13" s="62"/>
      <c r="R13" s="62"/>
      <c r="S13" s="62"/>
    </row>
    <row r="14" spans="1:19" ht="30">
      <c r="A14" s="62">
        <v>8871</v>
      </c>
      <c r="B14" s="62">
        <v>3</v>
      </c>
      <c r="C14" s="62"/>
      <c r="D14" s="62">
        <v>42</v>
      </c>
      <c r="E14" s="62" t="s">
        <v>36</v>
      </c>
      <c r="F14" s="62" t="s">
        <v>37</v>
      </c>
      <c r="G14" s="62">
        <v>1967</v>
      </c>
      <c r="H14" s="62" t="s">
        <v>38</v>
      </c>
      <c r="I14" s="62" t="s">
        <v>38</v>
      </c>
      <c r="J14" s="62">
        <v>5</v>
      </c>
      <c r="K14" s="65">
        <v>0.016724537037037024</v>
      </c>
      <c r="L14" s="62"/>
      <c r="M14" s="62" t="s">
        <v>35</v>
      </c>
      <c r="N14" s="62"/>
      <c r="O14" s="62"/>
      <c r="P14" s="62"/>
      <c r="Q14" s="62"/>
      <c r="R14" s="62"/>
      <c r="S14" s="62"/>
    </row>
    <row r="15" spans="1:19" ht="30">
      <c r="A15" s="62">
        <v>8871</v>
      </c>
      <c r="B15" s="62">
        <v>4</v>
      </c>
      <c r="C15" s="62"/>
      <c r="D15" s="62">
        <v>45</v>
      </c>
      <c r="E15" s="62" t="s">
        <v>39</v>
      </c>
      <c r="F15" s="62" t="s">
        <v>40</v>
      </c>
      <c r="G15" s="62">
        <v>1963</v>
      </c>
      <c r="H15" s="62" t="s">
        <v>29</v>
      </c>
      <c r="I15" s="62"/>
      <c r="J15" s="62">
        <v>5</v>
      </c>
      <c r="K15" s="65">
        <v>0.01708333333333334</v>
      </c>
      <c r="L15" s="62"/>
      <c r="M15" s="62" t="s">
        <v>35</v>
      </c>
      <c r="N15" s="62"/>
      <c r="O15" s="62"/>
      <c r="P15" s="62"/>
      <c r="Q15" s="62"/>
      <c r="R15" s="62"/>
      <c r="S15" s="62"/>
    </row>
    <row r="16" spans="1:19" ht="30">
      <c r="A16" s="62">
        <v>8871</v>
      </c>
      <c r="B16" s="62">
        <v>5</v>
      </c>
      <c r="C16" s="62"/>
      <c r="D16" s="62">
        <v>46</v>
      </c>
      <c r="E16" s="62" t="s">
        <v>41</v>
      </c>
      <c r="F16" s="62" t="s">
        <v>42</v>
      </c>
      <c r="G16" s="62">
        <v>1963</v>
      </c>
      <c r="H16" s="62" t="s">
        <v>29</v>
      </c>
      <c r="I16" s="62"/>
      <c r="J16" s="62">
        <v>5</v>
      </c>
      <c r="K16" s="65">
        <v>0.01708333333333334</v>
      </c>
      <c r="L16" s="62"/>
      <c r="M16" s="62" t="s">
        <v>35</v>
      </c>
      <c r="N16" s="62"/>
      <c r="O16" s="62"/>
      <c r="P16" s="62"/>
      <c r="Q16" s="62"/>
      <c r="R16" s="62"/>
      <c r="S16" s="62"/>
    </row>
    <row r="17" spans="1:19" ht="30">
      <c r="A17" s="62">
        <v>8871</v>
      </c>
      <c r="B17" s="62">
        <v>6</v>
      </c>
      <c r="C17" s="62"/>
      <c r="D17" s="62">
        <v>47</v>
      </c>
      <c r="E17" s="62" t="s">
        <v>43</v>
      </c>
      <c r="F17" s="62" t="s">
        <v>44</v>
      </c>
      <c r="G17" s="62">
        <v>1939</v>
      </c>
      <c r="H17" s="62" t="s">
        <v>45</v>
      </c>
      <c r="I17" s="62"/>
      <c r="J17" s="62">
        <v>5</v>
      </c>
      <c r="K17" s="65">
        <v>0.021354166666666664</v>
      </c>
      <c r="L17" s="62"/>
      <c r="M17" s="62" t="s">
        <v>35</v>
      </c>
      <c r="N17" s="62"/>
      <c r="O17" s="62"/>
      <c r="P17" s="62"/>
      <c r="Q17" s="62"/>
      <c r="R17" s="62"/>
      <c r="S17" s="62"/>
    </row>
    <row r="18" spans="1:19" ht="30">
      <c r="A18" s="62">
        <v>8871</v>
      </c>
      <c r="B18" s="62">
        <v>7</v>
      </c>
      <c r="C18" s="62"/>
      <c r="D18" s="66">
        <v>97</v>
      </c>
      <c r="E18" s="66" t="s">
        <v>47</v>
      </c>
      <c r="F18" s="66" t="s">
        <v>48</v>
      </c>
      <c r="G18" s="66">
        <v>1991</v>
      </c>
      <c r="H18" s="66" t="s">
        <v>29</v>
      </c>
      <c r="I18" s="66"/>
      <c r="J18" s="66">
        <v>10</v>
      </c>
      <c r="K18" s="67">
        <v>0.03152777777777782</v>
      </c>
      <c r="L18" s="66"/>
      <c r="M18" s="66" t="s">
        <v>31</v>
      </c>
      <c r="N18" s="62"/>
      <c r="O18" s="62"/>
      <c r="P18" s="62"/>
      <c r="Q18" s="62"/>
      <c r="R18" s="62"/>
      <c r="S18" s="62"/>
    </row>
    <row r="19" spans="1:19" ht="45">
      <c r="A19" s="62">
        <v>8871</v>
      </c>
      <c r="B19" s="62">
        <v>8</v>
      </c>
      <c r="C19" s="62"/>
      <c r="D19" s="62">
        <v>96</v>
      </c>
      <c r="E19" s="62" t="s">
        <v>49</v>
      </c>
      <c r="F19" s="62" t="s">
        <v>50</v>
      </c>
      <c r="G19" s="62">
        <v>1982</v>
      </c>
      <c r="H19" s="62" t="s">
        <v>29</v>
      </c>
      <c r="I19" s="62" t="s">
        <v>51</v>
      </c>
      <c r="J19" s="62">
        <v>10</v>
      </c>
      <c r="K19" s="65">
        <v>0.027719907407407405</v>
      </c>
      <c r="L19" s="62"/>
      <c r="M19" s="62" t="s">
        <v>35</v>
      </c>
      <c r="N19" s="62"/>
      <c r="O19" s="62"/>
      <c r="P19" s="62"/>
      <c r="Q19" s="62"/>
      <c r="R19" s="62"/>
      <c r="S19" s="62"/>
    </row>
    <row r="20" spans="1:19" ht="30">
      <c r="A20" s="62">
        <v>8871</v>
      </c>
      <c r="B20" s="62">
        <v>9</v>
      </c>
      <c r="C20" s="62"/>
      <c r="D20" s="62">
        <v>95</v>
      </c>
      <c r="E20" s="62" t="s">
        <v>52</v>
      </c>
      <c r="F20" s="62" t="s">
        <v>53</v>
      </c>
      <c r="G20" s="62">
        <v>1984</v>
      </c>
      <c r="H20" s="62" t="s">
        <v>54</v>
      </c>
      <c r="I20" s="62" t="s">
        <v>55</v>
      </c>
      <c r="J20" s="62">
        <v>10</v>
      </c>
      <c r="K20" s="65">
        <v>0.028946759259259325</v>
      </c>
      <c r="L20" s="62"/>
      <c r="M20" s="62" t="s">
        <v>35</v>
      </c>
      <c r="N20" s="62"/>
      <c r="O20" s="62"/>
      <c r="P20" s="62"/>
      <c r="Q20" s="62"/>
      <c r="R20" s="62"/>
      <c r="S20" s="62"/>
    </row>
    <row r="21" spans="1:19" ht="30">
      <c r="A21" s="62">
        <v>8871</v>
      </c>
      <c r="B21" s="62">
        <v>10</v>
      </c>
      <c r="C21" s="62"/>
      <c r="D21" s="62">
        <v>128</v>
      </c>
      <c r="E21" s="62" t="s">
        <v>58</v>
      </c>
      <c r="F21" s="62" t="s">
        <v>59</v>
      </c>
      <c r="G21" s="62">
        <v>1978</v>
      </c>
      <c r="H21" s="62" t="s">
        <v>29</v>
      </c>
      <c r="I21" s="62" t="s">
        <v>60</v>
      </c>
      <c r="J21" s="62">
        <v>15</v>
      </c>
      <c r="K21" s="65">
        <v>0.045775462962962976</v>
      </c>
      <c r="L21" s="62"/>
      <c r="M21" s="62" t="s">
        <v>35</v>
      </c>
      <c r="N21" s="62"/>
      <c r="O21" s="62"/>
      <c r="P21" s="62"/>
      <c r="Q21" s="62"/>
      <c r="R21" s="62"/>
      <c r="S21" s="62"/>
    </row>
    <row r="22" spans="1:19" ht="45">
      <c r="A22" s="62">
        <v>8871</v>
      </c>
      <c r="B22" s="62">
        <v>11</v>
      </c>
      <c r="C22" s="62"/>
      <c r="D22" s="62">
        <v>164</v>
      </c>
      <c r="E22" s="62" t="s">
        <v>66</v>
      </c>
      <c r="F22" s="62" t="s">
        <v>67</v>
      </c>
      <c r="G22" s="62">
        <v>1983</v>
      </c>
      <c r="H22" s="62" t="s">
        <v>68</v>
      </c>
      <c r="I22" s="62" t="s">
        <v>69</v>
      </c>
      <c r="J22" s="62">
        <v>21</v>
      </c>
      <c r="K22" s="65">
        <v>0.0644097222222223</v>
      </c>
      <c r="L22" s="62"/>
      <c r="M22" s="62" t="s">
        <v>35</v>
      </c>
      <c r="N22" s="62"/>
      <c r="O22" s="62"/>
      <c r="P22" s="62"/>
      <c r="Q22" s="62"/>
      <c r="R22" s="62"/>
      <c r="S22" s="62"/>
    </row>
    <row r="23" spans="1:19" ht="30">
      <c r="A23" s="62">
        <v>8871</v>
      </c>
      <c r="B23" s="62">
        <v>12</v>
      </c>
      <c r="C23" s="62"/>
      <c r="D23" s="62">
        <v>172</v>
      </c>
      <c r="E23" s="62" t="s">
        <v>73</v>
      </c>
      <c r="F23" s="62" t="s">
        <v>53</v>
      </c>
      <c r="G23" s="62">
        <v>1965</v>
      </c>
      <c r="H23" s="62" t="s">
        <v>34</v>
      </c>
      <c r="I23" s="62" t="s">
        <v>74</v>
      </c>
      <c r="J23" s="62">
        <v>30</v>
      </c>
      <c r="K23" s="65">
        <v>0.09159722222222222</v>
      </c>
      <c r="L23" s="62"/>
      <c r="M23" s="62" t="s">
        <v>35</v>
      </c>
      <c r="N23" s="62"/>
      <c r="O23" s="62"/>
      <c r="P23" s="62"/>
      <c r="Q23" s="62"/>
      <c r="R23" s="62"/>
      <c r="S23" s="62"/>
    </row>
    <row r="24" spans="1:19" ht="30">
      <c r="A24" s="62">
        <v>8871</v>
      </c>
      <c r="B24" s="62">
        <v>13</v>
      </c>
      <c r="C24" s="62"/>
      <c r="D24" s="62">
        <v>173</v>
      </c>
      <c r="E24" s="62" t="s">
        <v>75</v>
      </c>
      <c r="F24" s="62" t="s">
        <v>76</v>
      </c>
      <c r="G24" s="62">
        <v>1969</v>
      </c>
      <c r="H24" s="62" t="s">
        <v>77</v>
      </c>
      <c r="I24" s="62" t="s">
        <v>60</v>
      </c>
      <c r="J24" s="62">
        <v>30</v>
      </c>
      <c r="K24" s="65">
        <v>0.1219675925925926</v>
      </c>
      <c r="L24" s="62"/>
      <c r="M24" s="62" t="s">
        <v>35</v>
      </c>
      <c r="N24" s="62"/>
      <c r="O24" s="62"/>
      <c r="P24" s="62"/>
      <c r="Q24" s="62"/>
      <c r="R24" s="62"/>
      <c r="S24" s="62"/>
    </row>
    <row r="25" spans="1:19" ht="30">
      <c r="A25" s="62">
        <v>8871</v>
      </c>
      <c r="B25" s="62">
        <v>14</v>
      </c>
      <c r="C25" s="62"/>
      <c r="D25" s="62">
        <v>224</v>
      </c>
      <c r="E25" s="62" t="s">
        <v>87</v>
      </c>
      <c r="F25" s="62" t="s">
        <v>88</v>
      </c>
      <c r="G25" s="62">
        <v>1960</v>
      </c>
      <c r="H25" s="62" t="s">
        <v>89</v>
      </c>
      <c r="I25" s="62" t="s">
        <v>90</v>
      </c>
      <c r="J25" s="62">
        <v>42</v>
      </c>
      <c r="K25" s="65">
        <v>0.15224537037037045</v>
      </c>
      <c r="L25" s="62"/>
      <c r="M25" s="62" t="s">
        <v>35</v>
      </c>
      <c r="N25" s="62"/>
      <c r="O25" s="62"/>
      <c r="P25" s="62"/>
      <c r="Q25" s="62"/>
      <c r="R25" s="62"/>
      <c r="S25" s="62"/>
    </row>
    <row r="26" spans="1:19" ht="30">
      <c r="A26" s="62">
        <v>8871</v>
      </c>
      <c r="B26" s="62">
        <v>15</v>
      </c>
      <c r="C26" s="62"/>
      <c r="D26" s="62">
        <v>225</v>
      </c>
      <c r="E26" s="62" t="s">
        <v>91</v>
      </c>
      <c r="F26" s="62" t="s">
        <v>92</v>
      </c>
      <c r="G26" s="62">
        <v>1949</v>
      </c>
      <c r="H26" s="62" t="s">
        <v>93</v>
      </c>
      <c r="I26" s="62" t="s">
        <v>94</v>
      </c>
      <c r="J26" s="62">
        <v>42</v>
      </c>
      <c r="K26" s="65">
        <v>0.15256944444444442</v>
      </c>
      <c r="L26" s="62"/>
      <c r="M26" s="62" t="s">
        <v>35</v>
      </c>
      <c r="N26" s="62"/>
      <c r="O26" s="62"/>
      <c r="P26" s="62"/>
      <c r="Q26" s="62"/>
      <c r="R26" s="62"/>
      <c r="S26" s="62"/>
    </row>
    <row r="27" spans="1:19" ht="30">
      <c r="A27" s="62">
        <v>8871</v>
      </c>
      <c r="B27" s="62">
        <v>16</v>
      </c>
      <c r="C27" s="62"/>
      <c r="D27" s="62">
        <v>223</v>
      </c>
      <c r="E27" s="62" t="s">
        <v>95</v>
      </c>
      <c r="F27" s="62" t="s">
        <v>96</v>
      </c>
      <c r="G27" s="62">
        <v>1957</v>
      </c>
      <c r="H27" s="62" t="s">
        <v>29</v>
      </c>
      <c r="I27" s="62" t="s">
        <v>60</v>
      </c>
      <c r="J27" s="62">
        <v>42</v>
      </c>
      <c r="K27" s="65">
        <v>0.21107638888888888</v>
      </c>
      <c r="L27" s="62"/>
      <c r="M27" s="62" t="s">
        <v>35</v>
      </c>
      <c r="N27" s="62"/>
      <c r="O27" s="62"/>
      <c r="P27" s="62"/>
      <c r="Q27" s="62"/>
      <c r="R27" s="62"/>
      <c r="S27" s="62"/>
    </row>
    <row r="28" spans="1:19" ht="30">
      <c r="A28" s="62">
        <v>8871</v>
      </c>
      <c r="B28" s="62">
        <v>17</v>
      </c>
      <c r="C28" s="62"/>
      <c r="D28" s="62">
        <v>226</v>
      </c>
      <c r="E28" s="62" t="s">
        <v>97</v>
      </c>
      <c r="F28" s="62" t="s">
        <v>98</v>
      </c>
      <c r="G28" s="62">
        <v>1954</v>
      </c>
      <c r="H28" s="62" t="s">
        <v>99</v>
      </c>
      <c r="I28" s="62" t="s">
        <v>60</v>
      </c>
      <c r="J28" s="62">
        <v>42</v>
      </c>
      <c r="K28" s="65">
        <v>0.24721064814814817</v>
      </c>
      <c r="L28" s="62"/>
      <c r="M28" s="62" t="s">
        <v>35</v>
      </c>
      <c r="N28" s="62"/>
      <c r="O28" s="62"/>
      <c r="P28" s="62"/>
      <c r="Q28" s="62"/>
      <c r="R28" s="62"/>
      <c r="S28" s="62"/>
    </row>
    <row r="29" spans="1:19" ht="30">
      <c r="A29" s="62">
        <v>8871</v>
      </c>
      <c r="B29" s="62">
        <v>18</v>
      </c>
      <c r="C29" s="62"/>
      <c r="D29" s="62">
        <v>242</v>
      </c>
      <c r="E29" s="62" t="s">
        <v>104</v>
      </c>
      <c r="F29" s="62" t="s">
        <v>105</v>
      </c>
      <c r="G29" s="62">
        <v>1971</v>
      </c>
      <c r="H29" s="62" t="s">
        <v>29</v>
      </c>
      <c r="I29" s="62" t="s">
        <v>60</v>
      </c>
      <c r="J29" s="62">
        <v>50</v>
      </c>
      <c r="K29" s="65">
        <v>0.1916782407407408</v>
      </c>
      <c r="L29" s="62"/>
      <c r="M29" s="62" t="s">
        <v>35</v>
      </c>
      <c r="N29" s="62"/>
      <c r="O29" s="62"/>
      <c r="P29" s="62"/>
      <c r="Q29" s="62"/>
      <c r="R29" s="62"/>
      <c r="S29" s="62"/>
    </row>
    <row r="30" spans="1:19" ht="30">
      <c r="A30" s="62">
        <v>8871</v>
      </c>
      <c r="B30" s="62">
        <v>19</v>
      </c>
      <c r="C30" s="62"/>
      <c r="D30" s="62">
        <v>241</v>
      </c>
      <c r="E30" s="62" t="s">
        <v>106</v>
      </c>
      <c r="F30" s="62" t="s">
        <v>53</v>
      </c>
      <c r="G30" s="62">
        <v>1951</v>
      </c>
      <c r="H30" s="62" t="s">
        <v>107</v>
      </c>
      <c r="I30" s="62" t="s">
        <v>108</v>
      </c>
      <c r="J30" s="62">
        <v>50</v>
      </c>
      <c r="K30" s="65">
        <v>0.2004166666666667</v>
      </c>
      <c r="L30" s="62"/>
      <c r="M30" s="62" t="s">
        <v>35</v>
      </c>
      <c r="N30" s="62"/>
      <c r="O30" s="62"/>
      <c r="P30" s="62"/>
      <c r="Q30" s="62"/>
      <c r="R30" s="62"/>
      <c r="S30" s="62"/>
    </row>
    <row r="31" spans="1:19" ht="30">
      <c r="A31" s="62">
        <v>8871</v>
      </c>
      <c r="B31" s="62">
        <v>20</v>
      </c>
      <c r="C31" s="62"/>
      <c r="D31" s="62">
        <v>243</v>
      </c>
      <c r="E31" s="62" t="s">
        <v>109</v>
      </c>
      <c r="F31" s="62" t="s">
        <v>42</v>
      </c>
      <c r="G31" s="62">
        <v>1957</v>
      </c>
      <c r="H31" s="62" t="s">
        <v>29</v>
      </c>
      <c r="I31" s="62" t="s">
        <v>60</v>
      </c>
      <c r="J31" s="62">
        <v>50</v>
      </c>
      <c r="K31" s="65">
        <v>0.32631944444444444</v>
      </c>
      <c r="L31" s="62"/>
      <c r="M31" s="62" t="s">
        <v>35</v>
      </c>
      <c r="N31" s="62"/>
      <c r="O31" s="62"/>
      <c r="P31" s="62"/>
      <c r="Q31" s="62"/>
      <c r="R31" s="62"/>
      <c r="S31" s="62"/>
    </row>
    <row r="33" spans="1:3" ht="15">
      <c r="A33" s="63" t="s">
        <v>131</v>
      </c>
      <c r="B33" s="64" t="s">
        <v>113</v>
      </c>
      <c r="C33" s="39"/>
    </row>
  </sheetData>
  <sheetProtection/>
  <mergeCells count="11">
    <mergeCell ref="B5:E5"/>
    <mergeCell ref="B6:C6"/>
    <mergeCell ref="B7:C7"/>
    <mergeCell ref="B1:L1"/>
    <mergeCell ref="B2:C2"/>
    <mergeCell ref="D2:E2"/>
    <mergeCell ref="F2:G2"/>
    <mergeCell ref="B3:C3"/>
    <mergeCell ref="D3:E3"/>
    <mergeCell ref="F3:G3"/>
    <mergeCell ref="B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9347</dc:creator>
  <cp:keywords/>
  <dc:description/>
  <cp:lastModifiedBy>riK</cp:lastModifiedBy>
  <dcterms:created xsi:type="dcterms:W3CDTF">2015-10-05T16:31:48Z</dcterms:created>
  <dcterms:modified xsi:type="dcterms:W3CDTF">2015-10-05T18:31:07Z</dcterms:modified>
  <cp:category/>
  <cp:version/>
  <cp:contentType/>
  <cp:contentStatus/>
</cp:coreProperties>
</file>