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7" activeTab="0"/>
  </bookViews>
  <sheets>
    <sheet name="Итоги розыгрыша кубка" sheetId="1" r:id="rId1"/>
    <sheet name="Этап 5 &quot;Воронеж&quot;" sheetId="2" r:id="rId2"/>
    <sheet name="Дистанция 3 км, Мужчины" sheetId="3" r:id="rId3"/>
    <sheet name="Дистанция А, Муж" sheetId="4" r:id="rId4"/>
    <sheet name="Дистанция B, Муж" sheetId="5" r:id="rId5"/>
    <sheet name="Дистанция А, Жен" sheetId="6" r:id="rId6"/>
    <sheet name="Дистанция В, Жен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<sst xmlns="http://schemas.openxmlformats.org/spreadsheetml/2006/main" count="330" uniqueCount="67">
  <si>
    <t>№ п/п</t>
  </si>
  <si>
    <t>ФИО участника</t>
  </si>
  <si>
    <t>Город</t>
  </si>
  <si>
    <t>Результаты</t>
  </si>
  <si>
    <t>Этап 1</t>
  </si>
  <si>
    <t>Баллы</t>
  </si>
  <si>
    <t>Время</t>
  </si>
  <si>
    <t>Этап 2</t>
  </si>
  <si>
    <t>Этап 3</t>
  </si>
  <si>
    <t>Итог</t>
  </si>
  <si>
    <t>Место</t>
  </si>
  <si>
    <t>баллы</t>
  </si>
  <si>
    <t>место</t>
  </si>
  <si>
    <t>Жуковин Алексей</t>
  </si>
  <si>
    <t>Воронеж</t>
  </si>
  <si>
    <t>-</t>
  </si>
  <si>
    <t>Тимофеев Роман</t>
  </si>
  <si>
    <t>Год рождения</t>
  </si>
  <si>
    <t>Столповский Андрей</t>
  </si>
  <si>
    <t>Цветков Алексей</t>
  </si>
  <si>
    <t>Тягунов Юрий</t>
  </si>
  <si>
    <t>Коловертнова Ксения</t>
  </si>
  <si>
    <t>Этап 1 Дивногорье</t>
  </si>
  <si>
    <t>Этап 2 Архангельское</t>
  </si>
  <si>
    <t>Этап 3 Белая гора</t>
  </si>
  <si>
    <t>Неделько Роман</t>
  </si>
  <si>
    <t>Ткачев Александр</t>
  </si>
  <si>
    <t>Останков Дмитрий</t>
  </si>
  <si>
    <t>Климчук Юрий</t>
  </si>
  <si>
    <t>Князев Вячеслав</t>
  </si>
  <si>
    <t>Ступников Олег</t>
  </si>
  <si>
    <t>Сувакин Владимир</t>
  </si>
  <si>
    <t>Куркин Юрий</t>
  </si>
  <si>
    <t>Вакула Евгений</t>
  </si>
  <si>
    <t>Шумило Антон</t>
  </si>
  <si>
    <t>Бороздин Сергей</t>
  </si>
  <si>
    <t>Губарев Иван</t>
  </si>
  <si>
    <t>Алексеевка</t>
  </si>
  <si>
    <t>Зозуля Алексей</t>
  </si>
  <si>
    <t>Скогорев Дмитрий</t>
  </si>
  <si>
    <t>Горбунов Евгений</t>
  </si>
  <si>
    <t>Нагорняк Надежда</t>
  </si>
  <si>
    <t>Королькова Анна</t>
  </si>
  <si>
    <t>СувакинаГалина</t>
  </si>
  <si>
    <t>Сувакина Галина</t>
  </si>
  <si>
    <t>Голенкова Анна</t>
  </si>
  <si>
    <t>Орел</t>
  </si>
  <si>
    <t>Угрюмов Роман</t>
  </si>
  <si>
    <t>ДНФ</t>
  </si>
  <si>
    <t>Резниченко Кирилл</t>
  </si>
  <si>
    <t>Павлюченко Константин</t>
  </si>
  <si>
    <t>Исаков Юрий</t>
  </si>
  <si>
    <t>Лобыкин Алексей</t>
  </si>
  <si>
    <t>Полухин Дмитрий</t>
  </si>
  <si>
    <t>Дистанция 800 м</t>
  </si>
  <si>
    <t>Дистанция 2200 м</t>
  </si>
  <si>
    <t>Дистанция 15000 м</t>
  </si>
  <si>
    <t>Мужчины</t>
  </si>
  <si>
    <t>Сплит 7 км</t>
  </si>
  <si>
    <t>Сплит 13 км</t>
  </si>
  <si>
    <t>Женщины</t>
  </si>
  <si>
    <t>Сувакина Галин</t>
  </si>
  <si>
    <t>Итого</t>
  </si>
  <si>
    <t>1 этап</t>
  </si>
  <si>
    <t>2 этап</t>
  </si>
  <si>
    <t>3 этап</t>
  </si>
  <si>
    <t>4 этап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</si>
</sst>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1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21" fontId="0" fillId="7" borderId="10" xfId="0" applyNumberFormat="1" applyFill="1" applyBorder="1" applyAlignment="1">
      <alignment/>
    </xf>
    <xf numFmtId="21" fontId="0" fillId="0" borderId="10" xfId="0" applyNumberFormat="1" applyBorder="1" applyAlignment="1">
      <alignment/>
    </xf>
    <xf numFmtId="0" fontId="0" fillId="11" borderId="10" xfId="0" applyFill="1" applyBorder="1" applyAlignment="1">
      <alignment horizontal="center" vertical="center"/>
    </xf>
    <xf numFmtId="0" fontId="0" fillId="5" borderId="10" xfId="0" applyFill="1" applyBorder="1" applyAlignment="1">
      <alignment/>
    </xf>
    <xf numFmtId="21" fontId="0" fillId="5" borderId="10" xfId="0" applyNumberFormat="1" applyFill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7" borderId="10" xfId="0" applyFont="1" applyFill="1" applyBorder="1" applyAlignment="1">
      <alignment/>
    </xf>
    <xf numFmtId="164" fontId="35" fillId="0" borderId="10" xfId="0" applyNumberFormat="1" applyFont="1" applyBorder="1" applyAlignment="1">
      <alignment/>
    </xf>
    <xf numFmtId="164" fontId="35" fillId="7" borderId="10" xfId="0" applyNumberFormat="1" applyFont="1" applyFill="1" applyBorder="1" applyAlignment="1">
      <alignment/>
    </xf>
    <xf numFmtId="164" fontId="35" fillId="33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5.140625" style="0" customWidth="1"/>
    <col min="2" max="2" width="27.421875" style="0" customWidth="1"/>
    <col min="4" max="4" width="11.851562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29" t="s">
        <v>17</v>
      </c>
      <c r="E1" s="26" t="s">
        <v>5</v>
      </c>
      <c r="F1" s="27"/>
      <c r="G1" s="27"/>
      <c r="H1" s="27"/>
      <c r="I1" s="28"/>
      <c r="J1" s="23" t="s">
        <v>12</v>
      </c>
    </row>
    <row r="2" spans="1:10" ht="15">
      <c r="A2" s="29"/>
      <c r="B2" s="30"/>
      <c r="C2" s="30"/>
      <c r="D2" s="29"/>
      <c r="E2" s="23" t="s">
        <v>63</v>
      </c>
      <c r="F2" s="23" t="s">
        <v>64</v>
      </c>
      <c r="G2" s="23" t="s">
        <v>65</v>
      </c>
      <c r="H2" s="23" t="s">
        <v>66</v>
      </c>
      <c r="I2" s="23" t="s">
        <v>62</v>
      </c>
      <c r="J2" s="24"/>
    </row>
    <row r="3" spans="1:10" ht="15">
      <c r="A3" s="29"/>
      <c r="B3" s="30"/>
      <c r="C3" s="30"/>
      <c r="D3" s="29"/>
      <c r="E3" s="25"/>
      <c r="F3" s="25"/>
      <c r="G3" s="25"/>
      <c r="H3" s="25"/>
      <c r="I3" s="25"/>
      <c r="J3" s="25"/>
    </row>
    <row r="4" spans="1:10" ht="15">
      <c r="A4" s="2">
        <v>1</v>
      </c>
      <c r="B4" s="2" t="s">
        <v>25</v>
      </c>
      <c r="C4" s="2" t="s">
        <v>14</v>
      </c>
      <c r="D4" s="11"/>
      <c r="E4" s="11">
        <v>0</v>
      </c>
      <c r="F4" s="11">
        <v>0</v>
      </c>
      <c r="G4" s="11">
        <v>50</v>
      </c>
      <c r="H4" s="11">
        <v>100</v>
      </c>
      <c r="I4" s="20">
        <f>E4+F4+G4+H4</f>
        <v>150</v>
      </c>
      <c r="J4" s="11">
        <v>7</v>
      </c>
    </row>
    <row r="5" spans="1:10" ht="15">
      <c r="A5" s="3">
        <v>2</v>
      </c>
      <c r="B5" s="3" t="s">
        <v>26</v>
      </c>
      <c r="C5" s="3" t="s">
        <v>14</v>
      </c>
      <c r="D5" s="12"/>
      <c r="E5" s="12">
        <v>0</v>
      </c>
      <c r="F5" s="12">
        <v>0</v>
      </c>
      <c r="G5" s="12">
        <v>38</v>
      </c>
      <c r="H5" s="12">
        <v>64</v>
      </c>
      <c r="I5" s="12">
        <f aca="true" t="shared" si="0" ref="I5:I36">E5+F5+G5+H5</f>
        <v>102</v>
      </c>
      <c r="J5" s="12">
        <v>12</v>
      </c>
    </row>
    <row r="6" spans="1:10" ht="15">
      <c r="A6" s="2">
        <v>3</v>
      </c>
      <c r="B6" s="2" t="s">
        <v>27</v>
      </c>
      <c r="C6" s="2" t="s">
        <v>14</v>
      </c>
      <c r="D6" s="11"/>
      <c r="E6" s="11">
        <v>0</v>
      </c>
      <c r="F6" s="11">
        <v>70</v>
      </c>
      <c r="G6" s="11">
        <v>45</v>
      </c>
      <c r="H6" s="11">
        <v>0</v>
      </c>
      <c r="I6" s="20">
        <f t="shared" si="0"/>
        <v>115</v>
      </c>
      <c r="J6" s="11">
        <v>10</v>
      </c>
    </row>
    <row r="7" spans="1:10" ht="15">
      <c r="A7" s="3">
        <v>4</v>
      </c>
      <c r="B7" s="3" t="s">
        <v>28</v>
      </c>
      <c r="C7" s="3" t="s">
        <v>14</v>
      </c>
      <c r="D7" s="12">
        <v>1990</v>
      </c>
      <c r="E7" s="12">
        <v>0</v>
      </c>
      <c r="F7" s="12">
        <v>0</v>
      </c>
      <c r="G7" s="12">
        <v>40</v>
      </c>
      <c r="H7" s="12">
        <v>0</v>
      </c>
      <c r="I7" s="12">
        <f t="shared" si="0"/>
        <v>40</v>
      </c>
      <c r="J7" s="12">
        <v>20</v>
      </c>
    </row>
    <row r="8" spans="1:10" ht="15">
      <c r="A8" s="2">
        <v>5</v>
      </c>
      <c r="B8" s="2" t="s">
        <v>29</v>
      </c>
      <c r="C8" s="2" t="s">
        <v>14</v>
      </c>
      <c r="D8" s="11">
        <v>1994</v>
      </c>
      <c r="E8" s="11">
        <v>0</v>
      </c>
      <c r="F8" s="11">
        <v>0</v>
      </c>
      <c r="G8" s="11">
        <v>35</v>
      </c>
      <c r="H8" s="11">
        <v>0</v>
      </c>
      <c r="I8" s="20">
        <f t="shared" si="0"/>
        <v>35</v>
      </c>
      <c r="J8" s="11">
        <v>21</v>
      </c>
    </row>
    <row r="9" spans="1:10" ht="15">
      <c r="A9" s="3">
        <v>6</v>
      </c>
      <c r="B9" s="3" t="s">
        <v>18</v>
      </c>
      <c r="C9" s="3" t="s">
        <v>14</v>
      </c>
      <c r="D9" s="12">
        <v>1983</v>
      </c>
      <c r="E9" s="12">
        <v>45</v>
      </c>
      <c r="F9" s="12">
        <v>50</v>
      </c>
      <c r="G9" s="12">
        <v>0</v>
      </c>
      <c r="H9" s="12">
        <v>0</v>
      </c>
      <c r="I9" s="12">
        <f t="shared" si="0"/>
        <v>95</v>
      </c>
      <c r="J9" s="12">
        <v>13</v>
      </c>
    </row>
    <row r="10" spans="1:10" ht="15">
      <c r="A10" s="2">
        <v>7</v>
      </c>
      <c r="B10" s="2" t="s">
        <v>33</v>
      </c>
      <c r="C10" s="2" t="s">
        <v>14</v>
      </c>
      <c r="D10" s="11">
        <v>1985</v>
      </c>
      <c r="E10" s="11">
        <v>0</v>
      </c>
      <c r="F10" s="11">
        <v>45</v>
      </c>
      <c r="G10" s="11">
        <v>0</v>
      </c>
      <c r="H10" s="11">
        <v>0</v>
      </c>
      <c r="I10" s="20">
        <f t="shared" si="0"/>
        <v>45</v>
      </c>
      <c r="J10" s="11">
        <v>19</v>
      </c>
    </row>
    <row r="11" spans="1:10" ht="15">
      <c r="A11" s="3">
        <v>8</v>
      </c>
      <c r="B11" s="3" t="s">
        <v>16</v>
      </c>
      <c r="C11" s="3" t="s">
        <v>14</v>
      </c>
      <c r="D11" s="12">
        <v>1982</v>
      </c>
      <c r="E11" s="12">
        <v>70</v>
      </c>
      <c r="F11" s="12">
        <v>40</v>
      </c>
      <c r="G11" s="12">
        <v>0</v>
      </c>
      <c r="H11" s="12">
        <v>0</v>
      </c>
      <c r="I11" s="12">
        <f t="shared" si="0"/>
        <v>110</v>
      </c>
      <c r="J11" s="12">
        <v>11</v>
      </c>
    </row>
    <row r="12" spans="1:10" ht="15">
      <c r="A12" s="2">
        <v>9</v>
      </c>
      <c r="B12" s="2" t="s">
        <v>34</v>
      </c>
      <c r="C12" s="2" t="s">
        <v>14</v>
      </c>
      <c r="D12" s="11">
        <v>1986</v>
      </c>
      <c r="E12" s="11">
        <v>38</v>
      </c>
      <c r="F12" s="11">
        <v>38</v>
      </c>
      <c r="G12" s="11">
        <v>0</v>
      </c>
      <c r="H12" s="11">
        <v>0</v>
      </c>
      <c r="I12" s="20">
        <f t="shared" si="0"/>
        <v>76</v>
      </c>
      <c r="J12" s="11">
        <v>16</v>
      </c>
    </row>
    <row r="13" spans="1:10" ht="15">
      <c r="A13" s="3">
        <v>10</v>
      </c>
      <c r="B13" s="3" t="s">
        <v>35</v>
      </c>
      <c r="C13" s="3" t="s">
        <v>37</v>
      </c>
      <c r="D13" s="12">
        <v>1986</v>
      </c>
      <c r="E13" s="12">
        <v>0</v>
      </c>
      <c r="F13" s="12">
        <v>35</v>
      </c>
      <c r="G13" s="12">
        <v>0</v>
      </c>
      <c r="H13" s="12">
        <v>0</v>
      </c>
      <c r="I13" s="12">
        <f t="shared" si="0"/>
        <v>35</v>
      </c>
      <c r="J13" s="12">
        <v>21</v>
      </c>
    </row>
    <row r="14" spans="1:10" ht="15">
      <c r="A14" s="18">
        <v>11</v>
      </c>
      <c r="B14" s="18" t="s">
        <v>36</v>
      </c>
      <c r="C14" s="2" t="s">
        <v>14</v>
      </c>
      <c r="D14" s="2">
        <v>1986</v>
      </c>
      <c r="E14" s="2">
        <v>33</v>
      </c>
      <c r="F14" s="19">
        <v>33</v>
      </c>
      <c r="G14" s="2">
        <v>11</v>
      </c>
      <c r="H14" s="2">
        <v>0</v>
      </c>
      <c r="I14" s="20">
        <f t="shared" si="0"/>
        <v>77</v>
      </c>
      <c r="J14" s="2">
        <v>15</v>
      </c>
    </row>
    <row r="15" spans="1:10" ht="15">
      <c r="A15" s="3">
        <v>12</v>
      </c>
      <c r="B15" s="3" t="s">
        <v>49</v>
      </c>
      <c r="C15" s="3" t="s">
        <v>14</v>
      </c>
      <c r="D15" s="3">
        <v>1988</v>
      </c>
      <c r="E15" s="3">
        <v>35</v>
      </c>
      <c r="F15" s="3">
        <v>0</v>
      </c>
      <c r="G15" s="3">
        <v>0</v>
      </c>
      <c r="H15" s="3">
        <v>0</v>
      </c>
      <c r="I15" s="12">
        <f t="shared" si="0"/>
        <v>35</v>
      </c>
      <c r="J15" s="3">
        <v>21</v>
      </c>
    </row>
    <row r="16" spans="1:10" ht="15">
      <c r="A16" s="18">
        <v>13</v>
      </c>
      <c r="B16" s="18" t="s">
        <v>20</v>
      </c>
      <c r="C16" s="18" t="s">
        <v>14</v>
      </c>
      <c r="D16" s="2">
        <v>1981</v>
      </c>
      <c r="E16" s="2">
        <v>40</v>
      </c>
      <c r="F16" s="2">
        <v>50</v>
      </c>
      <c r="G16" s="2">
        <v>90</v>
      </c>
      <c r="H16" s="2">
        <v>0</v>
      </c>
      <c r="I16" s="20">
        <f t="shared" si="0"/>
        <v>180</v>
      </c>
      <c r="J16" s="2">
        <v>5</v>
      </c>
    </row>
    <row r="17" spans="1:10" ht="15">
      <c r="A17" s="3">
        <v>14</v>
      </c>
      <c r="B17" s="3" t="s">
        <v>50</v>
      </c>
      <c r="C17" s="3" t="s">
        <v>14</v>
      </c>
      <c r="D17" s="3">
        <v>1995</v>
      </c>
      <c r="E17" s="3">
        <v>50</v>
      </c>
      <c r="F17" s="3">
        <v>0</v>
      </c>
      <c r="G17" s="3">
        <v>0</v>
      </c>
      <c r="H17" s="3">
        <v>0</v>
      </c>
      <c r="I17" s="12">
        <f t="shared" si="0"/>
        <v>50</v>
      </c>
      <c r="J17" s="3">
        <v>18</v>
      </c>
    </row>
    <row r="18" spans="1:10" ht="15">
      <c r="A18" s="18">
        <v>15</v>
      </c>
      <c r="B18" s="18" t="s">
        <v>19</v>
      </c>
      <c r="C18" s="3" t="s">
        <v>14</v>
      </c>
      <c r="D18" s="2"/>
      <c r="E18" s="2">
        <v>0</v>
      </c>
      <c r="F18" s="2">
        <v>75</v>
      </c>
      <c r="G18" s="2">
        <v>100</v>
      </c>
      <c r="H18" s="2">
        <v>110</v>
      </c>
      <c r="I18" s="20">
        <f t="shared" si="0"/>
        <v>285</v>
      </c>
      <c r="J18" s="21">
        <v>3</v>
      </c>
    </row>
    <row r="19" spans="1:10" ht="15">
      <c r="A19" s="3">
        <v>16</v>
      </c>
      <c r="B19" s="3" t="s">
        <v>30</v>
      </c>
      <c r="C19" s="3" t="s">
        <v>14</v>
      </c>
      <c r="D19" s="3"/>
      <c r="E19" s="3">
        <v>0</v>
      </c>
      <c r="F19" s="3">
        <v>0</v>
      </c>
      <c r="G19" s="3">
        <v>65</v>
      </c>
      <c r="H19" s="3">
        <v>94</v>
      </c>
      <c r="I19" s="12">
        <f t="shared" si="0"/>
        <v>159</v>
      </c>
      <c r="J19" s="3">
        <v>6</v>
      </c>
    </row>
    <row r="20" spans="1:10" ht="15">
      <c r="A20" s="18">
        <v>17</v>
      </c>
      <c r="B20" s="18" t="s">
        <v>31</v>
      </c>
      <c r="C20" s="3" t="s">
        <v>14</v>
      </c>
      <c r="D20" s="2"/>
      <c r="E20" s="2">
        <v>100</v>
      </c>
      <c r="F20" s="2">
        <v>80</v>
      </c>
      <c r="G20" s="2">
        <v>75</v>
      </c>
      <c r="H20" s="2">
        <v>120</v>
      </c>
      <c r="I20" s="20">
        <f t="shared" si="0"/>
        <v>375</v>
      </c>
      <c r="J20" s="21">
        <v>1</v>
      </c>
    </row>
    <row r="21" spans="1:10" ht="15">
      <c r="A21" s="3">
        <v>18</v>
      </c>
      <c r="B21" s="3" t="s">
        <v>32</v>
      </c>
      <c r="C21" s="3" t="s">
        <v>14</v>
      </c>
      <c r="D21" s="3"/>
      <c r="E21" s="3">
        <v>90</v>
      </c>
      <c r="F21" s="3">
        <v>100</v>
      </c>
      <c r="G21" s="3">
        <v>70</v>
      </c>
      <c r="H21" s="3">
        <v>112</v>
      </c>
      <c r="I21" s="12">
        <f t="shared" si="0"/>
        <v>372</v>
      </c>
      <c r="J21" s="21">
        <v>2</v>
      </c>
    </row>
    <row r="22" spans="1:10" ht="15">
      <c r="A22" s="18">
        <v>19</v>
      </c>
      <c r="B22" s="2" t="s">
        <v>13</v>
      </c>
      <c r="C22" s="3" t="s">
        <v>14</v>
      </c>
      <c r="D22" s="2"/>
      <c r="E22" s="2">
        <v>65</v>
      </c>
      <c r="F22" s="2">
        <v>55</v>
      </c>
      <c r="G22" s="2">
        <v>80</v>
      </c>
      <c r="H22" s="2">
        <v>0</v>
      </c>
      <c r="I22" s="20">
        <f t="shared" si="0"/>
        <v>200</v>
      </c>
      <c r="J22" s="2">
        <v>4</v>
      </c>
    </row>
    <row r="23" spans="1:10" ht="15">
      <c r="A23" s="3">
        <v>20</v>
      </c>
      <c r="B23" s="3" t="s">
        <v>38</v>
      </c>
      <c r="C23" s="3" t="s">
        <v>14</v>
      </c>
      <c r="D23" s="3"/>
      <c r="E23" s="3">
        <v>0</v>
      </c>
      <c r="F23" s="3">
        <v>90</v>
      </c>
      <c r="G23" s="3">
        <v>0</v>
      </c>
      <c r="H23" s="3">
        <v>0</v>
      </c>
      <c r="I23" s="12">
        <f t="shared" si="0"/>
        <v>90</v>
      </c>
      <c r="J23" s="3">
        <v>14</v>
      </c>
    </row>
    <row r="24" spans="1:10" ht="15">
      <c r="A24" s="18">
        <v>21</v>
      </c>
      <c r="B24" s="2" t="s">
        <v>39</v>
      </c>
      <c r="C24" s="3" t="s">
        <v>14</v>
      </c>
      <c r="D24" s="2"/>
      <c r="E24" s="2">
        <v>80</v>
      </c>
      <c r="F24" s="2">
        <v>65</v>
      </c>
      <c r="G24" s="2">
        <v>0</v>
      </c>
      <c r="H24" s="2">
        <v>0</v>
      </c>
      <c r="I24" s="20">
        <f t="shared" si="0"/>
        <v>145</v>
      </c>
      <c r="J24" s="2">
        <v>8</v>
      </c>
    </row>
    <row r="25" spans="1:10" ht="15">
      <c r="A25" s="3">
        <v>22</v>
      </c>
      <c r="B25" s="3" t="s">
        <v>40</v>
      </c>
      <c r="C25" s="3" t="s">
        <v>14</v>
      </c>
      <c r="D25" s="3"/>
      <c r="E25" s="3">
        <v>60</v>
      </c>
      <c r="F25" s="3">
        <v>60</v>
      </c>
      <c r="G25" s="3">
        <v>0</v>
      </c>
      <c r="H25" s="3">
        <v>0</v>
      </c>
      <c r="I25" s="12">
        <f t="shared" si="0"/>
        <v>120</v>
      </c>
      <c r="J25" s="3">
        <v>9</v>
      </c>
    </row>
    <row r="26" spans="1:10" ht="15">
      <c r="A26" s="18">
        <v>23</v>
      </c>
      <c r="B26" s="2" t="s">
        <v>47</v>
      </c>
      <c r="C26" s="3" t="s">
        <v>14</v>
      </c>
      <c r="D26" s="2"/>
      <c r="E26" s="2">
        <v>75</v>
      </c>
      <c r="F26" s="2">
        <v>0</v>
      </c>
      <c r="G26" s="2">
        <v>0</v>
      </c>
      <c r="H26" s="2">
        <v>0</v>
      </c>
      <c r="I26" s="20">
        <f t="shared" si="0"/>
        <v>75</v>
      </c>
      <c r="J26" s="2">
        <v>17</v>
      </c>
    </row>
    <row r="27" spans="1:10" ht="15">
      <c r="A27" s="3">
        <v>24</v>
      </c>
      <c r="B27" s="3" t="s">
        <v>51</v>
      </c>
      <c r="C27" s="3" t="s">
        <v>14</v>
      </c>
      <c r="D27" s="3"/>
      <c r="E27" s="3">
        <v>0</v>
      </c>
      <c r="F27" s="3">
        <v>0</v>
      </c>
      <c r="G27" s="3">
        <v>15</v>
      </c>
      <c r="H27" s="3">
        <v>0</v>
      </c>
      <c r="I27" s="12">
        <f t="shared" si="0"/>
        <v>15</v>
      </c>
      <c r="J27" s="3">
        <v>22</v>
      </c>
    </row>
    <row r="28" spans="1:10" ht="15">
      <c r="A28" s="18">
        <v>25</v>
      </c>
      <c r="B28" s="2" t="s">
        <v>52</v>
      </c>
      <c r="C28" s="3" t="s">
        <v>14</v>
      </c>
      <c r="D28" s="2"/>
      <c r="E28" s="2">
        <v>0</v>
      </c>
      <c r="F28" s="2">
        <v>0</v>
      </c>
      <c r="G28" s="2">
        <v>13</v>
      </c>
      <c r="H28" s="2">
        <v>0</v>
      </c>
      <c r="I28" s="20">
        <f t="shared" si="0"/>
        <v>13</v>
      </c>
      <c r="J28" s="2">
        <v>23</v>
      </c>
    </row>
    <row r="29" spans="1:10" ht="15">
      <c r="A29" s="3">
        <v>26</v>
      </c>
      <c r="B29" s="3" t="s">
        <v>53</v>
      </c>
      <c r="C29" s="3" t="s">
        <v>14</v>
      </c>
      <c r="D29" s="3"/>
      <c r="E29" s="3">
        <v>0</v>
      </c>
      <c r="F29" s="3">
        <v>0</v>
      </c>
      <c r="G29" s="3">
        <v>12</v>
      </c>
      <c r="H29" s="3">
        <v>0</v>
      </c>
      <c r="I29" s="12">
        <f t="shared" si="0"/>
        <v>12</v>
      </c>
      <c r="J29" s="3">
        <v>24</v>
      </c>
    </row>
    <row r="30" spans="1:10" ht="15">
      <c r="A30" s="17"/>
      <c r="B30" s="17"/>
      <c r="C30" s="17"/>
      <c r="D30" s="17"/>
      <c r="E30" s="17"/>
      <c r="F30" s="17"/>
      <c r="G30" s="17"/>
      <c r="H30" s="17"/>
      <c r="I30" s="20"/>
      <c r="J30" s="17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18">
        <v>27</v>
      </c>
      <c r="B32" s="2" t="s">
        <v>44</v>
      </c>
      <c r="C32" s="2" t="s">
        <v>14</v>
      </c>
      <c r="D32" s="2"/>
      <c r="E32" s="2">
        <v>100</v>
      </c>
      <c r="F32" s="2">
        <v>100</v>
      </c>
      <c r="G32" s="2">
        <v>40</v>
      </c>
      <c r="H32" s="2">
        <v>40</v>
      </c>
      <c r="I32" s="20">
        <f t="shared" si="0"/>
        <v>280</v>
      </c>
      <c r="J32" s="21">
        <v>1</v>
      </c>
    </row>
    <row r="33" spans="1:10" ht="15">
      <c r="A33" s="3">
        <v>28</v>
      </c>
      <c r="B33" s="3" t="s">
        <v>41</v>
      </c>
      <c r="C33" s="3" t="s">
        <v>14</v>
      </c>
      <c r="D33" s="3"/>
      <c r="E33" s="3">
        <v>50</v>
      </c>
      <c r="F33" s="3">
        <v>0</v>
      </c>
      <c r="G33" s="3">
        <v>45</v>
      </c>
      <c r="H33" s="3">
        <v>0</v>
      </c>
      <c r="I33" s="12">
        <f t="shared" si="0"/>
        <v>95</v>
      </c>
      <c r="J33" s="21">
        <v>3</v>
      </c>
    </row>
    <row r="34" spans="1:10" ht="15">
      <c r="A34" s="18">
        <v>29</v>
      </c>
      <c r="B34" s="18" t="s">
        <v>42</v>
      </c>
      <c r="C34" s="2" t="s">
        <v>14</v>
      </c>
      <c r="D34" s="2"/>
      <c r="E34" s="2">
        <v>0</v>
      </c>
      <c r="F34" s="2">
        <v>0</v>
      </c>
      <c r="G34" s="2">
        <v>50</v>
      </c>
      <c r="H34" s="2">
        <v>0</v>
      </c>
      <c r="I34" s="20">
        <f t="shared" si="0"/>
        <v>50</v>
      </c>
      <c r="J34" s="2">
        <v>5</v>
      </c>
    </row>
    <row r="35" spans="1:10" ht="15">
      <c r="A35" s="3">
        <v>30</v>
      </c>
      <c r="B35" s="3" t="s">
        <v>21</v>
      </c>
      <c r="C35" s="3" t="s">
        <v>14</v>
      </c>
      <c r="D35" s="3"/>
      <c r="E35" s="3">
        <v>0</v>
      </c>
      <c r="F35" s="3">
        <v>50</v>
      </c>
      <c r="G35" s="3">
        <v>100</v>
      </c>
      <c r="H35" s="3">
        <v>0</v>
      </c>
      <c r="I35" s="12">
        <f t="shared" si="0"/>
        <v>150</v>
      </c>
      <c r="J35" s="21">
        <v>2</v>
      </c>
    </row>
    <row r="36" spans="1:10" ht="15">
      <c r="A36" s="18">
        <v>31</v>
      </c>
      <c r="B36" s="18" t="s">
        <v>45</v>
      </c>
      <c r="C36" s="22" t="s">
        <v>46</v>
      </c>
      <c r="D36" s="2"/>
      <c r="E36" s="2">
        <v>90</v>
      </c>
      <c r="F36" s="2">
        <v>0</v>
      </c>
      <c r="G36" s="2">
        <v>0</v>
      </c>
      <c r="H36" s="2">
        <v>0</v>
      </c>
      <c r="I36" s="20">
        <f t="shared" si="0"/>
        <v>90</v>
      </c>
      <c r="J36" s="2">
        <v>4</v>
      </c>
    </row>
  </sheetData>
  <sheetProtection/>
  <mergeCells count="11">
    <mergeCell ref="A1:A3"/>
    <mergeCell ref="B1:B3"/>
    <mergeCell ref="C1:C3"/>
    <mergeCell ref="D1:D3"/>
    <mergeCell ref="J1:J3"/>
    <mergeCell ref="E1:I1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140625" style="0" customWidth="1"/>
    <col min="2" max="2" width="27.421875" style="0" customWidth="1"/>
    <col min="4" max="4" width="11.8515625" style="0" customWidth="1"/>
    <col min="11" max="13" width="9.140625" style="0" customWidth="1"/>
  </cols>
  <sheetData>
    <row r="1" spans="1:18" ht="15">
      <c r="A1" s="29" t="s">
        <v>0</v>
      </c>
      <c r="B1" s="30" t="s">
        <v>1</v>
      </c>
      <c r="C1" s="30" t="s">
        <v>2</v>
      </c>
      <c r="D1" s="29" t="s">
        <v>17</v>
      </c>
      <c r="E1" s="30" t="s">
        <v>3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">
      <c r="A2" s="29"/>
      <c r="B2" s="30"/>
      <c r="C2" s="30"/>
      <c r="D2" s="29"/>
      <c r="E2" s="30" t="s">
        <v>54</v>
      </c>
      <c r="F2" s="30"/>
      <c r="G2" s="30"/>
      <c r="H2" s="30" t="s">
        <v>55</v>
      </c>
      <c r="I2" s="30"/>
      <c r="J2" s="30"/>
      <c r="K2" s="30" t="s">
        <v>56</v>
      </c>
      <c r="L2" s="30"/>
      <c r="M2" s="30"/>
      <c r="N2" s="30"/>
      <c r="O2" s="30"/>
      <c r="P2" s="30" t="s">
        <v>9</v>
      </c>
      <c r="Q2" s="30"/>
      <c r="R2" s="30"/>
    </row>
    <row r="3" spans="1:18" ht="15">
      <c r="A3" s="29"/>
      <c r="B3" s="30"/>
      <c r="C3" s="30"/>
      <c r="D3" s="29"/>
      <c r="E3" s="9" t="s">
        <v>6</v>
      </c>
      <c r="F3" s="9" t="s">
        <v>10</v>
      </c>
      <c r="G3" s="9" t="s">
        <v>5</v>
      </c>
      <c r="H3" s="9" t="s">
        <v>6</v>
      </c>
      <c r="I3" s="9" t="s">
        <v>10</v>
      </c>
      <c r="J3" s="9" t="s">
        <v>5</v>
      </c>
      <c r="K3" s="9" t="s">
        <v>58</v>
      </c>
      <c r="L3" s="9" t="s">
        <v>59</v>
      </c>
      <c r="M3" s="9" t="s">
        <v>6</v>
      </c>
      <c r="N3" s="9" t="s">
        <v>10</v>
      </c>
      <c r="O3" s="9" t="s">
        <v>5</v>
      </c>
      <c r="P3" s="9" t="s">
        <v>6</v>
      </c>
      <c r="Q3" s="9" t="s">
        <v>11</v>
      </c>
      <c r="R3" s="9" t="s">
        <v>12</v>
      </c>
    </row>
    <row r="4" spans="1:18" ht="15">
      <c r="A4" s="10"/>
      <c r="B4" s="9" t="s">
        <v>57</v>
      </c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">
      <c r="A5" s="2">
        <v>1</v>
      </c>
      <c r="B5" s="2" t="s">
        <v>26</v>
      </c>
      <c r="C5" s="2" t="s">
        <v>14</v>
      </c>
      <c r="D5" s="11"/>
      <c r="E5" s="13">
        <v>0.0021064814814814813</v>
      </c>
      <c r="F5" s="11">
        <v>4</v>
      </c>
      <c r="G5" s="11">
        <v>34</v>
      </c>
      <c r="H5" s="13">
        <v>0.012013888888888888</v>
      </c>
      <c r="I5" s="11">
        <v>6</v>
      </c>
      <c r="J5" s="11">
        <v>30</v>
      </c>
      <c r="K5" s="13" t="s">
        <v>15</v>
      </c>
      <c r="L5" s="13" t="s">
        <v>15</v>
      </c>
      <c r="M5" s="13">
        <v>0</v>
      </c>
      <c r="N5" s="11" t="s">
        <v>15</v>
      </c>
      <c r="O5" s="11">
        <v>0</v>
      </c>
      <c r="P5" s="14">
        <f>E5+H5+M5</f>
        <v>0.01412037037037037</v>
      </c>
      <c r="Q5" s="12">
        <f>G5+J5+O5</f>
        <v>64</v>
      </c>
      <c r="R5" s="11">
        <v>6</v>
      </c>
    </row>
    <row r="6" spans="1:18" ht="15">
      <c r="A6" s="3">
        <v>2</v>
      </c>
      <c r="B6" s="3" t="s">
        <v>25</v>
      </c>
      <c r="C6" s="3" t="s">
        <v>14</v>
      </c>
      <c r="D6" s="12"/>
      <c r="E6" s="14">
        <v>0.0024189814814814816</v>
      </c>
      <c r="F6" s="12">
        <v>5</v>
      </c>
      <c r="G6" s="12">
        <v>32</v>
      </c>
      <c r="H6" s="14">
        <v>0.008333333333333333</v>
      </c>
      <c r="I6" s="12">
        <v>4</v>
      </c>
      <c r="J6" s="12">
        <v>34</v>
      </c>
      <c r="K6" s="14">
        <v>0.02440972222222222</v>
      </c>
      <c r="L6" s="14">
        <v>0.04108796296296296</v>
      </c>
      <c r="M6" s="14">
        <v>0.049652777777777775</v>
      </c>
      <c r="N6" s="12">
        <v>4</v>
      </c>
      <c r="O6" s="12">
        <v>34</v>
      </c>
      <c r="P6" s="14">
        <f>E6+H6+M6</f>
        <v>0.060405092592592594</v>
      </c>
      <c r="Q6" s="12">
        <f>G6+J6+O6</f>
        <v>100</v>
      </c>
      <c r="R6" s="12">
        <v>4</v>
      </c>
    </row>
    <row r="7" spans="1:18" ht="15">
      <c r="A7" s="2">
        <v>3</v>
      </c>
      <c r="B7" s="2" t="s">
        <v>19</v>
      </c>
      <c r="C7" s="2" t="s">
        <v>14</v>
      </c>
      <c r="D7" s="11"/>
      <c r="E7" s="13">
        <v>0.0017245370370370372</v>
      </c>
      <c r="F7" s="11">
        <v>3</v>
      </c>
      <c r="G7" s="11">
        <v>36</v>
      </c>
      <c r="H7" s="13">
        <v>0.007337962962962963</v>
      </c>
      <c r="I7" s="11">
        <v>3</v>
      </c>
      <c r="J7" s="11">
        <v>36</v>
      </c>
      <c r="K7" s="13">
        <v>0.02079861111111111</v>
      </c>
      <c r="L7" s="13">
        <v>0.03625</v>
      </c>
      <c r="M7" s="13">
        <v>0.04421296296296296</v>
      </c>
      <c r="N7" s="11">
        <v>2</v>
      </c>
      <c r="O7" s="11">
        <v>38</v>
      </c>
      <c r="P7" s="14">
        <f>E7+H7+M7</f>
        <v>0.05327546296296296</v>
      </c>
      <c r="Q7" s="12">
        <f>G7+J7+O7</f>
        <v>110</v>
      </c>
      <c r="R7" s="11">
        <v>3</v>
      </c>
    </row>
    <row r="8" spans="1:18" ht="15">
      <c r="A8" s="3">
        <v>4</v>
      </c>
      <c r="B8" s="3" t="s">
        <v>30</v>
      </c>
      <c r="C8" s="3" t="s">
        <v>14</v>
      </c>
      <c r="D8" s="12"/>
      <c r="E8" s="14">
        <v>0.0024537037037037036</v>
      </c>
      <c r="F8" s="12">
        <v>6</v>
      </c>
      <c r="G8" s="12">
        <v>30</v>
      </c>
      <c r="H8" s="14">
        <v>0.009155092592592593</v>
      </c>
      <c r="I8" s="12">
        <v>5</v>
      </c>
      <c r="J8" s="12">
        <v>32</v>
      </c>
      <c r="K8" s="14">
        <v>0.02445601851851852</v>
      </c>
      <c r="L8" s="14">
        <v>0.04145833333333333</v>
      </c>
      <c r="M8" s="14">
        <v>0.05078703703703704</v>
      </c>
      <c r="N8" s="12">
        <v>5</v>
      </c>
      <c r="O8" s="12">
        <v>32</v>
      </c>
      <c r="P8" s="14">
        <f>E8+H8+M8</f>
        <v>0.06239583333333334</v>
      </c>
      <c r="Q8" s="12">
        <f>G8+J8+O8</f>
        <v>94</v>
      </c>
      <c r="R8" s="12">
        <v>5</v>
      </c>
    </row>
    <row r="9" spans="1:18" ht="15">
      <c r="A9" s="2">
        <v>5</v>
      </c>
      <c r="B9" s="2" t="s">
        <v>31</v>
      </c>
      <c r="C9" s="2" t="s">
        <v>14</v>
      </c>
      <c r="D9" s="11"/>
      <c r="E9" s="13">
        <v>0.001689814814814815</v>
      </c>
      <c r="F9" s="11">
        <v>1</v>
      </c>
      <c r="G9" s="11">
        <v>40</v>
      </c>
      <c r="H9" s="13">
        <v>0.006400462962962963</v>
      </c>
      <c r="I9" s="11">
        <v>1</v>
      </c>
      <c r="J9" s="11">
        <v>40</v>
      </c>
      <c r="K9" s="13">
        <v>0.020532407407407405</v>
      </c>
      <c r="L9" s="13">
        <v>0.035370370370370365</v>
      </c>
      <c r="M9" s="13">
        <v>0.04304398148148148</v>
      </c>
      <c r="N9" s="11">
        <v>1</v>
      </c>
      <c r="O9" s="11">
        <v>40</v>
      </c>
      <c r="P9" s="14">
        <f>E9+H9+M9</f>
        <v>0.05113425925925926</v>
      </c>
      <c r="Q9" s="12">
        <f>G9+J9+O9</f>
        <v>120</v>
      </c>
      <c r="R9" s="11">
        <v>1</v>
      </c>
    </row>
    <row r="10" spans="1:18" ht="15">
      <c r="A10" s="3">
        <v>6</v>
      </c>
      <c r="B10" s="3" t="s">
        <v>32</v>
      </c>
      <c r="C10" s="3" t="s">
        <v>14</v>
      </c>
      <c r="D10" s="12"/>
      <c r="E10" s="14">
        <v>0.0017013888888888892</v>
      </c>
      <c r="F10" s="12">
        <v>2</v>
      </c>
      <c r="G10" s="12">
        <v>38</v>
      </c>
      <c r="H10" s="14">
        <v>0.006921296296296297</v>
      </c>
      <c r="I10" s="12">
        <v>2</v>
      </c>
      <c r="J10" s="12">
        <v>38</v>
      </c>
      <c r="K10" s="14">
        <v>0.02181712962962963</v>
      </c>
      <c r="L10" s="14">
        <v>0.03784722222222222</v>
      </c>
      <c r="M10" s="14">
        <v>0.04521990740740741</v>
      </c>
      <c r="N10" s="12">
        <v>3</v>
      </c>
      <c r="O10" s="12">
        <v>36</v>
      </c>
      <c r="P10" s="14">
        <f>E10+H10+M10</f>
        <v>0.053842592592592595</v>
      </c>
      <c r="Q10" s="12">
        <f>G10+J10+O10</f>
        <v>112</v>
      </c>
      <c r="R10" s="12">
        <v>2</v>
      </c>
    </row>
    <row r="11" spans="1:18" ht="15">
      <c r="A11" s="2"/>
      <c r="B11" s="2"/>
      <c r="C11" s="2"/>
      <c r="D11" s="11"/>
      <c r="E11" s="13"/>
      <c r="F11" s="11"/>
      <c r="G11" s="11"/>
      <c r="H11" s="13"/>
      <c r="I11" s="11"/>
      <c r="J11" s="11"/>
      <c r="K11" s="15"/>
      <c r="L11" s="15"/>
      <c r="M11" s="15"/>
      <c r="N11" s="11"/>
      <c r="O11" s="11"/>
      <c r="P11" s="13"/>
      <c r="Q11" s="11"/>
      <c r="R11" s="11"/>
    </row>
    <row r="12" spans="1:18" ht="15">
      <c r="A12" s="3"/>
      <c r="B12" s="3" t="s">
        <v>60</v>
      </c>
      <c r="C12" s="3"/>
      <c r="D12" s="12"/>
      <c r="E12" s="14"/>
      <c r="F12" s="12"/>
      <c r="G12" s="12"/>
      <c r="H12" s="14"/>
      <c r="I12" s="12"/>
      <c r="J12" s="12"/>
      <c r="K12" s="14"/>
      <c r="L12" s="14"/>
      <c r="M12" s="14"/>
      <c r="N12" s="12"/>
      <c r="O12" s="12"/>
      <c r="P12" s="14"/>
      <c r="Q12" s="12"/>
      <c r="R12" s="12"/>
    </row>
    <row r="13" spans="1:18" ht="15">
      <c r="A13" s="2">
        <v>1</v>
      </c>
      <c r="B13" s="2" t="s">
        <v>61</v>
      </c>
      <c r="C13" s="2" t="s">
        <v>14</v>
      </c>
      <c r="D13" s="11"/>
      <c r="E13" s="13">
        <v>0</v>
      </c>
      <c r="F13" s="11" t="s">
        <v>15</v>
      </c>
      <c r="G13" s="11">
        <v>0</v>
      </c>
      <c r="H13" s="13">
        <v>0</v>
      </c>
      <c r="I13" s="11" t="s">
        <v>15</v>
      </c>
      <c r="J13" s="11">
        <v>0</v>
      </c>
      <c r="K13" s="13">
        <v>0.024502314814814814</v>
      </c>
      <c r="L13" s="13">
        <v>0.04325231481481481</v>
      </c>
      <c r="M13" s="13">
        <v>0.053009259259259256</v>
      </c>
      <c r="N13" s="11">
        <v>1</v>
      </c>
      <c r="O13" s="11">
        <v>40</v>
      </c>
      <c r="P13" s="14">
        <f>E13+H13+M13</f>
        <v>0.053009259259259256</v>
      </c>
      <c r="Q13" s="12">
        <f>G13+J13+O13</f>
        <v>40</v>
      </c>
      <c r="R13" s="11">
        <v>1</v>
      </c>
    </row>
    <row r="14" spans="1:18" ht="15">
      <c r="A14" s="3"/>
      <c r="B14" s="3"/>
      <c r="C14" s="3"/>
      <c r="D14" s="12"/>
      <c r="E14" s="14"/>
      <c r="F14" s="12"/>
      <c r="G14" s="12"/>
      <c r="H14" s="14"/>
      <c r="I14" s="12"/>
      <c r="J14" s="12"/>
      <c r="K14" s="14"/>
      <c r="L14" s="14"/>
      <c r="M14" s="14"/>
      <c r="N14" s="12"/>
      <c r="O14" s="12"/>
      <c r="P14" s="14"/>
      <c r="Q14" s="12"/>
      <c r="R14" s="12"/>
    </row>
    <row r="15" spans="1:18" ht="15">
      <c r="A15" s="18"/>
      <c r="B15" s="18"/>
      <c r="C15" s="2"/>
      <c r="D15" s="2"/>
      <c r="E15" s="5"/>
      <c r="F15" s="2"/>
      <c r="G15" s="2"/>
      <c r="H15" s="5"/>
      <c r="I15" s="19"/>
      <c r="J15" s="19"/>
      <c r="K15" s="2"/>
      <c r="L15" s="2"/>
      <c r="M15" s="2"/>
      <c r="N15" s="2"/>
      <c r="O15" s="2"/>
      <c r="P15" s="2"/>
      <c r="Q15" s="2"/>
      <c r="R15" s="2"/>
    </row>
    <row r="16" spans="1:18" ht="15">
      <c r="A16" s="3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18"/>
      <c r="B17" s="18"/>
      <c r="C17" s="18"/>
      <c r="D17" s="2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3"/>
      <c r="B18" s="3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sheetProtection/>
  <mergeCells count="9">
    <mergeCell ref="A1:A3"/>
    <mergeCell ref="B1:B3"/>
    <mergeCell ref="C1:C3"/>
    <mergeCell ref="D1:D3"/>
    <mergeCell ref="E1:R1"/>
    <mergeCell ref="E2:G2"/>
    <mergeCell ref="H2:J2"/>
    <mergeCell ref="K2:O2"/>
    <mergeCell ref="P2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5.140625" style="0" customWidth="1"/>
    <col min="2" max="2" width="27.421875" style="0" customWidth="1"/>
    <col min="4" max="4" width="11.8515625" style="0" customWidth="1"/>
    <col min="11" max="11" width="9.140625" style="0" customWidth="1"/>
  </cols>
  <sheetData>
    <row r="1" spans="1:13" ht="15">
      <c r="A1" s="29" t="s">
        <v>0</v>
      </c>
      <c r="B1" s="30" t="s">
        <v>1</v>
      </c>
      <c r="C1" s="30" t="s">
        <v>2</v>
      </c>
      <c r="D1" s="29" t="s">
        <v>17</v>
      </c>
      <c r="E1" s="30" t="s">
        <v>3</v>
      </c>
      <c r="F1" s="30"/>
      <c r="G1" s="30"/>
      <c r="H1" s="30"/>
      <c r="I1" s="30"/>
      <c r="J1" s="30"/>
      <c r="K1" s="30"/>
      <c r="L1" s="30"/>
      <c r="M1" s="30"/>
    </row>
    <row r="2" spans="1:13" ht="15">
      <c r="A2" s="29"/>
      <c r="B2" s="30"/>
      <c r="C2" s="30"/>
      <c r="D2" s="29"/>
      <c r="E2" s="30" t="s">
        <v>22</v>
      </c>
      <c r="F2" s="30"/>
      <c r="G2" s="30"/>
      <c r="H2" s="30" t="s">
        <v>23</v>
      </c>
      <c r="I2" s="30"/>
      <c r="J2" s="30"/>
      <c r="K2" s="30" t="s">
        <v>24</v>
      </c>
      <c r="L2" s="30"/>
      <c r="M2" s="30"/>
    </row>
    <row r="3" spans="1:13" ht="15">
      <c r="A3" s="29"/>
      <c r="B3" s="30"/>
      <c r="C3" s="30"/>
      <c r="D3" s="29"/>
      <c r="E3" s="1" t="s">
        <v>6</v>
      </c>
      <c r="F3" s="1" t="s">
        <v>10</v>
      </c>
      <c r="G3" s="1" t="s">
        <v>5</v>
      </c>
      <c r="H3" s="1" t="s">
        <v>6</v>
      </c>
      <c r="I3" s="1" t="s">
        <v>10</v>
      </c>
      <c r="J3" s="1" t="s">
        <v>5</v>
      </c>
      <c r="K3" s="1" t="s">
        <v>6</v>
      </c>
      <c r="L3" s="1" t="s">
        <v>10</v>
      </c>
      <c r="M3" s="1" t="s">
        <v>5</v>
      </c>
    </row>
    <row r="4" spans="1:13" ht="15">
      <c r="A4" s="2">
        <v>1</v>
      </c>
      <c r="B4" s="2" t="s">
        <v>51</v>
      </c>
      <c r="C4" s="2" t="s">
        <v>14</v>
      </c>
      <c r="D4" s="11"/>
      <c r="E4" s="13" t="s">
        <v>15</v>
      </c>
      <c r="F4" s="11">
        <v>0</v>
      </c>
      <c r="G4" s="11">
        <v>0</v>
      </c>
      <c r="H4" s="13" t="s">
        <v>15</v>
      </c>
      <c r="I4" s="11">
        <v>0</v>
      </c>
      <c r="J4" s="11">
        <v>0</v>
      </c>
      <c r="K4" s="13">
        <v>0.012824074074074073</v>
      </c>
      <c r="L4" s="11">
        <v>1</v>
      </c>
      <c r="M4" s="11">
        <v>15</v>
      </c>
    </row>
    <row r="5" spans="1:13" ht="15">
      <c r="A5" s="3">
        <v>2</v>
      </c>
      <c r="B5" s="3" t="s">
        <v>52</v>
      </c>
      <c r="C5" s="3" t="s">
        <v>14</v>
      </c>
      <c r="D5" s="12"/>
      <c r="E5" s="14" t="s">
        <v>15</v>
      </c>
      <c r="F5" s="12">
        <v>0</v>
      </c>
      <c r="G5" s="12">
        <v>0</v>
      </c>
      <c r="H5" s="14" t="s">
        <v>15</v>
      </c>
      <c r="I5" s="12">
        <v>0</v>
      </c>
      <c r="J5" s="12">
        <v>0</v>
      </c>
      <c r="K5" s="14">
        <v>0.01537037037037037</v>
      </c>
      <c r="L5" s="12">
        <v>2</v>
      </c>
      <c r="M5" s="12">
        <v>13</v>
      </c>
    </row>
    <row r="6" spans="1:13" ht="15">
      <c r="A6" s="2">
        <v>3</v>
      </c>
      <c r="B6" s="2" t="s">
        <v>53</v>
      </c>
      <c r="C6" s="2" t="s">
        <v>14</v>
      </c>
      <c r="D6" s="11"/>
      <c r="E6" s="13" t="s">
        <v>15</v>
      </c>
      <c r="F6" s="11">
        <v>0</v>
      </c>
      <c r="G6" s="11">
        <v>0</v>
      </c>
      <c r="H6" s="13" t="s">
        <v>15</v>
      </c>
      <c r="I6" s="11">
        <v>0</v>
      </c>
      <c r="J6" s="11">
        <v>0</v>
      </c>
      <c r="K6" s="13">
        <v>0.020011574074074074</v>
      </c>
      <c r="L6" s="11">
        <v>3</v>
      </c>
      <c r="M6" s="11">
        <v>12</v>
      </c>
    </row>
    <row r="7" spans="1:13" ht="15">
      <c r="A7" s="3">
        <v>4</v>
      </c>
      <c r="B7" s="3" t="s">
        <v>36</v>
      </c>
      <c r="C7" s="3" t="s">
        <v>14</v>
      </c>
      <c r="D7" s="12"/>
      <c r="E7" s="14" t="s">
        <v>15</v>
      </c>
      <c r="F7" s="12">
        <v>0</v>
      </c>
      <c r="G7" s="12">
        <v>0</v>
      </c>
      <c r="H7" s="14" t="s">
        <v>15</v>
      </c>
      <c r="I7" s="12">
        <v>0</v>
      </c>
      <c r="J7" s="12">
        <v>0</v>
      </c>
      <c r="K7" s="14">
        <v>0.03640046296296296</v>
      </c>
      <c r="L7" s="12">
        <v>4</v>
      </c>
      <c r="M7" s="12">
        <v>11</v>
      </c>
    </row>
    <row r="8" spans="1:13" ht="15">
      <c r="A8" s="2"/>
      <c r="B8" s="2"/>
      <c r="C8" s="2"/>
      <c r="D8" s="11"/>
      <c r="E8" s="13"/>
      <c r="F8" s="11"/>
      <c r="G8" s="11"/>
      <c r="H8" s="13"/>
      <c r="I8" s="11"/>
      <c r="J8" s="11"/>
      <c r="K8" s="13"/>
      <c r="L8" s="11"/>
      <c r="M8" s="11"/>
    </row>
    <row r="9" spans="1:13" ht="15">
      <c r="A9" s="3"/>
      <c r="B9" s="3"/>
      <c r="C9" s="3"/>
      <c r="D9" s="12"/>
      <c r="E9" s="14"/>
      <c r="F9" s="12"/>
      <c r="G9" s="12"/>
      <c r="H9" s="14"/>
      <c r="I9" s="12"/>
      <c r="J9" s="12"/>
      <c r="K9" s="14"/>
      <c r="L9" s="12"/>
      <c r="M9" s="12"/>
    </row>
    <row r="10" spans="1:13" ht="15">
      <c r="A10" s="2"/>
      <c r="B10" s="2"/>
      <c r="C10" s="2"/>
      <c r="D10" s="11"/>
      <c r="E10" s="13"/>
      <c r="F10" s="11"/>
      <c r="G10" s="11"/>
      <c r="H10" s="13"/>
      <c r="I10" s="11"/>
      <c r="J10" s="11"/>
      <c r="K10" s="15"/>
      <c r="L10" s="11"/>
      <c r="M10" s="11"/>
    </row>
    <row r="11" spans="1:13" ht="15">
      <c r="A11" s="3"/>
      <c r="B11" s="3"/>
      <c r="C11" s="3"/>
      <c r="D11" s="12"/>
      <c r="E11" s="14"/>
      <c r="F11" s="12"/>
      <c r="G11" s="12"/>
      <c r="H11" s="14"/>
      <c r="I11" s="12"/>
      <c r="J11" s="12"/>
      <c r="K11" s="14"/>
      <c r="L11" s="12"/>
      <c r="M11" s="12"/>
    </row>
    <row r="12" spans="1:13" ht="15">
      <c r="A12" s="2"/>
      <c r="B12" s="2"/>
      <c r="C12" s="2"/>
      <c r="D12" s="11"/>
      <c r="E12" s="13"/>
      <c r="F12" s="11"/>
      <c r="G12" s="11"/>
      <c r="H12" s="13"/>
      <c r="I12" s="11"/>
      <c r="J12" s="11"/>
      <c r="K12" s="13"/>
      <c r="L12" s="11"/>
      <c r="M12" s="11"/>
    </row>
    <row r="13" spans="1:13" ht="15">
      <c r="A13" s="3"/>
      <c r="B13" s="3"/>
      <c r="C13" s="3"/>
      <c r="D13" s="12"/>
      <c r="E13" s="14"/>
      <c r="F13" s="12"/>
      <c r="G13" s="12"/>
      <c r="H13" s="14"/>
      <c r="I13" s="12"/>
      <c r="J13" s="12"/>
      <c r="K13" s="14"/>
      <c r="L13" s="12"/>
      <c r="M13" s="12"/>
    </row>
    <row r="14" spans="1:13" ht="15">
      <c r="A14" s="18"/>
      <c r="B14" s="18"/>
      <c r="C14" s="2"/>
      <c r="D14" s="2"/>
      <c r="E14" s="5"/>
      <c r="F14" s="2"/>
      <c r="G14" s="2"/>
      <c r="H14" s="5"/>
      <c r="I14" s="19"/>
      <c r="J14" s="19"/>
      <c r="K14" s="2"/>
      <c r="L14" s="2"/>
      <c r="M14" s="2"/>
    </row>
    <row r="15" spans="1:13" ht="15">
      <c r="A15" s="3"/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</row>
    <row r="16" spans="1:13" ht="15">
      <c r="A16" s="18"/>
      <c r="B16" s="18"/>
      <c r="C16" s="18"/>
      <c r="D16" s="2"/>
      <c r="E16" s="5"/>
      <c r="F16" s="2"/>
      <c r="G16" s="2"/>
      <c r="H16" s="2"/>
      <c r="I16" s="2"/>
      <c r="J16" s="2"/>
      <c r="K16" s="2"/>
      <c r="L16" s="2"/>
      <c r="M16" s="2"/>
    </row>
    <row r="17" spans="1:13" ht="15">
      <c r="A17" s="3"/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</row>
  </sheetData>
  <sheetProtection/>
  <mergeCells count="8">
    <mergeCell ref="A1:A3"/>
    <mergeCell ref="B1:B3"/>
    <mergeCell ref="C1:C3"/>
    <mergeCell ref="D1:D3"/>
    <mergeCell ref="E1:M1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5.140625" style="0" customWidth="1"/>
    <col min="2" max="2" width="27.421875" style="0" customWidth="1"/>
    <col min="4" max="4" width="11.8515625" style="0" customWidth="1"/>
    <col min="11" max="11" width="9.140625" style="0" customWidth="1"/>
  </cols>
  <sheetData>
    <row r="1" spans="1:13" ht="15">
      <c r="A1" s="29" t="s">
        <v>0</v>
      </c>
      <c r="B1" s="30" t="s">
        <v>1</v>
      </c>
      <c r="C1" s="30" t="s">
        <v>2</v>
      </c>
      <c r="D1" s="29" t="s">
        <v>17</v>
      </c>
      <c r="E1" s="30" t="s">
        <v>3</v>
      </c>
      <c r="F1" s="30"/>
      <c r="G1" s="30"/>
      <c r="H1" s="30"/>
      <c r="I1" s="30"/>
      <c r="J1" s="30"/>
      <c r="K1" s="30"/>
      <c r="L1" s="30"/>
      <c r="M1" s="30"/>
    </row>
    <row r="2" spans="1:13" ht="15">
      <c r="A2" s="29"/>
      <c r="B2" s="30"/>
      <c r="C2" s="30"/>
      <c r="D2" s="29"/>
      <c r="E2" s="30" t="s">
        <v>22</v>
      </c>
      <c r="F2" s="30"/>
      <c r="G2" s="30"/>
      <c r="H2" s="30" t="s">
        <v>23</v>
      </c>
      <c r="I2" s="30"/>
      <c r="J2" s="30"/>
      <c r="K2" s="30" t="s">
        <v>24</v>
      </c>
      <c r="L2" s="30"/>
      <c r="M2" s="30"/>
    </row>
    <row r="3" spans="1:13" ht="15">
      <c r="A3" s="29"/>
      <c r="B3" s="30"/>
      <c r="C3" s="30"/>
      <c r="D3" s="29"/>
      <c r="E3" s="1" t="s">
        <v>6</v>
      </c>
      <c r="F3" s="1" t="s">
        <v>10</v>
      </c>
      <c r="G3" s="1" t="s">
        <v>5</v>
      </c>
      <c r="H3" s="1" t="s">
        <v>6</v>
      </c>
      <c r="I3" s="1" t="s">
        <v>10</v>
      </c>
      <c r="J3" s="1" t="s">
        <v>5</v>
      </c>
      <c r="K3" s="1" t="s">
        <v>6</v>
      </c>
      <c r="L3" s="1" t="s">
        <v>10</v>
      </c>
      <c r="M3" s="1" t="s">
        <v>5</v>
      </c>
    </row>
    <row r="4" spans="1:13" ht="15">
      <c r="A4" s="2">
        <v>1</v>
      </c>
      <c r="B4" s="2" t="s">
        <v>25</v>
      </c>
      <c r="C4" s="2" t="s">
        <v>14</v>
      </c>
      <c r="D4" s="11"/>
      <c r="E4" s="13" t="s">
        <v>15</v>
      </c>
      <c r="F4" s="11">
        <v>0</v>
      </c>
      <c r="G4" s="11">
        <v>0</v>
      </c>
      <c r="H4" s="13" t="s">
        <v>15</v>
      </c>
      <c r="I4" s="11">
        <v>0</v>
      </c>
      <c r="J4" s="11">
        <v>0</v>
      </c>
      <c r="K4" s="13">
        <v>0.04821759259259259</v>
      </c>
      <c r="L4" s="11">
        <v>1</v>
      </c>
      <c r="M4" s="11">
        <v>50</v>
      </c>
    </row>
    <row r="5" spans="1:13" ht="15">
      <c r="A5" s="3">
        <v>2</v>
      </c>
      <c r="B5" s="3" t="s">
        <v>26</v>
      </c>
      <c r="C5" s="3" t="s">
        <v>14</v>
      </c>
      <c r="D5" s="12"/>
      <c r="E5" s="14" t="s">
        <v>15</v>
      </c>
      <c r="F5" s="12">
        <v>0</v>
      </c>
      <c r="G5" s="12">
        <v>0</v>
      </c>
      <c r="H5" s="14" t="s">
        <v>15</v>
      </c>
      <c r="I5" s="12">
        <v>0</v>
      </c>
      <c r="J5" s="12">
        <v>0</v>
      </c>
      <c r="K5" s="14">
        <v>0.05787037037037037</v>
      </c>
      <c r="L5" s="12">
        <v>4</v>
      </c>
      <c r="M5" s="12">
        <v>38</v>
      </c>
    </row>
    <row r="6" spans="1:13" ht="15">
      <c r="A6" s="2">
        <v>3</v>
      </c>
      <c r="B6" s="2" t="s">
        <v>27</v>
      </c>
      <c r="C6" s="2" t="s">
        <v>14</v>
      </c>
      <c r="D6" s="11"/>
      <c r="E6" s="13" t="s">
        <v>15</v>
      </c>
      <c r="F6" s="11">
        <v>0</v>
      </c>
      <c r="G6" s="11">
        <v>0</v>
      </c>
      <c r="H6" s="13" t="s">
        <v>15</v>
      </c>
      <c r="I6" s="11">
        <v>0</v>
      </c>
      <c r="J6" s="11">
        <v>0</v>
      </c>
      <c r="K6" s="13">
        <v>0.05347222222222222</v>
      </c>
      <c r="L6" s="11">
        <v>2</v>
      </c>
      <c r="M6" s="11">
        <v>45</v>
      </c>
    </row>
    <row r="7" spans="1:13" ht="15">
      <c r="A7" s="3">
        <v>4</v>
      </c>
      <c r="B7" s="3" t="s">
        <v>28</v>
      </c>
      <c r="C7" s="3" t="s">
        <v>14</v>
      </c>
      <c r="D7" s="12">
        <v>1990</v>
      </c>
      <c r="E7" s="14" t="s">
        <v>15</v>
      </c>
      <c r="F7" s="12">
        <v>0</v>
      </c>
      <c r="G7" s="12">
        <v>0</v>
      </c>
      <c r="H7" s="14">
        <v>0.04097222222222222</v>
      </c>
      <c r="I7" s="12">
        <v>3</v>
      </c>
      <c r="J7" s="12">
        <v>40</v>
      </c>
      <c r="K7" s="14">
        <v>0.05401620370370371</v>
      </c>
      <c r="L7" s="12">
        <v>3</v>
      </c>
      <c r="M7" s="12">
        <v>40</v>
      </c>
    </row>
    <row r="8" spans="1:13" ht="15">
      <c r="A8" s="2">
        <v>5</v>
      </c>
      <c r="B8" s="2" t="s">
        <v>29</v>
      </c>
      <c r="C8" s="2" t="s">
        <v>14</v>
      </c>
      <c r="D8" s="11">
        <v>1994</v>
      </c>
      <c r="E8" s="13" t="s">
        <v>48</v>
      </c>
      <c r="F8" s="11">
        <v>0</v>
      </c>
      <c r="G8" s="11">
        <v>0</v>
      </c>
      <c r="H8" s="13" t="s">
        <v>15</v>
      </c>
      <c r="I8" s="11">
        <v>0</v>
      </c>
      <c r="J8" s="11">
        <v>0</v>
      </c>
      <c r="K8" s="13">
        <v>0.06412037037037037</v>
      </c>
      <c r="L8" s="11">
        <v>5</v>
      </c>
      <c r="M8" s="11">
        <v>35</v>
      </c>
    </row>
    <row r="9" spans="1:13" ht="15">
      <c r="A9" s="3">
        <v>6</v>
      </c>
      <c r="B9" s="3" t="s">
        <v>18</v>
      </c>
      <c r="C9" s="3" t="s">
        <v>14</v>
      </c>
      <c r="D9" s="12">
        <v>1983</v>
      </c>
      <c r="E9" s="14">
        <v>0.04461805555555556</v>
      </c>
      <c r="F9" s="12">
        <v>2</v>
      </c>
      <c r="G9" s="12">
        <v>45</v>
      </c>
      <c r="H9" s="14">
        <v>0.02820601851851852</v>
      </c>
      <c r="I9" s="12">
        <v>1</v>
      </c>
      <c r="J9" s="12">
        <v>50</v>
      </c>
      <c r="K9" s="14" t="s">
        <v>15</v>
      </c>
      <c r="L9" s="12">
        <v>0</v>
      </c>
      <c r="M9" s="12">
        <v>0</v>
      </c>
    </row>
    <row r="10" spans="1:13" ht="15">
      <c r="A10" s="2">
        <v>7</v>
      </c>
      <c r="B10" s="2" t="s">
        <v>33</v>
      </c>
      <c r="C10" s="2" t="s">
        <v>14</v>
      </c>
      <c r="D10" s="11">
        <v>1985</v>
      </c>
      <c r="E10" s="13" t="s">
        <v>15</v>
      </c>
      <c r="F10" s="11">
        <v>0</v>
      </c>
      <c r="G10" s="11">
        <v>0</v>
      </c>
      <c r="H10" s="13">
        <v>0.04086805555555555</v>
      </c>
      <c r="I10" s="11">
        <v>2</v>
      </c>
      <c r="J10" s="11">
        <v>45</v>
      </c>
      <c r="K10" s="15" t="s">
        <v>15</v>
      </c>
      <c r="L10" s="11">
        <v>0</v>
      </c>
      <c r="M10" s="11">
        <v>0</v>
      </c>
    </row>
    <row r="11" spans="1:13" ht="15">
      <c r="A11" s="3">
        <v>8</v>
      </c>
      <c r="B11" s="3" t="s">
        <v>16</v>
      </c>
      <c r="C11" s="3" t="s">
        <v>14</v>
      </c>
      <c r="D11" s="12">
        <v>1982</v>
      </c>
      <c r="E11" s="14" t="s">
        <v>15</v>
      </c>
      <c r="F11" s="12">
        <v>0</v>
      </c>
      <c r="G11" s="12">
        <v>0</v>
      </c>
      <c r="H11" s="14">
        <v>0.04097222222222222</v>
      </c>
      <c r="I11" s="12">
        <v>3</v>
      </c>
      <c r="J11" s="12">
        <v>40</v>
      </c>
      <c r="K11" s="14" t="s">
        <v>15</v>
      </c>
      <c r="L11" s="12">
        <v>0</v>
      </c>
      <c r="M11" s="12">
        <v>0</v>
      </c>
    </row>
    <row r="12" spans="1:13" ht="15">
      <c r="A12" s="2">
        <v>9</v>
      </c>
      <c r="B12" s="2" t="s">
        <v>34</v>
      </c>
      <c r="C12" s="2" t="s">
        <v>14</v>
      </c>
      <c r="D12" s="11">
        <v>1986</v>
      </c>
      <c r="E12" s="13">
        <v>0.057118055555555554</v>
      </c>
      <c r="F12" s="11">
        <v>4</v>
      </c>
      <c r="G12" s="11">
        <v>38</v>
      </c>
      <c r="H12" s="13">
        <v>0.0493287037037037</v>
      </c>
      <c r="I12" s="11">
        <v>4</v>
      </c>
      <c r="J12" s="11">
        <v>38</v>
      </c>
      <c r="K12" s="13" t="s">
        <v>15</v>
      </c>
      <c r="L12" s="11">
        <v>0</v>
      </c>
      <c r="M12" s="11">
        <v>0</v>
      </c>
    </row>
    <row r="13" spans="1:13" ht="15">
      <c r="A13" s="3">
        <v>10</v>
      </c>
      <c r="B13" s="3" t="s">
        <v>35</v>
      </c>
      <c r="C13" s="3" t="s">
        <v>37</v>
      </c>
      <c r="D13" s="12">
        <v>1986</v>
      </c>
      <c r="E13" s="14" t="s">
        <v>15</v>
      </c>
      <c r="F13" s="12">
        <v>0</v>
      </c>
      <c r="G13" s="12">
        <v>0</v>
      </c>
      <c r="H13" s="14">
        <v>0.0528587962962963</v>
      </c>
      <c r="I13" s="12">
        <v>5</v>
      </c>
      <c r="J13" s="12">
        <v>35</v>
      </c>
      <c r="K13" s="14" t="s">
        <v>15</v>
      </c>
      <c r="L13" s="12">
        <v>0</v>
      </c>
      <c r="M13" s="12">
        <v>0</v>
      </c>
    </row>
    <row r="14" spans="1:13" ht="15">
      <c r="A14" s="18">
        <v>11</v>
      </c>
      <c r="B14" s="18" t="s">
        <v>36</v>
      </c>
      <c r="C14" s="2" t="s">
        <v>14</v>
      </c>
      <c r="D14" s="2">
        <v>1986</v>
      </c>
      <c r="E14" s="5">
        <v>0.05957175925925926</v>
      </c>
      <c r="F14" s="2">
        <v>6</v>
      </c>
      <c r="G14" s="2">
        <v>33</v>
      </c>
      <c r="H14" s="5">
        <v>0.06268518518518519</v>
      </c>
      <c r="I14" s="19">
        <v>6</v>
      </c>
      <c r="J14" s="19">
        <v>33</v>
      </c>
      <c r="K14" s="2" t="s">
        <v>15</v>
      </c>
      <c r="L14" s="2">
        <v>0</v>
      </c>
      <c r="M14" s="2">
        <v>0</v>
      </c>
    </row>
    <row r="15" spans="1:13" ht="15">
      <c r="A15" s="3">
        <v>12</v>
      </c>
      <c r="B15" s="3" t="s">
        <v>49</v>
      </c>
      <c r="C15" s="3" t="s">
        <v>14</v>
      </c>
      <c r="D15" s="3">
        <v>1988</v>
      </c>
      <c r="E15" s="4">
        <v>0.059363425925925924</v>
      </c>
      <c r="F15" s="3">
        <v>5</v>
      </c>
      <c r="G15" s="3">
        <v>35</v>
      </c>
      <c r="H15" s="3" t="s">
        <v>15</v>
      </c>
      <c r="I15" s="3">
        <v>0</v>
      </c>
      <c r="J15" s="3">
        <v>0</v>
      </c>
      <c r="K15" s="3" t="s">
        <v>15</v>
      </c>
      <c r="L15" s="3">
        <v>0</v>
      </c>
      <c r="M15" s="3">
        <v>0</v>
      </c>
    </row>
    <row r="16" spans="1:13" ht="15">
      <c r="A16" s="18">
        <v>13</v>
      </c>
      <c r="B16" s="18" t="s">
        <v>20</v>
      </c>
      <c r="C16" s="18" t="s">
        <v>14</v>
      </c>
      <c r="D16" s="2">
        <v>1981</v>
      </c>
      <c r="E16" s="5">
        <v>0.04846064814814815</v>
      </c>
      <c r="F16" s="2">
        <v>3</v>
      </c>
      <c r="G16" s="2">
        <v>40</v>
      </c>
      <c r="H16" s="2" t="s">
        <v>15</v>
      </c>
      <c r="I16" s="2">
        <v>0</v>
      </c>
      <c r="J16" s="2">
        <v>0</v>
      </c>
      <c r="K16" s="2" t="s">
        <v>15</v>
      </c>
      <c r="L16" s="2">
        <v>0</v>
      </c>
      <c r="M16" s="2">
        <v>0</v>
      </c>
    </row>
    <row r="17" spans="1:13" ht="15">
      <c r="A17" s="3">
        <v>14</v>
      </c>
      <c r="B17" s="3" t="s">
        <v>50</v>
      </c>
      <c r="C17" s="3" t="s">
        <v>14</v>
      </c>
      <c r="D17" s="3">
        <v>1995</v>
      </c>
      <c r="E17" s="4">
        <v>0.042847222222222224</v>
      </c>
      <c r="F17" s="3">
        <v>1</v>
      </c>
      <c r="G17" s="3">
        <v>50</v>
      </c>
      <c r="H17" s="3" t="s">
        <v>15</v>
      </c>
      <c r="I17" s="3">
        <v>0</v>
      </c>
      <c r="J17" s="3">
        <v>0</v>
      </c>
      <c r="K17" s="3" t="s">
        <v>15</v>
      </c>
      <c r="L17" s="3">
        <v>0</v>
      </c>
      <c r="M17" s="3">
        <v>0</v>
      </c>
    </row>
  </sheetData>
  <sheetProtection/>
  <mergeCells count="8">
    <mergeCell ref="H2:J2"/>
    <mergeCell ref="K2:M2"/>
    <mergeCell ref="E1:M1"/>
    <mergeCell ref="B1:B3"/>
    <mergeCell ref="A1:A3"/>
    <mergeCell ref="C1:C3"/>
    <mergeCell ref="D1:D3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5.140625" style="0" customWidth="1"/>
    <col min="2" max="2" width="27.421875" style="0" customWidth="1"/>
    <col min="4" max="4" width="11.8515625" style="0" customWidth="1"/>
  </cols>
  <sheetData>
    <row r="1" spans="1:13" ht="15">
      <c r="A1" s="29" t="s">
        <v>0</v>
      </c>
      <c r="B1" s="30" t="s">
        <v>1</v>
      </c>
      <c r="C1" s="30" t="s">
        <v>2</v>
      </c>
      <c r="D1" s="29" t="s">
        <v>17</v>
      </c>
      <c r="E1" s="30" t="s">
        <v>3</v>
      </c>
      <c r="F1" s="30"/>
      <c r="G1" s="30"/>
      <c r="H1" s="30"/>
      <c r="I1" s="30"/>
      <c r="J1" s="30"/>
      <c r="K1" s="30"/>
      <c r="L1" s="30"/>
      <c r="M1" s="30"/>
    </row>
    <row r="2" spans="1:13" ht="15">
      <c r="A2" s="29"/>
      <c r="B2" s="30"/>
      <c r="C2" s="30"/>
      <c r="D2" s="29"/>
      <c r="E2" s="30" t="str">
        <f>'Дистанция А, Муж'!E2:G2</f>
        <v>Этап 1 Дивногорье</v>
      </c>
      <c r="F2" s="30"/>
      <c r="G2" s="30"/>
      <c r="H2" s="30" t="str">
        <f>'Дистанция А, Муж'!H2:J2</f>
        <v>Этап 2 Архангельское</v>
      </c>
      <c r="I2" s="30"/>
      <c r="J2" s="30"/>
      <c r="K2" s="30" t="str">
        <f>'Дистанция А, Муж'!K2:M2</f>
        <v>Этап 3 Белая гора</v>
      </c>
      <c r="L2" s="30"/>
      <c r="M2" s="30"/>
    </row>
    <row r="3" spans="1:13" ht="15">
      <c r="A3" s="29"/>
      <c r="B3" s="30"/>
      <c r="C3" s="30"/>
      <c r="D3" s="29"/>
      <c r="E3" s="1" t="s">
        <v>6</v>
      </c>
      <c r="F3" s="1" t="s">
        <v>10</v>
      </c>
      <c r="G3" s="1" t="s">
        <v>5</v>
      </c>
      <c r="H3" s="1" t="s">
        <v>6</v>
      </c>
      <c r="I3" s="1" t="s">
        <v>10</v>
      </c>
      <c r="J3" s="1" t="s">
        <v>5</v>
      </c>
      <c r="K3" s="1" t="s">
        <v>6</v>
      </c>
      <c r="L3" s="1" t="s">
        <v>10</v>
      </c>
      <c r="M3" s="1" t="s">
        <v>5</v>
      </c>
    </row>
    <row r="4" spans="1:13" ht="15">
      <c r="A4" s="2">
        <v>1</v>
      </c>
      <c r="B4" s="2" t="s">
        <v>30</v>
      </c>
      <c r="C4" s="2" t="s">
        <v>14</v>
      </c>
      <c r="D4" s="2"/>
      <c r="E4" s="2" t="s">
        <v>15</v>
      </c>
      <c r="F4" s="2">
        <v>0</v>
      </c>
      <c r="G4" s="2">
        <v>0</v>
      </c>
      <c r="H4" s="2" t="s">
        <v>15</v>
      </c>
      <c r="I4" s="2">
        <v>0</v>
      </c>
      <c r="J4" s="2">
        <v>0</v>
      </c>
      <c r="K4" s="5">
        <v>0.09988425925925926</v>
      </c>
      <c r="L4" s="2">
        <v>6</v>
      </c>
      <c r="M4" s="2">
        <v>65</v>
      </c>
    </row>
    <row r="5" spans="1:13" ht="15">
      <c r="A5" s="3">
        <v>2</v>
      </c>
      <c r="B5" s="3" t="s">
        <v>19</v>
      </c>
      <c r="C5" s="3" t="s">
        <v>14</v>
      </c>
      <c r="D5" s="3"/>
      <c r="E5" s="4" t="s">
        <v>15</v>
      </c>
      <c r="F5" s="3">
        <v>0</v>
      </c>
      <c r="G5" s="3">
        <v>0</v>
      </c>
      <c r="H5" s="4">
        <v>0.06991898148148147</v>
      </c>
      <c r="I5" s="3">
        <v>4</v>
      </c>
      <c r="J5" s="3">
        <v>75</v>
      </c>
      <c r="K5" s="4">
        <v>0.06446759259259259</v>
      </c>
      <c r="L5" s="3">
        <v>1</v>
      </c>
      <c r="M5" s="3">
        <v>100</v>
      </c>
    </row>
    <row r="6" spans="1:13" ht="15">
      <c r="A6" s="2">
        <v>3</v>
      </c>
      <c r="B6" s="2" t="s">
        <v>13</v>
      </c>
      <c r="C6" s="2" t="s">
        <v>14</v>
      </c>
      <c r="D6" s="2">
        <v>1983</v>
      </c>
      <c r="E6" s="5">
        <v>0.10454861111111112</v>
      </c>
      <c r="F6" s="2">
        <v>6</v>
      </c>
      <c r="G6" s="2">
        <v>65</v>
      </c>
      <c r="H6" s="5">
        <v>0.08190972222222222</v>
      </c>
      <c r="I6" s="2">
        <v>8</v>
      </c>
      <c r="J6" s="2">
        <v>55</v>
      </c>
      <c r="K6" s="5">
        <v>0.08006944444444444</v>
      </c>
      <c r="L6" s="2">
        <v>3</v>
      </c>
      <c r="M6" s="2">
        <v>80</v>
      </c>
    </row>
    <row r="7" spans="1:13" ht="15">
      <c r="A7" s="3">
        <v>4</v>
      </c>
      <c r="B7" s="3" t="s">
        <v>31</v>
      </c>
      <c r="C7" s="3" t="s">
        <v>14</v>
      </c>
      <c r="D7" s="3">
        <v>1976</v>
      </c>
      <c r="E7" s="4">
        <v>0.08349537037037037</v>
      </c>
      <c r="F7" s="3">
        <v>1</v>
      </c>
      <c r="G7" s="3">
        <v>100</v>
      </c>
      <c r="H7" s="4">
        <v>0.05986111111111111</v>
      </c>
      <c r="I7" s="3">
        <v>3</v>
      </c>
      <c r="J7" s="3">
        <v>80</v>
      </c>
      <c r="K7" s="4">
        <v>0.08339120370370372</v>
      </c>
      <c r="L7" s="3">
        <v>4</v>
      </c>
      <c r="M7" s="3">
        <v>75</v>
      </c>
    </row>
    <row r="8" spans="1:13" ht="15">
      <c r="A8" s="2">
        <v>5</v>
      </c>
      <c r="B8" s="2" t="s">
        <v>32</v>
      </c>
      <c r="C8" s="2" t="s">
        <v>14</v>
      </c>
      <c r="D8" s="2">
        <v>1976</v>
      </c>
      <c r="E8" s="5">
        <v>0.0848148148148148</v>
      </c>
      <c r="F8" s="2">
        <v>2</v>
      </c>
      <c r="G8" s="2">
        <v>90</v>
      </c>
      <c r="H8" s="5">
        <v>0.0594212962962963</v>
      </c>
      <c r="I8" s="2">
        <v>1</v>
      </c>
      <c r="J8" s="2">
        <v>100</v>
      </c>
      <c r="K8" s="5">
        <v>0.08336805555555556</v>
      </c>
      <c r="L8" s="2">
        <v>5</v>
      </c>
      <c r="M8" s="2">
        <v>70</v>
      </c>
    </row>
    <row r="9" spans="1:13" ht="15">
      <c r="A9" s="3">
        <v>6</v>
      </c>
      <c r="B9" s="3" t="s">
        <v>20</v>
      </c>
      <c r="C9" s="3" t="s">
        <v>14</v>
      </c>
      <c r="D9" s="3"/>
      <c r="E9" s="4" t="s">
        <v>15</v>
      </c>
      <c r="F9" s="3">
        <v>0</v>
      </c>
      <c r="G9" s="3">
        <v>0</v>
      </c>
      <c r="H9" s="4">
        <v>0.08270833333333333</v>
      </c>
      <c r="I9" s="3">
        <v>9</v>
      </c>
      <c r="J9" s="3">
        <v>50</v>
      </c>
      <c r="K9" s="4">
        <v>0.07824074074074074</v>
      </c>
      <c r="L9" s="3">
        <v>2</v>
      </c>
      <c r="M9" s="3">
        <v>90</v>
      </c>
    </row>
    <row r="10" spans="1:13" ht="15">
      <c r="A10" s="2">
        <v>7</v>
      </c>
      <c r="B10" s="2" t="s">
        <v>38</v>
      </c>
      <c r="C10" s="2" t="s">
        <v>14</v>
      </c>
      <c r="D10" s="2">
        <v>1992</v>
      </c>
      <c r="E10" s="2" t="s">
        <v>15</v>
      </c>
      <c r="F10" s="2">
        <v>0</v>
      </c>
      <c r="G10" s="2">
        <v>0</v>
      </c>
      <c r="H10" s="5">
        <v>0.05975694444444444</v>
      </c>
      <c r="I10" s="2">
        <v>2</v>
      </c>
      <c r="J10" s="2">
        <v>90</v>
      </c>
      <c r="K10" s="2" t="s">
        <v>15</v>
      </c>
      <c r="L10" s="2">
        <v>0</v>
      </c>
      <c r="M10" s="2">
        <v>0</v>
      </c>
    </row>
    <row r="11" spans="1:13" ht="15">
      <c r="A11" s="3">
        <v>8</v>
      </c>
      <c r="B11" s="3" t="s">
        <v>27</v>
      </c>
      <c r="C11" s="3" t="s">
        <v>14</v>
      </c>
      <c r="D11" s="3">
        <v>1988</v>
      </c>
      <c r="E11" s="3" t="s">
        <v>15</v>
      </c>
      <c r="F11" s="3">
        <v>0</v>
      </c>
      <c r="G11" s="3">
        <v>0</v>
      </c>
      <c r="H11" s="4">
        <v>0.07314814814814814</v>
      </c>
      <c r="I11" s="3">
        <v>5</v>
      </c>
      <c r="J11" s="3">
        <v>70</v>
      </c>
      <c r="K11" s="3" t="s">
        <v>15</v>
      </c>
      <c r="L11" s="3">
        <v>0</v>
      </c>
      <c r="M11" s="3">
        <v>0</v>
      </c>
    </row>
    <row r="12" spans="1:13" ht="15">
      <c r="A12" s="2">
        <v>9</v>
      </c>
      <c r="B12" s="2" t="s">
        <v>39</v>
      </c>
      <c r="C12" s="2" t="s">
        <v>14</v>
      </c>
      <c r="D12" s="2">
        <v>1992</v>
      </c>
      <c r="E12" s="5">
        <v>0.08605324074074074</v>
      </c>
      <c r="F12" s="2">
        <v>3</v>
      </c>
      <c r="G12" s="2">
        <v>80</v>
      </c>
      <c r="H12" s="5">
        <v>0.07837962962962963</v>
      </c>
      <c r="I12" s="2">
        <v>6</v>
      </c>
      <c r="J12" s="2">
        <v>65</v>
      </c>
      <c r="K12" s="2" t="s">
        <v>15</v>
      </c>
      <c r="L12" s="2">
        <v>0</v>
      </c>
      <c r="M12" s="2">
        <v>0</v>
      </c>
    </row>
    <row r="13" spans="1:13" ht="15">
      <c r="A13" s="3">
        <v>10</v>
      </c>
      <c r="B13" s="3" t="s">
        <v>40</v>
      </c>
      <c r="C13" s="3" t="s">
        <v>14</v>
      </c>
      <c r="D13" s="3">
        <v>1974</v>
      </c>
      <c r="E13" s="4">
        <v>0.10493055555555557</v>
      </c>
      <c r="F13" s="3">
        <v>7</v>
      </c>
      <c r="G13" s="3">
        <v>60</v>
      </c>
      <c r="H13" s="4">
        <v>0.08167824074074075</v>
      </c>
      <c r="I13" s="3">
        <v>7</v>
      </c>
      <c r="J13" s="3">
        <v>60</v>
      </c>
      <c r="K13" s="3" t="s">
        <v>15</v>
      </c>
      <c r="L13" s="3">
        <v>0</v>
      </c>
      <c r="M13" s="3">
        <v>0</v>
      </c>
    </row>
    <row r="14" spans="1:13" ht="15">
      <c r="A14" s="18">
        <v>11</v>
      </c>
      <c r="B14" s="18" t="s">
        <v>47</v>
      </c>
      <c r="C14" s="18" t="s">
        <v>14</v>
      </c>
      <c r="D14" s="18">
        <v>1975</v>
      </c>
      <c r="E14" s="5">
        <v>0.09900462962962964</v>
      </c>
      <c r="F14" s="18">
        <v>4</v>
      </c>
      <c r="G14" s="18">
        <v>75</v>
      </c>
      <c r="H14" s="2" t="s">
        <v>15</v>
      </c>
      <c r="I14" s="18">
        <v>0</v>
      </c>
      <c r="J14" s="18">
        <v>0</v>
      </c>
      <c r="K14" s="2" t="s">
        <v>15</v>
      </c>
      <c r="L14" s="18">
        <v>0</v>
      </c>
      <c r="M14" s="18">
        <v>0</v>
      </c>
    </row>
    <row r="15" spans="1:13" ht="15">
      <c r="A15" s="3">
        <v>12</v>
      </c>
      <c r="B15" s="3" t="s">
        <v>16</v>
      </c>
      <c r="C15" s="3" t="s">
        <v>14</v>
      </c>
      <c r="D15" s="3">
        <v>1982</v>
      </c>
      <c r="E15" s="4">
        <v>0.10060185185185185</v>
      </c>
      <c r="F15" s="3">
        <v>5</v>
      </c>
      <c r="G15" s="3">
        <v>70</v>
      </c>
      <c r="H15" s="3" t="s">
        <v>15</v>
      </c>
      <c r="I15" s="3">
        <v>0</v>
      </c>
      <c r="J15" s="3">
        <v>0</v>
      </c>
      <c r="K15" s="3" t="s">
        <v>15</v>
      </c>
      <c r="L15" s="3">
        <v>0</v>
      </c>
      <c r="M15" s="3">
        <v>0</v>
      </c>
    </row>
    <row r="16" ht="15">
      <c r="A16" s="16"/>
    </row>
  </sheetData>
  <sheetProtection/>
  <mergeCells count="8">
    <mergeCell ref="A1:A3"/>
    <mergeCell ref="B1:B3"/>
    <mergeCell ref="C1:C3"/>
    <mergeCell ref="D1:D3"/>
    <mergeCell ref="E1:M1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C1">
      <selection activeCell="K24" sqref="K24"/>
    </sheetView>
  </sheetViews>
  <sheetFormatPr defaultColWidth="9.140625" defaultRowHeight="15"/>
  <cols>
    <col min="1" max="1" width="5.140625" style="0" customWidth="1"/>
    <col min="2" max="2" width="27.421875" style="0" customWidth="1"/>
    <col min="4" max="4" width="11.8515625" style="0" customWidth="1"/>
  </cols>
  <sheetData>
    <row r="1" spans="1:13" ht="15">
      <c r="A1" s="31" t="s">
        <v>0</v>
      </c>
      <c r="B1" s="32" t="s">
        <v>1</v>
      </c>
      <c r="C1" s="32" t="s">
        <v>2</v>
      </c>
      <c r="D1" s="31" t="s">
        <v>17</v>
      </c>
      <c r="E1" s="32" t="s">
        <v>3</v>
      </c>
      <c r="F1" s="32"/>
      <c r="G1" s="32"/>
      <c r="H1" s="32"/>
      <c r="I1" s="32"/>
      <c r="J1" s="32"/>
      <c r="K1" s="32"/>
      <c r="L1" s="32"/>
      <c r="M1" s="32"/>
    </row>
    <row r="2" spans="1:13" ht="15">
      <c r="A2" s="31"/>
      <c r="B2" s="32"/>
      <c r="C2" s="32"/>
      <c r="D2" s="31"/>
      <c r="E2" s="32" t="s">
        <v>4</v>
      </c>
      <c r="F2" s="32"/>
      <c r="G2" s="32"/>
      <c r="H2" s="32" t="s">
        <v>7</v>
      </c>
      <c r="I2" s="32"/>
      <c r="J2" s="32"/>
      <c r="K2" s="32" t="s">
        <v>8</v>
      </c>
      <c r="L2" s="32"/>
      <c r="M2" s="32"/>
    </row>
    <row r="3" spans="1:13" ht="15">
      <c r="A3" s="31"/>
      <c r="B3" s="32"/>
      <c r="C3" s="32"/>
      <c r="D3" s="31"/>
      <c r="E3" s="6" t="s">
        <v>6</v>
      </c>
      <c r="F3" s="6" t="s">
        <v>10</v>
      </c>
      <c r="G3" s="6" t="s">
        <v>5</v>
      </c>
      <c r="H3" s="6" t="s">
        <v>6</v>
      </c>
      <c r="I3" s="6" t="s">
        <v>10</v>
      </c>
      <c r="J3" s="6" t="s">
        <v>5</v>
      </c>
      <c r="K3" s="6" t="s">
        <v>6</v>
      </c>
      <c r="L3" s="6" t="s">
        <v>10</v>
      </c>
      <c r="M3" s="6" t="s">
        <v>5</v>
      </c>
    </row>
    <row r="4" spans="1:13" ht="15">
      <c r="A4" s="2">
        <v>1</v>
      </c>
      <c r="B4" s="2" t="s">
        <v>41</v>
      </c>
      <c r="C4" s="2" t="s">
        <v>14</v>
      </c>
      <c r="D4" s="2">
        <v>1984</v>
      </c>
      <c r="E4" s="5">
        <v>0.05682870370370371</v>
      </c>
      <c r="F4" s="2">
        <v>1</v>
      </c>
      <c r="G4" s="2">
        <v>50</v>
      </c>
      <c r="H4" s="2" t="s">
        <v>15</v>
      </c>
      <c r="I4" s="2">
        <v>0</v>
      </c>
      <c r="J4" s="2">
        <v>0</v>
      </c>
      <c r="K4" s="5">
        <v>0.05914351851851852</v>
      </c>
      <c r="L4" s="2">
        <v>2</v>
      </c>
      <c r="M4" s="2">
        <v>45</v>
      </c>
    </row>
    <row r="5" spans="1:13" ht="15">
      <c r="A5" s="7">
        <v>2</v>
      </c>
      <c r="B5" s="7" t="s">
        <v>42</v>
      </c>
      <c r="C5" s="7" t="s">
        <v>14</v>
      </c>
      <c r="D5" s="7"/>
      <c r="E5" s="8" t="s">
        <v>15</v>
      </c>
      <c r="F5" s="7">
        <v>0</v>
      </c>
      <c r="G5" s="7">
        <v>0</v>
      </c>
      <c r="H5" s="7" t="s">
        <v>15</v>
      </c>
      <c r="I5" s="7">
        <v>0</v>
      </c>
      <c r="J5" s="7">
        <v>0</v>
      </c>
      <c r="K5" s="8">
        <v>0.051736111111111115</v>
      </c>
      <c r="L5" s="7">
        <v>1</v>
      </c>
      <c r="M5" s="7">
        <v>50</v>
      </c>
    </row>
    <row r="6" spans="1:13" ht="15">
      <c r="A6" s="2">
        <v>3</v>
      </c>
      <c r="B6" s="2" t="s">
        <v>43</v>
      </c>
      <c r="C6" s="2" t="s">
        <v>14</v>
      </c>
      <c r="D6" s="2"/>
      <c r="E6" s="5" t="s">
        <v>15</v>
      </c>
      <c r="F6" s="2">
        <v>0</v>
      </c>
      <c r="G6" s="2">
        <v>0</v>
      </c>
      <c r="H6" s="5" t="s">
        <v>15</v>
      </c>
      <c r="I6" s="2">
        <v>0</v>
      </c>
      <c r="J6" s="2">
        <v>0</v>
      </c>
      <c r="K6" s="5">
        <v>0.06412037037037037</v>
      </c>
      <c r="L6" s="2">
        <v>3</v>
      </c>
      <c r="M6" s="2">
        <v>40</v>
      </c>
    </row>
    <row r="7" spans="1:13" ht="15">
      <c r="A7" s="7">
        <v>4</v>
      </c>
      <c r="B7" s="7" t="s">
        <v>21</v>
      </c>
      <c r="C7" s="7" t="s">
        <v>14</v>
      </c>
      <c r="D7" s="7"/>
      <c r="E7" s="8" t="s">
        <v>15</v>
      </c>
      <c r="F7" s="7">
        <v>0</v>
      </c>
      <c r="G7" s="7">
        <v>0</v>
      </c>
      <c r="H7" s="8">
        <v>0.04928240740740741</v>
      </c>
      <c r="I7" s="7">
        <v>1</v>
      </c>
      <c r="J7" s="7">
        <v>50</v>
      </c>
      <c r="K7" s="7" t="s">
        <v>15</v>
      </c>
      <c r="L7" s="7">
        <v>0</v>
      </c>
      <c r="M7" s="7">
        <v>0</v>
      </c>
    </row>
    <row r="8" spans="1:13" ht="15">
      <c r="A8" s="2"/>
      <c r="B8" s="2"/>
      <c r="C8" s="2"/>
      <c r="D8" s="2"/>
      <c r="E8" s="5"/>
      <c r="F8" s="2"/>
      <c r="G8" s="2"/>
      <c r="H8" s="2"/>
      <c r="I8" s="2"/>
      <c r="J8" s="2"/>
      <c r="K8" s="2"/>
      <c r="L8" s="2"/>
      <c r="M8" s="2"/>
    </row>
    <row r="9" spans="1:13" ht="15">
      <c r="A9" s="7"/>
      <c r="B9" s="7"/>
      <c r="C9" s="7"/>
      <c r="D9" s="7"/>
      <c r="E9" s="8"/>
      <c r="F9" s="7"/>
      <c r="G9" s="7"/>
      <c r="H9" s="8"/>
      <c r="I9" s="7"/>
      <c r="J9" s="7"/>
      <c r="K9" s="7"/>
      <c r="L9" s="7"/>
      <c r="M9" s="7"/>
    </row>
    <row r="10" spans="1:13" ht="15">
      <c r="A10" s="2"/>
      <c r="B10" s="2"/>
      <c r="C10" s="2"/>
      <c r="D10" s="2"/>
      <c r="E10" s="2"/>
      <c r="F10" s="2"/>
      <c r="G10" s="2"/>
      <c r="H10" s="5"/>
      <c r="I10" s="2"/>
      <c r="J10" s="2"/>
      <c r="K10" s="2"/>
      <c r="L10" s="2"/>
      <c r="M10" s="2"/>
    </row>
    <row r="11" spans="1:13" ht="15">
      <c r="A11" s="7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</row>
    <row r="12" spans="1:13" ht="15">
      <c r="A12" s="2"/>
      <c r="B12" s="2"/>
      <c r="C12" s="2"/>
      <c r="D12" s="2"/>
      <c r="E12" s="2"/>
      <c r="F12" s="2"/>
      <c r="G12" s="2"/>
      <c r="H12" s="5"/>
      <c r="I12" s="2"/>
      <c r="J12" s="2"/>
      <c r="K12" s="2"/>
      <c r="L12" s="2"/>
      <c r="M12" s="2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</sheetData>
  <sheetProtection/>
  <mergeCells count="8">
    <mergeCell ref="A1:A3"/>
    <mergeCell ref="B1:B3"/>
    <mergeCell ref="C1:C3"/>
    <mergeCell ref="D1:D3"/>
    <mergeCell ref="E1:M1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140625" style="0" customWidth="1"/>
    <col min="2" max="2" width="27.421875" style="0" customWidth="1"/>
    <col min="4" max="4" width="11.8515625" style="0" customWidth="1"/>
  </cols>
  <sheetData>
    <row r="1" spans="1:13" ht="15">
      <c r="A1" s="31" t="s">
        <v>0</v>
      </c>
      <c r="B1" s="32" t="s">
        <v>1</v>
      </c>
      <c r="C1" s="32" t="s">
        <v>2</v>
      </c>
      <c r="D1" s="31" t="s">
        <v>17</v>
      </c>
      <c r="E1" s="32" t="s">
        <v>3</v>
      </c>
      <c r="F1" s="32"/>
      <c r="G1" s="32"/>
      <c r="H1" s="32"/>
      <c r="I1" s="32"/>
      <c r="J1" s="32"/>
      <c r="K1" s="32"/>
      <c r="L1" s="32"/>
      <c r="M1" s="32"/>
    </row>
    <row r="2" spans="1:13" ht="15">
      <c r="A2" s="31"/>
      <c r="B2" s="32"/>
      <c r="C2" s="32"/>
      <c r="D2" s="31"/>
      <c r="E2" s="32" t="s">
        <v>4</v>
      </c>
      <c r="F2" s="32"/>
      <c r="G2" s="32"/>
      <c r="H2" s="32" t="s">
        <v>7</v>
      </c>
      <c r="I2" s="32"/>
      <c r="J2" s="32"/>
      <c r="K2" s="32" t="s">
        <v>8</v>
      </c>
      <c r="L2" s="32"/>
      <c r="M2" s="32"/>
    </row>
    <row r="3" spans="1:13" ht="15">
      <c r="A3" s="31"/>
      <c r="B3" s="32"/>
      <c r="C3" s="32"/>
      <c r="D3" s="31"/>
      <c r="E3" s="6" t="s">
        <v>6</v>
      </c>
      <c r="F3" s="6" t="s">
        <v>10</v>
      </c>
      <c r="G3" s="6" t="s">
        <v>5</v>
      </c>
      <c r="H3" s="6" t="s">
        <v>6</v>
      </c>
      <c r="I3" s="6" t="s">
        <v>10</v>
      </c>
      <c r="J3" s="6" t="s">
        <v>5</v>
      </c>
      <c r="K3" s="6" t="s">
        <v>6</v>
      </c>
      <c r="L3" s="6" t="s">
        <v>10</v>
      </c>
      <c r="M3" s="6" t="s">
        <v>5</v>
      </c>
    </row>
    <row r="4" spans="1:13" ht="15">
      <c r="A4" s="2">
        <v>1</v>
      </c>
      <c r="B4" s="2" t="s">
        <v>21</v>
      </c>
      <c r="C4" s="2" t="s">
        <v>14</v>
      </c>
      <c r="D4" s="2">
        <v>1987</v>
      </c>
      <c r="E4" s="2"/>
      <c r="F4" s="2"/>
      <c r="G4" s="2"/>
      <c r="H4" s="2" t="s">
        <v>15</v>
      </c>
      <c r="I4" s="2">
        <v>0</v>
      </c>
      <c r="J4" s="2">
        <v>0</v>
      </c>
      <c r="K4" s="5">
        <v>0.09003472222222221</v>
      </c>
      <c r="L4" s="2">
        <v>1</v>
      </c>
      <c r="M4" s="2">
        <v>100</v>
      </c>
    </row>
    <row r="5" spans="1:13" ht="15">
      <c r="A5" s="7">
        <v>2</v>
      </c>
      <c r="B5" s="7" t="s">
        <v>44</v>
      </c>
      <c r="C5" s="7" t="s">
        <v>14</v>
      </c>
      <c r="D5" s="7">
        <v>1987</v>
      </c>
      <c r="E5" s="8">
        <v>0.10300925925925926</v>
      </c>
      <c r="F5" s="7">
        <v>1</v>
      </c>
      <c r="G5" s="7">
        <v>100</v>
      </c>
      <c r="H5" s="8">
        <v>0.08265046296296297</v>
      </c>
      <c r="I5" s="7">
        <v>1</v>
      </c>
      <c r="J5" s="7">
        <v>100</v>
      </c>
      <c r="K5" s="7" t="s">
        <v>15</v>
      </c>
      <c r="L5" s="7">
        <v>0</v>
      </c>
      <c r="M5" s="7">
        <v>0</v>
      </c>
    </row>
    <row r="6" spans="1:13" ht="15">
      <c r="A6" s="2">
        <v>3</v>
      </c>
      <c r="B6" s="2" t="s">
        <v>45</v>
      </c>
      <c r="C6" s="2" t="s">
        <v>46</v>
      </c>
      <c r="D6" s="2">
        <v>1981</v>
      </c>
      <c r="E6" s="5">
        <v>0.12996527777777778</v>
      </c>
      <c r="F6" s="2">
        <v>2</v>
      </c>
      <c r="G6" s="2">
        <v>90</v>
      </c>
      <c r="H6" s="5" t="s">
        <v>15</v>
      </c>
      <c r="I6" s="2">
        <v>0</v>
      </c>
      <c r="J6" s="2">
        <v>0</v>
      </c>
      <c r="K6" s="2" t="s">
        <v>15</v>
      </c>
      <c r="L6" s="2">
        <v>0</v>
      </c>
      <c r="M6" s="2">
        <v>0</v>
      </c>
    </row>
    <row r="7" spans="1:13" ht="15">
      <c r="A7" s="7"/>
      <c r="B7" s="7"/>
      <c r="C7" s="7"/>
      <c r="D7" s="7"/>
      <c r="E7" s="8"/>
      <c r="F7" s="7"/>
      <c r="G7" s="7"/>
      <c r="H7" s="8"/>
      <c r="I7" s="7"/>
      <c r="J7" s="7"/>
      <c r="K7" s="7"/>
      <c r="L7" s="7"/>
      <c r="M7" s="7"/>
    </row>
    <row r="8" spans="1:13" ht="15">
      <c r="A8" s="2"/>
      <c r="B8" s="2"/>
      <c r="C8" s="2"/>
      <c r="D8" s="2"/>
      <c r="E8" s="5"/>
      <c r="F8" s="2"/>
      <c r="G8" s="2"/>
      <c r="H8" s="2"/>
      <c r="I8" s="2"/>
      <c r="J8" s="2"/>
      <c r="K8" s="2"/>
      <c r="L8" s="2"/>
      <c r="M8" s="2"/>
    </row>
    <row r="9" spans="1:13" ht="15">
      <c r="A9" s="7"/>
      <c r="B9" s="7"/>
      <c r="C9" s="7"/>
      <c r="D9" s="7"/>
      <c r="E9" s="8"/>
      <c r="F9" s="7"/>
      <c r="G9" s="7"/>
      <c r="H9" s="8"/>
      <c r="I9" s="7"/>
      <c r="J9" s="7"/>
      <c r="K9" s="7"/>
      <c r="L9" s="7"/>
      <c r="M9" s="7"/>
    </row>
    <row r="10" spans="1:13" ht="15">
      <c r="A10" s="2"/>
      <c r="B10" s="2"/>
      <c r="C10" s="2"/>
      <c r="D10" s="2"/>
      <c r="E10" s="2"/>
      <c r="F10" s="2"/>
      <c r="G10" s="2"/>
      <c r="H10" s="5"/>
      <c r="I10" s="2"/>
      <c r="J10" s="2"/>
      <c r="K10" s="2"/>
      <c r="L10" s="2"/>
      <c r="M10" s="2"/>
    </row>
    <row r="11" spans="1:13" ht="15">
      <c r="A11" s="7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</row>
    <row r="12" spans="1:13" ht="15">
      <c r="A12" s="2"/>
      <c r="B12" s="2"/>
      <c r="C12" s="2"/>
      <c r="D12" s="2"/>
      <c r="E12" s="2"/>
      <c r="F12" s="2"/>
      <c r="G12" s="2"/>
      <c r="H12" s="5"/>
      <c r="I12" s="2"/>
      <c r="J12" s="2"/>
      <c r="K12" s="2"/>
      <c r="L12" s="2"/>
      <c r="M12" s="2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</sheetData>
  <sheetProtection/>
  <mergeCells count="8">
    <mergeCell ref="A1:A3"/>
    <mergeCell ref="B1:B3"/>
    <mergeCell ref="C1:C3"/>
    <mergeCell ref="D1:D3"/>
    <mergeCell ref="E1:M1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Тормышев</dc:creator>
  <cp:keywords/>
  <dc:description/>
  <cp:lastModifiedBy>Admin</cp:lastModifiedBy>
  <dcterms:created xsi:type="dcterms:W3CDTF">2014-08-24T11:48:22Z</dcterms:created>
  <dcterms:modified xsi:type="dcterms:W3CDTF">2015-11-22T11:17:46Z</dcterms:modified>
  <cp:category/>
  <cp:version/>
  <cp:contentType/>
  <cp:contentStatus/>
</cp:coreProperties>
</file>