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lexe\YandexDisk\Документы\Rundata\protocols\Белые ночи\"/>
    </mc:Choice>
  </mc:AlternateContent>
  <xr:revisionPtr revIDLastSave="0" documentId="8_{2E35D85C-96FF-4956-90C2-367F8C4FFC07}" xr6:coauthVersionLast="40" xr6:coauthVersionMax="40" xr10:uidLastSave="{00000000-0000-0000-0000-000000000000}"/>
  <bookViews>
    <workbookView xWindow="9555" yWindow="-15" windowWidth="9600" windowHeight="9480" tabRatio="731" activeTab="2" xr2:uid="{00000000-000D-0000-FFFF-FFFF00000000}"/>
  </bookViews>
  <sheets>
    <sheet name="Titel" sheetId="28" r:id="rId1"/>
    <sheet name="JudgeTeam" sheetId="6" r:id="rId2"/>
    <sheet name="М42" sheetId="26" r:id="rId3"/>
    <sheet name="Ж42" sheetId="27" r:id="rId4"/>
    <sheet name="М10" sheetId="18" r:id="rId5"/>
    <sheet name="Ж10" sheetId="10" r:id="rId6"/>
    <sheet name="Ekiden" sheetId="20" r:id="rId7"/>
    <sheet name="Invalids" sheetId="23" r:id="rId8"/>
    <sheet name="SkiMan" sheetId="13" r:id="rId9"/>
    <sheet name="SkiW" sheetId="14" r:id="rId10"/>
    <sheet name="RollerMen" sheetId="33" r:id="rId11"/>
    <sheet name="RollerWomen" sheetId="34" r:id="rId12"/>
    <sheet name="Statistics" sheetId="32" r:id="rId13"/>
  </sheets>
  <definedNames>
    <definedName name="_xlnm._FilterDatabase" localSheetId="6" hidden="1">Ekiden!$B$6:$T$96</definedName>
    <definedName name="_xlnm._FilterDatabase" localSheetId="10" hidden="1">RollerMen!$A$6:$N$84</definedName>
    <definedName name="_xlnm._FilterDatabase" localSheetId="11" hidden="1">RollerWomen!$A$6:$N$29</definedName>
    <definedName name="_xlnm._FilterDatabase" localSheetId="8" hidden="1">SkiMan!$A$6:$N$95</definedName>
    <definedName name="_xlnm._FilterDatabase" localSheetId="12" hidden="1">Statistics!$D$9:$K$53</definedName>
    <definedName name="_xlnm._FilterDatabase" localSheetId="5" hidden="1">Ж10!$A$6:$N$306</definedName>
    <definedName name="_xlnm._FilterDatabase" localSheetId="3" hidden="1">Ж42!$A$6:$N$111</definedName>
    <definedName name="_xlnm._FilterDatabase" localSheetId="4" hidden="1">М10!$A$6:$M$666</definedName>
    <definedName name="_xlnm._FilterDatabase" localSheetId="2" hidden="1">М42!$A$6:$N$745</definedName>
    <definedName name="vv" localSheetId="1">#REF!</definedName>
    <definedName name="wrn.Распечатка._.финишки." localSheetId="6" hidden="1">{#N/A,#N/A,TRUE,"Ф"}</definedName>
    <definedName name="wrn.Распечатка._.финишки." localSheetId="7" hidden="1">{#N/A,#N/A,TRUE,"Ф"}</definedName>
    <definedName name="wrn.Распечатка._.финишки." localSheetId="1" hidden="1">{#N/A,#N/A,TRUE,"Ф"}</definedName>
    <definedName name="wrn.Распечатка._.финишки." localSheetId="10" hidden="1">{#N/A,#N/A,TRUE,"Ф"}</definedName>
    <definedName name="wrn.Распечатка._.финишки." localSheetId="11" hidden="1">{#N/A,#N/A,TRUE,"Ф"}</definedName>
    <definedName name="wrn.Распечатка._.финишки." localSheetId="8" hidden="1">{#N/A,#N/A,TRUE,"Ф"}</definedName>
    <definedName name="wrn.Распечатка._.финишки." localSheetId="9" hidden="1">{#N/A,#N/A,TRUE,"Ф"}</definedName>
    <definedName name="wrn.Распечатка._.финишки." localSheetId="12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hidden="1">{#N/A,#N/A,TRUE,"Ф"}</definedName>
    <definedName name="Z_8C823221_A333_11D5_A3DE_B4ABC604656D_.wvu.PrintArea" localSheetId="1" hidden="1">JudgeTeam!$A:$G</definedName>
    <definedName name="Z_8C823221_A333_11D5_A3DE_B4ABC604656D_.wvu.PrintTitles" localSheetId="1" hidden="1">JudgeTeam!#REF!</definedName>
    <definedName name="ВГР" localSheetId="1">#REF!</definedName>
    <definedName name="Город" localSheetId="1">#REF!</definedName>
    <definedName name="гр" localSheetId="1">#REF!</definedName>
    <definedName name="гр_м_30" localSheetId="1">JudgeTeam!#REF!</definedName>
    <definedName name="гр_Пол_Дист" localSheetId="1">#REF!</definedName>
    <definedName name="Дист" localSheetId="1">#REF!</definedName>
    <definedName name="Дист_ВГР" localSheetId="1">#REF!</definedName>
    <definedName name="_xlnm.Print_Titles" localSheetId="6">Ekiden!$1:$7</definedName>
    <definedName name="_xlnm.Print_Titles" localSheetId="10">RollerMen!$1:$7</definedName>
    <definedName name="_xlnm.Print_Titles" localSheetId="11">RollerWomen!$1:$7</definedName>
    <definedName name="_xlnm.Print_Titles" localSheetId="8">SkiMan!$1:$7</definedName>
    <definedName name="_xlnm.Print_Titles" localSheetId="9">SkiW!$1:$7</definedName>
    <definedName name="_xlnm.Print_Titles" localSheetId="12">Statistics!$1:$10</definedName>
    <definedName name="_xlnm.Print_Titles" localSheetId="5">Ж10!$1:$7</definedName>
    <definedName name="_xlnm.Print_Titles" localSheetId="3">Ж42!$1:$7</definedName>
    <definedName name="_xlnm.Print_Titles" localSheetId="4">М10!$1:$7</definedName>
    <definedName name="_xlnm.Print_Titles" localSheetId="2">М42!$1:$7</definedName>
    <definedName name="ИМЯ" localSheetId="1">#REF!</definedName>
    <definedName name="Клуб" localSheetId="1">#REF!</definedName>
    <definedName name="НОМ" localSheetId="1">#REF!</definedName>
    <definedName name="_xlnm.Print_Area" localSheetId="6">Ekiden!$A$1:$O$96</definedName>
    <definedName name="_xlnm.Print_Area" localSheetId="1">JudgeTeam!$A$1:$G$52</definedName>
    <definedName name="_xlnm.Print_Area" localSheetId="10">RollerMen!$A$1:$N$84</definedName>
    <definedName name="_xlnm.Print_Area" localSheetId="11">RollerWomen!$A$1:$N$29</definedName>
    <definedName name="_xlnm.Print_Area" localSheetId="8">SkiMan!$A$1:$N$95</definedName>
    <definedName name="_xlnm.Print_Area" localSheetId="9">SkiW!$A$1:$N$9</definedName>
    <definedName name="_xlnm.Print_Area" localSheetId="12">Statistics!$A$1:$K$53</definedName>
    <definedName name="_xlnm.Print_Area" localSheetId="5">Ж10!$A$1:$N$306</definedName>
    <definedName name="_xlnm.Print_Area" localSheetId="3">Ж42!$A$1:$N$111</definedName>
    <definedName name="_xlnm.Print_Area" localSheetId="4">М10!$A$1:$N$666</definedName>
    <definedName name="_xlnm.Print_Area" localSheetId="2">М42!$A$1:$N$745</definedName>
    <definedName name="Общество" localSheetId="1">#REF!</definedName>
    <definedName name="Особо" localSheetId="1">#REF!</definedName>
    <definedName name="Пол" localSheetId="1">#REF!</definedName>
    <definedName name="Пол_Дист" localSheetId="1">#REF!</definedName>
    <definedName name="Разр" localSheetId="1">#REF!</definedName>
    <definedName name="Респ" localSheetId="1">#REF!</definedName>
    <definedName name="СТР" localSheetId="1">#REF!</definedName>
    <definedName name="стр_старт" localSheetId="6">Ekiden!$8:$56</definedName>
    <definedName name="стр_старт" localSheetId="1">#REF!</definedName>
    <definedName name="стр_старт" localSheetId="10">RollerMen!$8:$42</definedName>
    <definedName name="стр_старт" localSheetId="11">RollerWomen!$8:$29</definedName>
    <definedName name="стр_старт" localSheetId="8">SkiMan!$8:$65</definedName>
    <definedName name="стр_старт" localSheetId="9">SkiW!$8:$9</definedName>
    <definedName name="стр_старт" localSheetId="12">Statistics!$11:$53</definedName>
    <definedName name="стр_старт" localSheetId="5">Ж10!$8:$58</definedName>
    <definedName name="стр_старт" localSheetId="3">Ж42!$8:$58</definedName>
    <definedName name="стр_старт" localSheetId="4">М10!$495:$544</definedName>
    <definedName name="стр_старт" localSheetId="2">М42!$8:$58</definedName>
    <definedName name="ФАМ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32" l="1"/>
  <c r="K28" i="32"/>
  <c r="K40" i="32"/>
  <c r="K41" i="32"/>
  <c r="K42" i="32"/>
  <c r="K32" i="32"/>
  <c r="K26" i="32"/>
  <c r="K31" i="32"/>
  <c r="K27" i="32"/>
  <c r="K37" i="32"/>
  <c r="K25" i="32"/>
  <c r="K38" i="32"/>
  <c r="K43" i="32"/>
  <c r="K44" i="32"/>
  <c r="K45" i="32"/>
  <c r="K33" i="32"/>
  <c r="K46" i="32"/>
  <c r="K52" i="32"/>
  <c r="K47" i="32"/>
  <c r="K48" i="32"/>
  <c r="K30" i="32"/>
  <c r="K36" i="32"/>
  <c r="K49" i="32"/>
  <c r="K50" i="32"/>
  <c r="K51" i="32"/>
  <c r="K29" i="32"/>
  <c r="K34" i="32"/>
  <c r="K53" i="32"/>
  <c r="K24" i="32"/>
  <c r="K39" i="32"/>
  <c r="M736" i="26"/>
  <c r="M735" i="26"/>
  <c r="M734" i="26"/>
  <c r="M733" i="26"/>
  <c r="M732" i="26"/>
  <c r="M731" i="26"/>
  <c r="M730" i="26"/>
  <c r="M724" i="26"/>
  <c r="M722" i="26"/>
  <c r="M721" i="26"/>
  <c r="M719" i="26"/>
  <c r="M717" i="26"/>
  <c r="M715" i="26"/>
  <c r="M723" i="26"/>
  <c r="M709" i="26"/>
  <c r="M703" i="26"/>
  <c r="M702" i="26"/>
  <c r="M701" i="26"/>
  <c r="M700" i="26"/>
  <c r="M698" i="26"/>
  <c r="M697" i="26"/>
  <c r="M696" i="26"/>
  <c r="M695" i="26"/>
  <c r="M694" i="26"/>
  <c r="M693" i="26"/>
  <c r="M691" i="26"/>
  <c r="M690" i="26"/>
  <c r="M689" i="26"/>
  <c r="M685" i="26"/>
  <c r="M681" i="26"/>
  <c r="M677" i="26"/>
  <c r="M676" i="26"/>
  <c r="M675" i="26"/>
  <c r="M673" i="26"/>
  <c r="M672" i="26"/>
  <c r="M671" i="26"/>
  <c r="M669" i="26"/>
  <c r="M668" i="26"/>
  <c r="M667" i="26"/>
  <c r="M666" i="26"/>
  <c r="M665" i="26"/>
  <c r="M664" i="26"/>
  <c r="M662" i="26"/>
  <c r="M661" i="26"/>
  <c r="M660" i="26"/>
  <c r="M659" i="26"/>
  <c r="M658" i="26"/>
  <c r="M657" i="26"/>
  <c r="M656" i="26"/>
  <c r="M655" i="26"/>
  <c r="M654" i="26"/>
  <c r="M653" i="26"/>
  <c r="M652" i="26"/>
  <c r="M650" i="26"/>
  <c r="M649" i="26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6" i="27"/>
  <c r="M57" i="27"/>
  <c r="M58" i="27"/>
  <c r="M59" i="27"/>
  <c r="M60" i="27"/>
  <c r="M61" i="27"/>
  <c r="M63" i="27"/>
  <c r="M64" i="27"/>
  <c r="M65" i="27"/>
  <c r="M66" i="27"/>
  <c r="M67" i="27"/>
  <c r="M68" i="27"/>
  <c r="M70" i="27"/>
  <c r="M72" i="27"/>
  <c r="M73" i="27"/>
  <c r="M74" i="27"/>
  <c r="M75" i="27"/>
  <c r="M76" i="27"/>
  <c r="M77" i="27"/>
  <c r="M79" i="27"/>
  <c r="M80" i="27"/>
  <c r="M81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7" i="27"/>
  <c r="M108" i="27"/>
  <c r="M109" i="27"/>
  <c r="M110" i="27"/>
  <c r="M111" i="27"/>
  <c r="M8" i="26"/>
  <c r="M9" i="26"/>
  <c r="M10" i="26"/>
  <c r="M11" i="26"/>
  <c r="M12" i="26"/>
  <c r="M13" i="26"/>
  <c r="M14" i="26"/>
  <c r="M15" i="26"/>
  <c r="M16" i="26"/>
  <c r="M17" i="26"/>
  <c r="M18" i="26"/>
  <c r="M19" i="26"/>
  <c r="M23" i="26"/>
  <c r="M24" i="26"/>
  <c r="M25" i="26"/>
  <c r="M27" i="26"/>
  <c r="M29" i="26"/>
  <c r="M30" i="26"/>
  <c r="M31" i="26"/>
  <c r="M32" i="26"/>
  <c r="M33" i="26"/>
  <c r="M34" i="26"/>
  <c r="M37" i="26"/>
  <c r="M38" i="26"/>
  <c r="M40" i="26"/>
  <c r="M42" i="26"/>
  <c r="M43" i="26"/>
  <c r="M46" i="26"/>
  <c r="M48" i="26"/>
  <c r="M49" i="26"/>
  <c r="M50" i="26"/>
  <c r="M51" i="26"/>
  <c r="M52" i="26"/>
  <c r="M53" i="26"/>
  <c r="M55" i="26"/>
  <c r="M57" i="26"/>
  <c r="M59" i="26"/>
  <c r="M60" i="26"/>
  <c r="M61" i="26"/>
  <c r="M62" i="26"/>
  <c r="M63" i="26"/>
  <c r="M64" i="26"/>
  <c r="M65" i="26"/>
  <c r="M67" i="26"/>
  <c r="M68" i="26"/>
  <c r="M69" i="26"/>
  <c r="M71" i="26"/>
  <c r="M72" i="26"/>
  <c r="M73" i="26"/>
  <c r="M74" i="26"/>
  <c r="M75" i="26"/>
  <c r="M77" i="26"/>
  <c r="M78" i="26"/>
  <c r="M79" i="26"/>
  <c r="M80" i="26"/>
  <c r="M82" i="26"/>
  <c r="M83" i="26"/>
  <c r="M84" i="26"/>
  <c r="M86" i="26"/>
  <c r="M87" i="26"/>
  <c r="M88" i="26"/>
  <c r="M91" i="26"/>
  <c r="M92" i="26"/>
  <c r="M94" i="26"/>
  <c r="M95" i="26"/>
  <c r="M96" i="26"/>
  <c r="M97" i="26"/>
  <c r="M98" i="26"/>
  <c r="M104" i="26"/>
  <c r="M106" i="26"/>
  <c r="M107" i="26"/>
  <c r="M109" i="26"/>
  <c r="M111" i="26"/>
  <c r="M115" i="26"/>
  <c r="M116" i="26"/>
  <c r="M117" i="26"/>
  <c r="M122" i="26"/>
  <c r="M123" i="26"/>
  <c r="M124" i="26"/>
  <c r="M125" i="26"/>
  <c r="M127" i="26"/>
  <c r="M128" i="26"/>
  <c r="M129" i="26"/>
  <c r="M130" i="26"/>
  <c r="M131" i="26"/>
  <c r="M134" i="26"/>
  <c r="M136" i="26"/>
  <c r="M137" i="26"/>
  <c r="M138" i="26"/>
  <c r="M139" i="26"/>
  <c r="M140" i="26"/>
  <c r="M141" i="26"/>
  <c r="M150" i="26"/>
  <c r="M151" i="26"/>
  <c r="M152" i="26"/>
  <c r="M153" i="26"/>
  <c r="M154" i="26"/>
  <c r="M157" i="26"/>
  <c r="M158" i="26"/>
  <c r="M159" i="26"/>
  <c r="M161" i="26"/>
  <c r="M162" i="26"/>
  <c r="M163" i="26"/>
  <c r="M165" i="26"/>
  <c r="M168" i="26"/>
  <c r="M169" i="26"/>
  <c r="M171" i="26"/>
  <c r="M173" i="26"/>
  <c r="M174" i="26"/>
  <c r="M175" i="26"/>
  <c r="M176" i="26"/>
  <c r="M177" i="26"/>
  <c r="M181" i="26"/>
  <c r="M183" i="26"/>
  <c r="M184" i="26"/>
  <c r="M186" i="26"/>
  <c r="M188" i="26"/>
  <c r="M192" i="26"/>
  <c r="M193" i="26"/>
  <c r="M196" i="26"/>
  <c r="M202" i="26"/>
  <c r="M204" i="26"/>
  <c r="M205" i="26"/>
  <c r="M208" i="26"/>
  <c r="M209" i="26"/>
  <c r="M210" i="26"/>
  <c r="M212" i="26"/>
  <c r="M214" i="26"/>
  <c r="M215" i="26"/>
  <c r="M218" i="26"/>
  <c r="M219" i="26"/>
  <c r="M220" i="26"/>
  <c r="M221" i="26"/>
  <c r="M223" i="26"/>
  <c r="M227" i="26"/>
  <c r="M228" i="26"/>
  <c r="M229" i="26"/>
  <c r="M230" i="26"/>
  <c r="M237" i="26"/>
  <c r="M239" i="26"/>
  <c r="M241" i="26"/>
  <c r="M242" i="26"/>
  <c r="M245" i="26"/>
  <c r="M246" i="26"/>
  <c r="M250" i="26"/>
  <c r="M252" i="26"/>
  <c r="M253" i="26"/>
  <c r="M254" i="26"/>
  <c r="M256" i="26"/>
  <c r="M257" i="26"/>
  <c r="M260" i="26"/>
  <c r="M265" i="26"/>
  <c r="M266" i="26"/>
  <c r="M267" i="26"/>
  <c r="M268" i="26"/>
  <c r="M270" i="26"/>
  <c r="M271" i="26"/>
  <c r="M276" i="26"/>
  <c r="M281" i="26"/>
  <c r="M283" i="26"/>
  <c r="M286" i="26"/>
  <c r="M288" i="26"/>
  <c r="M291" i="26"/>
  <c r="M292" i="26"/>
  <c r="M295" i="26"/>
  <c r="M298" i="26"/>
  <c r="M300" i="26"/>
  <c r="M304" i="26"/>
  <c r="M306" i="26"/>
  <c r="M308" i="26"/>
  <c r="M311" i="26"/>
  <c r="M315" i="26"/>
  <c r="M316" i="26"/>
  <c r="M317" i="26"/>
  <c r="M318" i="26"/>
  <c r="M319" i="26"/>
  <c r="M321" i="26"/>
  <c r="M325" i="26"/>
  <c r="M326" i="26"/>
  <c r="M328" i="26"/>
  <c r="M330" i="26"/>
  <c r="M332" i="26"/>
  <c r="M335" i="26"/>
  <c r="M336" i="26"/>
  <c r="M337" i="26"/>
  <c r="M339" i="26"/>
  <c r="M340" i="26"/>
  <c r="M342" i="26"/>
  <c r="M343" i="26"/>
  <c r="M346" i="26"/>
  <c r="M347" i="26"/>
  <c r="M348" i="26"/>
  <c r="M352" i="26"/>
  <c r="M354" i="26"/>
  <c r="M355" i="26"/>
  <c r="M356" i="26"/>
  <c r="M358" i="26"/>
  <c r="M360" i="26"/>
  <c r="M364" i="26"/>
  <c r="M366" i="26"/>
  <c r="M367" i="26"/>
  <c r="M368" i="26"/>
  <c r="M372" i="26"/>
  <c r="M373" i="26"/>
  <c r="M374" i="26"/>
  <c r="M379" i="26"/>
  <c r="M381" i="26"/>
  <c r="M383" i="26"/>
  <c r="M384" i="26"/>
  <c r="M386" i="26"/>
  <c r="M388" i="26"/>
  <c r="M389" i="26"/>
  <c r="M390" i="26"/>
  <c r="M391" i="26"/>
  <c r="M392" i="26"/>
  <c r="M393" i="26"/>
  <c r="M394" i="26"/>
  <c r="M400" i="26"/>
  <c r="M401" i="26"/>
  <c r="M402" i="26"/>
  <c r="M403" i="26"/>
  <c r="M404" i="26"/>
  <c r="M405" i="26"/>
  <c r="M407" i="26"/>
  <c r="M409" i="26"/>
  <c r="M410" i="26"/>
  <c r="M412" i="26"/>
  <c r="M415" i="26"/>
  <c r="M416" i="26"/>
  <c r="M417" i="26"/>
  <c r="M419" i="26"/>
  <c r="M422" i="26"/>
  <c r="M423" i="26"/>
  <c r="M425" i="26"/>
  <c r="M427" i="26"/>
  <c r="M428" i="26"/>
  <c r="M429" i="26"/>
  <c r="M430" i="26"/>
  <c r="M432" i="26"/>
  <c r="M433" i="26"/>
  <c r="M439" i="26"/>
  <c r="M440" i="26"/>
  <c r="M441" i="26"/>
  <c r="M442" i="26"/>
  <c r="M445" i="26"/>
  <c r="M448" i="26"/>
  <c r="M449" i="26"/>
  <c r="M450" i="26"/>
  <c r="M451" i="26"/>
  <c r="M452" i="26"/>
  <c r="M453" i="26"/>
  <c r="M457" i="26"/>
  <c r="M458" i="26"/>
  <c r="M459" i="26"/>
  <c r="M460" i="26"/>
  <c r="M461" i="26"/>
  <c r="M462" i="26"/>
  <c r="M466" i="26"/>
  <c r="M467" i="26"/>
  <c r="M469" i="26"/>
  <c r="M470" i="26"/>
  <c r="M471" i="26"/>
  <c r="M477" i="26"/>
  <c r="M478" i="26"/>
  <c r="M479" i="26"/>
  <c r="M490" i="26"/>
  <c r="M492" i="26"/>
  <c r="M493" i="26"/>
  <c r="M495" i="26"/>
  <c r="M496" i="26"/>
  <c r="M497" i="26"/>
  <c r="M500" i="26"/>
  <c r="M502" i="26"/>
  <c r="M507" i="26"/>
  <c r="M510" i="26"/>
  <c r="M512" i="26"/>
  <c r="M515" i="26"/>
  <c r="M519" i="26"/>
  <c r="M520" i="26"/>
  <c r="M521" i="26"/>
  <c r="M522" i="26"/>
  <c r="M524" i="26"/>
  <c r="M525" i="26"/>
  <c r="M526" i="26"/>
  <c r="M527" i="26"/>
  <c r="M528" i="26"/>
  <c r="M529" i="26"/>
  <c r="M530" i="26"/>
  <c r="M532" i="26"/>
  <c r="M533" i="26"/>
  <c r="M535" i="26"/>
  <c r="M537" i="26"/>
  <c r="M539" i="26"/>
  <c r="M540" i="26"/>
  <c r="M545" i="26"/>
  <c r="M549" i="26"/>
  <c r="M550" i="26"/>
  <c r="M551" i="26"/>
  <c r="M554" i="26"/>
  <c r="M555" i="26"/>
  <c r="M556" i="26"/>
  <c r="M559" i="26"/>
  <c r="M560" i="26"/>
  <c r="M561" i="26"/>
  <c r="M562" i="26"/>
  <c r="M563" i="26"/>
  <c r="M564" i="26"/>
  <c r="M565" i="26"/>
  <c r="M566" i="26"/>
  <c r="M572" i="26"/>
  <c r="M574" i="26"/>
  <c r="M575" i="26"/>
  <c r="M579" i="26"/>
  <c r="M580" i="26"/>
  <c r="M581" i="26"/>
  <c r="M584" i="26"/>
  <c r="M586" i="26"/>
  <c r="M587" i="26"/>
  <c r="M588" i="26"/>
  <c r="M590" i="26"/>
  <c r="M591" i="26"/>
  <c r="M594" i="26"/>
  <c r="M599" i="26"/>
  <c r="M601" i="26"/>
  <c r="M602" i="26"/>
  <c r="M605" i="26"/>
  <c r="M606" i="26"/>
  <c r="M607" i="26"/>
  <c r="M610" i="26"/>
  <c r="M612" i="26"/>
  <c r="M613" i="26"/>
  <c r="M614" i="26"/>
  <c r="M615" i="26"/>
  <c r="M618" i="26"/>
  <c r="M620" i="26"/>
  <c r="M624" i="26"/>
  <c r="M627" i="26"/>
  <c r="M628" i="26"/>
  <c r="M630" i="26"/>
  <c r="M631" i="26"/>
  <c r="M633" i="26"/>
  <c r="M634" i="26"/>
  <c r="M635" i="26"/>
  <c r="M636" i="26"/>
  <c r="M638" i="26"/>
  <c r="M641" i="26"/>
  <c r="M491" i="18"/>
  <c r="M471" i="18"/>
  <c r="M462" i="18"/>
  <c r="M405" i="18"/>
  <c r="M331" i="18"/>
  <c r="M310" i="18"/>
  <c r="M43" i="18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7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67" i="10"/>
  <c r="M43" i="10"/>
  <c r="M101" i="10"/>
  <c r="M100" i="10"/>
  <c r="M99" i="10"/>
  <c r="M98" i="10"/>
  <c r="M406" i="18"/>
  <c r="M404" i="18"/>
  <c r="M403" i="18"/>
  <c r="M401" i="18"/>
  <c r="M400" i="18"/>
  <c r="M399" i="18"/>
  <c r="M398" i="18"/>
  <c r="M397" i="18"/>
  <c r="M358" i="18"/>
  <c r="M97" i="10"/>
  <c r="M90" i="10"/>
  <c r="M125" i="10"/>
  <c r="M133" i="10"/>
  <c r="M143" i="10"/>
  <c r="M136" i="10"/>
  <c r="M135" i="10"/>
  <c r="M74" i="10"/>
  <c r="M95" i="10"/>
  <c r="M96" i="10"/>
  <c r="M102" i="10"/>
  <c r="M54" i="10"/>
  <c r="M111" i="10"/>
  <c r="M105" i="10"/>
  <c r="M108" i="10"/>
  <c r="M147" i="10"/>
  <c r="M141" i="10"/>
  <c r="M132" i="10"/>
  <c r="M34" i="10"/>
  <c r="M51" i="10"/>
  <c r="M81" i="10"/>
  <c r="M114" i="10"/>
  <c r="M121" i="10"/>
  <c r="M120" i="10"/>
  <c r="M46" i="10"/>
  <c r="M104" i="10"/>
  <c r="M144" i="10"/>
  <c r="M116" i="10"/>
  <c r="M72" i="10"/>
  <c r="M88" i="10"/>
  <c r="M63" i="10"/>
  <c r="M75" i="10"/>
  <c r="M37" i="10"/>
  <c r="M65" i="10"/>
  <c r="M42" i="10"/>
  <c r="M109" i="10"/>
  <c r="M86" i="10"/>
  <c r="M127" i="10"/>
  <c r="M64" i="10"/>
  <c r="M83" i="10"/>
  <c r="M107" i="10"/>
  <c r="M77" i="10"/>
  <c r="M60" i="10"/>
  <c r="M73" i="10"/>
  <c r="M122" i="10"/>
  <c r="M76" i="10"/>
  <c r="M126" i="10"/>
  <c r="M66" i="10"/>
  <c r="M84" i="10"/>
  <c r="M91" i="10"/>
  <c r="M40" i="10"/>
  <c r="M59" i="10"/>
  <c r="M48" i="10"/>
  <c r="M71" i="10"/>
  <c r="M78" i="10"/>
  <c r="M131" i="10"/>
  <c r="M130" i="10"/>
  <c r="M87" i="10"/>
  <c r="M41" i="10"/>
  <c r="M89" i="10"/>
  <c r="M119" i="10"/>
  <c r="M118" i="10"/>
  <c r="M128" i="10"/>
  <c r="M80" i="10"/>
  <c r="M115" i="10"/>
  <c r="M69" i="10"/>
  <c r="M103" i="10"/>
  <c r="M110" i="10"/>
  <c r="M33" i="10"/>
  <c r="M82" i="10"/>
  <c r="M61" i="10"/>
  <c r="M52" i="10"/>
  <c r="M53" i="10"/>
  <c r="M35" i="10"/>
  <c r="M56" i="10"/>
  <c r="M50" i="10"/>
  <c r="M36" i="10"/>
  <c r="M140" i="10"/>
  <c r="M70" i="10"/>
  <c r="M62" i="10"/>
  <c r="M39" i="10"/>
  <c r="M142" i="10"/>
  <c r="M47" i="10"/>
  <c r="M68" i="10"/>
  <c r="M55" i="10"/>
  <c r="M79" i="10"/>
  <c r="M139" i="10"/>
  <c r="M123" i="10"/>
  <c r="M58" i="10"/>
  <c r="M57" i="10"/>
  <c r="M94" i="10"/>
  <c r="M106" i="10"/>
  <c r="M134" i="10"/>
  <c r="M44" i="10"/>
  <c r="M117" i="10"/>
  <c r="M49" i="10"/>
  <c r="M129" i="10"/>
  <c r="M145" i="10"/>
  <c r="M92" i="10"/>
  <c r="M38" i="10"/>
  <c r="M45" i="10"/>
  <c r="M85" i="10"/>
  <c r="M93" i="10"/>
  <c r="M137" i="10"/>
  <c r="M138" i="10"/>
  <c r="M146" i="10"/>
  <c r="M124" i="10"/>
  <c r="M113" i="10"/>
  <c r="M112" i="10"/>
  <c r="M32" i="10"/>
  <c r="M31" i="10"/>
  <c r="M30" i="10"/>
  <c r="M29" i="10"/>
  <c r="M28" i="10"/>
  <c r="M26" i="10"/>
  <c r="M25" i="10"/>
  <c r="M24" i="10"/>
  <c r="M23" i="10"/>
  <c r="M22" i="10"/>
  <c r="M27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33" i="18"/>
  <c r="M272" i="18"/>
  <c r="M264" i="18"/>
  <c r="M246" i="18"/>
  <c r="M506" i="18"/>
  <c r="M575" i="18"/>
  <c r="M23" i="18"/>
  <c r="M76" i="18"/>
  <c r="M145" i="18"/>
  <c r="M25" i="18"/>
  <c r="M273" i="18"/>
  <c r="M27" i="18"/>
  <c r="M416" i="18"/>
  <c r="M166" i="18"/>
  <c r="M168" i="18"/>
  <c r="M377" i="18"/>
  <c r="M118" i="18"/>
  <c r="M107" i="18"/>
  <c r="M38" i="18"/>
  <c r="M319" i="18"/>
  <c r="M485" i="18"/>
  <c r="M549" i="18"/>
  <c r="M596" i="18"/>
  <c r="M535" i="18"/>
  <c r="M597" i="18"/>
  <c r="M536" i="18"/>
  <c r="M497" i="18"/>
  <c r="M598" i="18"/>
  <c r="M408" i="18"/>
  <c r="M550" i="18"/>
  <c r="M330" i="18"/>
  <c r="M24" i="18"/>
  <c r="M176" i="18"/>
  <c r="M32" i="18"/>
  <c r="M295" i="18"/>
  <c r="M69" i="18"/>
  <c r="M112" i="18"/>
  <c r="M317" i="18"/>
  <c r="M84" i="18"/>
  <c r="M138" i="18"/>
  <c r="M245" i="18"/>
  <c r="M555" i="18"/>
  <c r="M599" i="18"/>
  <c r="M26" i="18"/>
  <c r="M128" i="18"/>
  <c r="M418" i="18"/>
  <c r="M364" i="18"/>
  <c r="M21" i="18"/>
  <c r="M78" i="18"/>
  <c r="M600" i="18"/>
  <c r="M517" i="18"/>
  <c r="M576" i="18"/>
  <c r="M137" i="18"/>
  <c r="M501" i="18"/>
  <c r="M561" i="18"/>
  <c r="M206" i="18"/>
  <c r="M511" i="18"/>
  <c r="M577" i="18"/>
  <c r="M421" i="18"/>
  <c r="M559" i="18"/>
  <c r="M420" i="18"/>
  <c r="M157" i="18"/>
  <c r="M414" i="18"/>
  <c r="M578" i="18"/>
  <c r="M350" i="18"/>
  <c r="M444" i="18"/>
  <c r="M551" i="18"/>
  <c r="M601" i="18"/>
  <c r="M572" i="18"/>
  <c r="M146" i="18"/>
  <c r="M156" i="18"/>
  <c r="M372" i="18"/>
  <c r="M530" i="18"/>
  <c r="M602" i="18"/>
  <c r="M522" i="18"/>
  <c r="M560" i="18"/>
  <c r="M534" i="18"/>
  <c r="M443" i="18"/>
  <c r="M441" i="18"/>
  <c r="M35" i="18"/>
  <c r="M65" i="18"/>
  <c r="M603" i="18"/>
  <c r="M213" i="18"/>
  <c r="M131" i="18"/>
  <c r="M55" i="18"/>
  <c r="M338" i="18"/>
  <c r="M533" i="18"/>
  <c r="M160" i="18"/>
  <c r="M283" i="18"/>
  <c r="M184" i="18"/>
  <c r="M14" i="18"/>
  <c r="M53" i="18"/>
  <c r="M369" i="18"/>
  <c r="M479" i="18"/>
  <c r="M91" i="18"/>
  <c r="M60" i="18"/>
  <c r="M227" i="18"/>
  <c r="M167" i="18"/>
  <c r="M10" i="18"/>
  <c r="M96" i="18"/>
  <c r="M67" i="18"/>
  <c r="M604" i="18"/>
  <c r="M171" i="18"/>
  <c r="M605" i="18"/>
  <c r="M17" i="18"/>
  <c r="M8" i="18"/>
  <c r="M136" i="18"/>
  <c r="M87" i="18"/>
  <c r="M180" i="18"/>
  <c r="M66" i="18"/>
  <c r="M20" i="18"/>
  <c r="M298" i="18"/>
  <c r="M249" i="18"/>
  <c r="M200" i="18"/>
  <c r="M276" i="18"/>
  <c r="M427" i="18"/>
  <c r="M382" i="18"/>
  <c r="M374" i="18"/>
  <c r="M383" i="18"/>
  <c r="M235" i="18"/>
  <c r="M606" i="18"/>
  <c r="M73" i="18"/>
  <c r="M607" i="18"/>
  <c r="M99" i="18"/>
  <c r="M429" i="18"/>
  <c r="M498" i="18"/>
  <c r="M274" i="18"/>
  <c r="M282" i="18"/>
  <c r="M254" i="18"/>
  <c r="M431" i="18"/>
  <c r="M499" i="18"/>
  <c r="M608" i="18"/>
  <c r="M609" i="18"/>
  <c r="M225" i="18"/>
  <c r="M215" i="18"/>
  <c r="M449" i="18"/>
  <c r="M480" i="18"/>
  <c r="M557" i="18"/>
  <c r="M452" i="18"/>
  <c r="M610" i="18"/>
  <c r="M77" i="18"/>
  <c r="M56" i="18"/>
  <c r="M134" i="18"/>
  <c r="M102" i="18"/>
  <c r="M386" i="18"/>
  <c r="M299" i="18"/>
  <c r="M611" i="18"/>
  <c r="M579" i="18"/>
  <c r="M321" i="18"/>
  <c r="M70" i="18"/>
  <c r="M415" i="18"/>
  <c r="M434" i="18"/>
  <c r="M233" i="18"/>
  <c r="M345" i="18"/>
  <c r="M526" i="18"/>
  <c r="M433" i="18"/>
  <c r="M174" i="18"/>
  <c r="M95" i="18"/>
  <c r="M612" i="18"/>
  <c r="M613" i="18"/>
  <c r="M288" i="18"/>
  <c r="M143" i="18"/>
  <c r="M109" i="18"/>
  <c r="M49" i="18"/>
  <c r="M220" i="18"/>
  <c r="M196" i="18"/>
  <c r="M46" i="18"/>
  <c r="M119" i="18"/>
  <c r="M580" i="18"/>
  <c r="M487" i="18"/>
  <c r="M204" i="18"/>
  <c r="M224" i="18"/>
  <c r="M614" i="18"/>
  <c r="M615" i="18"/>
  <c r="M521" i="18"/>
  <c r="M337" i="18"/>
  <c r="M442" i="18"/>
  <c r="M357" i="18"/>
  <c r="M287" i="18"/>
  <c r="M313" i="18"/>
  <c r="M391" i="18"/>
  <c r="M322" i="18"/>
  <c r="M543" i="18"/>
  <c r="M616" i="18"/>
  <c r="M263" i="18"/>
  <c r="M257" i="18"/>
  <c r="M262" i="18"/>
  <c r="M250" i="18"/>
  <c r="M617" i="18"/>
  <c r="M360" i="18"/>
  <c r="M411" i="18"/>
  <c r="M239" i="18"/>
  <c r="M508" i="18"/>
  <c r="M85" i="18"/>
  <c r="M581" i="18"/>
  <c r="M531" i="18"/>
  <c r="M618" i="18"/>
  <c r="M323" i="18"/>
  <c r="M353" i="18"/>
  <c r="M93" i="18"/>
  <c r="M450" i="18"/>
  <c r="M582" i="18"/>
  <c r="M467" i="18"/>
  <c r="M516" i="18"/>
  <c r="M428" i="18"/>
  <c r="M619" i="18"/>
  <c r="M556" i="18"/>
  <c r="M490" i="18"/>
  <c r="M466" i="18"/>
  <c r="M342" i="18"/>
  <c r="M352" i="18"/>
  <c r="M520" i="18"/>
  <c r="M519" i="18"/>
  <c r="M546" i="18"/>
  <c r="M425" i="18"/>
  <c r="M183" i="18"/>
  <c r="M620" i="18"/>
  <c r="M135" i="18"/>
  <c r="M197" i="18"/>
  <c r="M569" i="18"/>
  <c r="M417" i="18"/>
  <c r="M544" i="18"/>
  <c r="M494" i="18"/>
  <c r="M538" i="18"/>
  <c r="M566" i="18"/>
  <c r="M567" i="18"/>
  <c r="M477" i="18"/>
  <c r="M574" i="18"/>
  <c r="M621" i="18"/>
  <c r="M554" i="18"/>
  <c r="M376" i="18"/>
  <c r="M622" i="18"/>
  <c r="M381" i="18"/>
  <c r="M532" i="18"/>
  <c r="M553" i="18"/>
  <c r="M266" i="18"/>
  <c r="M542" i="18"/>
  <c r="M362" i="18"/>
  <c r="M385" i="18"/>
  <c r="M489" i="18"/>
  <c r="M504" i="18"/>
  <c r="M505" i="18"/>
  <c r="M470" i="18"/>
  <c r="M484" i="18"/>
  <c r="M219" i="18"/>
  <c r="M278" i="18"/>
  <c r="M182" i="18"/>
  <c r="M114" i="18"/>
  <c r="M229" i="18"/>
  <c r="M281" i="18"/>
  <c r="M141" i="18"/>
  <c r="M395" i="18"/>
  <c r="M407" i="18"/>
  <c r="M248" i="18"/>
  <c r="M300" i="18"/>
  <c r="M175" i="18"/>
  <c r="M623" i="18"/>
  <c r="M97" i="18"/>
  <c r="M178" i="18"/>
  <c r="M363" i="18"/>
  <c r="M474" i="18"/>
  <c r="M258" i="18"/>
  <c r="M308" i="18"/>
  <c r="M370" i="18"/>
  <c r="M238" i="18"/>
  <c r="M177" i="18"/>
  <c r="M83" i="18"/>
  <c r="M439" i="18"/>
  <c r="M518" i="18"/>
  <c r="M412" i="18"/>
  <c r="M624" i="18"/>
  <c r="M94" i="18"/>
  <c r="M527" i="18"/>
  <c r="M285" i="18"/>
  <c r="M334" i="18"/>
  <c r="M231" i="18"/>
  <c r="M179" i="18"/>
  <c r="M41" i="18"/>
  <c r="M39" i="18"/>
  <c r="M242" i="18"/>
  <c r="M130" i="18"/>
  <c r="M194" i="18"/>
  <c r="M625" i="18"/>
  <c r="M267" i="18"/>
  <c r="M626" i="18"/>
  <c r="M142" i="18"/>
  <c r="M426" i="18"/>
  <c r="M165" i="18"/>
  <c r="M217" i="18"/>
  <c r="M19" i="18"/>
  <c r="M47" i="18"/>
  <c r="M627" i="18"/>
  <c r="M40" i="18"/>
  <c r="M81" i="18"/>
  <c r="M140" i="18"/>
  <c r="M31" i="18"/>
  <c r="M30" i="18"/>
  <c r="M63" i="18"/>
  <c r="M61" i="18"/>
  <c r="M9" i="18"/>
  <c r="M22" i="18"/>
  <c r="M92" i="18"/>
  <c r="M88" i="18"/>
  <c r="M98" i="18"/>
  <c r="M120" i="18"/>
  <c r="M104" i="18"/>
  <c r="M58" i="18"/>
  <c r="M36" i="18"/>
  <c r="M50" i="18"/>
  <c r="M72" i="18"/>
  <c r="M37" i="18"/>
  <c r="M51" i="18"/>
  <c r="M125" i="18"/>
  <c r="M348" i="18"/>
  <c r="M123" i="18"/>
  <c r="M253" i="18"/>
  <c r="M74" i="18"/>
  <c r="M380" i="18"/>
  <c r="M482" i="18"/>
  <c r="M346" i="18"/>
  <c r="M236" i="18"/>
  <c r="M115" i="18"/>
  <c r="M297" i="18"/>
  <c r="M223" i="18"/>
  <c r="M291" i="18"/>
  <c r="M269" i="18"/>
  <c r="M628" i="18"/>
  <c r="M548" i="18"/>
  <c r="M451" i="18"/>
  <c r="M629" i="18"/>
  <c r="M356" i="18"/>
  <c r="M210" i="18"/>
  <c r="M384" i="18"/>
  <c r="M191" i="18"/>
  <c r="M201" i="18"/>
  <c r="M292" i="18"/>
  <c r="M212" i="18"/>
  <c r="M153" i="18"/>
  <c r="M214" i="18"/>
  <c r="M478" i="18"/>
  <c r="M320" i="18"/>
  <c r="M630" i="18"/>
  <c r="M631" i="18"/>
  <c r="M632" i="18"/>
  <c r="M195" i="18"/>
  <c r="M226" i="18"/>
  <c r="M241" i="18"/>
  <c r="M512" i="18"/>
  <c r="M633" i="18"/>
  <c r="M232" i="18"/>
  <c r="M634" i="18"/>
  <c r="M110" i="18"/>
  <c r="M336" i="18"/>
  <c r="M455" i="18"/>
  <c r="M203" i="18"/>
  <c r="M583" i="18"/>
  <c r="M190" i="18"/>
  <c r="M584" i="18"/>
  <c r="M424" i="18"/>
  <c r="M488" i="18"/>
  <c r="M318" i="18"/>
  <c r="M314" i="18"/>
  <c r="M635" i="18"/>
  <c r="M636" i="18"/>
  <c r="M637" i="18"/>
  <c r="M286" i="18"/>
  <c r="M189" i="18"/>
  <c r="M638" i="18"/>
  <c r="M413" i="18"/>
  <c r="M351" i="18"/>
  <c r="M379" i="18"/>
  <c r="M240" i="18"/>
  <c r="M113" i="18"/>
  <c r="M539" i="18"/>
  <c r="M639" i="18"/>
  <c r="M640" i="18"/>
  <c r="M122" i="18"/>
  <c r="M641" i="18"/>
  <c r="M393" i="18"/>
  <c r="M392" i="18"/>
  <c r="M432" i="18"/>
  <c r="M361" i="18"/>
  <c r="M387" i="18"/>
  <c r="M642" i="18"/>
  <c r="M193" i="18"/>
  <c r="M82" i="18"/>
  <c r="M464" i="18"/>
  <c r="M259" i="18"/>
  <c r="M271" i="18"/>
  <c r="M446" i="18"/>
  <c r="M90" i="18"/>
  <c r="M296" i="18"/>
  <c r="M170" i="18"/>
  <c r="M289" i="18"/>
  <c r="M343" i="18"/>
  <c r="M571" i="18"/>
  <c r="M154" i="18"/>
  <c r="M163" i="18"/>
  <c r="M237" i="18"/>
  <c r="M211" i="18"/>
  <c r="M139" i="18"/>
  <c r="M121" i="18"/>
  <c r="M173" i="18"/>
  <c r="M108" i="18"/>
  <c r="M117" i="18"/>
  <c r="M129" i="18"/>
  <c r="M552" i="18"/>
  <c r="M228" i="18"/>
  <c r="M252" i="18"/>
  <c r="M469" i="18"/>
  <c r="M643" i="18"/>
  <c r="M28" i="18"/>
  <c r="M585" i="18"/>
  <c r="M29" i="18"/>
  <c r="M644" i="18"/>
  <c r="M159" i="18"/>
  <c r="M162" i="18"/>
  <c r="M366" i="18"/>
  <c r="M251" i="18"/>
  <c r="M341" i="18"/>
  <c r="M284" i="18"/>
  <c r="M456" i="18"/>
  <c r="M111" i="18"/>
  <c r="M586" i="18"/>
  <c r="M423" i="18"/>
  <c r="M565" i="18"/>
  <c r="M564" i="18"/>
  <c r="M645" i="18"/>
  <c r="M275" i="18"/>
  <c r="M265" i="18"/>
  <c r="M562" i="18"/>
  <c r="M646" i="18"/>
  <c r="M396" i="18"/>
  <c r="M573" i="18"/>
  <c r="M647" i="18"/>
  <c r="M448" i="18"/>
  <c r="M648" i="18"/>
  <c r="M181" i="18"/>
  <c r="M270" i="18"/>
  <c r="M492" i="18"/>
  <c r="M100" i="18"/>
  <c r="M16" i="18"/>
  <c r="M44" i="18"/>
  <c r="M587" i="18"/>
  <c r="M172" i="18"/>
  <c r="M294" i="18"/>
  <c r="M495" i="18"/>
  <c r="M329" i="18"/>
  <c r="M132" i="18"/>
  <c r="M525" i="18"/>
  <c r="M365" i="18"/>
  <c r="M105" i="18"/>
  <c r="M333" i="18"/>
  <c r="M126" i="18"/>
  <c r="M48" i="18"/>
  <c r="M305" i="18"/>
  <c r="M547" i="18"/>
  <c r="M151" i="18"/>
  <c r="M438" i="18"/>
  <c r="M568" i="18"/>
  <c r="M447" i="18"/>
  <c r="M216" i="18"/>
  <c r="M192" i="18"/>
  <c r="M312" i="18"/>
  <c r="M243" i="18"/>
  <c r="M80" i="18"/>
  <c r="M481" i="18"/>
  <c r="M458" i="18"/>
  <c r="M500" i="18"/>
  <c r="M457" i="18"/>
  <c r="M588" i="18"/>
  <c r="M218" i="18"/>
  <c r="M247" i="18"/>
  <c r="M13" i="18"/>
  <c r="M335" i="18"/>
  <c r="M205" i="18"/>
  <c r="M328" i="18"/>
  <c r="M507" i="18"/>
  <c r="M419" i="18"/>
  <c r="M649" i="18"/>
  <c r="M445" i="18"/>
  <c r="M394" i="18"/>
  <c r="M207" i="18"/>
  <c r="M158" i="18"/>
  <c r="M378" i="18"/>
  <c r="M209" i="18"/>
  <c r="M75" i="18"/>
  <c r="M486" i="18"/>
  <c r="M279" i="18"/>
  <c r="M514" i="18"/>
  <c r="M465" i="18"/>
  <c r="M185" i="18"/>
  <c r="M155" i="18"/>
  <c r="M309" i="18"/>
  <c r="M347" i="18"/>
  <c r="M650" i="18"/>
  <c r="M435" i="18"/>
  <c r="M651" i="18"/>
  <c r="M422" i="18"/>
  <c r="M187" i="18"/>
  <c r="M45" i="18"/>
  <c r="M198" i="18"/>
  <c r="M589" i="18"/>
  <c r="M71" i="18"/>
  <c r="M304" i="18"/>
  <c r="M316" i="18"/>
  <c r="M590" i="18"/>
  <c r="M311" i="18"/>
  <c r="M18" i="18"/>
  <c r="M208" i="18"/>
  <c r="M591" i="18"/>
  <c r="M592" i="18"/>
  <c r="M15" i="18"/>
  <c r="M161" i="18"/>
  <c r="M409" i="18"/>
  <c r="M327" i="18"/>
  <c r="M430" i="18"/>
  <c r="M230" i="18"/>
  <c r="M349" i="18"/>
  <c r="M221" i="18"/>
  <c r="M202" i="18"/>
  <c r="M440" i="18"/>
  <c r="M524" i="18"/>
  <c r="M528" i="18"/>
  <c r="M563" i="18"/>
  <c r="M513" i="18"/>
  <c r="M510" i="18"/>
  <c r="M652" i="18"/>
  <c r="M653" i="18"/>
  <c r="M332" i="18"/>
  <c r="M537" i="18"/>
  <c r="M124" i="18"/>
  <c r="M54" i="18"/>
  <c r="M222" i="18"/>
  <c r="M593" i="18"/>
  <c r="M148" i="18"/>
  <c r="M64" i="18"/>
  <c r="M234" i="18"/>
  <c r="M463" i="18"/>
  <c r="M164" i="18"/>
  <c r="M268" i="18"/>
  <c r="M277" i="18"/>
  <c r="M388" i="18"/>
  <c r="M106" i="18"/>
  <c r="M373" i="18"/>
  <c r="M344" i="18"/>
  <c r="M570" i="18"/>
  <c r="M437" i="18"/>
  <c r="M545" i="18"/>
  <c r="M503" i="18"/>
  <c r="M558" i="18"/>
  <c r="M515" i="18"/>
  <c r="M476" i="18"/>
  <c r="M654" i="18"/>
  <c r="M199" i="18"/>
  <c r="M152" i="18"/>
  <c r="M339" i="18"/>
  <c r="M655" i="18"/>
  <c r="M326" i="18"/>
  <c r="M460" i="18"/>
  <c r="M459" i="18"/>
  <c r="M390" i="18"/>
  <c r="M375" i="18"/>
  <c r="M540" i="18"/>
  <c r="M656" i="18"/>
  <c r="M657" i="18"/>
  <c r="M454" i="18"/>
  <c r="M301" i="18"/>
  <c r="M260" i="18"/>
  <c r="M493" i="18"/>
  <c r="M436" i="18"/>
  <c r="M324" i="18"/>
  <c r="M410" i="18"/>
  <c r="M368" i="18"/>
  <c r="M261" i="18"/>
  <c r="M472" i="18"/>
  <c r="M473" i="18"/>
  <c r="M658" i="18"/>
  <c r="M541" i="18"/>
  <c r="M325" i="18"/>
  <c r="M293" i="18"/>
  <c r="M509" i="18"/>
  <c r="M594" i="18"/>
  <c r="M188" i="18"/>
  <c r="M149" i="18"/>
  <c r="M389" i="18"/>
  <c r="M303" i="18"/>
  <c r="M529" i="18"/>
  <c r="M290" i="18"/>
  <c r="M280" i="18"/>
  <c r="M659" i="18"/>
  <c r="M461" i="18"/>
  <c r="M595" i="18"/>
  <c r="M169" i="18"/>
  <c r="M144" i="18"/>
  <c r="M371" i="18"/>
  <c r="M355" i="18"/>
  <c r="M359" i="18"/>
  <c r="M468" i="18"/>
  <c r="M340" i="18"/>
  <c r="M256" i="18"/>
  <c r="M660" i="18"/>
  <c r="M59" i="18"/>
  <c r="M661" i="18"/>
  <c r="M52" i="18"/>
  <c r="M302" i="18"/>
  <c r="M502" i="18"/>
  <c r="M116" i="18"/>
  <c r="M89" i="18"/>
  <c r="M62" i="18"/>
  <c r="M662" i="18"/>
  <c r="M663" i="18"/>
  <c r="M664" i="18"/>
  <c r="M11" i="18"/>
  <c r="M57" i="18"/>
  <c r="M665" i="18"/>
  <c r="M42" i="18"/>
  <c r="M34" i="18"/>
  <c r="M666" i="18"/>
</calcChain>
</file>

<file path=xl/sharedStrings.xml><?xml version="1.0" encoding="utf-8"?>
<sst xmlns="http://schemas.openxmlformats.org/spreadsheetml/2006/main" count="12398" uniqueCount="4855">
  <si>
    <t>KHACHINSKAYA Dar'ya
ХАЧИНСКАЯ Дарья</t>
  </si>
  <si>
    <t>ORLOVA Kristina
ОРЛОВА Кристина</t>
  </si>
  <si>
    <t>ALEKSEEVA Alina
АЛЕКСЕЕВА Алина</t>
  </si>
  <si>
    <t>GRINEVICH Arina
ГРИНЕВИЧ Арина</t>
  </si>
  <si>
    <t>MALKOVA YUliya
МАЛКОВА Юлия</t>
  </si>
  <si>
    <t>KANDYBA Irina
КАНДЫБА Ирина</t>
  </si>
  <si>
    <t>LYMAR' Anastasiya
ЛЫМАРЬ Анастасия</t>
  </si>
  <si>
    <t>SHILENKO Oksana
ШИЛЕНКО Оксана</t>
  </si>
  <si>
    <t>MAMURINA Irina
МАМУРИНА Ирина</t>
  </si>
  <si>
    <t>BORODINA Rufiya
БОРОДИНА Руфия</t>
  </si>
  <si>
    <t>MEDVEDEVA Viktoriya
МЕДВЕДЕВА Виктория</t>
  </si>
  <si>
    <t>ZEMSKAYA Marina
ЗЕМСКАЯ Марина</t>
  </si>
  <si>
    <t>BYSTROVA Lyubov'
БЫСТРОВА Любовь</t>
  </si>
  <si>
    <t>BOGDANOVA Irina
БОГДАНОВА Ирина</t>
  </si>
  <si>
    <t>MEEROVA YUliya
МЕЕРОВА Юлия</t>
  </si>
  <si>
    <t>IVANOVA Viktoriya
ИВАНОВА Виктория</t>
  </si>
  <si>
    <t>TARASOVA Ol'ga
ТАРАСОВА Ольга</t>
  </si>
  <si>
    <t>BELOVA YUliya
БЕЛОВА Юлия</t>
  </si>
  <si>
    <t>PROKOF'EVA Valentina
ПРОКОФЬЕВА Валентина</t>
  </si>
  <si>
    <t>TATARINA Angelina
ТАТАРИНА Ангелина</t>
  </si>
  <si>
    <t>LOBACHYOVA Elena
ЛОБАЧЁВА Елена</t>
  </si>
  <si>
    <t>CHELAMBITSKAYA Elena
ЧЕЛАМБИЦКАЯ Елена</t>
  </si>
  <si>
    <t>SKVORTSOVA Tat'yana
СКВОРЦОВА Татьяна</t>
  </si>
  <si>
    <t>KAS'YANKOV Vladimir
КАСЬЯНКОВ Владимир</t>
  </si>
  <si>
    <t>ZAYTSEV Mikhail
ЗАЙЦЕВ Михаил</t>
  </si>
  <si>
    <t>BORISOV Nikolay
БОРИСОВ Николай</t>
  </si>
  <si>
    <t>GOROKHOV Anatoliy
ГОРОХОВ Анатолий</t>
  </si>
  <si>
    <t>KORENEV Georgiy
КОРЕНЕВ Георгий</t>
  </si>
  <si>
    <t>BALAKHONOV Sergey
БАЛАХОНОВ Сергей</t>
  </si>
  <si>
    <t>MARGARYANTS Sergey
МАРГАРЯНЦ Сергей</t>
  </si>
  <si>
    <t>PEREGUDOV Mikhail
ПЕРЕГУДОВ Михаил</t>
  </si>
  <si>
    <t>KAMAEV Denis
КАМАЕВ Денис</t>
  </si>
  <si>
    <t>ISTRASHKIN Aleksey
ИСТРАШКИН Алексей</t>
  </si>
  <si>
    <t>RABCHUK Mikhail
РАБЧУК Михаил</t>
  </si>
  <si>
    <t>RABCHUK Evgeniy
РАБЧУК Евгений</t>
  </si>
  <si>
    <t>GERSHMAN Mikhail
ГЕРШМАН Михаил</t>
  </si>
  <si>
    <t>VOLKOV Sergey
ВОЛКОВ Сергей</t>
  </si>
  <si>
    <t>KUDRYAVTSEV Viktor
КУДРЯВЦЕВ Виктор</t>
  </si>
  <si>
    <t>BORODIN Oleg
БОРОДИН Олег</t>
  </si>
  <si>
    <t>BORODIN Semen
БОРОДИН Семен</t>
  </si>
  <si>
    <t>MAMURIN Dmitriy
МАМУРИН Дмитрий</t>
  </si>
  <si>
    <t>POPOV Andrey
ПОПОВ Андрей</t>
  </si>
  <si>
    <t>POZDEEV Artem
ПОЗДЕЕВ Артем</t>
  </si>
  <si>
    <t>YUMARTOV Mikhail
ЮМАРТОВ Михаил</t>
  </si>
  <si>
    <t>YUMARTOV Dmitriy
ЮМАРТОВ Дмитрий</t>
  </si>
  <si>
    <t>BARCHENKOV Mikhail
БАРЧЕНКОВ Михаил</t>
  </si>
  <si>
    <t>MISHIN Konstantin
МИШИН Константин</t>
  </si>
  <si>
    <t>NIKOLAEV Mikhail
НИКОЛАЕВ Михаил</t>
  </si>
  <si>
    <t>VASIL'EV Aleksandr
ВАСИЛЬЕВ Александр</t>
  </si>
  <si>
    <t>EFIMOV Sergey
ЕФИМОВ Сергей</t>
  </si>
  <si>
    <t>DEGTYARENKO Anatoliy
ДЕГТЯРЕНКО Анатолий</t>
  </si>
  <si>
    <t>MAY Aleksandr
МАЙ Александр</t>
  </si>
  <si>
    <t>SKVORTSOV Ivan
СКВОРЦОВ Иван</t>
  </si>
  <si>
    <t>KHARITONOV Sergey
ХАРИТОНОВ Сергей</t>
  </si>
  <si>
    <t>SUKHORUKOV Vladimir
СУХОРУКОВ Владимир</t>
  </si>
  <si>
    <t>NIKITIN Evgeniy
НИКИТИН Евгений</t>
  </si>
  <si>
    <t>LAVRIKOV Viktor
ЛАВРИКОВ Виктор</t>
  </si>
  <si>
    <t>LAVRIKOV Evgeniy
ЛАВРИКОВ Евгений</t>
  </si>
  <si>
    <t>LOBACHEVSKIY Konstantin
ЛОБАЧЕВСКИЙ Константин</t>
  </si>
  <si>
    <t>LOBACHEVSKIY Pavel
ЛОБАЧЕВСКИЙ Павел</t>
  </si>
  <si>
    <t>SOBOLEV Anatoliy
СОБОЛЕВ Анатолий</t>
  </si>
  <si>
    <t>MOLOKOV Dmitriy
МОЛОКОВ Дмитрий</t>
  </si>
  <si>
    <t>ORTYNSKIY Vladimir
ОРТЫНСКИЙ Владимир</t>
  </si>
  <si>
    <t>SOLDATOV Aleksandr
СОЛДАТОВ Александр</t>
  </si>
  <si>
    <t>BASOV Pavel
БАСОВ Павел</t>
  </si>
  <si>
    <t>ALEYNIKOV Semen
АЛЕЙНИКОВ Семен</t>
  </si>
  <si>
    <t>LOBACHEVSKIY Aleksandr
ЛОБАЧЕВСКИЙ Александр</t>
  </si>
  <si>
    <t>OSOKIN Egor
ОСОКИН Егор</t>
  </si>
  <si>
    <t>ZADOENKO YAroslav
ЗАДОЕНКО Ярослав</t>
  </si>
  <si>
    <t>APATENKOV Sergey
АПАТЕНКОВ Сергей</t>
  </si>
  <si>
    <t>KOLYVANOV Artem
КОЛЫВАНОВ Артем</t>
  </si>
  <si>
    <t>KULEV Sergey
КУЛЕВ Сергей</t>
  </si>
  <si>
    <t>KUZ'MIN Vadim
КУЗЬМИН Вадим</t>
  </si>
  <si>
    <t>IVANOV Stanislav
ИВАНОВ Станислав</t>
  </si>
  <si>
    <t>ZAKHAROV Artem
ЗАХАРОВ Артем</t>
  </si>
  <si>
    <t>MAKSIMUSHKIN Aleksey
МАКСИМУШКИН Алексей</t>
  </si>
  <si>
    <t>GLAVATSKIY Aleksey
ГЛАВАТСКИЙ Алексей</t>
  </si>
  <si>
    <t>NEDOVODIN Sergey
НЕДОВОДИН Сергей</t>
  </si>
  <si>
    <t>ELIN Evgeniy
ЕЛИН Евгений</t>
  </si>
  <si>
    <t>LAZAREV Sergey
ЛАЗАРЕВ Сергей</t>
  </si>
  <si>
    <t>KUDRYASHOV Viktor
КУДРЯШОВ Виктор</t>
  </si>
  <si>
    <t>FEDOROV Semen
ФЕДОРОВ Семен</t>
  </si>
  <si>
    <t>PIVNIK Sergey
ПИВНИК Сергей</t>
  </si>
  <si>
    <t>PARSHIN Evgeniy
ПАРШИН Евгений</t>
  </si>
  <si>
    <t>ZHERAVOV Dmitriy
ЖЕРАВОВ Дмитрий</t>
  </si>
  <si>
    <t>ANDRONOV Viktor
АНДРОНОВ Виктор</t>
  </si>
  <si>
    <t>KUTUKOV Vasiliy
КУТУКОВ Василий</t>
  </si>
  <si>
    <t>FEOKLISTOV YUriy
ФЕОКЛИСТОВ Юрий</t>
  </si>
  <si>
    <t>SOKOLOV Aleksandr
СОКОЛОВ Александр</t>
  </si>
  <si>
    <t>ZHUKOV Denis
ЖУКОВ Денис</t>
  </si>
  <si>
    <t>ZHUKOV Aleksandr
ЖУКОВ Александр</t>
  </si>
  <si>
    <t>SOZINOV Aleksey
СОЗИНОВ Алексей</t>
  </si>
  <si>
    <t>BOGOMOLOV Stanislav
БОГОМОЛОВ Станислав</t>
  </si>
  <si>
    <t>NAZAROV Gennadiy
НАЗАРОВ Геннадий</t>
  </si>
  <si>
    <t>GORCHANINOV Sergey
ГОРЧАНИНОВ Сергей</t>
  </si>
  <si>
    <t>KOVALENKO Aleksandr
КОВАЛЕНКО Александр</t>
  </si>
  <si>
    <t>TETERENKEVICH Vadim
ТЕТЕРЕНКЕВИЧ Вадим</t>
  </si>
  <si>
    <t>OKULOV Timofey
ОКУЛОВ Тимофей</t>
  </si>
  <si>
    <t>BLINOV Andrey
БЛИНОВ Андрей</t>
  </si>
  <si>
    <t>AVDONIN Igor'
АВДОНИН Игорь</t>
  </si>
  <si>
    <t>ANDREEV Vitaliy
АНДРЕЕВ Виталий</t>
  </si>
  <si>
    <t>YAKUNIN Nikolay
ЯКУНИН Николай</t>
  </si>
  <si>
    <t>OSIPOV Ivan
ОСИПОВ Иван</t>
  </si>
  <si>
    <t>CHIZHOV Vladimir
ЧИЖОВ Владимир</t>
  </si>
  <si>
    <t>BARLOVSKIY Nikolay
БАРЛОВСКИЙ Николай</t>
  </si>
  <si>
    <t>VASIL'EV Evgeniy
ВАСИЛЬЕВ Евгений</t>
  </si>
  <si>
    <t>DANILENKO Viktor
ДАНИЛЕНКО Виктор</t>
  </si>
  <si>
    <t>RUDENKO Dmitriy
РУДЕНКО Дмитрий</t>
  </si>
  <si>
    <t>LESHKOV Viktor
ЛЕШКОВ Виктор</t>
  </si>
  <si>
    <t>IVANOV Nikolay
ИВАНОВ Николай</t>
  </si>
  <si>
    <t>DOROSHENKO Vitaliy
ДОРОШЕНКО Виталий</t>
  </si>
  <si>
    <t>LAZUKIN Nikita
ЛАЗУКИН Никита</t>
  </si>
  <si>
    <t>SHISHKIN Danil
ШИШКИН Данил</t>
  </si>
  <si>
    <t>AZARYAN Artur
АЗАРЯН Артур</t>
  </si>
  <si>
    <t>SENICHENKOV Vasiliy
СЕНИЧЕНКОВ Василий</t>
  </si>
  <si>
    <t>TUNGUSKOV Dmitriy
ТУНГУСКОВ Дмитрий</t>
  </si>
  <si>
    <t>MIKHAYLOV Oleg
МИХАЙЛОВ Олег</t>
  </si>
  <si>
    <t>VASHCHILKO Georgiy
ВАЩИЛКО Георгий</t>
  </si>
  <si>
    <t>BELIKOV Vladimir
БЕЛИКОВ Владимир</t>
  </si>
  <si>
    <t>SMIRNOV Boris
СМИРНОВ Борис</t>
  </si>
  <si>
    <t>ROMANOV Ivan
РОМАНОВ Иван</t>
  </si>
  <si>
    <t>BEDIRKHANOV Edgar
БЕДИРХАНОВ Эдгар</t>
  </si>
  <si>
    <t>KAMYSHNYY Vadim
КАМЫШНЫЙ Вадим</t>
  </si>
  <si>
    <t>KAMYSHNYY Nikita
КАМЫШНЫЙ Никита</t>
  </si>
  <si>
    <t>MAKAROVSKIY Artem
МАКАРОВСКИЙ Артем</t>
  </si>
  <si>
    <t>MEL'NICHENKO Andrey
МЕЛЬНИЧЕНКО Андрей</t>
  </si>
  <si>
    <t>LYATSKIY Andrey
ЛЯЦКИЙ Андрей</t>
  </si>
  <si>
    <t>KAUROV Georgiy
КАУРОВ Георгий</t>
  </si>
  <si>
    <t>SELIVERSTOV Denis
СЕЛИВЕРСТОВ Денис</t>
  </si>
  <si>
    <t>KHMELEVSKIY Aleksey
ХМЕЛЕВСКИЙ Алексей</t>
  </si>
  <si>
    <t>PETROV Vladimir
ПЕТРОВ Владимир</t>
  </si>
  <si>
    <t>TROFIMENKOV Denis
ТРОФИМЕНКОВ Денис</t>
  </si>
  <si>
    <t>SMIRNOVA ZHanna
СМИРНОВА Жанна</t>
  </si>
  <si>
    <t>SAMULKINA Elena
САМУЛКИНА Елена</t>
  </si>
  <si>
    <t>SAMULKINA Evgeniya
САМУЛКИНА Евгения</t>
  </si>
  <si>
    <t>KORCHAGINA Ol'ga
КОРЧАГИНА Ольга</t>
  </si>
  <si>
    <t>MIKHAYLOVA Tat'yana
МИХАЙЛОВА Татьяна</t>
  </si>
  <si>
    <t>LEVASHOVA Ol'ga
ЛЕВАШОВА Ольга</t>
  </si>
  <si>
    <t>GOENKO Ol'ga
ГОЕНКО Ольга</t>
  </si>
  <si>
    <t>POPOVA Anna
ПОПОВА Анна</t>
  </si>
  <si>
    <t>MITYULINA Lyubov'
МИТЮЛИНА Любовь</t>
  </si>
  <si>
    <t>BRATCHININA YUlya
БРАТЧИНИНА Юля</t>
  </si>
  <si>
    <t>ZHAROVA Ekaterina
ЖАРОВА Екатерина</t>
  </si>
  <si>
    <t>SINEVA Kristina
СИНЕВА Кристина</t>
  </si>
  <si>
    <t>YABLONOVSKAYA Tat'yana
ЯБЛОНОВСКАЯ Татьяна</t>
  </si>
  <si>
    <t>KUZ'MINA Alevtina
КУЗЬМИНА Алевтина</t>
  </si>
  <si>
    <t>VASIL'EVA Ol'ga
ВАСИЛЬЕВА Ольга</t>
  </si>
  <si>
    <t>SPIRINA Ol'ga
СПИРИНА Ольга</t>
  </si>
  <si>
    <t>KOMAROVA Ol'ga
КОМАРОВА Ольга</t>
  </si>
  <si>
    <t>NARYKOVA Dar'ya
НАРЫКОВА Дарья</t>
  </si>
  <si>
    <t>SHUBINA Viktoriya
ШУБИНА Виктория</t>
  </si>
  <si>
    <t>OTRUBYANNIKOVA Kseniya
ОТРУБЯННИКОВА Ксения</t>
  </si>
  <si>
    <t>KUDRYASHOVA Galina
КУДРЯШОВА Галина</t>
  </si>
  <si>
    <t>SHATSKOVA Tat'yana
ШАЦКОВА Татьяна</t>
  </si>
  <si>
    <t>SIRENKO Ol'ga
СИРЕНКО Ольга</t>
  </si>
  <si>
    <t>PROTASOVA Lyubov'
ПРОТАСОВА Любовь</t>
  </si>
  <si>
    <t>LYAL'KOVA Tat'yana
ЛЯЛЬКОВА Татьяна</t>
  </si>
  <si>
    <t>ILITALO Lyudmila
ИЛИТАЛО Людмила</t>
  </si>
  <si>
    <t>MAL'SHINA Svetlana
МАЛЬШИНА Светлана</t>
  </si>
  <si>
    <t>DORSHAKOVA Irina
ДОРШАКОВА Ирина</t>
  </si>
  <si>
    <t>KUZNETSOVA Natal'ya
КУЗНЕЦОВА Наталья</t>
  </si>
  <si>
    <t>SURNAKOVA Irina
СУРНАКОВА Ирина</t>
  </si>
  <si>
    <t>SOLNTSEVA Anna
СОЛНЦЕВА Анна</t>
  </si>
  <si>
    <t>ZHMARYOVA Ol'ga
ЖМАРЁВА Ольга</t>
  </si>
  <si>
    <t>TVOROGOVA Nadezhda
ТВОРОГОВА Надежда</t>
  </si>
  <si>
    <t>PLATONOVA Natal'ya
ПЛАТОНОВА Наталья</t>
  </si>
  <si>
    <t>KIRILLOVA Anna
КИРИЛЛОВА Анна</t>
  </si>
  <si>
    <t>SAMBULAT Elizaveta
САМБУЛАТ Елизавета</t>
  </si>
  <si>
    <t>BONDAROVICH Irina
БОНДАРОВИЧ Ирина</t>
  </si>
  <si>
    <t>MERKOEVA Polina
МЕРКОЕВА Полина</t>
  </si>
  <si>
    <t>NOVOSELOVA Anastasiya
НОВОСЕЛОВА Анастасия</t>
  </si>
  <si>
    <t>DROBYAZKO Irina
ДРОБЯЗКО Ирина</t>
  </si>
  <si>
    <t>NOVIKOVA Tamara
НОВИКОВА Тамара</t>
  </si>
  <si>
    <t>LARIONOVA Margarita
ЛАРИОНОВА Маргарита</t>
  </si>
  <si>
    <t>KAZAKOVA Antonina
КАЗАКОВА Антонина</t>
  </si>
  <si>
    <t>AGEEVA Lyudmila
АГЕЕВА Людмила</t>
  </si>
  <si>
    <t>SEMENOVA Mariya
СЕМЕНОВА Мария</t>
  </si>
  <si>
    <t>LISITSYNA Natal'ya
ЛИСИЦЫНА Наталья</t>
  </si>
  <si>
    <t>KERBIS Mariya
КЕРБИС Мария</t>
  </si>
  <si>
    <t>MALYSHEVA Mariya
МАЛЫШЕВА Мария</t>
  </si>
  <si>
    <t>BISEROVA Lyudmila
БИСЕРОВА Людмила</t>
  </si>
  <si>
    <t>SHUSHKET Natal'ya
ШУШКЕТ Наталья</t>
  </si>
  <si>
    <t>DMITRIVSKAYA Aleksandra
ДМИТРИВСКАЯ Александра</t>
  </si>
  <si>
    <t>PLAKSINA Margarita
ПЛАКСИНА Маргарита</t>
  </si>
  <si>
    <t>SHALIMOVA Tat'yana
ШАЛИМОВА Татьяна</t>
  </si>
  <si>
    <t>KHARCHEVNIKOVA Alena
ХАРЧЕВНИКОВА Алена</t>
  </si>
  <si>
    <t>PMYRYA Irina
ПМЫРЯ Ирина</t>
  </si>
  <si>
    <t>TASHLYKOVA Tat'yana
ТАШЛЫКОВА Татьяна</t>
  </si>
  <si>
    <t>KAYDALOVA Natasha
КАЙДАЛОВА Наташа</t>
  </si>
  <si>
    <t>BEREZOVSKAYA Veronika
БЕРЕЗОВСКАЯ Вероника</t>
  </si>
  <si>
    <t>SEMENOVA Natal'ya
СЕМЕНОВА Наталья</t>
  </si>
  <si>
    <t>GOROKHOVA Irina
ГОРОХОВА Ирина</t>
  </si>
  <si>
    <t>ZAVODOVA Anna
ЗАВОДОВА Анна</t>
  </si>
  <si>
    <t>KRIVITSKAYA Polina
КРИВИЦКАЯ Полина</t>
  </si>
  <si>
    <t>CHEMELEVA Anastasiya
ЧЕМЕЛЕВА Анастасия</t>
  </si>
  <si>
    <t>IVANOVA Anastasiya
ИВАНОВА Анастасия</t>
  </si>
  <si>
    <t>OLEYNIK Ol'ga
ОЛЕЙНИК Ольга</t>
  </si>
  <si>
    <t>SUBBOTINA Alina
СУББОТИНА Алина</t>
  </si>
  <si>
    <t>TSOY YUliya
ЦОЙ Юлия</t>
  </si>
  <si>
    <t>KRAVETS Tat'yana
КРАВЕЦ Татьяна</t>
  </si>
  <si>
    <t>KHUDOZHNIKOVA Ol'ga
ХУДОЖНИКОВА Ольга</t>
  </si>
  <si>
    <t>GLUSHKOVA Nadezhda
ГЛУШКОВА Надежда</t>
  </si>
  <si>
    <t>LIPATNIKOVA Svetlana
ЛИПАТНИКОВА Светлана</t>
  </si>
  <si>
    <t>KAVERINA Nadezhda
КАВЕРИНА Надежда</t>
  </si>
  <si>
    <t>Bordeaux</t>
  </si>
  <si>
    <t>Муозерский</t>
  </si>
  <si>
    <t>Ленинградская обл.</t>
  </si>
  <si>
    <t>Харьковская
обл.</t>
  </si>
  <si>
    <t>AFANAS'EVA Mariya
АФАНАСЬЕВА Мария</t>
  </si>
  <si>
    <t>Новополоцск</t>
  </si>
  <si>
    <t>Демидов</t>
  </si>
  <si>
    <t>Новосибрская
обл.</t>
  </si>
  <si>
    <t>Шостка</t>
  </si>
  <si>
    <t>Ярославская обл.</t>
  </si>
  <si>
    <t>Свердловская
обл.</t>
  </si>
  <si>
    <t>GRIGOR'EVA Anna
ГРИГОРЬЕВА Анна</t>
  </si>
  <si>
    <t>KLIMANOV Gennadiy
КЛИМАНОВ Геннадий</t>
  </si>
  <si>
    <t>Новгородска
обл.</t>
  </si>
  <si>
    <t>KUDIN YUriy
КУДИН Юрий</t>
  </si>
  <si>
    <t>SMETANIN German
СМЕТАНИН Герман</t>
  </si>
  <si>
    <t>YASTREBOV Semyon
ЯСТРЕБОВ Семён</t>
  </si>
  <si>
    <t>FILIPPOV Aleksandr
ФИЛИППОВ Александр</t>
  </si>
  <si>
    <t>STRAZHIN Nikolay
СТРАЖИН Николай</t>
  </si>
  <si>
    <t>SHILIN Dmitriy
ШИЛИН Дмитрий</t>
  </si>
  <si>
    <t>Ленинргадская
обл.</t>
  </si>
  <si>
    <t>KANYUKOV Nikolay
КАНЮКОВ Николай</t>
  </si>
  <si>
    <t>NAUMENKO Aleksandr
НАУМЕНКО Александр</t>
  </si>
  <si>
    <t>Волхов</t>
  </si>
  <si>
    <t>CHIRKOV Aleksandr
ЧИРКОВ Александр</t>
  </si>
  <si>
    <t>EGOROV Mikhail
ЕГОРОВ Михаил</t>
  </si>
  <si>
    <t>LYADOV Gennadiy
ЛЯДОВ Геннадий</t>
  </si>
  <si>
    <t>GAMZOV Nikolay
ГАМЗОВ Николай</t>
  </si>
  <si>
    <t>SOMOV Aleksandr
СОМОВ Александр</t>
  </si>
  <si>
    <t>MALYSHEV Evgeniy
МАЛЫШЕВ Евгений</t>
  </si>
  <si>
    <t>IVANOV YUriy
ИВАНОВ Юрий</t>
  </si>
  <si>
    <t>KOVALEV Arkadiy
КОВАЛЕВ Аркадий</t>
  </si>
  <si>
    <t>Вологодская
обл.</t>
  </si>
  <si>
    <t>MOROZOV Mikhail
МОРОЗОВ Михаил</t>
  </si>
  <si>
    <t>TREFILOV Nikolay
ТРЕФИЛОВ Николай</t>
  </si>
  <si>
    <t>ГУЖВА Дмитрий</t>
  </si>
  <si>
    <t>ЛЫЖЕРОЛЛЕРЫ МУЖЧИНЫ  42 км   /  SKI  MEN 42 km</t>
  </si>
  <si>
    <t>55.28</t>
  </si>
  <si>
    <t>дискв.</t>
  </si>
  <si>
    <t>59.49</t>
  </si>
  <si>
    <t>1:11.17</t>
  </si>
  <si>
    <t>1:11.21</t>
  </si>
  <si>
    <t>1:11.30</t>
  </si>
  <si>
    <t>1:11.33</t>
  </si>
  <si>
    <t>1:11.46</t>
  </si>
  <si>
    <t>1:38.25</t>
  </si>
  <si>
    <t>1:33.05</t>
  </si>
  <si>
    <t>1:13.46</t>
  </si>
  <si>
    <t>1:16.06</t>
  </si>
  <si>
    <t>1:13.03</t>
  </si>
  <si>
    <t>1:52.44</t>
  </si>
  <si>
    <t>1:20.26</t>
  </si>
  <si>
    <t>1:12.56</t>
  </si>
  <si>
    <t>1:26.06</t>
  </si>
  <si>
    <t>1:26.39</t>
  </si>
  <si>
    <t>1:15.41</t>
  </si>
  <si>
    <t>1:36.13</t>
  </si>
  <si>
    <t>1:14.12</t>
  </si>
  <si>
    <t>1:16.03</t>
  </si>
  <si>
    <t>1:17.20</t>
  </si>
  <si>
    <t>1:22.55</t>
  </si>
  <si>
    <t>1:22.15</t>
  </si>
  <si>
    <t>1:26.36</t>
  </si>
  <si>
    <t>1:14.29</t>
  </si>
  <si>
    <t>1:16.26</t>
  </si>
  <si>
    <t>1:16.44</t>
  </si>
  <si>
    <t>1:11.48</t>
  </si>
  <si>
    <t>1:14.30</t>
  </si>
  <si>
    <t>1:18.43</t>
  </si>
  <si>
    <t>1:44.37</t>
  </si>
  <si>
    <t>1:44.35</t>
  </si>
  <si>
    <t>1:14.33</t>
  </si>
  <si>
    <t>1:18.05</t>
  </si>
  <si>
    <t>1:33.59</t>
  </si>
  <si>
    <t>н/я</t>
  </si>
  <si>
    <t>сошла</t>
  </si>
  <si>
    <t>36.00</t>
  </si>
  <si>
    <t>36.06</t>
  </si>
  <si>
    <t>BANAYKIN Alexsander
БАБЫКИН Александр</t>
  </si>
  <si>
    <t>53.32</t>
  </si>
  <si>
    <t>54.54</t>
  </si>
  <si>
    <t>59.34</t>
  </si>
  <si>
    <t>1:00.19</t>
  </si>
  <si>
    <t>1:04.51</t>
  </si>
  <si>
    <t>53.28</t>
  </si>
  <si>
    <t>1:12.15</t>
  </si>
  <si>
    <t>1:15.18</t>
  </si>
  <si>
    <t>1:14.49</t>
  </si>
  <si>
    <t>1:23.36</t>
  </si>
  <si>
    <t>1:15.08</t>
  </si>
  <si>
    <t>1:13.22</t>
  </si>
  <si>
    <t>1:13.19</t>
  </si>
  <si>
    <t>1:20.37</t>
  </si>
  <si>
    <t>1:44.42</t>
  </si>
  <si>
    <t>1:23.06</t>
  </si>
  <si>
    <t>1:17.58</t>
  </si>
  <si>
    <t>1:17.13</t>
  </si>
  <si>
    <t>1:15.42</t>
  </si>
  <si>
    <t>1:31.04</t>
  </si>
  <si>
    <t>1:19.50</t>
  </si>
  <si>
    <t>1:16.38</t>
  </si>
  <si>
    <t>1:13.23</t>
  </si>
  <si>
    <t>МУЖЧИНЫ  10 км   /  MEN 10 km</t>
  </si>
  <si>
    <t>Гр.Б</t>
  </si>
  <si>
    <t>Торопец</t>
  </si>
  <si>
    <t>DNF</t>
  </si>
  <si>
    <t>DNS</t>
  </si>
  <si>
    <t>Немецкая торгово-промышленная
палата</t>
  </si>
  <si>
    <t>Московская жизнь
(ЭРГО Жизнь)</t>
  </si>
  <si>
    <t>Авторадио</t>
  </si>
  <si>
    <t>10 км</t>
  </si>
  <si>
    <t>5 км</t>
  </si>
  <si>
    <t>2,195 км</t>
  </si>
  <si>
    <t>BYCHKOV Gennadiy
БЫЧКОВ Геннадий</t>
  </si>
  <si>
    <t>CHESTNOV Vladimir
ЧЕСТНОВ Владимир</t>
  </si>
  <si>
    <t>KHORIE YOsisiro
ХОРИЭ Ёсисиро</t>
  </si>
  <si>
    <t>ODZAVA YUto
ОДЗАВА Юто</t>
  </si>
  <si>
    <t>GIMBAROV Sergey
ГИМБАРОВ Сергей</t>
  </si>
  <si>
    <t>MYAL'KIN Maksim
МЯЛЬКИН Максим</t>
  </si>
  <si>
    <t>KOREN' Petr
КОРЕНЬ Петр</t>
  </si>
  <si>
    <t>BOGDANOV Evgeniy
БОГДАНОВ Евгений</t>
  </si>
  <si>
    <t>YAUGONEN Grigoriy
ЯУГОНЕН Григорий</t>
  </si>
  <si>
    <t>KOBZAR' Denis
КОБЗАРЬ Денис</t>
  </si>
  <si>
    <t>ALFEROV Anatoliy
АЛФЕРОВ Анатолий</t>
  </si>
  <si>
    <t>KRASNENKOV Aleksey
КРАСНЕНКОВ Алексей</t>
  </si>
  <si>
    <t>MALKIN Sergey
МАЛКИН Сергей</t>
  </si>
  <si>
    <t>KUZ'MIN Maksim
КУЗЬМИН Максим</t>
  </si>
  <si>
    <t>ANZHENKO Viktor
АНЖЕНКО Виктор</t>
  </si>
  <si>
    <t>ERIN Vitaliy
ЕРИН Виталий</t>
  </si>
  <si>
    <t>FILIPPOV Petr
ФИЛИППОВ Петр</t>
  </si>
  <si>
    <t>TRYASOV Vladimir
ТРЯСОВ Владимир</t>
  </si>
  <si>
    <t>GOLUBEV Petr
ГОЛУБЕВ Петр</t>
  </si>
  <si>
    <t>DERYAGIN Vasiliy
ДЕРЯГИН Василий</t>
  </si>
  <si>
    <t>TSAREV Maksim
ЦАРЕВ Максим</t>
  </si>
  <si>
    <t>ZADONSKIY Dmitriy
ЗАДОНСКИЙ Дмитрий</t>
  </si>
  <si>
    <t>EPSHTEYN YUriy
ЭПШТЕЙН Юрий</t>
  </si>
  <si>
    <t>VOYTKEVICH Aleksandr
ВОЙТКЕВИЧ Александр</t>
  </si>
  <si>
    <t>CHISTYAKOV Viktor
ЧИСТЯКОВ Виктор</t>
  </si>
  <si>
    <t>MATVEEV Sergey
МАТВЕЕВ Сергей</t>
  </si>
  <si>
    <t>KONSHAKOV Viktor
КОНШАКОВ Виктор</t>
  </si>
  <si>
    <t>SUPRUN  igor'
СУПРУН  игорь</t>
  </si>
  <si>
    <t>KUZNETSOV Andrey
КУЗНЕЦОВ Андрей</t>
  </si>
  <si>
    <t>KENOV Oleg
КЕНОВ Олег</t>
  </si>
  <si>
    <t>GERSHMAN Solomon
ГЕРШМАН Соломон</t>
  </si>
  <si>
    <t>PIROGOV Nikolay
ПИРОГОВ Николай</t>
  </si>
  <si>
    <t>BOLDYREV Vladimir
БОЛДЫРЕВ Владимир</t>
  </si>
  <si>
    <t>USHAKOV Gennadiy
УШАКОВ Геннадий</t>
  </si>
  <si>
    <t>TARASOV Aleksandr
ТАРАСОВ Александр</t>
  </si>
  <si>
    <t>AFANASYUK Roman
АФАНАСЮК Роман</t>
  </si>
  <si>
    <t>DVORETSKIY Maksim
ДВОРЕЦКИЙ Максим</t>
  </si>
  <si>
    <t>BUDAEV Nikolay
БУДАЕВ Николай</t>
  </si>
  <si>
    <t>AFANAS'EV Aleksandr
АФАНАСЬЕВ Александр</t>
  </si>
  <si>
    <t>ISAKOV Igor'
ИСАКОВ Игорь</t>
  </si>
  <si>
    <t>IVANOV Aleksandr
ИВАНОВ Александр</t>
  </si>
  <si>
    <t>GLAZYRIN Sergey
ГЛАЗЫРИН Сергей</t>
  </si>
  <si>
    <t>FATKHIEV Daniil
ФАТХИЕВ Даниил</t>
  </si>
  <si>
    <t>SHINGUR Viktor
ШИНГУР Виктор</t>
  </si>
  <si>
    <t>YUSHCHENKO Vladimir
ЮЩЕНКО Владимир</t>
  </si>
  <si>
    <t>CHISTYAKOV Mikhail
ЧИСТЯКОВ Михаил</t>
  </si>
  <si>
    <t>KOFANOV Aleksandr
КОФАНОВ Александр</t>
  </si>
  <si>
    <t>KISELEV Valeriy
КИСЕЛЕВ Валерий</t>
  </si>
  <si>
    <t>AVERIN Vladimir
АВЕРИН Владимир</t>
  </si>
  <si>
    <t>DRUZHININ Sergey
ДРУЖИНИН Сергей</t>
  </si>
  <si>
    <t>TSARIKEVICH Evgeniy
ЦАРИКЕВИЧ Евгений</t>
  </si>
  <si>
    <t>PETRUK Aleksandr
ПЕТРУК Александр</t>
  </si>
  <si>
    <t>SKORODELOV Mikhail
СКОРОДЕЛОВ Михаил</t>
  </si>
  <si>
    <t>EMEL'YANOV Dmitriy
ЕМЕЛЬЯНОВ Дмитрий</t>
  </si>
  <si>
    <t>ZAYTSEV Nikolay
ЗАЙЦЕВ Николай</t>
  </si>
  <si>
    <t>POSTNIKOV Ivan
ПОСТНИКОВ Иван</t>
  </si>
  <si>
    <t>ANDREEV Mikhail
АНДРЕЕВ Михаил</t>
  </si>
  <si>
    <t>TIKHONOV Leonid
ТИХОНОВ Леонид</t>
  </si>
  <si>
    <t>NIFATOV Nikolay
НИФАТОВ Николай</t>
  </si>
  <si>
    <t>KHAMOV Sergey
ХАМОВ Сергей</t>
  </si>
  <si>
    <t>SHALBIN Vyacheslav
ШАЛБИН Вячеслав</t>
  </si>
  <si>
    <t>ANTIP Sergey
АНТИП Сергей</t>
  </si>
  <si>
    <t>BOGACHENKOV Kirill
БОГАЧЕНКОВ Кирилл</t>
  </si>
  <si>
    <t>SOTNIKOV Evgeniy
СОТНИКОВ Евгений</t>
  </si>
  <si>
    <t>ARDEEV Andrey
АРДЕЕВ Андрей</t>
  </si>
  <si>
    <t>VINOGRADOV Aleksandr
ВИНОГРАДОВ Александр</t>
  </si>
  <si>
    <t>SAGANOV Aldar
САГАНОВ Алдар</t>
  </si>
  <si>
    <t>YAKOVLEV Denis
ЯКОВЛЕВ Денис</t>
  </si>
  <si>
    <t>SUNIN Aleksandr
СУНИН Александр</t>
  </si>
  <si>
    <t>GOLOVIN Nikolay
ГОЛОВИН Николай</t>
  </si>
  <si>
    <t>HUBBERS Engelbert</t>
  </si>
  <si>
    <t>FERNANDES Daniel</t>
  </si>
  <si>
    <t>PISTIEN Lionel</t>
  </si>
  <si>
    <t>BUSCHLE Mauricio</t>
  </si>
  <si>
    <t>MOSCHETTA Andrea</t>
  </si>
  <si>
    <t>KOCH Torsten</t>
  </si>
  <si>
    <t>CAROFF Herve</t>
  </si>
  <si>
    <t>BORLENGO Giovanni</t>
  </si>
  <si>
    <t>CABRINI Franco</t>
  </si>
  <si>
    <t>CAMAIORA Giacomo</t>
  </si>
  <si>
    <t>LISCI Maurizio</t>
  </si>
  <si>
    <t>GIORDANO Roberto</t>
  </si>
  <si>
    <t>PASQUALI Gabriele</t>
  </si>
  <si>
    <t>PERRONE Rafaele</t>
  </si>
  <si>
    <t>PETRELLA Emilio</t>
  </si>
  <si>
    <t>PICCARDI Pierluigi</t>
  </si>
  <si>
    <t>PONTI Francesco</t>
  </si>
  <si>
    <t>SANDRI Giuseppe</t>
  </si>
  <si>
    <t>ZANFRINI Remo</t>
  </si>
  <si>
    <t>RUGGIERO Vito</t>
  </si>
  <si>
    <t>HIRST Fraser</t>
  </si>
  <si>
    <t>MAY Thierry</t>
  </si>
  <si>
    <t>PENALBA Christian</t>
  </si>
  <si>
    <t>STAROSTZIK Alexander</t>
  </si>
  <si>
    <t>MERLIER Patrick</t>
  </si>
  <si>
    <t>CARLE Franck</t>
  </si>
  <si>
    <t>BOULET Stephane</t>
  </si>
  <si>
    <t>ASHTON Martin</t>
  </si>
  <si>
    <t>BRASSEUR Louis</t>
  </si>
  <si>
    <t>GIGNARD Brono</t>
  </si>
  <si>
    <t>BEHFIELD Alan</t>
  </si>
  <si>
    <t>GONZALES Leonardo</t>
  </si>
  <si>
    <t>GUERRA Paolo</t>
  </si>
  <si>
    <t>BRIGO Marco</t>
  </si>
  <si>
    <t>LIVRAGHI Angelo</t>
  </si>
  <si>
    <t>BROMAN Marcus</t>
  </si>
  <si>
    <t>BIRIS Ioannis</t>
  </si>
  <si>
    <t>LUHA-PEKKA Nenonen</t>
  </si>
  <si>
    <t>WINCZURA Piotr</t>
  </si>
  <si>
    <t>BARAN Henryk</t>
  </si>
  <si>
    <t>WZIECH Tomasz</t>
  </si>
  <si>
    <t>RZUCEK Wojciech</t>
  </si>
  <si>
    <t>MADRZYK Marek</t>
  </si>
  <si>
    <t>SALA Mieczyslaw</t>
  </si>
  <si>
    <t>PACEWICZ Marek</t>
  </si>
  <si>
    <t>SCHULZ Wolfgang</t>
  </si>
  <si>
    <t>MATTKE Dietrich</t>
  </si>
  <si>
    <t>ASTLEFORD Chad</t>
  </si>
  <si>
    <t>HAKIM Mark</t>
  </si>
  <si>
    <t>GOPAL Kharbanda</t>
  </si>
  <si>
    <t>LAWTON Richard</t>
  </si>
  <si>
    <t>SOULAKOS Christos</t>
  </si>
  <si>
    <t>HOFMANN Ralf</t>
  </si>
  <si>
    <t>LEBECQUE Francis</t>
  </si>
  <si>
    <t>GONON Thomas</t>
  </si>
  <si>
    <t>LARIVIERE Michel</t>
  </si>
  <si>
    <t>POURBAIX Laurent</t>
  </si>
  <si>
    <t>SCHMIDT Wolfgang</t>
  </si>
  <si>
    <t>PAZ-YEPES Manuel</t>
  </si>
  <si>
    <t>STUECK Marcus</t>
  </si>
  <si>
    <t>DELLEANI Franco</t>
  </si>
  <si>
    <t>KLUGE Sebastian</t>
  </si>
  <si>
    <t>GLOTHIER George</t>
  </si>
  <si>
    <t>DELUMM Matthias</t>
  </si>
  <si>
    <t>TIAINEN Antti</t>
  </si>
  <si>
    <t>MIGNONNAT Michel</t>
  </si>
  <si>
    <t>BRINKMANN Alexander</t>
  </si>
  <si>
    <t>JOUFFRIAULT Joel</t>
  </si>
  <si>
    <t>LEMAIRE Alaim</t>
  </si>
  <si>
    <t>POURCHIER Claude</t>
  </si>
  <si>
    <t>MARTELLI Lavrenit</t>
  </si>
  <si>
    <t>ORLICH Roberto</t>
  </si>
  <si>
    <t>SERGI Marino</t>
  </si>
  <si>
    <t>MARZONA Adriano</t>
  </si>
  <si>
    <t>GERIN Gian paolo</t>
  </si>
  <si>
    <t>LAZZARI Joshua</t>
  </si>
  <si>
    <t>HALL Geoffrey</t>
  </si>
  <si>
    <t>KIM Leonard</t>
  </si>
  <si>
    <t>RIELA Lorenzo</t>
  </si>
  <si>
    <t>KOVALEVICH Pavel</t>
  </si>
  <si>
    <t>MEYER Kurt</t>
  </si>
  <si>
    <t>BOSCH Colin</t>
  </si>
  <si>
    <t>POLICELLA Giuliano</t>
  </si>
  <si>
    <t>ELLIOTT Simon</t>
  </si>
  <si>
    <t>SCHULER Andreas</t>
  </si>
  <si>
    <t>BOELTER Thomas</t>
  </si>
  <si>
    <t>PIUMPE Wolfgang</t>
  </si>
  <si>
    <t>SCHUETRUMPF Armin</t>
  </si>
  <si>
    <t>BORM Wolfgang</t>
  </si>
  <si>
    <t>PAECH Andreas</t>
  </si>
  <si>
    <t>LIEBELT Johannes</t>
  </si>
  <si>
    <t>WELLER Wolfgang</t>
  </si>
  <si>
    <t>REDA Karl-Heinz</t>
  </si>
  <si>
    <t>MILLER Tristan</t>
  </si>
  <si>
    <t>AMICUCCI Alessandro</t>
  </si>
  <si>
    <t>VON NISWANDT Timo</t>
  </si>
  <si>
    <t>ISOMA Ki Kauko Johannes</t>
  </si>
  <si>
    <t>KUKONEN Vesa</t>
  </si>
  <si>
    <t>TREBBE Robin</t>
  </si>
  <si>
    <t>Петрозаводск</t>
  </si>
  <si>
    <t>ШВСМ</t>
  </si>
  <si>
    <t>БиМ</t>
  </si>
  <si>
    <t>UKR</t>
  </si>
  <si>
    <t>Иркутская</t>
  </si>
  <si>
    <t>Munich</t>
  </si>
  <si>
    <t>Конаково</t>
  </si>
  <si>
    <t>Брянск</t>
  </si>
  <si>
    <t>Lappeenranta</t>
  </si>
  <si>
    <t>Иркутск</t>
  </si>
  <si>
    <t>Вологодская</t>
  </si>
  <si>
    <t>Челябинск</t>
  </si>
  <si>
    <t>SUI</t>
  </si>
  <si>
    <t>Пульс</t>
  </si>
  <si>
    <t>Факел</t>
  </si>
  <si>
    <t>Курская</t>
  </si>
  <si>
    <t>Женщины 42 км 195 м   /   Women 42 km 195 m</t>
  </si>
  <si>
    <t>Мурманская</t>
  </si>
  <si>
    <t>Балашиха</t>
  </si>
  <si>
    <t>Омская</t>
  </si>
  <si>
    <t>Костромская</t>
  </si>
  <si>
    <t>Кострома</t>
  </si>
  <si>
    <t>Отм.</t>
  </si>
  <si>
    <t>Сумы</t>
  </si>
  <si>
    <t>Levesinet</t>
  </si>
  <si>
    <t>Dyblin</t>
  </si>
  <si>
    <t>GDFSUEZ</t>
  </si>
  <si>
    <t>BEDIER Olivia</t>
  </si>
  <si>
    <t>SHCRAAMM Manuela</t>
  </si>
  <si>
    <t>WC Атлантик-Сити</t>
  </si>
  <si>
    <t>ФизКульт</t>
  </si>
  <si>
    <t>WC Сенная</t>
  </si>
  <si>
    <t>WC Крестовский</t>
  </si>
  <si>
    <t>Женщины  10 км   /   Women 10 km</t>
  </si>
  <si>
    <t>ФСО Росии</t>
  </si>
  <si>
    <t>Таможня</t>
  </si>
  <si>
    <t>Ariterm</t>
  </si>
  <si>
    <t>Кристал</t>
  </si>
  <si>
    <t>Красносел. ДЮСШ</t>
  </si>
  <si>
    <t>W55</t>
  </si>
  <si>
    <t>Оренбургская</t>
  </si>
  <si>
    <t>Оренбург</t>
  </si>
  <si>
    <t>Новополоцк</t>
  </si>
  <si>
    <t>Прохладный</t>
  </si>
  <si>
    <t>HEINZ Kerstin</t>
  </si>
  <si>
    <t>DOOLEY Emer</t>
  </si>
  <si>
    <t>SCHUETNUMPF Marita</t>
  </si>
  <si>
    <t>LITTLE Carol</t>
  </si>
  <si>
    <t>EDRIDGE Sharon</t>
  </si>
  <si>
    <t>MULLER Elke</t>
  </si>
  <si>
    <t>DAUB Josie</t>
  </si>
  <si>
    <t>GRATTON Alessandra</t>
  </si>
  <si>
    <t>GRIGIO Waleria</t>
  </si>
  <si>
    <t>PRINCIC Daria</t>
  </si>
  <si>
    <t>DYRKOLBOTH Ann Kristin</t>
  </si>
  <si>
    <t>BAUDOUX Adria</t>
  </si>
  <si>
    <t>MATHIEU-GIOANNI Dominique</t>
  </si>
  <si>
    <t>TOCCO Martine</t>
  </si>
  <si>
    <t>VOLLMANN Julia</t>
  </si>
  <si>
    <t>SPERL Andrea</t>
  </si>
  <si>
    <t>ROTENBERG Lisa</t>
  </si>
  <si>
    <t>STOLOWSKA Aurelia</t>
  </si>
  <si>
    <t>MIKAME Reiko</t>
  </si>
  <si>
    <t>PLOVZEAU Roselyne</t>
  </si>
  <si>
    <t>ASHUON Karen</t>
  </si>
  <si>
    <t>MARCONI Yma Maria</t>
  </si>
  <si>
    <t>Curtba</t>
  </si>
  <si>
    <t>Les FaiPeci du Loriot</t>
  </si>
  <si>
    <t>Крестовский остр.</t>
  </si>
  <si>
    <t>НГУ</t>
  </si>
  <si>
    <t>VEBER Varvara</t>
  </si>
  <si>
    <t>Первомайский</t>
  </si>
  <si>
    <t>г. Борисово</t>
  </si>
  <si>
    <t>Гавань</t>
  </si>
  <si>
    <t>ДЮСШ Спартак</t>
  </si>
  <si>
    <t>Sertolovo.ru</t>
  </si>
  <si>
    <t>BARANELLO Marzia</t>
  </si>
  <si>
    <t>GIEES Senate</t>
  </si>
  <si>
    <t>AUFMKOLK Chrisrine</t>
  </si>
  <si>
    <t>MARSICH Tilvia</t>
  </si>
  <si>
    <t>MARSICH Rosanna</t>
  </si>
  <si>
    <t>GIACOMI Tiziana</t>
  </si>
  <si>
    <t>TIET Monika</t>
  </si>
  <si>
    <t>PITTER Rita</t>
  </si>
  <si>
    <t>VAZAQUEZ Laura</t>
  </si>
  <si>
    <t>BLVNIER Rerruela Patricia</t>
  </si>
  <si>
    <t>MONNIER Eliane Paquerette</t>
  </si>
  <si>
    <t>ERTLER Angelika</t>
  </si>
  <si>
    <t>VALAGUZZA Sara</t>
  </si>
  <si>
    <t>SCHMITT Ines</t>
  </si>
  <si>
    <t>BERMAN Anna</t>
  </si>
  <si>
    <t>BROMAN Maria</t>
  </si>
  <si>
    <t>RAIRETTO Albertina</t>
  </si>
  <si>
    <t>RONCHETTI Patrizia</t>
  </si>
  <si>
    <t>VALASSNA Gabriella</t>
  </si>
  <si>
    <t>TOIA Danila</t>
  </si>
  <si>
    <t>Чудово</t>
  </si>
  <si>
    <t>Новосибирск</t>
  </si>
  <si>
    <t>Икар-Лужники</t>
  </si>
  <si>
    <t>Всеволожск</t>
  </si>
  <si>
    <t>НГУ Лескафта</t>
  </si>
  <si>
    <t>New Age Fitness</t>
  </si>
  <si>
    <t>СК Метрострой</t>
  </si>
  <si>
    <t>Baol Pyrmont</t>
  </si>
  <si>
    <t>Niderschsen</t>
  </si>
  <si>
    <t>HAGELOCH Alexandra</t>
  </si>
  <si>
    <t>FrankfuramMain</t>
  </si>
  <si>
    <t>GOERIGK Silvia</t>
  </si>
  <si>
    <t>Duisburg</t>
  </si>
  <si>
    <t>ZELINSKY Barbara Baerbel Kar</t>
  </si>
  <si>
    <t>Koeln</t>
  </si>
  <si>
    <t>KELLY Micah</t>
  </si>
  <si>
    <t>AUS</t>
  </si>
  <si>
    <t>NSW</t>
  </si>
  <si>
    <t>Sydney</t>
  </si>
  <si>
    <t>WERTH Tara</t>
  </si>
  <si>
    <t>Wisconsin</t>
  </si>
  <si>
    <t>Madison</t>
  </si>
  <si>
    <t>MERCIER Joan</t>
  </si>
  <si>
    <t>California</t>
  </si>
  <si>
    <t>Los Angeles</t>
  </si>
  <si>
    <t>Центр.соц.реабил.
инвалидов</t>
  </si>
  <si>
    <t>BAN</t>
  </si>
  <si>
    <t>DHAKA</t>
  </si>
  <si>
    <t>Bezgranizz</t>
  </si>
  <si>
    <t>Шлиссельбург</t>
  </si>
  <si>
    <t>Сафоново</t>
  </si>
  <si>
    <t>ВОИ</t>
  </si>
  <si>
    <t>Новгород.обл.</t>
  </si>
  <si>
    <t>КЛБ "Акрон"</t>
  </si>
  <si>
    <t>Жодино</t>
  </si>
  <si>
    <t>БелАЗ</t>
  </si>
  <si>
    <t>Псковская обл.</t>
  </si>
  <si>
    <t>В.Луки</t>
  </si>
  <si>
    <t>дер.Иваново</t>
  </si>
  <si>
    <t>дер.Перелетино</t>
  </si>
  <si>
    <t>Брянская обл.</t>
  </si>
  <si>
    <t>Московская
СДЮШОР</t>
  </si>
  <si>
    <t>Краснояр.край</t>
  </si>
  <si>
    <t>Назарово</t>
  </si>
  <si>
    <t>Ленинградская
 обл.</t>
  </si>
  <si>
    <t>Зеленогорская
 СДЮШОР</t>
  </si>
  <si>
    <t>ТО"Жизнь"</t>
  </si>
  <si>
    <t>Петергоф</t>
  </si>
  <si>
    <t>Беларусь</t>
  </si>
  <si>
    <t>гр.Б</t>
  </si>
  <si>
    <t>Костромская 
обл.</t>
  </si>
  <si>
    <t>Искра</t>
  </si>
  <si>
    <t>Южноуральск</t>
  </si>
  <si>
    <t>Свердловская</t>
  </si>
  <si>
    <t>Дружинино</t>
  </si>
  <si>
    <t>M40</t>
  </si>
  <si>
    <t>KEN</t>
  </si>
  <si>
    <t>M20</t>
  </si>
  <si>
    <t>МВАА</t>
  </si>
  <si>
    <t>Мэта-42</t>
  </si>
  <si>
    <t>Кривой Рог</t>
  </si>
  <si>
    <t>Редкино</t>
  </si>
  <si>
    <t>Брянская</t>
  </si>
  <si>
    <t>Флаг Андреев</t>
  </si>
  <si>
    <t>ККИ</t>
  </si>
  <si>
    <t>Олимп, Труд</t>
  </si>
  <si>
    <t>Пензенская</t>
  </si>
  <si>
    <t>Заречный</t>
  </si>
  <si>
    <t>Набережные Челны</t>
  </si>
  <si>
    <t>Невское время</t>
  </si>
  <si>
    <t>Николаевская</t>
  </si>
  <si>
    <t>Южноукраинск</t>
  </si>
  <si>
    <t>Олимп</t>
  </si>
  <si>
    <t>Башкортостан</t>
  </si>
  <si>
    <t>Уфа</t>
  </si>
  <si>
    <t>Арзамас</t>
  </si>
  <si>
    <t>Аргус</t>
  </si>
  <si>
    <t>Кировская</t>
  </si>
  <si>
    <t>Киров</t>
  </si>
  <si>
    <t>Гродненская</t>
  </si>
  <si>
    <t>Сморгонь</t>
  </si>
  <si>
    <t>Силикатка</t>
  </si>
  <si>
    <t>Удмуртия</t>
  </si>
  <si>
    <t>Глазов</t>
  </si>
  <si>
    <t>Железногорск</t>
  </si>
  <si>
    <t>Оптимист, Магнит</t>
  </si>
  <si>
    <t>Смоленская</t>
  </si>
  <si>
    <t>Ярцево</t>
  </si>
  <si>
    <t>Металлург</t>
  </si>
  <si>
    <t>Динамо, БИМ</t>
  </si>
  <si>
    <t>БИМ</t>
  </si>
  <si>
    <t>Коркино</t>
  </si>
  <si>
    <t>Вологда</t>
  </si>
  <si>
    <t>Заполярный</t>
  </si>
  <si>
    <t>Кольскоегмк</t>
  </si>
  <si>
    <t>Новоуральск</t>
  </si>
  <si>
    <t>Черепаха</t>
  </si>
  <si>
    <t>Мурино</t>
  </si>
  <si>
    <t>Банк России</t>
  </si>
  <si>
    <t>Нижний Новгород</t>
  </si>
  <si>
    <t>Сормович</t>
  </si>
  <si>
    <t>Ям-Тесово</t>
  </si>
  <si>
    <t>KIRIENKOV Vitaliy
КИРИЕНКОВ Виталий</t>
  </si>
  <si>
    <t>OGNEV Ivan
ОГНЕВ Иван</t>
  </si>
  <si>
    <t>NIKISHIN Vyacheslav
НИКИШИН Вячеслав</t>
  </si>
  <si>
    <t>TANYGIN Aleksandr
ТАНЫГИН Александр</t>
  </si>
  <si>
    <t>ERGASHEV Denis
ЭРГАШЕВ Денис</t>
  </si>
  <si>
    <t>IVANOV Aleksey
ИВАНОВ Алексей</t>
  </si>
  <si>
    <t>DOROFEYUK Aleksandr
ДОРОФЕЮК Александр</t>
  </si>
  <si>
    <t>DANILOV Aleksandr
ДАНИЛОВ Александр</t>
  </si>
  <si>
    <t>NATASHEV Aleksandr
НАТАШЕВ Александр</t>
  </si>
  <si>
    <t>KALASHNIKOV Egor
КАЛАШНИКОВ Егор</t>
  </si>
  <si>
    <t>TSEBUL'KO Dmitriy
ЦЕБУЛЬКО Дмитрий</t>
  </si>
  <si>
    <t>TINNIKOV Oleg
ТИННИКОВ Олег</t>
  </si>
  <si>
    <t>IL'KOVSKIY Artem
ИЛЬКОВСКИЙ Артем</t>
  </si>
  <si>
    <t>VOLKOV Stanislav
ВОЛКОВ Станислав</t>
  </si>
  <si>
    <t>ANTONOVICH Anton
АНТОНОВИЧ Антон</t>
  </si>
  <si>
    <t>SAZONOV Igor'
САЗОНОВ Игорь</t>
  </si>
  <si>
    <t>ROMANOVSKIY Aleksandr
РОМАНОВСКИЙ Александр</t>
  </si>
  <si>
    <t>RYABUSHEV Vladislav
РЯБУШЕВ Владислав</t>
  </si>
  <si>
    <t>SPITSIN Aleksandr
СПИЦИН Александр</t>
  </si>
  <si>
    <t>MOROZ Artem
МОРОЗ Артем</t>
  </si>
  <si>
    <t>IL'INOV Pavel
ИЛЬИНОВ Павел</t>
  </si>
  <si>
    <t>SHIMANIN Anatoliy
ШИМАНИН Анатолий</t>
  </si>
  <si>
    <t>ANDREEV Sergey
АНДРЕЕВ Сергей</t>
  </si>
  <si>
    <t>SAVEL'EV Sergey
САВЕЛЬЕВ Сергей</t>
  </si>
  <si>
    <t>VOLKOV Nikolay
ВОЛКОВ Николай</t>
  </si>
  <si>
    <t>ZHEREBEZKIN Vladimir
ЖЕРЕБЕЗКИН Владимир</t>
  </si>
  <si>
    <t>GAPONOV Stanislav
ГАПОНОВ Станислав</t>
  </si>
  <si>
    <t>PROYAEV Viktor
ПРОЯЕВ Виктор</t>
  </si>
  <si>
    <t>SHCHITOV Andrey
ЩИТОВ Андрей</t>
  </si>
  <si>
    <t>TRIPAKA Sergey
ТРИПАКА Сергей</t>
  </si>
  <si>
    <t>OBLEUKHOV Aleksandr
ОБЛЕУХОВ Александр</t>
  </si>
  <si>
    <t>VESELOV Vyacheslav
ВЕСЕЛОВ Вячеслав</t>
  </si>
  <si>
    <t>FROLOV Dmitriy
ФРОЛОВ Дмитрий</t>
  </si>
  <si>
    <t>ZHIRNOV Andrey
ЖИРНОВ Андрей</t>
  </si>
  <si>
    <t>SHCHEKOLDIN Sergey
ЩЕКОЛДИН Сергей</t>
  </si>
  <si>
    <t>RYKOV Artem
РЫКОВ Артем</t>
  </si>
  <si>
    <t>MASHENKOV Boris
МАШЕНКОВ Борис</t>
  </si>
  <si>
    <t>YAKOBSON Andrey
ЯКОБСОН Андрей</t>
  </si>
  <si>
    <t>FEDOROV Gennadiy
ФЕДОРОВ Геннадий</t>
  </si>
  <si>
    <t>MIKHEENKOV Sergey
МИХЕЕНКОВ Сергей</t>
  </si>
  <si>
    <t>BURSUK Mikhail
БУРСУК Михаил</t>
  </si>
  <si>
    <t>KOTOV Ariy
КОТОВ Арий</t>
  </si>
  <si>
    <t>UTKIN Aleksey
УТКИН Алексей</t>
  </si>
  <si>
    <t>LUKIN Andrey
ЛУКИН Андрей</t>
  </si>
  <si>
    <t>FILARETOV Aleksandr
ФИЛАРЕТОВ Александр</t>
  </si>
  <si>
    <t>MAKSIMOV Sergey
МАКСИМОВ Сергей</t>
  </si>
  <si>
    <t>ZHATKINEGGER Aleksey
ЖАТКИНЕГГЕР Алексей</t>
  </si>
  <si>
    <t>RUMYANTSEV Pavel
РУМЯНЦЕВ Павел</t>
  </si>
  <si>
    <t>PRZHEVAL'SKIY Petr
ПРЖЕВАЛЬСКИЙ Петр</t>
  </si>
  <si>
    <t>GRIGOR'EV Sergey
ГРИГОРЬЕВ Сергей</t>
  </si>
  <si>
    <t>PAVLOV Mikhail
ПАВЛОВ Михаил</t>
  </si>
  <si>
    <t>LUK'YANNIKOV Maksim
ЛУКЬЯННИКОВ Максим</t>
  </si>
  <si>
    <t>FEOFANOV Valentin
ФЕОФАНОВ Валентин</t>
  </si>
  <si>
    <t>PAPYUK Sergey
ПАПЮК Сергей</t>
  </si>
  <si>
    <t>KIRZHEMANOV Roman
КИРЖЕМАНОВ Роман</t>
  </si>
  <si>
    <t>KOROTKOV Vladimir
КОРОТКОВ Владимир</t>
  </si>
  <si>
    <t>KOSOUROV Pavel
КОСОУРОВ Павел</t>
  </si>
  <si>
    <t>LIDZHIEV Mergen
ЛИДЖИЕВ Мерген</t>
  </si>
  <si>
    <t>AGEYKIN Anton
АГЕЙКИН Антон</t>
  </si>
  <si>
    <t>YATSENKO Roman
ЯЦЕНКО Роман</t>
  </si>
  <si>
    <t>CHERVYAKOV Maksim
ЧЕРВЯКОВ Максим</t>
  </si>
  <si>
    <t>GLAZYRIN Denis
ГЛАЗЫРИН Денис</t>
  </si>
  <si>
    <t>RYZHIKOV Aleksey
РЫЖИКОВ Алексей</t>
  </si>
  <si>
    <t>MIZERKOV Andrey
МИЗЕРКОВ Андрей</t>
  </si>
  <si>
    <t>TIMOFEEV Oleg
ТИМОФЕЕВ Олег</t>
  </si>
  <si>
    <t>SVIRIDOV Artemiy
СВИРИДОВ Артемий</t>
  </si>
  <si>
    <t>NECHIPORENKO Dmitriy
НЕЧИПОРЕНКО Дмитрий</t>
  </si>
  <si>
    <t>ANDRIANOV Vitaliy
АНДРИАНОВ Виталий</t>
  </si>
  <si>
    <t>ABUBAKIROV Marat
АБУБАКИРОВ Марат</t>
  </si>
  <si>
    <t>NEMKOV Oleg
НЕМКОВ Олег</t>
  </si>
  <si>
    <t>TERESHCHUK Nikolay
ТЕРЕЩУК Николай</t>
  </si>
  <si>
    <t>SEDYKH Vyacheslav
СЕДЫХ Вячеслав</t>
  </si>
  <si>
    <t>GURKIN Anatoliy
ГУРКИН Анатолий</t>
  </si>
  <si>
    <t>ARTEM'EV Evgeniy
АРТЕМЬЕВ Евгений</t>
  </si>
  <si>
    <t>STRAZHKOV Denis
СТРАЖКОВ Денис</t>
  </si>
  <si>
    <t>MATYUNIN Aleksey
МАТЮНИН Алексей</t>
  </si>
  <si>
    <t>GARTUSHOV Dmitriy
ГАРТУШОВ Дмитрий</t>
  </si>
  <si>
    <t>MATYUSHENKO Aleksandr
МАТЮШЕНКО Александр</t>
  </si>
  <si>
    <t>GOLLAND YUriy
ГОЛЛАНД Юрий</t>
  </si>
  <si>
    <t>KOROTKEVICH Pavel
КОРОТКЕВИЧ Павел</t>
  </si>
  <si>
    <t>LUKASHEV Aleksey
ЛУКАШЕВ Алексей</t>
  </si>
  <si>
    <t>TERENT'EV Vladimir
ТЕРЕНТЬЕВ Владимир</t>
  </si>
  <si>
    <t>DRONYAK Nikolay
ДРОНЯК Николай</t>
  </si>
  <si>
    <t>ALLAKHVERDIEV Sarkhan
АЛЛАХВЕРДИЕВ Сархан</t>
  </si>
  <si>
    <t>KAFTAN Ivan
КАФТАН Иван</t>
  </si>
  <si>
    <t>DZHABRAILOV Malik
ДЖАБРАИЛОВ Малик</t>
  </si>
  <si>
    <t>КУЧЕРЕНКО Михаил</t>
  </si>
  <si>
    <t>БЕЛЯЕВА Татьяна</t>
  </si>
  <si>
    <t>SCHOENE Katharina</t>
  </si>
  <si>
    <t>FAKUSCHINA Kizana</t>
  </si>
  <si>
    <t>Bayern</t>
  </si>
  <si>
    <t>Roma</t>
  </si>
  <si>
    <t>Marino</t>
  </si>
  <si>
    <t>Fidal</t>
  </si>
  <si>
    <t>Utrecht</t>
  </si>
  <si>
    <t>Maglie</t>
  </si>
  <si>
    <t>Valoresalutefortievelo</t>
  </si>
  <si>
    <t>Berna</t>
  </si>
  <si>
    <t>Gorlice</t>
  </si>
  <si>
    <t>Maraton</t>
  </si>
  <si>
    <t>Tarnow</t>
  </si>
  <si>
    <t>Wolnzach</t>
  </si>
  <si>
    <t>SVGeroldhausen-
Lauftreff</t>
  </si>
  <si>
    <t>GSBancari</t>
  </si>
  <si>
    <t>Белгородская обл.</t>
  </si>
  <si>
    <t>Старый Оскол</t>
  </si>
  <si>
    <t>Белгородская 
обл.</t>
  </si>
  <si>
    <t>Красноярский 
край</t>
  </si>
  <si>
    <t>Норильск</t>
  </si>
  <si>
    <t>ИГРЧ</t>
  </si>
  <si>
    <t>СК "Стрела"</t>
  </si>
  <si>
    <t>Колтуши</t>
  </si>
  <si>
    <t>Хабаровский 
край</t>
  </si>
  <si>
    <t>3:16.27</t>
  </si>
  <si>
    <t>VIL'DA Evgeniy
ВИЛЬДА Евгений</t>
  </si>
  <si>
    <t>ANIKIN Aleksandr
АНИКИН Александр</t>
  </si>
  <si>
    <t>SHEKHOVTSOV Valeriy
ШЕХОВЦОВ Валерий</t>
  </si>
  <si>
    <t>RASTEGAEV YUriy
РАСТЕГАЕВ Юрий</t>
  </si>
  <si>
    <t>GOL'NEV Igor'
ГОЛЬНЕВ Игорь</t>
  </si>
  <si>
    <t>ZDRADOVSKIY Svyatoslav
ЗДРАДОВСКИЙ Святослав</t>
  </si>
  <si>
    <t>GRUZDEV Vyacheslav
ГРУЗДЕВ Вячеслав</t>
  </si>
  <si>
    <t>BOEVETS Anton
БОЕВЕЦ Антон</t>
  </si>
  <si>
    <t>SUVOROV Andrey
СУВОРОВ Андрей</t>
  </si>
  <si>
    <t>VLASOV Sergey
ВЛАСОВ Сергей</t>
  </si>
  <si>
    <t>GOLOVKO Valeriy
ГОЛОВКО Валерий</t>
  </si>
  <si>
    <t>BORODIN Anatoliy
БОРОДИН Анатолий</t>
  </si>
  <si>
    <t>KARETNIKOV Nikolay
КАРЕТНИКОВ Николай</t>
  </si>
  <si>
    <t>SMOLENKOV Sergey
СМОЛЕНКОВ Сергей</t>
  </si>
  <si>
    <t>SIMONOV Aleksandr
СИМОНОВ Александр</t>
  </si>
  <si>
    <t>DAEV Lev
ДАЕВ Лев</t>
  </si>
  <si>
    <t>VASIL'EV Anatoliy
ВАСИЛЬЕВ Анатолий</t>
  </si>
  <si>
    <t>KEDA Dmitriy
КЕДА Дмитрий</t>
  </si>
  <si>
    <t>PAKKONEN Anton
ПАККОНЕН Антон</t>
  </si>
  <si>
    <t>BAKKAL Valeriy
БАККАЛ Валерий</t>
  </si>
  <si>
    <t>ZUEV Vyacheslav
ЗУЕВ Вячеслав</t>
  </si>
  <si>
    <t>LEVIN Mikhail
ЛЕВИН Михаил</t>
  </si>
  <si>
    <t>GUSEV Aleksandr
ГУСЕВ Александр</t>
  </si>
  <si>
    <t>BORISOV Vladimir
БОРИСОВ Владимир</t>
  </si>
  <si>
    <t>PETUKHOV Aleksandr
ПЕТУХОВ Александр</t>
  </si>
  <si>
    <t>VAFIN SHamil'
ВАФИН Шамиль</t>
  </si>
  <si>
    <t>KANDIDATOV Aleksey
КАНДИДАТОВ Алексей</t>
  </si>
  <si>
    <t>TULISOV Eduard
ТУЛИСОВ Эдуард</t>
  </si>
  <si>
    <t>MEDVEDEV Aleksey
МЕДВЕДЕВ Алексей</t>
  </si>
  <si>
    <t>IL'VOVSKIY Dmitriy
ИЛЬВОВСКИЙ Дмитрий</t>
  </si>
  <si>
    <t>KUL'PIN Ivan
КУЛЬПИН Иван</t>
  </si>
  <si>
    <t>DVOSKIN Aleksey
ДВОСКИН Алексей</t>
  </si>
  <si>
    <t>PAPKOV Andrey
ПАПКОВ Андрей</t>
  </si>
  <si>
    <t>VIL'DA Vitaliy
ВИЛЬДА Виталий</t>
  </si>
  <si>
    <t>FILIPPOV Gleb
ФИЛИППОВ Глеб</t>
  </si>
  <si>
    <t>KISELEV Aleksey
КИСЕЛЕВ Алексей</t>
  </si>
  <si>
    <t>NAGOVITSYN Stanislav
НАГОВИЦЫН Станислав</t>
  </si>
  <si>
    <t>ASEEV Dmitriy
АСЕЕВ Дмитрий</t>
  </si>
  <si>
    <t>PEREVOSHCHIKOV Maksim
ПЕРЕВОЩИКОВ Максим</t>
  </si>
  <si>
    <t>KUZNETSOV Stepan
КУЗНЕЦОВ Степан</t>
  </si>
  <si>
    <t>ZHUKOV Dmitriy
ЖУКОВ Дмитрий</t>
  </si>
  <si>
    <t>SEMENOV Dmitriy
СЕМЕНОВ Дмитрий</t>
  </si>
  <si>
    <t>ANIKOV Artemiy
АНИКОВ Артемий</t>
  </si>
  <si>
    <t>BABIY Ivan
БАБИЙ Иван</t>
  </si>
  <si>
    <t>MORENKO Aleksey
МОРЕНКО Алексей</t>
  </si>
  <si>
    <t>MAMONTOV Igor'
МАМОНТОВ Игорь</t>
  </si>
  <si>
    <t>VASENKO Artyom
ВАСЕНКО Артём</t>
  </si>
  <si>
    <t>RUDAKOV Aleksandr
РУДАКОВ Александр</t>
  </si>
  <si>
    <t>AGULOV Andrey
АГУЛОВ Андрей</t>
  </si>
  <si>
    <t>KOROBCHENKO Sergey
КОРОБЧЕНКО Сергей</t>
  </si>
  <si>
    <t>SKIBIN YUriy
СКИБИН Юрий</t>
  </si>
  <si>
    <t>GAPONOV Aleksey
ГАПОНОВ Алексей</t>
  </si>
  <si>
    <t>VERKALETS Vasiliy
ВЕРКАЛЕЦ Василий</t>
  </si>
  <si>
    <t>DEVET'YAROV Aleksandr
ДЕВЕТЬЯРОВ Александр</t>
  </si>
  <si>
    <t>DONDUKOVSKIY Oleg
ДОНДУКОВСКИЙ Олег</t>
  </si>
  <si>
    <t>ANDREEV Viktor
АНДРЕЕВ Виктор</t>
  </si>
  <si>
    <t>KOKUNOV Andrey
КОКУНОВ Андрей</t>
  </si>
  <si>
    <t>IL'IN Nikolay
ИЛЬИН Николай</t>
  </si>
  <si>
    <t>RUDCHENKO Stepan
РУДЧЕНКО Степан</t>
  </si>
  <si>
    <t>MARKOVKINA Elena
МАРКОВКИНА Елена</t>
  </si>
  <si>
    <t>BALABINA YUliya
БАЛАБИНА Юлия</t>
  </si>
  <si>
    <t>Санкт-ПетербургГУАП</t>
  </si>
  <si>
    <t>Санкт-ПетербургГУВК</t>
  </si>
  <si>
    <t>Санкт-Петербург ВМИ</t>
  </si>
  <si>
    <t>Санкт-ПетербургВМИ</t>
  </si>
  <si>
    <t>Санкт-Петербург ГАСУ</t>
  </si>
  <si>
    <t>ЭКИДЕН  42,195 км   /   EKIDEN 42,195 km</t>
  </si>
  <si>
    <t>YUR'EV YUriy
ЮРЬЕВ Юрий</t>
  </si>
  <si>
    <t>YUR'EV Vadim
ЮРЬЕВ Вадим</t>
  </si>
  <si>
    <t>VYSOTSKIY Andrey
ВЫСОЦКИЙ Андрей</t>
  </si>
  <si>
    <t>GREBENSHCHIKOV Evgeniy
ГРЕБЕНЩИКОВ Евгений</t>
  </si>
  <si>
    <t>KHOLMOV Vladimir
ХОЛМОВ Владимир</t>
  </si>
  <si>
    <t>TYLIK Nikolay
ТЫЛИК Николай</t>
  </si>
  <si>
    <t>MALEVSKIY Boris
МАЛЕВСКИЙ Борис</t>
  </si>
  <si>
    <t>MOTORIN Aleksandr
МОТОРИН Александр</t>
  </si>
  <si>
    <t>POLIKARPOV Petr
ПОЛИКАРПОВ Петр</t>
  </si>
  <si>
    <t>MAYOROV Eduard
МАЙОРОВ Эдуард</t>
  </si>
  <si>
    <t>SHIRYAEV Andrey
ШИРЯЕВ Андрей</t>
  </si>
  <si>
    <t>KAVETSKIY Andrey
КАВЕЦКИЙ Андрей</t>
  </si>
  <si>
    <t>ABDULOV Damir
АБДУЛОВ Дамир</t>
  </si>
  <si>
    <t>SERGEEV Dmitriy
СЕРГЕЕВ Дмитрий</t>
  </si>
  <si>
    <t>SHALAEV Lev
ШАЛАЕВ Лев</t>
  </si>
  <si>
    <t>MISHIN Leonid
МИШИН Леонид</t>
  </si>
  <si>
    <t>SHIROBOKOV Il'ya
ШИРОБОКОВ Илья</t>
  </si>
  <si>
    <t>SIMUSHKOV Grigoriy
СИМУШКОВ Григорий</t>
  </si>
  <si>
    <t>SHMELEV Dmitriy
ШМЕЛЕВ Дмитрий</t>
  </si>
  <si>
    <t>GOLUBEV Aleksandr
ГОЛУБЕВ Александр</t>
  </si>
  <si>
    <t>AVERKOV Sergey
АВЕРКОВ Сергей</t>
  </si>
  <si>
    <t>SABLIN Vladimir
САБЛИН Владимир</t>
  </si>
  <si>
    <t>BALKOVOY Nikita
БАЛКОВОЙ Никита</t>
  </si>
  <si>
    <t>TRIFONOV Mikhail
ТРИФОНОВ Михаил</t>
  </si>
  <si>
    <t>POPKOV Vitaliy
ПОПКОВ Виталий</t>
  </si>
  <si>
    <t>SHCHEGLOV YUriy
ЩЕГЛОВ Юрий</t>
  </si>
  <si>
    <t>BARUKHOVICH Dmitriy
БАРУХОВИЧ Дмитрий</t>
  </si>
  <si>
    <t>REDIKHIN Valentin
РЕДИХИН Валентин</t>
  </si>
  <si>
    <t>BYKOV Sergey
БЫКОВ Сергей</t>
  </si>
  <si>
    <t>BALYKOV Aleksandr
БАЛЫКОВ Александр</t>
  </si>
  <si>
    <t>SINITSYN Aleksey
СИНИЦЫН Алексей</t>
  </si>
  <si>
    <t>DUBITSKIY Evgeniy
ДУБИЦКИЙ Евгений</t>
  </si>
  <si>
    <t>Общество, Клуб</t>
  </si>
  <si>
    <t>Результат</t>
  </si>
  <si>
    <t>В.Гр.</t>
  </si>
  <si>
    <t>М.Гр.</t>
  </si>
  <si>
    <t>bib</t>
  </si>
  <si>
    <t>Name</t>
  </si>
  <si>
    <t>Birth</t>
  </si>
  <si>
    <t>Ctry</t>
  </si>
  <si>
    <t>Region</t>
  </si>
  <si>
    <t>City</t>
  </si>
  <si>
    <t>Club</t>
  </si>
  <si>
    <t>Group</t>
  </si>
  <si>
    <t>RUS</t>
  </si>
  <si>
    <t/>
  </si>
  <si>
    <t>Кировец</t>
  </si>
  <si>
    <t>Ленинградская</t>
  </si>
  <si>
    <t>Красногвардеец</t>
  </si>
  <si>
    <t>Электросила</t>
  </si>
  <si>
    <t>Пермский</t>
  </si>
  <si>
    <t>Пермь</t>
  </si>
  <si>
    <t>Динамо</t>
  </si>
  <si>
    <t>Гатчина</t>
  </si>
  <si>
    <t>Псковская</t>
  </si>
  <si>
    <t>ВИФК</t>
  </si>
  <si>
    <t>Колпино</t>
  </si>
  <si>
    <t>Ижорец</t>
  </si>
  <si>
    <t>СКА</t>
  </si>
  <si>
    <t>Локомотив</t>
  </si>
  <si>
    <t>IRC</t>
  </si>
  <si>
    <t>Сильвия</t>
  </si>
  <si>
    <t>Архангельская</t>
  </si>
  <si>
    <t>Курск</t>
  </si>
  <si>
    <t>ВКА</t>
  </si>
  <si>
    <t>Волна</t>
  </si>
  <si>
    <t>Сланцы</t>
  </si>
  <si>
    <t>Прибой</t>
  </si>
  <si>
    <t>Акрон</t>
  </si>
  <si>
    <t>Нижегородская</t>
  </si>
  <si>
    <t>Ахиллес</t>
  </si>
  <si>
    <t>Приозерск</t>
  </si>
  <si>
    <t>Пушкин</t>
  </si>
  <si>
    <t>Петродворец</t>
  </si>
  <si>
    <t>Кировск</t>
  </si>
  <si>
    <t>Выборг</t>
  </si>
  <si>
    <t>Карелия</t>
  </si>
  <si>
    <t>Спартак</t>
  </si>
  <si>
    <t>Технолог</t>
  </si>
  <si>
    <t>Московская</t>
  </si>
  <si>
    <t>BLR</t>
  </si>
  <si>
    <t>Минская</t>
  </si>
  <si>
    <t>FRA</t>
  </si>
  <si>
    <t>Челябинская</t>
  </si>
  <si>
    <t>Москва</t>
  </si>
  <si>
    <t>USA</t>
  </si>
  <si>
    <t>ITA</t>
  </si>
  <si>
    <t>Тихвин</t>
  </si>
  <si>
    <t>Вып
Разр</t>
  </si>
  <si>
    <t>P.G</t>
  </si>
  <si>
    <t>Result</t>
  </si>
  <si>
    <t>result</t>
  </si>
  <si>
    <t>27 июня 2010 г.
Санкт-Петербург</t>
  </si>
  <si>
    <t>ГЛАВНАЯ  СУДЕЙСКАЯ  КОЛЛЕГИЯ
JUDGE TEAM</t>
  </si>
  <si>
    <t>Краснодарский</t>
  </si>
  <si>
    <t>мс</t>
  </si>
  <si>
    <t>мсмк</t>
  </si>
  <si>
    <t>M70</t>
  </si>
  <si>
    <t>M80</t>
  </si>
  <si>
    <t>Минск</t>
  </si>
  <si>
    <t>Аматар</t>
  </si>
  <si>
    <t>Великие Луки</t>
  </si>
  <si>
    <t>Торжок</t>
  </si>
  <si>
    <t>Новотор</t>
  </si>
  <si>
    <t>Тосно</t>
  </si>
  <si>
    <t>Сочи</t>
  </si>
  <si>
    <t>Токсово</t>
  </si>
  <si>
    <t>Невская СДЮШОР</t>
  </si>
  <si>
    <t>Тара</t>
  </si>
  <si>
    <t>Олимпик</t>
  </si>
  <si>
    <t>ЭОЛ</t>
  </si>
  <si>
    <t>Vellzy Vilia Coublay</t>
  </si>
  <si>
    <t>Planet Tours</t>
  </si>
  <si>
    <t>Sevres</t>
  </si>
  <si>
    <t>Parma</t>
  </si>
  <si>
    <t>Terramia</t>
  </si>
  <si>
    <t>BRA</t>
  </si>
  <si>
    <t>AUT</t>
  </si>
  <si>
    <t>Vienna</t>
  </si>
  <si>
    <t>Hopplauf</t>
  </si>
  <si>
    <t>Brandurburg</t>
  </si>
  <si>
    <t>Potidam</t>
  </si>
  <si>
    <t>Amherst</t>
  </si>
  <si>
    <t>Massachusetts</t>
  </si>
  <si>
    <t>Gothenburg</t>
  </si>
  <si>
    <t>SWE</t>
  </si>
  <si>
    <t>Milano</t>
  </si>
  <si>
    <t>RHO</t>
  </si>
  <si>
    <t>Legnano</t>
  </si>
  <si>
    <t>AGES</t>
  </si>
  <si>
    <t>Herzogenrath</t>
  </si>
  <si>
    <t>Elblag</t>
  </si>
  <si>
    <t>KBTP</t>
  </si>
  <si>
    <t>Троицк</t>
  </si>
  <si>
    <t>Братск</t>
  </si>
  <si>
    <t>Надежда</t>
  </si>
  <si>
    <t>Могилевская</t>
  </si>
  <si>
    <t>Бобруйск</t>
  </si>
  <si>
    <t>Виктория</t>
  </si>
  <si>
    <t>КЛЛ</t>
  </si>
  <si>
    <t>Пермский край</t>
  </si>
  <si>
    <t>с. Култаево</t>
  </si>
  <si>
    <t>Стимул</t>
  </si>
  <si>
    <t>Лужники</t>
  </si>
  <si>
    <t>Фаворит</t>
  </si>
  <si>
    <t>Кировская ДЮСШ</t>
  </si>
  <si>
    <t>Свитанак</t>
  </si>
  <si>
    <t>Жлобин</t>
  </si>
  <si>
    <t>Североморск</t>
  </si>
  <si>
    <t>Ровно</t>
  </si>
  <si>
    <t>Марафон</t>
  </si>
  <si>
    <t>Пересвет</t>
  </si>
  <si>
    <t>skisport.ru</t>
  </si>
  <si>
    <t>Гр.А</t>
  </si>
  <si>
    <t>Костанай</t>
  </si>
  <si>
    <t>п. Невская дубрава</t>
  </si>
  <si>
    <t>Kiev</t>
  </si>
  <si>
    <t>Хабаровск</t>
  </si>
  <si>
    <t>Madrid</t>
  </si>
  <si>
    <t>CastillayLeon</t>
  </si>
  <si>
    <t>Vaud</t>
  </si>
  <si>
    <t>Yverdon-Les-Bains</t>
  </si>
  <si>
    <t>Альфа-Битца</t>
  </si>
  <si>
    <t>МАН</t>
  </si>
  <si>
    <t>MARWE</t>
  </si>
  <si>
    <t>Birota RT</t>
  </si>
  <si>
    <t>Удомля</t>
  </si>
  <si>
    <t>Deafsport</t>
  </si>
  <si>
    <t>Тюменская</t>
  </si>
  <si>
    <t>Югорск</t>
  </si>
  <si>
    <t>Ломоносов</t>
  </si>
  <si>
    <t>ХXI international Marathon "ERGO White Nights"</t>
  </si>
  <si>
    <t>XXI  международный марафон "ERGO БЕЛЫЕ НОЧИ"</t>
  </si>
  <si>
    <t>ADELMANN Doris</t>
  </si>
  <si>
    <t>Гр.</t>
  </si>
  <si>
    <t>ММ</t>
  </si>
  <si>
    <t>МВ</t>
  </si>
  <si>
    <t>М</t>
  </si>
  <si>
    <t>Магадан</t>
  </si>
  <si>
    <t>Невский блюз</t>
  </si>
  <si>
    <t>Ивановская</t>
  </si>
  <si>
    <t>Плёс</t>
  </si>
  <si>
    <t>Пикалево</t>
  </si>
  <si>
    <t>Энергомашбанк</t>
  </si>
  <si>
    <t>Сосновый бор</t>
  </si>
  <si>
    <t>ЛАЭС</t>
  </si>
  <si>
    <t>Вельск</t>
  </si>
  <si>
    <t>СЗТУ</t>
  </si>
  <si>
    <t>ШВСМ, Динамо</t>
  </si>
  <si>
    <t>Солнечногорск</t>
  </si>
  <si>
    <t>31.54</t>
  </si>
  <si>
    <t>32.29</t>
  </si>
  <si>
    <t>32.37</t>
  </si>
  <si>
    <t>33.05</t>
  </si>
  <si>
    <t>33.07</t>
  </si>
  <si>
    <t>33.10</t>
  </si>
  <si>
    <t>33.21</t>
  </si>
  <si>
    <t>33.23</t>
  </si>
  <si>
    <t>33.40</t>
  </si>
  <si>
    <t>34.00</t>
  </si>
  <si>
    <t>34.03</t>
  </si>
  <si>
    <t>34.06</t>
  </si>
  <si>
    <t>34.09</t>
  </si>
  <si>
    <t>34.18</t>
  </si>
  <si>
    <t>34.30</t>
  </si>
  <si>
    <t>34.33</t>
  </si>
  <si>
    <t>34.56</t>
  </si>
  <si>
    <t>35.00</t>
  </si>
  <si>
    <t>35.05</t>
  </si>
  <si>
    <t>35.06</t>
  </si>
  <si>
    <t>35.18</t>
  </si>
  <si>
    <t>35.28</t>
  </si>
  <si>
    <t>35.32</t>
  </si>
  <si>
    <t>35.33</t>
  </si>
  <si>
    <t>35.34</t>
  </si>
  <si>
    <t>35.44</t>
  </si>
  <si>
    <t>35.50</t>
  </si>
  <si>
    <t>35.57</t>
  </si>
  <si>
    <t>35.58</t>
  </si>
  <si>
    <t>36.03</t>
  </si>
  <si>
    <t>36.08</t>
  </si>
  <si>
    <t>36.13</t>
  </si>
  <si>
    <t>36.18</t>
  </si>
  <si>
    <t>36.23</t>
  </si>
  <si>
    <t>36.25</t>
  </si>
  <si>
    <t>36.27</t>
  </si>
  <si>
    <t>36.37</t>
  </si>
  <si>
    <t>36.42</t>
  </si>
  <si>
    <t>36.44</t>
  </si>
  <si>
    <t>36.47</t>
  </si>
  <si>
    <t>36.48</t>
  </si>
  <si>
    <t>36.49</t>
  </si>
  <si>
    <t>36.51</t>
  </si>
  <si>
    <t>36.52</t>
  </si>
  <si>
    <t>36.53</t>
  </si>
  <si>
    <t>36.54</t>
  </si>
  <si>
    <t>36.55</t>
  </si>
  <si>
    <t>36.56</t>
  </si>
  <si>
    <t>36.58</t>
  </si>
  <si>
    <t>34.04</t>
  </si>
  <si>
    <t>34.47</t>
  </si>
  <si>
    <t>51.27</t>
  </si>
  <si>
    <t>1:02.37</t>
  </si>
  <si>
    <t>1:02.50</t>
  </si>
  <si>
    <t>1:07.35</t>
  </si>
  <si>
    <t>1:09.40</t>
  </si>
  <si>
    <t>1:24.40</t>
  </si>
  <si>
    <t>1:26.25</t>
  </si>
  <si>
    <t>сошёл</t>
  </si>
  <si>
    <t>VLASOV Aleksandr
ВЛАСОВ Александр</t>
  </si>
  <si>
    <t>ПОПОВА Татьяна</t>
  </si>
  <si>
    <t>МАТВЕЕВА Татьяна</t>
  </si>
  <si>
    <t>СТАТИСТИКА   /   STATISTICS</t>
  </si>
  <si>
    <t>Санкт-Петербург,  27 июня 2010 г.   /  St.Petersburg, June, 27, 2010</t>
  </si>
  <si>
    <t>ЗАЯВКИ</t>
  </si>
  <si>
    <t>ФИНИШИРОВАЛО</t>
  </si>
  <si>
    <t>СОШЕДШИЕ</t>
  </si>
  <si>
    <t>DO NOT FINISH</t>
  </si>
  <si>
    <t>НЕЯВКИ</t>
  </si>
  <si>
    <t>DO NOT START</t>
  </si>
  <si>
    <t>ДИСКВАЛ.</t>
  </si>
  <si>
    <t>DISQUALIFY</t>
  </si>
  <si>
    <t>-</t>
  </si>
  <si>
    <t>14 команд</t>
  </si>
  <si>
    <t>МАРАФОН МУЖЧИНЫ
MARATHON MEN</t>
  </si>
  <si>
    <t>МАРАФОН ЖЕНЩИНЫ
MARATHON WOMEN</t>
  </si>
  <si>
    <t>10КМ МУЖЧИНЫ
10KM MEN</t>
  </si>
  <si>
    <t>10КМ ЖЕНЩИНЫ
10KM WOMEN</t>
  </si>
  <si>
    <t>ЭКИДЕН
EKIDEN</t>
  </si>
  <si>
    <t>ЛЫЖЕРОЛЛЕРЫ МУЖЧИНЫ
SKI MEN</t>
  </si>
  <si>
    <t>ЛЫЖЕРОЛЛЕРЫ ЖЕНЩИНЫ
SKI WOMEN</t>
  </si>
  <si>
    <t>REGISTERED</t>
  </si>
  <si>
    <t>FINISHED</t>
  </si>
  <si>
    <t>РОЛЛЕРЫ МУЖЧИНЫ
ROLLERS MEN</t>
  </si>
  <si>
    <t>РОЛЛЕРЫ ЖЕНЩИНЫ
ROLLERS WOMEN</t>
  </si>
  <si>
    <t>ВСЕГО</t>
  </si>
  <si>
    <t>Количество участников / Number of sportsmens</t>
  </si>
  <si>
    <t>Количество участников по странам / Number of sportsmens on the countries</t>
  </si>
  <si>
    <t>BLUDOV Daniil
БЛУДОВ Даниил</t>
  </si>
  <si>
    <t>EVLIAMINOV SHevket
ЕВЛИАМИНОВ Шевкет</t>
  </si>
  <si>
    <t>SEN'CHENKOV Oleg
СЕНЬЧЕНКОВ Олег</t>
  </si>
  <si>
    <t>KOZULIN Andrey
КОЗУЛИН Андрей</t>
  </si>
  <si>
    <t>KUPRIYANOV Andrey
КУПРИЯНОВ Андрей</t>
  </si>
  <si>
    <t>ALEKSEEV Vladimir
АЛЕКСЕЕВ Владимир</t>
  </si>
  <si>
    <t>KRAPIVIN Oleg
КРАПИВИН Олег</t>
  </si>
  <si>
    <t>KYUN Timofey
КЮН Тимофей</t>
  </si>
  <si>
    <t>EVTUSHENKO Vladimir
ЕВТУШЕНКО Владимир</t>
  </si>
  <si>
    <t>RYABCHIKOV Egor
РЯБЧИКОВ Егор</t>
  </si>
  <si>
    <t>KANAFOTSKIY Nikolay
КАНАФОЦКИЙ Николай</t>
  </si>
  <si>
    <t>SOKOLOV YUriy
СОКОЛОВ Юрий</t>
  </si>
  <si>
    <t>IL'IN Viktor
ИЛЬИН Виктор</t>
  </si>
  <si>
    <t>STRZHEL'CHIK Vladislav
СТРЖЕЛЬЧИК Владислав</t>
  </si>
  <si>
    <t>BELOTSERKOVSKIY Vladlen
БЕЛОЦЕРКОВСКИЙ Владлен</t>
  </si>
  <si>
    <t>NOVITSKIY Boris
НОВИЦКИЙ Борис</t>
  </si>
  <si>
    <t>SKOBLIKOV YUriy
СКОБЛИКОВ Юрий</t>
  </si>
  <si>
    <t>POGAREV Dmitriy
ПОГАРЕВ Дмитрий</t>
  </si>
  <si>
    <t>KOBERNIK Dmitriy
КОБЕРНИК Дмитрий</t>
  </si>
  <si>
    <t>CHERTISHCHEV Sergey
ЧЕРТИЩЕВ Сергей</t>
  </si>
  <si>
    <t>FOMINYKH Igor'
ФОМИНЫХ Игорь</t>
  </si>
  <si>
    <t>YURKOV Gennadiy
ЮРКОВ Геннадий</t>
  </si>
  <si>
    <t>LUKASHOV YUriy
ЛУКАШОВ Юрий</t>
  </si>
  <si>
    <t>TALEROV Konstantin
ТАЛЕРОВ Константин</t>
  </si>
  <si>
    <t>MIROMANOV Andrey
МИРОМАНОВ Андрей</t>
  </si>
  <si>
    <t>IL'IN YUriy
ИЛЬИН Юрий</t>
  </si>
  <si>
    <t>GOGULYA Pavel
ГОГУЛЯ Павел</t>
  </si>
  <si>
    <t>KISELEV Dmitriy
КИСЕЛЕВ Дмитрий</t>
  </si>
  <si>
    <t>PILIPCHUK Ivan
ПИЛИПЧУК Иван</t>
  </si>
  <si>
    <t>EVTYUKHIN Vladimir
ЕВТЮХИН Владимир</t>
  </si>
  <si>
    <t>FILIPPOV Roman
ФИЛИППОВ Роман</t>
  </si>
  <si>
    <t>ZELOV Roman
ЗЕЛОВ Роман</t>
  </si>
  <si>
    <t>MASLINKOV Pavel
МАСЛИНКОВ Павел</t>
  </si>
  <si>
    <t>MAMETNEBIEV Rustam
МАМЕТНЕБИЕВ Рустам</t>
  </si>
  <si>
    <t>SUKHOREBRYY Dmitriy
СУХОРЕБРЫЙ Дмитрий</t>
  </si>
  <si>
    <t>TSOGOEV Taymuraz
ЦОГОЕВ Таймураз</t>
  </si>
  <si>
    <t>DOLZHIKOV Viktor
ДОЛЖИКОВ Виктор</t>
  </si>
  <si>
    <t>GRIDASOV Vladimir
ГРИДАСОВ Владимир</t>
  </si>
  <si>
    <t>SOLOMATIN Sergey
СОЛОМАТИН Сергей</t>
  </si>
  <si>
    <t>PRIKHOD'KO Nikita
ПРИХОДЬКО Никита</t>
  </si>
  <si>
    <t>BORISOV Vitaliy
БОРИСОВ Виталий</t>
  </si>
  <si>
    <t>VLASOV Filipp
ВЛАСОВ Филипп</t>
  </si>
  <si>
    <t>BOYKO YUriy
БОЙКО Юрий</t>
  </si>
  <si>
    <t>LYAMIN Mikhail
ЛЯМИН Михаил</t>
  </si>
  <si>
    <t>SVYATOGOR Valeriy
СВЯТОГОР Валерий</t>
  </si>
  <si>
    <t>OLOVENISHNIKOV Gennadiy
ОЛОВЕНИШНИКОВ Геннадий</t>
  </si>
  <si>
    <t>NOVOZHILOV Anatoliy
НОВОЖИЛОВ Анатолий</t>
  </si>
  <si>
    <t>TOTOK Vladimir
ТОТОК Владимир</t>
  </si>
  <si>
    <t>TIKHONOV Vladimir
ТИХОНОВ Владимир</t>
  </si>
  <si>
    <t>SHCHENNIKOV Ivan
ЩЕННИКОВ Иван</t>
  </si>
  <si>
    <t>LANTSOV Valeriy
ЛАНЦОВ Валерий</t>
  </si>
  <si>
    <t>MURADOV Tariel'
МУРАДОВ Тариэль</t>
  </si>
  <si>
    <t>KUZNETSOV Anatoliy
КУЗНЕЦОВ Анатолий</t>
  </si>
  <si>
    <t>EFIMOV Vyacheslav
ЕФИМОВ Вячеслав</t>
  </si>
  <si>
    <t>EFIMOV Mikhail
ЕФИМОВ Михаил</t>
  </si>
  <si>
    <t>MOSHIASHVILI Tengiz
МОШИАШВИЛИ Тенгиз</t>
  </si>
  <si>
    <t>BELOZEROV Sergey
БЕЛОЗЕРОВ Сергей</t>
  </si>
  <si>
    <t>TOLMACHEV Artem
ТОЛМАЧЕВ Артем</t>
  </si>
  <si>
    <t>SITAK Aleksandr
СИТАК Александр</t>
  </si>
  <si>
    <t>KOLGASHKIN Grigoriy
КОЛГАШКИН Григорий</t>
  </si>
  <si>
    <t>BELOV Boris
БЕЛОВ Борис</t>
  </si>
  <si>
    <t>RIGIN Gennadiy
РИГИН Геннадий</t>
  </si>
  <si>
    <t>ZLUNITSYN Il'ya
ЗЛУНИЦЫН Илья</t>
  </si>
  <si>
    <t>SADOVNIKOV Sergey
САДОВНИКОВ Сергей</t>
  </si>
  <si>
    <t>OREKHOV Artem
ОРЕХОВ Артем</t>
  </si>
  <si>
    <t>EROKHIN Aleksandr
ЕРОХИН Александр</t>
  </si>
  <si>
    <t>GRIGOR'EV Aleksandr
ГРИГОРЬЕВ Александр</t>
  </si>
  <si>
    <t>PETROV Aleksandr
ПЕТРОВ Александр</t>
  </si>
  <si>
    <t>KONOPLEV Aleksandr
КОНОПЛЕВ Александр</t>
  </si>
  <si>
    <t>STROGANOV Nikolay
СТРОГАНОВ Николай</t>
  </si>
  <si>
    <t>SHAPOSHNIK Viktor
ШАПОШНИК Виктор</t>
  </si>
  <si>
    <t>PROKOP'EV Vladimir
ПРОКОПЬЕВ Владимир</t>
  </si>
  <si>
    <t>KUROCHKIN Pavel
КУРОЧКИН Павел</t>
  </si>
  <si>
    <t>BELYAEV Pavel
БЕЛЯЕВ Павел</t>
  </si>
  <si>
    <t>VOLKOV Aleksandr
ВОЛКОВ Александр</t>
  </si>
  <si>
    <t>ZAKHAROV Roman
ЗАХАРОВ Роман</t>
  </si>
  <si>
    <t>SHCHEKOLDIN Aleksandr
ЩЕКОЛДИН Александр</t>
  </si>
  <si>
    <t>ZAYTSEV Vladimir
ЗАЙЦЕВ Владимир</t>
  </si>
  <si>
    <t>GUSEV Denis
ГУСЕВ Денис</t>
  </si>
  <si>
    <t>GAUZA Igor'
ГАУЗА Игорь</t>
  </si>
  <si>
    <t>KHNYCHKIN Aleksandr
ХНЫЧКИН Александр</t>
  </si>
  <si>
    <t>ZAGRODSKIY Evgeniy
ЗАГРОДСКИЙ Евгений</t>
  </si>
  <si>
    <t>RYABOV Evgeniy
РЯБОВ Евгений</t>
  </si>
  <si>
    <t>BUBLIK Il'ya
БУБЛИК Илья</t>
  </si>
  <si>
    <t>ZUBAREV YUriy
ЗУБАРЕВ Юрий</t>
  </si>
  <si>
    <t>TERESHKIN Andrey
ТЕРЕШКИН Андрей</t>
  </si>
  <si>
    <t>BUSHNEVSKIY Vladimir
БУШНЕВСКИЙ Владимир</t>
  </si>
  <si>
    <t>KOPCHIKOV Aleksey
КОПЧИКОВ Алексей</t>
  </si>
  <si>
    <t>KURRANSKIY Stanislav
КУРРАНСКИЙ Станислав</t>
  </si>
  <si>
    <t>OS'KIN Anton
ОСЬКИН Антон</t>
  </si>
  <si>
    <t>BAEV Artem
БАЕВ Артем</t>
  </si>
  <si>
    <t>VASIL'EV Sergey
ВАСИЛЬЕВ Сергей</t>
  </si>
  <si>
    <t>KHARITONENKOV Il'ya
ХАРИТОНЕНКОВ Илья</t>
  </si>
  <si>
    <t>BRUKOV Mikhail
БРУКОВ Михаил</t>
  </si>
  <si>
    <t>KOLESNIKOV Konstantin
КОЛЕСНИКОВ Константин</t>
  </si>
  <si>
    <t>KHOKHLOV Vitaliy
ХОХЛОВ Виталий</t>
  </si>
  <si>
    <t>MOSEVNIN Aleksandr
МОСЕВНИН Александр</t>
  </si>
  <si>
    <t>GUSEV Anatoliy
ГУСЕВ Анатолий</t>
  </si>
  <si>
    <t>SHTEPA Aleksandr
ШТЕПА Александр</t>
  </si>
  <si>
    <t>SIMOCHKIN Ruslan
СИМОЧКИН Руслан</t>
  </si>
  <si>
    <t>TKHORZHEVSKIY Andrey
ТХОРЖЕВСКИЙ Андрей</t>
  </si>
  <si>
    <t>SHASHKOV Sergey
ШАШКОВ Сергей</t>
  </si>
  <si>
    <t>POPOV Nikita
ПОПОВ Никита</t>
  </si>
  <si>
    <t>USACHEVA Larisa
УСАЧЕВА Лариса</t>
  </si>
  <si>
    <t>GREBENCHUK Galina
ГРЕБЕНЧУК Галина</t>
  </si>
  <si>
    <t>KONOPEL'KA Liliya
КОНОПЕЛЬКА Лилия</t>
  </si>
  <si>
    <t>TRUNOVA Ol'ga
ТРУНОВА Ольга</t>
  </si>
  <si>
    <t>NOVIKOVA Svetlana
НОВИКОВА Светлана</t>
  </si>
  <si>
    <t>MALEVICH Ol'ga
МАЛЕВИЧ Ольга</t>
  </si>
  <si>
    <t>VDOVENKO Galina
ВДОВЕНКО Галина</t>
  </si>
  <si>
    <t>PASHININA Svetlana
ПАШИНИНА Светлана</t>
  </si>
  <si>
    <t>ZAGITOVA Anastasiya
ЗАГИТОВА Анастасия</t>
  </si>
  <si>
    <t>BOGDANOVA Lyubov'
БОГДАНОВА Любовь</t>
  </si>
  <si>
    <t>ERMAKOVA Nadezhda
ЕРМАКОВА Надежда</t>
  </si>
  <si>
    <t>PLYAVINSKAYA Regina
ПЛЯВИНСКАЯ Регина</t>
  </si>
  <si>
    <t>GALYNINA Viktoriya
ГАЛЫНИНА Виктория</t>
  </si>
  <si>
    <t>OVCHINNIKOVA Nadezhda
ОВЧИННИКОВА Надежда</t>
  </si>
  <si>
    <t>BARSUKOVA Elena
БАРСУКОВА Елена</t>
  </si>
  <si>
    <t>LOPATINA Ol'ga
ЛОПАТИНА Ольга</t>
  </si>
  <si>
    <t>SHIBALINA Ol'ga
ШИБАЛИНА Ольга</t>
  </si>
  <si>
    <t>BODYALOVA Tamara
БОДЯЛОВА Тамара</t>
  </si>
  <si>
    <t>LOPATINA Veronika
ЛОПАТИНА Вероника</t>
  </si>
  <si>
    <t>BIZYUK Inna
БИЗЮК Инна</t>
  </si>
  <si>
    <t>NIZOVTSEVA Natal'ya
НИЗОВЦЕВА Наталья</t>
  </si>
  <si>
    <t>MANZII Dar'ya
МАНЗИИ Дарья</t>
  </si>
  <si>
    <t>PETRUSHENKO Anna
ПЕТРУШЕНКО Анна</t>
  </si>
  <si>
    <t>KUZNETSOVA Nataliya
КУЗНЕЦОВА Наталия</t>
  </si>
  <si>
    <t>BORISOVA Nadezhda
БОРИСОВА Надежда</t>
  </si>
  <si>
    <t>BELENKOVA Elizaveta
БЕЛЕНКОВА Елизавета</t>
  </si>
  <si>
    <t>PLETNEVA Irina
ПЛЕТНЕВА Ирина</t>
  </si>
  <si>
    <t>VAGANOVA Natal'ya
ВАГАНОВА Наталья</t>
  </si>
  <si>
    <t>IL'INA Vera
ИЛЬИНА Вера</t>
  </si>
  <si>
    <t>KESSEL' Dar'ya
КЕССЕЛЬ Дарья</t>
  </si>
  <si>
    <t>MUZAFAROVA Lyudmila
МУЗАФАРОВА Людмила</t>
  </si>
  <si>
    <t>KIRILLOVA Irina
КИРИЛЛОВА Ирина</t>
  </si>
  <si>
    <t>YURCHENKO Ol'ga
ЮРЧЕНКО Ольга</t>
  </si>
  <si>
    <t>SAFAROVA Irina
САФАРОВА Ирина</t>
  </si>
  <si>
    <t>REUTOVICH Irina
РЕУТОВИЧ Ирина</t>
  </si>
  <si>
    <t>SEMILETOVA Nadezhda
СЕМИЛЕТОВА Надежда</t>
  </si>
  <si>
    <t>KOZHEVNIKOVA Elena
КОЖЕВНИКОВА Елена</t>
  </si>
  <si>
    <t>SHADRINA Vera
ШАДРИНА Вера</t>
  </si>
  <si>
    <t>BELYAEVA YUliya
БЕЛЯЕВА Юлия</t>
  </si>
  <si>
    <t>ABASHOVA Elena
АБАШОВА Елена</t>
  </si>
  <si>
    <t>ROMUZ Oksana
РОМУЗ Оксана</t>
  </si>
  <si>
    <t>LEBEDEVA Mariya
ЛЕБЕДЕВА Мария</t>
  </si>
  <si>
    <t>IONOVA Elena
ИОНОВА Елена</t>
  </si>
  <si>
    <t>NETYAGA Ol'ga
НЕТЯГА Ольга</t>
  </si>
  <si>
    <t>KOZ'MOVA Natal'ya
КОЗЬМОВА Наталья</t>
  </si>
  <si>
    <t>KHARITONOVA Viktoriya
ХАРИТОНОВА Виктория</t>
  </si>
  <si>
    <t>SUKHORUKOVA Natal'ya
СУХОРУКОВА Наталья</t>
  </si>
  <si>
    <t>DIANE Diana
ДИАНЕ Диана</t>
  </si>
  <si>
    <t>FEDOROVA Elena
ФЕДОРОВА Елена</t>
  </si>
  <si>
    <t>IVANOVA Irina
ИВАНОВА Ирина</t>
  </si>
  <si>
    <t>NAGOVITSINA Lyudmila
НАГОВИЦИНА Людмила</t>
  </si>
  <si>
    <t>BUZYUK Oksana
БУЗЮК Оксана</t>
  </si>
  <si>
    <t>SIDORENKOVA Svetlana
СИДОРЕНКОВА Светлана</t>
  </si>
  <si>
    <t>OSIPOVA Ol'ga
ОСИПОВА Ольга</t>
  </si>
  <si>
    <t>SKURIKHINA Elena
СКУРИХИНА Елена</t>
  </si>
  <si>
    <t>BUZULUTSKAYA Inga
БУЗУЛУЦКАЯ Инга</t>
  </si>
  <si>
    <t>ZHBANOVA Inessa
ЖБАНОВА Инесса</t>
  </si>
  <si>
    <t>GUBAREVA Dar'ya
ГУБАРЕВА Дарья</t>
  </si>
  <si>
    <t>PAN'SHINA Ekaterina
ПАНЬШИНА Екатерина</t>
  </si>
  <si>
    <t>IVANOVA Tat'yana
ИВАНОВА Татьяна</t>
  </si>
  <si>
    <t>SIDOROVA Sofiya
СИДОРОВА София</t>
  </si>
  <si>
    <t>SAMSONOVA Svetlana
САМСОНОВА Светлана</t>
  </si>
  <si>
    <t>MILOVA Galina
МИЛОВА Галина</t>
  </si>
  <si>
    <t>STAZHKOVA Kseniya
СТАЖКОВА Ксения</t>
  </si>
  <si>
    <t>MIROSHNICHENKO YUliya
МИРОШНИЧЕНКО Юлия</t>
  </si>
  <si>
    <t>SAMARINA Kseniya
САМАРИНА Ксения</t>
  </si>
  <si>
    <t>KRIVODUB Oksana
КРИВОДУБ Оксана</t>
  </si>
  <si>
    <t>ERGO Moskva
ЭРГО Москва</t>
  </si>
  <si>
    <t>Elektrosila
Электросила</t>
  </si>
  <si>
    <t>ERGO Rus' Sankt-Peterburg
ЭРГО Русь Санкт-Петербург</t>
  </si>
  <si>
    <t>LEBEDEV Vladimir
ЛЕБЕДЕВ Владимир</t>
  </si>
  <si>
    <t>LAZAREV Evgeniy
ЛАЗАРЕВ Евгений</t>
  </si>
  <si>
    <t>ERMOLINSKIY Evgeniy
ЕРМОЛИНСКИЙ Евгений</t>
  </si>
  <si>
    <t>TIMOKHIN Sergey
ТИМОХИН Сергей</t>
  </si>
  <si>
    <t>SOROKIN Mikhail
СОРОКИН Михаил</t>
  </si>
  <si>
    <t>KUZ'MIN Aleksey
КУЗЬМИН Алексей</t>
  </si>
  <si>
    <t>КАРПИН Андрей</t>
  </si>
  <si>
    <t>ХАРИТОНОВ Алексей</t>
  </si>
  <si>
    <t>ХВОРОСТУХИН Павел</t>
  </si>
  <si>
    <t>ВИНОГРАДОВ Юрий</t>
  </si>
  <si>
    <t>КУЛЬМАТИЦКИЙ Марат</t>
  </si>
  <si>
    <t>БЕЛОУСОВ Алексей</t>
  </si>
  <si>
    <t>ДРОЗДОВ Вадим</t>
  </si>
  <si>
    <t>НАЗАРЫЧЕВ Велимир</t>
  </si>
  <si>
    <t>ТАГАНОВ Игорь</t>
  </si>
  <si>
    <t>КОНСТАНТИНОВ Рустан</t>
  </si>
  <si>
    <t>МАРЧЕНКО Виктор</t>
  </si>
  <si>
    <t>ОСТРОЛУЦКИЙ Александр</t>
  </si>
  <si>
    <t>МЕРЗЛЯКОВ Евгений</t>
  </si>
  <si>
    <t>ДМИТРЕВА Анжелика</t>
  </si>
  <si>
    <t>ЕФИМОВСКИЙ Владимир</t>
  </si>
  <si>
    <t>ЛАНКОВ Евгений</t>
  </si>
  <si>
    <t>ПАХТЕЕВ Александр</t>
  </si>
  <si>
    <t>Worldclass</t>
  </si>
  <si>
    <t>ГАВРИЛОВ Андрей</t>
  </si>
  <si>
    <t>ПЕРЕДЕЛЬСКИЙ Олег</t>
  </si>
  <si>
    <t>МУХИНА Ольга</t>
  </si>
  <si>
    <t>ЕФИМОВА Мария</t>
  </si>
  <si>
    <t>НОВИКОВ Михаил</t>
  </si>
  <si>
    <t>ЗАЯОНСКАЯ Элизабет</t>
  </si>
  <si>
    <t>КОСТИЦИН Николай</t>
  </si>
  <si>
    <t>КОВАЛЬ Игорь</t>
  </si>
  <si>
    <t>ТРЕТЬЯКОВА Светлана</t>
  </si>
  <si>
    <t>ЖУРАВЛЕВА Ольга</t>
  </si>
  <si>
    <t>ГУЛЬТЯЕВА Светлана</t>
  </si>
  <si>
    <t>РОМАНОВ Эрнест</t>
  </si>
  <si>
    <t>БОЙЧЕНКО Андрей</t>
  </si>
  <si>
    <t>Лучшая семерка
Гербалайф</t>
  </si>
  <si>
    <t>Этап</t>
  </si>
  <si>
    <t>Команда</t>
  </si>
  <si>
    <t>Team</t>
  </si>
  <si>
    <t>ВЕСЕЛОВА Анна Викторовна</t>
  </si>
  <si>
    <t>ТРОПАРЕВ Александр Владимирович</t>
  </si>
  <si>
    <t>САВЕЛЬЕВ Иван Сергеевич</t>
  </si>
  <si>
    <t>III категория</t>
  </si>
  <si>
    <t>Тверская обл.</t>
  </si>
  <si>
    <t>Мурманская 
обл.</t>
  </si>
  <si>
    <t>Мурманск</t>
  </si>
  <si>
    <t>Гольфстрим</t>
  </si>
  <si>
    <t>Выборгская</t>
  </si>
  <si>
    <t xml:space="preserve"> </t>
  </si>
  <si>
    <t>пос.Белый городок</t>
  </si>
  <si>
    <t>Водник</t>
  </si>
  <si>
    <t>Ижора</t>
  </si>
  <si>
    <t>Ростовская обл.</t>
  </si>
  <si>
    <t>Ростов-на-Дону</t>
  </si>
  <si>
    <t>Самсон-Спартак</t>
  </si>
  <si>
    <t>2ю</t>
  </si>
  <si>
    <t>1ю</t>
  </si>
  <si>
    <t>ГУВД</t>
  </si>
  <si>
    <t>Ленинградская
обл.</t>
  </si>
  <si>
    <t>Шахты</t>
  </si>
  <si>
    <t>Смоленская
 обл</t>
  </si>
  <si>
    <t>Гагарин</t>
  </si>
  <si>
    <t>Архангельская
обл.</t>
  </si>
  <si>
    <t>Коряжма</t>
  </si>
  <si>
    <t>"Олимп"\Труд</t>
  </si>
  <si>
    <t>КЛБ "Спартак"</t>
  </si>
  <si>
    <t>World Class</t>
  </si>
  <si>
    <t>Пингвин</t>
  </si>
  <si>
    <t>СКА-ВИТУ</t>
  </si>
  <si>
    <t>Остров</t>
  </si>
  <si>
    <t>Школа 7</t>
  </si>
  <si>
    <t>ЦЗН г.Остров,
 Динамо</t>
  </si>
  <si>
    <t>Завод "Северная 
верфь"</t>
  </si>
  <si>
    <t>Нейтрон</t>
  </si>
  <si>
    <t>Айно</t>
  </si>
  <si>
    <t>Ленинградская 
обл.</t>
  </si>
  <si>
    <t>Приморец</t>
  </si>
  <si>
    <t>Московская обл.</t>
  </si>
  <si>
    <t>Костомукша</t>
  </si>
  <si>
    <t>Любитель бега</t>
  </si>
  <si>
    <t>ВКА-36</t>
  </si>
  <si>
    <t>гр.А</t>
  </si>
  <si>
    <t>Токио</t>
  </si>
  <si>
    <t>Sapporo</t>
  </si>
  <si>
    <t>TuSNeuk246llnBerlin</t>
  </si>
  <si>
    <t>Мадрид</t>
  </si>
  <si>
    <t>Tarragona</t>
  </si>
  <si>
    <t>NED</t>
  </si>
  <si>
    <t>DenHaag</t>
  </si>
  <si>
    <t>Arezzo</t>
  </si>
  <si>
    <t>Farageradadda</t>
  </si>
  <si>
    <t>Farageradaddabg</t>
  </si>
  <si>
    <t>Gr.Pod.Gorgonzola</t>
  </si>
  <si>
    <t>Truccazzanomi</t>
  </si>
  <si>
    <t>Cassanodaddami</t>
  </si>
  <si>
    <t>Melzomi</t>
  </si>
  <si>
    <t>Pozzuolomarte-
sanami</t>
  </si>
  <si>
    <t>Cassanodad-
dami</t>
  </si>
  <si>
    <t>Maryland</t>
  </si>
  <si>
    <t>Baltimore</t>
  </si>
  <si>
    <t>MN</t>
  </si>
  <si>
    <t>Stillwater</t>
  </si>
  <si>
    <t>Schulz-aktiv-
laufgruppe</t>
  </si>
  <si>
    <t>Кёльн</t>
  </si>
  <si>
    <t>ASV-Triathlon Koln</t>
  </si>
  <si>
    <t>Yverdon-les-Bains</t>
  </si>
  <si>
    <t>Gruppomarciatori-
Gorizia</t>
  </si>
  <si>
    <t>Amicidel Tramdeopicina</t>
  </si>
  <si>
    <t>Amicidel
Tramdeopicina</t>
  </si>
  <si>
    <t>NRW</t>
  </si>
  <si>
    <t>ERGOsportsKlin</t>
  </si>
  <si>
    <t>КОРОБКОВ Иван</t>
  </si>
  <si>
    <t>Пожизненные оптимисты
(ЭРГО Жизнь)</t>
  </si>
  <si>
    <t>ПРИХОДЬКО Мария</t>
  </si>
  <si>
    <t>ЮМАНОВ Фёдор</t>
  </si>
  <si>
    <t>ВЕДЕРНИКОВ Михаил</t>
  </si>
  <si>
    <t>ГАДАЕВА Галина</t>
  </si>
  <si>
    <t>КРАСКО Владимир</t>
  </si>
  <si>
    <t>ЕВТУШЕНКО Анна</t>
  </si>
  <si>
    <t>УРТЬЕВ Фёдор</t>
  </si>
  <si>
    <t>КУЗНЕЦОВ Михаил</t>
  </si>
  <si>
    <t>СЕРГЕЕВ Пётр</t>
  </si>
  <si>
    <t>ДМИТРИЙ Петров</t>
  </si>
  <si>
    <t>НАТОРЕЕВ Алексей</t>
  </si>
  <si>
    <t>ВОРОБЬЕВ Дмитрий</t>
  </si>
  <si>
    <t>ИЗМАЙЛОВ Андрей</t>
  </si>
  <si>
    <t>ГРИШИН Дмитрий</t>
  </si>
  <si>
    <t>КУФТЫРЕВ Артём</t>
  </si>
  <si>
    <t>АРБУЗОВ Алексей</t>
  </si>
  <si>
    <t>РОДИН Сергей</t>
  </si>
  <si>
    <t>КАРИМОВ Дамир</t>
  </si>
  <si>
    <t>Saucony-Питер-mix</t>
  </si>
  <si>
    <t>ТУНГУСКОВ Дмитрий</t>
  </si>
  <si>
    <t>БРОВКО Николай</t>
  </si>
  <si>
    <t>ПИСКУНОВА Татьяна</t>
  </si>
  <si>
    <t>БАБИЧ Мария</t>
  </si>
  <si>
    <t>ВОКУЕВА Жанна</t>
  </si>
  <si>
    <t>ШИПУНОВ Сергей</t>
  </si>
  <si>
    <t>САБЕНИН Артём</t>
  </si>
  <si>
    <t>СТЕКЛЕНЕВ Руслан</t>
  </si>
  <si>
    <t>ПОРТЕШКОВ Евгений</t>
  </si>
  <si>
    <t>ХОДШАЕВ Равшан</t>
  </si>
  <si>
    <t>ВОРОПАНОВА Татьяна</t>
  </si>
  <si>
    <t>БАРСУКОВА Юлия</t>
  </si>
  <si>
    <t>GUILBAUD Jean-Yves</t>
  </si>
  <si>
    <t>FERRARETTO Gian Mario</t>
  </si>
  <si>
    <t>MONFARDINI Marco Roberto</t>
  </si>
  <si>
    <t>BOSQUILLON De Denkis Axel</t>
  </si>
  <si>
    <t>TANTIN Jean-Fran</t>
  </si>
  <si>
    <t>ANTHEAUME Jean-Jacqure</t>
  </si>
  <si>
    <t>BAUDOUX Jean-Yves</t>
  </si>
  <si>
    <t>GIOANNI Lean-Luc</t>
  </si>
  <si>
    <t>GARCIA Francisco</t>
  </si>
  <si>
    <t>SHIMIZU Yasuhiko</t>
  </si>
  <si>
    <t>ROTONDI Ferruccio</t>
  </si>
  <si>
    <t>MALARBY Roberto</t>
  </si>
  <si>
    <t>BOSCO Eugenio</t>
  </si>
  <si>
    <t>BERTILONE Alessandro andre</t>
  </si>
  <si>
    <t>SCHUMANN Winfried</t>
  </si>
  <si>
    <t>GONZALEZ Joaquin</t>
  </si>
  <si>
    <t>BARCOS Lvis гavier</t>
  </si>
  <si>
    <t>TRANCHO Javier</t>
  </si>
  <si>
    <t>BENFIELD Alan</t>
  </si>
  <si>
    <t>CERINI Fabrizio</t>
  </si>
  <si>
    <t>GUERCIOTTI Пiacomo</t>
  </si>
  <si>
    <t>GUERCIOTTI Stefano</t>
  </si>
  <si>
    <t>BARATTI Alessandro</t>
  </si>
  <si>
    <t>ALTIERI Domenico</t>
  </si>
  <si>
    <t>CHIODI Giampaolo</t>
  </si>
  <si>
    <t>BOCCHINO Gregorio</t>
  </si>
  <si>
    <t>CERIBELLI Melzo</t>
  </si>
  <si>
    <t>CANEGRATI Ettore</t>
  </si>
  <si>
    <t>OLSEN Robert</t>
  </si>
  <si>
    <t>SWANSON Bruce</t>
  </si>
  <si>
    <t>BIRKHOLD Matthew</t>
  </si>
  <si>
    <t>SCHULZ Frank</t>
  </si>
  <si>
    <t>ACKERMANN Johann</t>
  </si>
  <si>
    <t>VALAGUZZA Luciano</t>
  </si>
  <si>
    <t>MONIER Nicolas fran</t>
  </si>
  <si>
    <t>NIJENMANTING Hans</t>
  </si>
  <si>
    <t>SAVATIER Luc</t>
  </si>
  <si>
    <t>TOCCO Alain</t>
  </si>
  <si>
    <t>GUADAGNINO Carmine</t>
  </si>
  <si>
    <t>PITTIONI Giuseppe</t>
  </si>
  <si>
    <t>KRATTER Silvio</t>
  </si>
  <si>
    <t>DEL Maschio ennio</t>
  </si>
  <si>
    <t>DECKER Johann</t>
  </si>
  <si>
    <t>GIESEN Peter</t>
  </si>
  <si>
    <t>BECKER Franz Josef</t>
  </si>
  <si>
    <t>BECKER Ludwig</t>
  </si>
  <si>
    <t>PIERONI Aldo</t>
  </si>
  <si>
    <t>MERCI Vittorino</t>
  </si>
  <si>
    <t>FRANCAVILLA Vinsenzo</t>
  </si>
  <si>
    <t>SCOPELLITI Salvatore</t>
  </si>
  <si>
    <t>NURKKA Pasi</t>
  </si>
  <si>
    <t>VLIERBOOM Dirk</t>
  </si>
  <si>
    <t>RICCIARDI Nicola</t>
  </si>
  <si>
    <t>CANTARELLA Gianfranco</t>
  </si>
  <si>
    <t>GRAZIOSI Filippo</t>
  </si>
  <si>
    <t>CANIGLIA Maurizio</t>
  </si>
  <si>
    <t>BOGUSZ Piotr</t>
  </si>
  <si>
    <t>SOWIZRAT Zdzistaw</t>
  </si>
  <si>
    <t>STURM Thomas</t>
  </si>
  <si>
    <t>RUSSO Luca</t>
  </si>
  <si>
    <t>Место</t>
  </si>
  <si>
    <t>pos</t>
  </si>
  <si>
    <t>ИТОГОВЫЙ ПРОТОКОЛ / RESULT</t>
  </si>
  <si>
    <t>ZOLOTYKH Anastasiya
ЗОЛОТЫХ Анастасия</t>
  </si>
  <si>
    <t>GROMOVA Diana
ГРОМОВА Диана</t>
  </si>
  <si>
    <t>PONIZOVSKAYA Evgeniya
ПОНИЗОВСКАЯ Евгения</t>
  </si>
  <si>
    <t>ANTONOVA Ol'ga
АНТОНОВА Ольга</t>
  </si>
  <si>
    <t>MIROSLAVOVA Lyudmila
МИРОСЛАВОВА Людмила</t>
  </si>
  <si>
    <t>NEFYODOVA Natal'ya
НЕФЁДОВА Наталья</t>
  </si>
  <si>
    <t>PEROVSKAYA Svetlana
ПЕРОВСКАЯ Светлана</t>
  </si>
  <si>
    <t>BERSENYOVA Anna
БЕРСЕНЁВА Анна</t>
  </si>
  <si>
    <t>OLEYNIK Anastasiya
ОЛЕЙНИК Анастасия</t>
  </si>
  <si>
    <t>ZUBATKINA Elena
ЗУБАТКИНА Елена</t>
  </si>
  <si>
    <t>CHERNOVA Ekaterina
ЧЕРНОВА Екатерина</t>
  </si>
  <si>
    <t>IL'YUSHENKO Natal'ya
ИЛЬЮШЕНКО Наталья</t>
  </si>
  <si>
    <t>MALINA Tamara
МАЛИНА Тамара</t>
  </si>
  <si>
    <t>MARTYNOVICH Nadezhda
МАРТЫНОВИЧ Надежда</t>
  </si>
  <si>
    <t>KOSYAKOVA Zinaida
КОСЯКОВА Зинаида</t>
  </si>
  <si>
    <t>CHILTENOVA Ol'ga
ЧИЛТЕНОВА Ольга</t>
  </si>
  <si>
    <t>PLOTNIKOVA Natal'ya
ПЛОТНИКОВА Наталья</t>
  </si>
  <si>
    <t>ZAKHAROVA Anastasiya
ЗАХАРОВА Анастасия</t>
  </si>
  <si>
    <t>KOPLIENKO Natal'ya
КОПЛИЕНКО Наталья</t>
  </si>
  <si>
    <t>DANILEVICH Ekaterina
ДАНИЛЕВИЧ Екатерина</t>
  </si>
  <si>
    <t>KHOLYAVINA Nina
ХОЛЯВИНА Нина</t>
  </si>
  <si>
    <t>KOTOVA Kseniya
КОТОВА Ксения</t>
  </si>
  <si>
    <t>MOLCHANOVA Polina
МОЛЧАНОВА Полина</t>
  </si>
  <si>
    <t>BIRYUKOVA Anna
БИРЮКОВА Анна</t>
  </si>
  <si>
    <t>LYUBIMOVA Irina
ЛЮБИМОВА Ирина</t>
  </si>
  <si>
    <t>SOBOVAYA Tamana
СОБОВАЯ Тамана</t>
  </si>
  <si>
    <t>KARPOVA Larisa
КАРПОВА Лариса</t>
  </si>
  <si>
    <t>KUCHERUK Svetlana
КУЧЕРУК Светлана</t>
  </si>
  <si>
    <t>SHMELEVA Dar'ya
ШМЕЛЕВА Дарья</t>
  </si>
  <si>
    <t>ELISEEVA Aleksandra
ЕЛИСЕЕВА Александра</t>
  </si>
  <si>
    <t>TANCHENKO Anastasiya
ТАНЧЕНКО Анастасия</t>
  </si>
  <si>
    <t>ZOLOTYKH Ekaterina
ЗОЛОТЫХ Екатерина</t>
  </si>
  <si>
    <t>SVETLOVA Nina
СВЕТЛОВА Нина</t>
  </si>
  <si>
    <t>BORISOVA Ol'ga
БОРИСОВА Ольга</t>
  </si>
  <si>
    <t>PAVLOVA Ol'ga
ПАВЛОВА Ольга</t>
  </si>
  <si>
    <t>SIRAZETDINOVA Alena
СИРАЗЕТДИНОВА Алена</t>
  </si>
  <si>
    <t>KAZAKOVA Anna
КАЗАКОВА Анна</t>
  </si>
  <si>
    <t>AKYLBEKOVA Samanta
АКЫЛБЕКОВА Саманта</t>
  </si>
  <si>
    <t>NEMCHINOVA Anastasiya
НЕМЧИНОВА Анастасия</t>
  </si>
  <si>
    <t>VASIL'EVA Anna
ВАСИЛЬЕВА Анна</t>
  </si>
  <si>
    <t>TARELKINA Nina
ТАРЕЛКИНА Нина</t>
  </si>
  <si>
    <t>SOKOLOVA Ol'ga
СОКОЛОВА Ольга</t>
  </si>
  <si>
    <t>BAGROVA Irina
БАГРОВА Ирина</t>
  </si>
  <si>
    <t>LUK'YANOVA Anna
ЛУКЬЯНОВА Анна</t>
  </si>
  <si>
    <t>ABRAMOVA Ol'ga
АБРАМОВА Ольга</t>
  </si>
  <si>
    <t>TIMINA Svetlana
ТИМИНА Светлана</t>
  </si>
  <si>
    <t>ZOTOVA Dina
ЗОТОВА Дина</t>
  </si>
  <si>
    <t>VOLKOVA Galina
ВОЛКОВА Галина</t>
  </si>
  <si>
    <t>YURKOVA Milana
ЮРКОВА Милана</t>
  </si>
  <si>
    <t>SEDYAKINA Vera
СЕДЯКИНА Вера</t>
  </si>
  <si>
    <t>KOSIK Margarita
КОСИК Маргарита</t>
  </si>
  <si>
    <t>MUKHINA Svetlana
МУХИНА Светлана</t>
  </si>
  <si>
    <t>OLOVYANISHNIKOVA Svetlana
ОЛОВЯНИШНИКОВА Светлана</t>
  </si>
  <si>
    <t>PETROVA Kristina
ПЕТРОВА Кристина</t>
  </si>
  <si>
    <t>PRIKHOD'KO Oksana
ПРИХОДЬКО Оксана</t>
  </si>
  <si>
    <t>NEZHENTSEVA Tat'yana
НЕЖЕНЦЕВА Татьяна</t>
  </si>
  <si>
    <t>KLIMENKO Mayya
КЛИМЕНКО Майя</t>
  </si>
  <si>
    <t>RUDNOVA Marina
РУДНОВА Марина</t>
  </si>
  <si>
    <t>KRYUCHKOVA Nadezhda
КРЮЧКОВА Надежда</t>
  </si>
  <si>
    <t>ALEKSANDROVA Nadezhda
АЛЕКСАНДРОВА Надежда</t>
  </si>
  <si>
    <t>IZMODENOVA Tat'yana
ИЗМОДЕНОВА Татьяна</t>
  </si>
  <si>
    <t>LUKMANOVA Aliya
ЛУКМАНОВА Алия</t>
  </si>
  <si>
    <t>LUKMANOVA Leyla
ЛУКМАНОВА Лейла</t>
  </si>
  <si>
    <t>TIKHONOVA Nina
ТИХОНОВА Нина</t>
  </si>
  <si>
    <t>OREL Viktoriya
ОРЕЛ Виктория</t>
  </si>
  <si>
    <t>ZHURAVLYOVA Alyona
ЖУРАВЛЁВА Алёна</t>
  </si>
  <si>
    <t>MAMEDOVA KHalima
МАМЕДОВА Халима</t>
  </si>
  <si>
    <t>GONCHAROVA YAna
ГОНЧАРОВА Яна</t>
  </si>
  <si>
    <t>BELYAEVA Evgeniya
БЕЛЯЕВА Евгения</t>
  </si>
  <si>
    <t>MAMEDOVA KHamida
МАМЕДОВА Хамида</t>
  </si>
  <si>
    <t>DREMOVA Aleksandra
ДРЕМОВА Александра</t>
  </si>
  <si>
    <t>5:25.33</t>
  </si>
  <si>
    <t>5:27.04</t>
  </si>
  <si>
    <t>5:27.28</t>
  </si>
  <si>
    <t>5:29.38</t>
  </si>
  <si>
    <t>5:32.14</t>
  </si>
  <si>
    <t>5:37.18</t>
  </si>
  <si>
    <t>5:37.19</t>
  </si>
  <si>
    <t>5:43.50</t>
  </si>
  <si>
    <t>5:44.56</t>
  </si>
  <si>
    <t>5:47.05</t>
  </si>
  <si>
    <t>5:55.17</t>
  </si>
  <si>
    <t>5:55.18</t>
  </si>
  <si>
    <t>5:55.19</t>
  </si>
  <si>
    <t>5:59.02</t>
  </si>
  <si>
    <t>6:08.28</t>
  </si>
  <si>
    <t>6:08.29</t>
  </si>
  <si>
    <t>2:41.22</t>
  </si>
  <si>
    <t>2:46.45</t>
  </si>
  <si>
    <t>2:48.22</t>
  </si>
  <si>
    <t>2:51.11</t>
  </si>
  <si>
    <t>2:52.25</t>
  </si>
  <si>
    <t>2:53.29</t>
  </si>
  <si>
    <t>2:58.06</t>
  </si>
  <si>
    <t>3:01.00</t>
  </si>
  <si>
    <t>3:01.56</t>
  </si>
  <si>
    <t>3:11.43</t>
  </si>
  <si>
    <t>3:15.36</t>
  </si>
  <si>
    <t>3:21.38</t>
  </si>
  <si>
    <t>3:24.38</t>
  </si>
  <si>
    <t>3:27.00</t>
  </si>
  <si>
    <t>3:27.02</t>
  </si>
  <si>
    <t>3:31.20</t>
  </si>
  <si>
    <t>3:37.57</t>
  </si>
  <si>
    <t>3:38.16</t>
  </si>
  <si>
    <t>3:41.43</t>
  </si>
  <si>
    <t>3:43.12</t>
  </si>
  <si>
    <t>3:45.33</t>
  </si>
  <si>
    <t>3:50.38</t>
  </si>
  <si>
    <t>3:51.30</t>
  </si>
  <si>
    <t>3:51.49</t>
  </si>
  <si>
    <t>3:52.34</t>
  </si>
  <si>
    <t>3:54.28</t>
  </si>
  <si>
    <t>3:54.34</t>
  </si>
  <si>
    <t>3:58.53</t>
  </si>
  <si>
    <t>3:59.27</t>
  </si>
  <si>
    <t>4:01.29</t>
  </si>
  <si>
    <t>4:04.18</t>
  </si>
  <si>
    <t>4:04.55</t>
  </si>
  <si>
    <t>4:05.26</t>
  </si>
  <si>
    <t>4:05.27</t>
  </si>
  <si>
    <t>4:06.58</t>
  </si>
  <si>
    <t>4:07.44</t>
  </si>
  <si>
    <t>4:09.05</t>
  </si>
  <si>
    <t>4:09.53</t>
  </si>
  <si>
    <t>4:11.42</t>
  </si>
  <si>
    <t>4:12.17</t>
  </si>
  <si>
    <t>4:19.36</t>
  </si>
  <si>
    <t>4:20.00</t>
  </si>
  <si>
    <t>4:20.35</t>
  </si>
  <si>
    <t>4:20.51</t>
  </si>
  <si>
    <t>4:22.26</t>
  </si>
  <si>
    <t>W40</t>
  </si>
  <si>
    <t>4:24.05</t>
  </si>
  <si>
    <t>4:25.12</t>
  </si>
  <si>
    <t>4:25.27</t>
  </si>
  <si>
    <t>4:27.12</t>
  </si>
  <si>
    <t>4:27.13</t>
  </si>
  <si>
    <t>4:32.17</t>
  </si>
  <si>
    <t>4:33.33</t>
  </si>
  <si>
    <t>W20</t>
  </si>
  <si>
    <t>4:33.40</t>
  </si>
  <si>
    <t>4:33.57</t>
  </si>
  <si>
    <t>4:36.10</t>
  </si>
  <si>
    <t>4:37.12</t>
  </si>
  <si>
    <t>4:37.18</t>
  </si>
  <si>
    <t>4:39.37</t>
  </si>
  <si>
    <t>4:40.00</t>
  </si>
  <si>
    <t>4:40.12</t>
  </si>
  <si>
    <t>4:40.13</t>
  </si>
  <si>
    <t>4:41.13</t>
  </si>
  <si>
    <t>4:52.30</t>
  </si>
  <si>
    <t>4:54.00</t>
  </si>
  <si>
    <t>4:55.05</t>
  </si>
  <si>
    <t>4:55.07</t>
  </si>
  <si>
    <t>4:55.47</t>
  </si>
  <si>
    <t>4:56.13</t>
  </si>
  <si>
    <t>4:57.50</t>
  </si>
  <si>
    <t>4:58.35</t>
  </si>
  <si>
    <t>4:58.50</t>
  </si>
  <si>
    <t>4:59.40</t>
  </si>
  <si>
    <t>5:00.33</t>
  </si>
  <si>
    <t>5:05.21</t>
  </si>
  <si>
    <t>5:07.16</t>
  </si>
  <si>
    <t>5:09.40</t>
  </si>
  <si>
    <t>5:10.44</t>
  </si>
  <si>
    <t>5:12.00</t>
  </si>
  <si>
    <t>5:18.59</t>
  </si>
  <si>
    <t>5:23.06</t>
  </si>
  <si>
    <t>5:25.57</t>
  </si>
  <si>
    <t>5:28.30</t>
  </si>
  <si>
    <t>5:42.11</t>
  </si>
  <si>
    <t>5:58.02</t>
  </si>
  <si>
    <t>5:59.01</t>
  </si>
  <si>
    <t>5:59.03</t>
  </si>
  <si>
    <t>6:08.27</t>
  </si>
  <si>
    <t>МУЖЧИНЫ 42 км 195 м   /   MEN 42 km 195 m</t>
  </si>
  <si>
    <t>Лыткарино</t>
  </si>
  <si>
    <t>Весьегонск</t>
  </si>
  <si>
    <t>Приморский
край</t>
  </si>
  <si>
    <t>Красноярский
край</t>
  </si>
  <si>
    <t>ПАШКЕВИЧ  Александр Трофимович</t>
  </si>
  <si>
    <t>ПАУТОВА Ирина Анатольевна</t>
  </si>
  <si>
    <t>ПОЧИНСКИЙ Михаил Владимирович</t>
  </si>
  <si>
    <t>ОРЛОВ Максим Петрович</t>
  </si>
  <si>
    <t>CHERNYSHEVA Klavdiya
ЧЕРНЫШЕВА Клавдия</t>
  </si>
  <si>
    <t>SALIKHOVA Diana
САЛИХОВА Диана</t>
  </si>
  <si>
    <t>YUR'EVA Galina
ЮРЬЕВА Галина</t>
  </si>
  <si>
    <t>KOREPANOVA Natal'ya
КОРЕПАНОВА Наталья</t>
  </si>
  <si>
    <t>ROGOVAYA Dar'ya
РОГОВАЯ Дарья</t>
  </si>
  <si>
    <t>SMOLINA Valentina
СМОЛИНА Валентина</t>
  </si>
  <si>
    <t>KORELINA Galina
КОРЕЛИНА Галина</t>
  </si>
  <si>
    <t>KUTYAVINA Anna
КУТЯВИНА Анна</t>
  </si>
  <si>
    <t>KALASHNIKOVA Irina
КАЛАШНИКОВА Ирина</t>
  </si>
  <si>
    <t>YARZHEMBOVICH Viktoriya
ЯРЖЕМБОВИЧ Виктория</t>
  </si>
  <si>
    <t>VOLNUKHINA Elena
ВОЛНУХИНА Елена</t>
  </si>
  <si>
    <t>STARKOVSKAYA Elena
СТАРКОВСКАЯ Елена</t>
  </si>
  <si>
    <t>SERGEEVA Lyudmila
СЕРГЕЕВА Людмила</t>
  </si>
  <si>
    <t>CHUMAK Valentina
ЧУМАК Валентина</t>
  </si>
  <si>
    <t>DEGAY Valentina
ДЕГАЙ Валентина</t>
  </si>
  <si>
    <t>ELISHEVSKAYA Kristina
ЕЛИШЕВСКАЯ Кристина</t>
  </si>
  <si>
    <t>BOGACHENKOVA Tat'yana
БОГАЧЕНКОВА Татьяна</t>
  </si>
  <si>
    <t>BOSKUNBAEVA Liya
БОСКУНБАЕВА Лия</t>
  </si>
  <si>
    <t>UL'YANOVA Elena
УЛЬЯНОВА Елена</t>
  </si>
  <si>
    <t>GYUPPENEN Mariya
ГЮППЕНЕН Мария</t>
  </si>
  <si>
    <t>GALIK Ol'ga
ГАЛИК Ольга</t>
  </si>
  <si>
    <t>BURTSEVA Nurguyana
БУРЦЕВА Нургуяна</t>
  </si>
  <si>
    <t>TOMOVA Antonina
ТОМОВА Антонина</t>
  </si>
  <si>
    <t>VOLKOVA Karina
ВОЛКОВА Карина</t>
  </si>
  <si>
    <t>IVANOVA Ol'ga
ИВАНОВА Ольга</t>
  </si>
  <si>
    <t>IVANOVA Ekaterina
ИВАНОВА Екатерина</t>
  </si>
  <si>
    <t>ZAKHAROVA Veronika
ЗАХАРОВА Вероника</t>
  </si>
  <si>
    <t>BEZRUKOVA Mariya
БЕЗРУКОВА Мария</t>
  </si>
  <si>
    <t>BEZRUKOVA Dar'ya
БЕЗРУКОВА Дарья</t>
  </si>
  <si>
    <t>PONOMAREVA Nadezhda
ПОНОМАРЕВА Надежда</t>
  </si>
  <si>
    <t>OZOLINA YAna
ОЗОЛИНА Яна</t>
  </si>
  <si>
    <t>STANKAYTENE Svetlana
СТАНКАЙТЕНЕ Светлана</t>
  </si>
  <si>
    <t>ANDREEVA Ol'ga
АНДРЕЕВА Ольга</t>
  </si>
  <si>
    <t>SYUNINA Viktoriya
СЮНИНА Виктория</t>
  </si>
  <si>
    <t>SERGEEVA Elizaveta
СЕРГЕЕВА Елизавета</t>
  </si>
  <si>
    <t>MURASHOVA Ekaterina
МУРАШОВА Екатерина</t>
  </si>
  <si>
    <t>BEREZINA Natal'ya
БЕРЕЗИНА Наталья</t>
  </si>
  <si>
    <t>LIPKINA Larisa
ЛИПКИНА Лариса</t>
  </si>
  <si>
    <t>RAZDROGOVA Natal'ya
РАЗДРОГОВА Наталья</t>
  </si>
  <si>
    <t>CHERNOUSOVA Valentina
ЧЕРНОУСОВА Валентина</t>
  </si>
  <si>
    <t>REPNIKOVA Irina
РЕПНИКОВА Ирина</t>
  </si>
  <si>
    <t>KONDE Anastasiya
КОНДЭ Анастасия</t>
  </si>
  <si>
    <t>BLAGOVA Valentina
БЛАГОВА Валентина</t>
  </si>
  <si>
    <t>BAULINA Vera
БАУЛИНА Вера</t>
  </si>
  <si>
    <t>PRIYMAK Vera
ПРИЙМАК Вера</t>
  </si>
  <si>
    <t>MULLAGALEEVA Galiya
МУЛЛАГАЛЕЕВА Галия</t>
  </si>
  <si>
    <t>DEREVYANKINA Evgeniya
ДЕРЕВЯНКИНА Евгения</t>
  </si>
  <si>
    <t>SERIKOVA Irina
СЕРИКОВА Ирина</t>
  </si>
  <si>
    <t>GININA Ol'ga
ГИНИНА Ольга</t>
  </si>
  <si>
    <t>KOL'TSOVA Mariya
КОЛЬЦОВА Мария</t>
  </si>
  <si>
    <t>SERIKOVA YUliya
СЕРИКОВА Юлия</t>
  </si>
  <si>
    <t>ASEN'EVA Aleksandra
АСЕНЬЕВА Александра</t>
  </si>
  <si>
    <t>FEDOROVA Anastasiya
ФЕДОРОВА Анастасия</t>
  </si>
  <si>
    <t>KUSHEVA Mariya
КУШЕВА Мария</t>
  </si>
  <si>
    <t>KODRAT'EVA Tat'yana
КОДРАТЬЕВА Татьяна</t>
  </si>
  <si>
    <t>MIRZA Marina
МИРЗА Марина</t>
  </si>
  <si>
    <t>ALEKSANDROVA Ira
АЛЕКСАНДРОВА Ира</t>
  </si>
  <si>
    <t>DEDENEVA Nataliya
ДЕДЕНЕВА Наталия</t>
  </si>
  <si>
    <t>UKHANOVA Mariya
УХАНОВА Мария</t>
  </si>
  <si>
    <t>BANNIKOVA YUliya
БАННИКОВА Юлия</t>
  </si>
  <si>
    <t>DIEVA Mariya
ДИЕВА Мария</t>
  </si>
  <si>
    <t>ANIKINA Elena
АНИКИНА Елена</t>
  </si>
  <si>
    <t>SHENNA Marina
ШЕННА Марина</t>
  </si>
  <si>
    <t>CHERANYOVA Liliya
ЧЕРАНЁВА Лилия</t>
  </si>
  <si>
    <t>IVANOVA Lyubov'
ИВАНОВА Любовь</t>
  </si>
  <si>
    <t>GURICHEVA ELENA
ГУРИЧЕВА ЕЛЕНА</t>
  </si>
  <si>
    <t>BROVKO Natal'ya
БРОВКО Наталья</t>
  </si>
  <si>
    <t>KUZNETSOVA Galina
КУЗНЕЦОВА Галина</t>
  </si>
  <si>
    <t>CHURILO Ekaterina
ЧУРИЛО Екатерина</t>
  </si>
  <si>
    <t>ALEKSEEVA Tat'yana
АЛЕКСЕЕВА Татьяна</t>
  </si>
  <si>
    <t>UKRAINETS Ekaterina
УКРАИНЕЦ Екатерина</t>
  </si>
  <si>
    <t>BENDETSKAYA Galina
БЕНДЕЦКАЯ Галина</t>
  </si>
  <si>
    <t>GRITSENKO Galina
ГРИЦЕНКО Галина</t>
  </si>
  <si>
    <t>EZHANINA Evgeniya
ЭЖАНИНА Евгения</t>
  </si>
  <si>
    <t>GAVRANINA Vera
ГАВРАНИНА Вера</t>
  </si>
  <si>
    <t>UGCHIVENKO Oksana
УГЧИВЕНКО Оксана</t>
  </si>
  <si>
    <t>MEDVEDEVA Natal'ya
МЕДВЕДЕВА Наталья</t>
  </si>
  <si>
    <t>GKHEZAL Irina
ГХЕЗАЛ Ирина</t>
  </si>
  <si>
    <t>IL'INA Lena
ИЛЬИНА Лена</t>
  </si>
  <si>
    <t>ICHETOVKINA Lyudmila
ИЧЕТОВКИНА Людмила</t>
  </si>
  <si>
    <t>PASHKOVA TAT'YANA
ПАШКОВА ТАТЬЯНА</t>
  </si>
  <si>
    <t>DERGOBUZOVA Tat'yana
ДЕРГОБУЗОВА Татьяна</t>
  </si>
  <si>
    <t>ZATEVINA Nina
ЗАТЕВИНА Нина</t>
  </si>
  <si>
    <t>POTEMKINA Anna
ПОТЕМКИНА Анна</t>
  </si>
  <si>
    <t>POTEMKINA Mariya
ПОТЕМКИНА Мария</t>
  </si>
  <si>
    <t>VASHCHILKO Ol'ga
ВАЩИЛКО Ольга</t>
  </si>
  <si>
    <t>KALINICHEVA Elena
КАЛИНИЧЕВА Елена</t>
  </si>
  <si>
    <t>KIR'YANOVA Lyudmila
КИРЬЯНОВА Людмила</t>
  </si>
  <si>
    <t>STUKOVA Ekaterina
СТУКОВА Екатерина</t>
  </si>
  <si>
    <t>KASHEEVA Zoya
КАШЕЕВА Зоя</t>
  </si>
  <si>
    <t>SHORETS Mariya
ШОРЕЦ Мария</t>
  </si>
  <si>
    <t>SKIRDONOVA YUliya
СКИРДОНОВА Юлия</t>
  </si>
  <si>
    <t>SUMATOKHINA Ol'ga
СУМАТОХИНА Ольга</t>
  </si>
  <si>
    <t>POPOVA Ekaterina
ПОПОВА Екатерина</t>
  </si>
  <si>
    <t>EGOROVA Anna
ЕГОРОВА Анна</t>
  </si>
  <si>
    <t>TIKHONOVA Ol'ga
ТИХОНОВА Ольга</t>
  </si>
  <si>
    <t>SMETANINA Evgeniya
СМЕТАНИНА Евгения</t>
  </si>
  <si>
    <t>SMETANINA Alina
СМЕТАНИНА Алина</t>
  </si>
  <si>
    <t>MAKEEVA Dar'ya
МАКЕЕВА Дарья</t>
  </si>
  <si>
    <t>SALIM'YANOVA Irina
САЛИМЬЯНОВА Ирина</t>
  </si>
  <si>
    <t>BRYZGALOV Andrey
БРЫЗГАЛОВ Андрей</t>
  </si>
  <si>
    <t>BYKOV Mikhail
БЫКОВ Михаил</t>
  </si>
  <si>
    <t>VESELOV Aleksey
ВЕСЕЛОВ Алексей</t>
  </si>
  <si>
    <t>NIKOL'NIKOV Maksim
НИКОЛЬНИКОВ Максим</t>
  </si>
  <si>
    <t>GUR Oleg
ГУР Олег</t>
  </si>
  <si>
    <t>CHEKKIEV Nikolay
ЧЕККИЕВ Николай</t>
  </si>
  <si>
    <t>KUPRIYANOV Mikhail
КУПРИЯНОВ Михаил</t>
  </si>
  <si>
    <t>DENISOV Ivan
ДЕНИСОВ Иван</t>
  </si>
  <si>
    <t>KALININ Aleksandr
КАЛИНИН Александр</t>
  </si>
  <si>
    <t>FARMANYAN Armen
ФАРМАНЯН Армен</t>
  </si>
  <si>
    <t>BADILIN Aleksandr
БАДИЛИН Александр</t>
  </si>
  <si>
    <t>MEN'SHIKOV Artem
МЕНЬШИКОВ Артем</t>
  </si>
  <si>
    <t>ARTEMOV Maksim
АРТЕМОВ Максим</t>
  </si>
  <si>
    <t>SHEKULA YAn
ШЕКУЛА Ян</t>
  </si>
  <si>
    <t>AKHMED'YANOV Vil'nur
АХМЕДЬЯНОВ Вильнур</t>
  </si>
  <si>
    <t>PAVLISHCHEV Dmitriy
ПАВЛИЩЕВ Дмитрий</t>
  </si>
  <si>
    <t>KORNEENKOV Aleksey
КОРНЕЕНКОВ Алексей</t>
  </si>
  <si>
    <t>ABAKUMOV Dmitriy
АБАКУМОВ Дмитрий</t>
  </si>
  <si>
    <t>KABANOV Aleksey
КАБАНОВ Алексей</t>
  </si>
  <si>
    <t>TAMM Aleksandr
ТАММ Александр</t>
  </si>
  <si>
    <t>DOLBIK Igor'
ДОЛБИК Игорь</t>
  </si>
  <si>
    <t>KIZIL Aleksandr
КИЗИЛ Александр</t>
  </si>
  <si>
    <t>ZIN'KOVSKIY Mikhail
ЗИНЬКОВСКИЙ Михаил</t>
  </si>
  <si>
    <t>VOLODCHENKO Nikolay
ВОЛОДЧЕНКО Николай</t>
  </si>
  <si>
    <t>YURKOV Mikhail
ЮРКОВ Михаил</t>
  </si>
  <si>
    <t>TOMCHUK Dmitriy
ТОМЧУК Дмитрий</t>
  </si>
  <si>
    <t>KOZHAN Mikhail
КОЖАН Михаил</t>
  </si>
  <si>
    <t>SHINKAROV Ivan
ШИНКАРОВ Иван</t>
  </si>
  <si>
    <t>KUCHINSKIY Viktor
КУЧИНСКИЙ Виктор</t>
  </si>
  <si>
    <t>RIMASHEVSKIY Aleksandr
РИМАШЕВСКИЙ Александр</t>
  </si>
  <si>
    <t>SIDORENKO Oleg
СИДОРЕНКО Олег</t>
  </si>
  <si>
    <t>BUNTOV Dmitriy
БУНТОВ Дмитрий</t>
  </si>
  <si>
    <t>SHEREMET'EV Andrey
ШЕРЕМЕТЬЕВ Андрей</t>
  </si>
  <si>
    <t>MATUKHIN Igor'
МАТУХИН Игорь</t>
  </si>
  <si>
    <t>IVANOV Gennadiy
ИВАНОВ Геннадий</t>
  </si>
  <si>
    <t>BZHEVSKIY Rostislav
БЖЕВСКИЙ Ростислав</t>
  </si>
  <si>
    <t>KLEMENT'EV Andrey
КЛЕМЕНТЬЕВ Андрей</t>
  </si>
  <si>
    <t>SERGEY Golovin
СЕРГЕЙ Головин</t>
  </si>
  <si>
    <t>CHERNOV Petr
ЧЕРНОВ Петр</t>
  </si>
  <si>
    <t>GRISHIN Ivan
ГРИШИН Иван</t>
  </si>
  <si>
    <t>BELOUSOV Aleksey
БЕЛОУСОВ Алексей</t>
  </si>
  <si>
    <t>NOVINSKIY Sergey
НОВИНСКИЙ Сергей</t>
  </si>
  <si>
    <t>NURIAKHMETOV Damir
НУРИАХМЕТОВ Дамир</t>
  </si>
  <si>
    <t>NOKHRIN Igor'
НОХРИН Игорь</t>
  </si>
  <si>
    <t>LUK'YANOV Vitaliy
ЛУКЬЯНОВ Виталий</t>
  </si>
  <si>
    <t>BELOV Aleksandr
БЕЛОВ Александр</t>
  </si>
  <si>
    <t>CHEPAKIN Andrey
ЧЕПАКИН Андрей</t>
  </si>
  <si>
    <t>MALYGIN Igor'
МАЛЫГИН Игорь</t>
  </si>
  <si>
    <t>BULYNIN Aleksandr
БУЛЫНИН Александр</t>
  </si>
  <si>
    <t>VAS'KOV Vladimir
ВАСЬКОВ Владимир</t>
  </si>
  <si>
    <t>NIZOV Vladimir
НИЗОВ Владимир</t>
  </si>
  <si>
    <t>KAZAKOV Viktor
КАЗАКОВ Виктор</t>
  </si>
  <si>
    <t>SEDIN Andrey
СЕДИН Андрей</t>
  </si>
  <si>
    <t>NOVIKOV YUriy
НОВИКОВ Юрий</t>
  </si>
  <si>
    <t>GININ Vyacheslav
ГИНИН Вячеслав</t>
  </si>
  <si>
    <t>RISIK Evgeniy
РИСИК Евгений</t>
  </si>
  <si>
    <t>SAKHIBGAREEV Ruslan
САХИБГАРЕЕВ Руслан</t>
  </si>
  <si>
    <t>ARTIKHOVICH Aleksandr
АРТИХОВИЧ Александр</t>
  </si>
  <si>
    <t>AVERICHEV Oleg
АВЕРИЧЕВ Олег</t>
  </si>
  <si>
    <t>VASILEVSKIY Andrey
ВАСИЛЕВСКИЙ Андрей</t>
  </si>
  <si>
    <t>GRIBANOV Mikhail
ГРИБАНОВ Михаил</t>
  </si>
  <si>
    <t>SOLOMOVICH Nikolay
СОЛОМОВИЧ Николай</t>
  </si>
  <si>
    <t>DONTSOV Maksim
ДОНЦОВ Максим</t>
  </si>
  <si>
    <t>KNYAGIN Oleg
КНЯГИН Олег</t>
  </si>
  <si>
    <t>CHIRITSA Vladimir
ЧИРИЦА Владимир</t>
  </si>
  <si>
    <t>RIZIKOV Vladimir
РИЗИКОВ Владимир</t>
  </si>
  <si>
    <t>KLYUYKO Aleksandr
КЛЮЙКО Александр</t>
  </si>
  <si>
    <t>SEVRUK Valentin
СЕВРУК Валентин</t>
  </si>
  <si>
    <t>KOLODKO Leonid
КОЛОДКО Леонид</t>
  </si>
  <si>
    <t>KRUGLENYA Aleksandr
КРУГЛЕНЯ Александр</t>
  </si>
  <si>
    <t>CHIKISHEV Aleksandr
ЧИКИШЕВ Александр</t>
  </si>
  <si>
    <t>FEDOSEEV Aleksey
ФЕДОСЕЕВ Алексей</t>
  </si>
  <si>
    <t>SHMELEV Gennadiy
ШМЕЛЕВ Геннадий</t>
  </si>
  <si>
    <t>IVANOV Petr
ИВАНОВ Петр</t>
  </si>
  <si>
    <t>KNYAZEV Aleksandr
КНЯЗЕВ Александр</t>
  </si>
  <si>
    <t>SHILOV Andrey
ШИЛОВ Андрей</t>
  </si>
  <si>
    <t>ZYRYANOV Sergey
ЗЫРЯНОВ Сергей</t>
  </si>
  <si>
    <t>KHLUSEVICH Vasiliy
ХЛУСЕВИЧ Василий</t>
  </si>
  <si>
    <t>SMIRNOV Vladimir
СМИРНОВ Владимир</t>
  </si>
  <si>
    <t>PLATONOV Sergey
ПЛАТОНОВ Сергей</t>
  </si>
  <si>
    <t>KUZ'MINSKIY Aleksandr
КУЗЬМИНСКИЙ Александр</t>
  </si>
  <si>
    <t>VLASOV Vladislav
ВЛАСОВ Владислав</t>
  </si>
  <si>
    <t>STOLYAROV Kirill
СТОЛЯРОВ Кирилл</t>
  </si>
  <si>
    <t>KHOKHLOV Boris
ХОХЛОВ Борис</t>
  </si>
  <si>
    <t>BAZHENOV YUriy
БАЖЕНОВ Юрий</t>
  </si>
  <si>
    <t>KUROV Evgeniy
КУРОВ Евгений</t>
  </si>
  <si>
    <t>MAMONTOV Vyacheslav
МАМОНТОВ Вячеслав</t>
  </si>
  <si>
    <t>EFREMOV Sergey
ЕФРЕМОВ Сергей</t>
  </si>
  <si>
    <t>BALYAKNO Igor'
БАЛЯКНО Игорь</t>
  </si>
  <si>
    <t>SMIRNOV Aleksandr
СМИРНОВ Александр</t>
  </si>
  <si>
    <t>KROPACHEV Andrey
КРОПАЧЕВ Андрей</t>
  </si>
  <si>
    <t>Новосокольники</t>
  </si>
  <si>
    <t>SEMYONOVA Lyubov'
СЕМЁНОВА Любовь</t>
  </si>
  <si>
    <t>DEVYATOVA Nadezhda
ДЕВЯТОВА Надежда</t>
  </si>
  <si>
    <t>UL'DANOV Feliks
УЛЬДАНОВ Феликс</t>
  </si>
  <si>
    <t>BAKULEV Mikhail
БАКУЛЕВ Михаил</t>
  </si>
  <si>
    <t>GOLUBEV Sergey
ГОЛУБЕВ Сергей</t>
  </si>
  <si>
    <t>Самарская обл.</t>
  </si>
  <si>
    <t>Тольятти</t>
  </si>
  <si>
    <t>ДженерэлМоторс</t>
  </si>
  <si>
    <t>SOROKIN Vladimir
СОРОКИН Владимир</t>
  </si>
  <si>
    <t>ВПК "Кировец"</t>
  </si>
  <si>
    <t>IGNAT'EV Andrey
ИГНАТЬЕВ Андрей</t>
  </si>
  <si>
    <t>TARANENKO Pyotr
ТАРАНЕНКО Пётр</t>
  </si>
  <si>
    <t>MILEEV Maksim
МИЛЕЕВ Максим</t>
  </si>
  <si>
    <t>Приморский край</t>
  </si>
  <si>
    <t>Уссурийск</t>
  </si>
  <si>
    <t>MAMONTOV Evgeniy
МАМОНТОВ Евгений</t>
  </si>
  <si>
    <t>VASECHKO Vitaliy
ВАСЕЧКО Виталий</t>
  </si>
  <si>
    <t>Малоярославец</t>
  </si>
  <si>
    <t>KUZNETSOV Gavril
КУЗНЕЦОВ Гаврил</t>
  </si>
  <si>
    <t>M60</t>
  </si>
  <si>
    <t>RUMOV Boris
РУМОВ Борис</t>
  </si>
  <si>
    <t>А.В</t>
  </si>
  <si>
    <t>YAKHINSON Mark
ЯХИНСОН Марк</t>
  </si>
  <si>
    <t>Истра</t>
  </si>
  <si>
    <t>SOMOV Aleksey
СОМОВ Алексей</t>
  </si>
  <si>
    <t>SOMOV Sergey
СОМОВ Сергей</t>
  </si>
  <si>
    <t>KOVOROV Sergey
КОВОРОВ Сергей</t>
  </si>
  <si>
    <t>Люберцы</t>
  </si>
  <si>
    <t>PARYGIN Aleksandr
ПАРЫГИН Александр</t>
  </si>
  <si>
    <t>KORCHENKIN Sergey
КОРЧЕНКИН Сергей</t>
  </si>
  <si>
    <t>LESKIN Igor'
ЛЕСКИН Игорь</t>
  </si>
  <si>
    <t>KRINITSKIY Nikolay
КРИНИЦКИЙ Николай</t>
  </si>
  <si>
    <t>KALUZHIN Vyacheslav
КАЛУЖИН Вячеслав</t>
  </si>
  <si>
    <t>Ожерелье</t>
  </si>
  <si>
    <t>Здоровое движение</t>
  </si>
  <si>
    <t>GAVRIK Sergey
ГАВРИК Сергей</t>
  </si>
  <si>
    <t>КЛБ им.Сафронова</t>
  </si>
  <si>
    <t>СДЮШОР</t>
  </si>
  <si>
    <t>SHASHKOV Vladimir
ШАШКОВ Владимир</t>
  </si>
  <si>
    <t>GORDYUSHENKO Viktor
ГОРДЮШЕНКО Виктор</t>
  </si>
  <si>
    <t>NOSENKO Valeriy
НОСЕНКО Валерий</t>
  </si>
  <si>
    <t>Клинцы</t>
  </si>
  <si>
    <t>ZVEREV Vyacheslav
ЗВЕРЕВ Вячеслав</t>
  </si>
  <si>
    <t>Егорьевск</t>
  </si>
  <si>
    <t>MALEVANNYY Petr
МАЛЕВАННЫЙ Петр</t>
  </si>
  <si>
    <t>Мозырь</t>
  </si>
  <si>
    <t>BRYUKHANOV Aleksandr
БРЮХАНОВ Александр</t>
  </si>
  <si>
    <t>VASYUKEVICH Gennadiy
ВАСЮКЕВИЧ Геннадий</t>
  </si>
  <si>
    <t>SHCHEPACHKOV Aleksandr
ЩЕПАЧКОВ Александр</t>
  </si>
  <si>
    <t>Нижегородская
обл.</t>
  </si>
  <si>
    <t>Заволжье</t>
  </si>
  <si>
    <t>Олень</t>
  </si>
  <si>
    <t>BARKOVSKIY Viktor
БАРКОВСКИЙ Виктор</t>
  </si>
  <si>
    <t>Тула</t>
  </si>
  <si>
    <t>Спасские ворота</t>
  </si>
  <si>
    <t>Андреаполь</t>
  </si>
  <si>
    <t>SHILKOV Aleksandr
ШИЛКОВ Александр</t>
  </si>
  <si>
    <t>Павловский Посад</t>
  </si>
  <si>
    <t>TRAVKIN Dmitriy
ТРАВКИН Дмитрий</t>
  </si>
  <si>
    <t>СКиД</t>
  </si>
  <si>
    <t>GOLYUKOV YAkov
ГОЛЮКОВ Яков</t>
  </si>
  <si>
    <t>NOVIKOV Aleksey
НОВИКОВ Алексей</t>
  </si>
  <si>
    <t>KARTSOV Sergey
КАРЦОВ Сергей</t>
  </si>
  <si>
    <t>Климовск</t>
  </si>
  <si>
    <t>VASIN Viktor
ВАСИН Виктор</t>
  </si>
  <si>
    <t>Спорткомсомол</t>
  </si>
  <si>
    <t>Бег и здоровье</t>
  </si>
  <si>
    <t>Ковров</t>
  </si>
  <si>
    <t>ЗАО УК БМЗ</t>
  </si>
  <si>
    <t>OSADСРAYA Yana
ОСАДЧАЯ Яна</t>
  </si>
  <si>
    <t>KIPLIMO Kemboi Joel</t>
  </si>
  <si>
    <t>ERIMIN Aleksey
ЕРЕМИН Алексей</t>
  </si>
  <si>
    <t>KHARITONOV Dmitrie
ХАРИТОНОВ Дмитрий</t>
  </si>
  <si>
    <t>BREDIKHIN Vladimir
БРЕДИХИН Владимир</t>
  </si>
  <si>
    <t>MIRZAEV Afgan
МИРЗАЕВ Афган</t>
  </si>
  <si>
    <t>Chatenay Malabry</t>
  </si>
  <si>
    <t>Mexicocity</t>
  </si>
  <si>
    <t>Loreal Ukrania</t>
  </si>
  <si>
    <t>NA</t>
  </si>
  <si>
    <t>HOFFMANN Christoph</t>
  </si>
  <si>
    <t>MULLER Walter</t>
  </si>
  <si>
    <t>ErgoSports</t>
  </si>
  <si>
    <t xml:space="preserve">Nordpark
</t>
  </si>
  <si>
    <t>Dusseldorf</t>
  </si>
  <si>
    <t>BAUMHOER Michael</t>
  </si>
  <si>
    <t>Keln</t>
  </si>
  <si>
    <t>OSADCHIY Il`ya
ОСАДЧИЙ Илья</t>
  </si>
  <si>
    <t>Warsaw</t>
  </si>
  <si>
    <t>OVCHINNIKOV Andrey
ОВЧИННИКОВ Андрей</t>
  </si>
  <si>
    <t>СПб ВИВВ</t>
  </si>
  <si>
    <t>KHALIULILN Marat
ХАЛИУЛЛИН Марат</t>
  </si>
  <si>
    <t>KECHKIN Arseniy
КЕЧКИН Арсений</t>
  </si>
  <si>
    <t>Волна-Динамо</t>
  </si>
  <si>
    <t>Vmskiclub</t>
  </si>
  <si>
    <t>СВНК</t>
  </si>
  <si>
    <t>БИМ-Горняк</t>
  </si>
  <si>
    <t>MURIEV Aidar
МУРИЕВ Аидар</t>
  </si>
  <si>
    <t>Майкоп</t>
  </si>
  <si>
    <t>BOGUS Yriya
БОГУС Юрий</t>
  </si>
  <si>
    <t>п. Константиновский</t>
  </si>
  <si>
    <t>NEIZHMAKOV Pavel
НЕИЖМАКОВ Павел</t>
  </si>
  <si>
    <t>Nutrilite</t>
  </si>
  <si>
    <t>Киевская обл.</t>
  </si>
  <si>
    <t>с. Листвянка</t>
  </si>
  <si>
    <t>п. Лиман</t>
  </si>
  <si>
    <t>Хербалайф</t>
  </si>
  <si>
    <t>USHAKOV Il'ya
УШАКОВ Илья</t>
  </si>
  <si>
    <t>п. Чапаевец</t>
  </si>
  <si>
    <t>Звездочка</t>
  </si>
  <si>
    <t>Трудовые резервы</t>
  </si>
  <si>
    <t>Измаил
КЛБ Суворовец</t>
  </si>
  <si>
    <t>SHESTERIKOV Dmitriy
ШЕСТЕРИКОВ Дмитрий</t>
  </si>
  <si>
    <t>SHARIPOV Ali
ШАРИGОВ Али</t>
  </si>
  <si>
    <t>TAD</t>
  </si>
  <si>
    <t>Дзержинец</t>
  </si>
  <si>
    <t>Киото</t>
  </si>
  <si>
    <t>MAMSHUROV Nikolay
ШАМШУРОВ Николай</t>
  </si>
  <si>
    <t>CHEMAROV Aleksey
ЧЕМАРОВ Алексей</t>
  </si>
  <si>
    <t>KORYAKIN Aleksandr
КОРЯКИН Александр</t>
  </si>
  <si>
    <t>TADA Ippey
ТАДА Иппэй</t>
  </si>
  <si>
    <t>ILDA Dzhiro
ИЛДА Джиро</t>
  </si>
  <si>
    <t>TOLGA Eyno
ТОЛГА Эйно</t>
  </si>
  <si>
    <t>NARODITSKIY Aleksey
НАРОДИЦКИЙ Алексей</t>
  </si>
  <si>
    <t>BOKOV Vasiliy
БОКОВ Василий</t>
  </si>
  <si>
    <t>SIDORENKO Vladimir
СИДОРЕНКО Владимир</t>
  </si>
  <si>
    <t>GALYAEV YUriy
ГАЛЯЕВ Юрий</t>
  </si>
  <si>
    <t>NECHPAI Sergey
НЕЧПАИ Сергей</t>
  </si>
  <si>
    <t>KOSHMAN Sergey
КОШМАН Сергей</t>
  </si>
  <si>
    <t>STONOZHENKO Artem
СТОНОЖЕНКО Артем</t>
  </si>
  <si>
    <t>KHVORYKH Gennadiy
ХВОРЫХ Геннадий</t>
  </si>
  <si>
    <t>KHAMMATOV Rayat
ХАММАТОВ Раят</t>
  </si>
  <si>
    <t>NIKOLAEV Aleksandr
НИКОЛАЕВ Александр</t>
  </si>
  <si>
    <t>DERKHO Sergey
ДЕРХО Сергей</t>
  </si>
  <si>
    <t>VESNIN Ivan
ВЕСНИН Иван</t>
  </si>
  <si>
    <t>VITOL Viktor
ВИТОЛ Виктор</t>
  </si>
  <si>
    <t>Санкт-Петербург,  27 июня 2010 г., старт 10:00   /  St.Petersburg, June, 27, 2010. Start 10 a.m.</t>
  </si>
  <si>
    <t>M17</t>
  </si>
  <si>
    <t>M18</t>
  </si>
  <si>
    <t>M65</t>
  </si>
  <si>
    <t>M75</t>
  </si>
  <si>
    <t>M85</t>
  </si>
  <si>
    <t>RUS
РОС</t>
  </si>
  <si>
    <t>UKR
УКР</t>
  </si>
  <si>
    <t>BLR
БЛР</t>
  </si>
  <si>
    <t>ITA
ИТА</t>
  </si>
  <si>
    <t>GER
ГЕР</t>
  </si>
  <si>
    <t>KAZ
КАЗ</t>
  </si>
  <si>
    <t>USA
США</t>
  </si>
  <si>
    <t>JPN
ЯПО</t>
  </si>
  <si>
    <t>ESP
ИСП</t>
  </si>
  <si>
    <t>FIN
ФИН</t>
  </si>
  <si>
    <t>POL
ПОЛ</t>
  </si>
  <si>
    <t>SLO
СЛО</t>
  </si>
  <si>
    <t>SVK
СЛК</t>
  </si>
  <si>
    <t>ESP</t>
  </si>
  <si>
    <t>KAZ</t>
  </si>
  <si>
    <t>POL</t>
  </si>
  <si>
    <t>SLO</t>
  </si>
  <si>
    <t>SVK</t>
  </si>
  <si>
    <t>JPN</t>
  </si>
  <si>
    <t>Академия л/а</t>
  </si>
  <si>
    <t>FIN</t>
  </si>
  <si>
    <t>МКШЧ</t>
  </si>
  <si>
    <t>Великий Новгород</t>
  </si>
  <si>
    <t>CAN</t>
  </si>
  <si>
    <t>GER</t>
  </si>
  <si>
    <t>ФСО</t>
  </si>
  <si>
    <t>Вырица</t>
  </si>
  <si>
    <t>УдГУ</t>
  </si>
  <si>
    <t>МИР</t>
  </si>
  <si>
    <t>ALI Monoram</t>
  </si>
  <si>
    <t>DEDOV Roman
ДЕДОВ Роман</t>
  </si>
  <si>
    <t>GOSUDARENKO Vyacheslav
ГОСУДАРЕНКО Вячеслав</t>
  </si>
  <si>
    <t>SHMIDOV Igor'
ШМИДОВ Игорь</t>
  </si>
  <si>
    <t>KAMENSKIY Sergey
КАМЕНСКИЙ Сергей</t>
  </si>
  <si>
    <t>SLUTSKER Arnol'd
СЛУЦКЕР Арнольд</t>
  </si>
  <si>
    <t>ERSHOV Valeriy
ЕРШОВ Валерий</t>
  </si>
  <si>
    <t>KUPTSOV Nikolay
КУПЦОВ Николай</t>
  </si>
  <si>
    <t>SHIPUL'NIKOV Dmitriy
ШИПУЛЬНИКОВ Дмитрий</t>
  </si>
  <si>
    <t>GISOV Leonid
ГИСОВ Леонид</t>
  </si>
  <si>
    <t>SHLYASHINSKIY Vyacheslav
ШЛЯШИНСКИЙ Вячеслав</t>
  </si>
  <si>
    <t>EFIMOV Viktor
ЕФИМОВ Виктор</t>
  </si>
  <si>
    <t>TSARIK Aleksey
ЦАРИК Алексей</t>
  </si>
  <si>
    <t>TSYGANKOV Andrey
ЦЫГАНКОВ Андрей</t>
  </si>
  <si>
    <t>LAPUT' Andrey
ЛАПУТЬ Андрей</t>
  </si>
  <si>
    <t>LAPUT' Anatoliy
ЛАПУТЬ Анатолий</t>
  </si>
  <si>
    <t>PIKULIK Aleksey
ПИКУЛИК Алексей</t>
  </si>
  <si>
    <t>ZINNER German
ЗИННЕР Герман</t>
  </si>
  <si>
    <t>RIMASHEVSKIY Aleksey
РИМАШЕВСКИЙ Алексей</t>
  </si>
  <si>
    <t>FEDORENKO Andrey
ФЕДОРЕНКО Андрей</t>
  </si>
  <si>
    <t>AGIEVICH Vitaliy
АГИЕВИЧ Виталий</t>
  </si>
  <si>
    <t>BELOUSOV Denis
БЕЛОУСОВ Денис</t>
  </si>
  <si>
    <t>PERMYAKOV Pavel
ПЕРМЯКОВ Павел</t>
  </si>
  <si>
    <t>VASIL'EV Dmitriy
ВАСИЛЬЕВ Дмитрий</t>
  </si>
  <si>
    <t>BYURKLAND Sergey
БЮРКЛАНД Сергей</t>
  </si>
  <si>
    <t>KURBATOV Petr
КУРБАТОВ Петр</t>
  </si>
  <si>
    <t>ZHELEZNYAKOV Anatoliy
ЖЕЛЕЗНЯКОВ Анатолий</t>
  </si>
  <si>
    <t>KONIN Aleksandr
КОНИН Александр</t>
  </si>
  <si>
    <t>KHIL'KO Nikita
ХИЛЬКО Никита</t>
  </si>
  <si>
    <t>SURNAKOV Aleksey
СУРНАКОВ Алексей</t>
  </si>
  <si>
    <t>STEPANOV Petr
СТЕПАНОВ Петр</t>
  </si>
  <si>
    <t>KARALENKA Andrey
КАРАЛЕНКА Андрей</t>
  </si>
  <si>
    <t>GUSHCHIN Mikhail
ГУЩИН Михаил</t>
  </si>
  <si>
    <t>KROTOVICH Aleksey
КРОТОВИЧ Алексей</t>
  </si>
  <si>
    <t>VYATKIN Anton
ВЯТКИН Антон</t>
  </si>
  <si>
    <t>PORFIL'EV Andrey
ПОРФИЛЬЕВ Андрей</t>
  </si>
  <si>
    <t>ZHDANOV Viktor
ЖДАНОВ Виктор</t>
  </si>
  <si>
    <t>SEVEROVOSTOKOV Mikhail
СЕВЕРОВОСТОКОВ Михаил</t>
  </si>
  <si>
    <t>ZAKHRYAPIN Aleksandr
ЗАХРЯПИН Александр</t>
  </si>
  <si>
    <t>LYULYAKIN Valentin
ЛЮЛЯКИН Валентин</t>
  </si>
  <si>
    <t>SHCHERBAKOV Andrey
ЩЕРБАКОВ Андрей</t>
  </si>
  <si>
    <t>KLEEV Dmitriy
КЛЕЕВ Дмитрий</t>
  </si>
  <si>
    <t>VOLKOV Igor'
ВОЛКОВ Игорь</t>
  </si>
  <si>
    <t>OBRAZTSOV Aleksey
ОБРАЗЦОВ Алексей</t>
  </si>
  <si>
    <t>OBRAZOV Evgeniy
ОБРАЗОВ Евгений</t>
  </si>
  <si>
    <t>PETROV Maksim
ПЕТРОВ Максим</t>
  </si>
  <si>
    <t>BELOSTOTSKIY Vyacheslav
БЕЛОСТОЦКИЙ Вячеслав</t>
  </si>
  <si>
    <t>SMIRNOV Dmitriy
СМИРНОВ Дмитрий</t>
  </si>
  <si>
    <t>VORONTSOV Vyacheslav
ВОРОНЦОВ Вячеслав</t>
  </si>
  <si>
    <t>KHANAKHMEDOV Marat
ХАНАХМЕДОВ Марат</t>
  </si>
  <si>
    <t>MALOFEEV Filipp
МАЛОФЕЕВ Филипп</t>
  </si>
  <si>
    <t>CHIPIZUBOV Anton
ЧИПИЗУБОВ Антон</t>
  </si>
  <si>
    <t>EROPOV Valentin
ЕРОПОВ Валентин</t>
  </si>
  <si>
    <t>BARANCHIKOV Viktor
БАРАНЧИКОВ Виктор</t>
  </si>
  <si>
    <t>VIL'TSEN Vadim
ВИЛЬЦЕН Вадим</t>
  </si>
  <si>
    <t>OZEROV Aleksandr
ОЗЕРОВ Александр</t>
  </si>
  <si>
    <t>PLESOVSKIKH Vladimir
ПЛЕСОВСКИХ Владимир</t>
  </si>
  <si>
    <t>BOGDANOV Anatoliy
БОГДАНОВ Анатолий</t>
  </si>
  <si>
    <t>TELEGIN Vladimir
ТЕЛЕГИН Владимир</t>
  </si>
  <si>
    <t>TELEGIN Il'ya
ТЕЛЕГИН Илья</t>
  </si>
  <si>
    <t>GORELKIN Mikhail
ГОРЕЛКИН Михаил</t>
  </si>
  <si>
    <t>KRYUKOV Vladislav
КРЮКОВ Владислав</t>
  </si>
  <si>
    <t>KUZNETSOV Viktor
КУЗНЕЦОВ Виктор</t>
  </si>
  <si>
    <t>STALININ Aleksandr
СТАЛИНИН Александр</t>
  </si>
  <si>
    <t>PRIKHOD'KO Sergey
ПРИХОДЬКО Сергей</t>
  </si>
  <si>
    <t>KOLESOV Aleksandr
КОЛЕСОВ Александр</t>
  </si>
  <si>
    <t>ZALESSKIY Valerian
ЗАЛЕССКИЙ Валериан</t>
  </si>
  <si>
    <t>MOVSESYAN Sergey
МОВСЕСЯН Сергей</t>
  </si>
  <si>
    <t>NESTERENKO Aleksey
НЕСТЕРЕНКО Алексей</t>
  </si>
  <si>
    <t>VAN-YUN-SAN Georgiy
ВАН-ЮН-САН Георгий</t>
  </si>
  <si>
    <t>BYSHOK Oleg
БЫШОК Олег</t>
  </si>
  <si>
    <t>VAKHITOV SHakur
ВАХИТОВ Шакур</t>
  </si>
  <si>
    <t>EREMENKO Il'ya
ЕРЕМЕНКО Илья</t>
  </si>
  <si>
    <t>ZHELEV Danil
ЖЕЛЕВ Данил</t>
  </si>
  <si>
    <t>EVSEEV Ivan
ЕВСЕЕВ Иван</t>
  </si>
  <si>
    <t>YAKUBENKO Igor'
ЯКУБЕНКО Игорь</t>
  </si>
  <si>
    <t>DVORETSKIY Vitaliy
ДВОРЕЦКИЙ Виталий</t>
  </si>
  <si>
    <t>LAPSHIN Konstantin
ЛАПШИН Константин</t>
  </si>
  <si>
    <t>BALANDIN Georgiy
БАЛАНДИН Георгий</t>
  </si>
  <si>
    <t>VASIN Nikita
ВАСИН Никита</t>
  </si>
  <si>
    <t>USHAKOV Nikita
УШАКОВ Никита</t>
  </si>
  <si>
    <t>Советская Гавань</t>
  </si>
  <si>
    <t>Альбатрос</t>
  </si>
  <si>
    <t>Омская обл.</t>
  </si>
  <si>
    <t>Омск</t>
  </si>
  <si>
    <t>Омич</t>
  </si>
  <si>
    <t>Лодейное поле</t>
  </si>
  <si>
    <t>Подводные силы
 РФ</t>
  </si>
  <si>
    <t>Молния</t>
  </si>
  <si>
    <t>ДЮСШ Калининско-
го района</t>
  </si>
  <si>
    <t>ДЮСШ-2</t>
  </si>
  <si>
    <t>MOL</t>
  </si>
  <si>
    <t>Кишинев</t>
  </si>
  <si>
    <t>Добровольные
Священники</t>
  </si>
  <si>
    <t>Горбунки</t>
  </si>
  <si>
    <t>Череповец</t>
  </si>
  <si>
    <t>лид.</t>
  </si>
  <si>
    <t>Альфастрахование</t>
  </si>
  <si>
    <t>Турбостроитель</t>
  </si>
  <si>
    <t>Турбостроитель,
Труд</t>
  </si>
  <si>
    <t>п.Идрица</t>
  </si>
  <si>
    <t>Чемпион</t>
  </si>
  <si>
    <t>Электросила,
Трудовые резервы</t>
  </si>
  <si>
    <t>БИМ "Золотые
старики"</t>
  </si>
  <si>
    <t>Чехов</t>
  </si>
  <si>
    <t>Рейзино</t>
  </si>
  <si>
    <t>Манинец,Урожай</t>
  </si>
  <si>
    <t>Сестрорецк</t>
  </si>
  <si>
    <t xml:space="preserve">Манинец </t>
  </si>
  <si>
    <t>Сортавала</t>
  </si>
  <si>
    <t>Татарстан</t>
  </si>
  <si>
    <t>Гондырево</t>
  </si>
  <si>
    <t>Рязань</t>
  </si>
  <si>
    <t>Рязанская обл.</t>
  </si>
  <si>
    <t>Рассвет</t>
  </si>
  <si>
    <t>НГУ им.П.Ф.
Лесгафта</t>
  </si>
  <si>
    <t>Краснодарский
 край</t>
  </si>
  <si>
    <t>Усть-Лабинск</t>
  </si>
  <si>
    <t>ДЮСШ</t>
  </si>
  <si>
    <t>Теплосеть</t>
  </si>
  <si>
    <t>IRC-Красногврадеец</t>
  </si>
  <si>
    <t>Cemini-Sustans</t>
  </si>
  <si>
    <t>Саратовская 
обл.</t>
  </si>
  <si>
    <t>Маркс</t>
  </si>
  <si>
    <t>Электросила,
Локомотив</t>
  </si>
  <si>
    <t>РГУ</t>
  </si>
  <si>
    <t>Харьковская обл</t>
  </si>
  <si>
    <t>Кронштадт</t>
  </si>
  <si>
    <t>Волна,Динамо</t>
  </si>
  <si>
    <t>Песочное</t>
  </si>
  <si>
    <t>Политех</t>
  </si>
  <si>
    <t>МС</t>
  </si>
  <si>
    <t>СДЮШОР "Олимп.
Надежды"</t>
  </si>
  <si>
    <t>КЛБ "Чемпион"</t>
  </si>
  <si>
    <t>Кириши</t>
  </si>
  <si>
    <t>ЛО "Кириши"</t>
  </si>
  <si>
    <t>Кондопога</t>
  </si>
  <si>
    <t>СДЮШОР-1 М-Р</t>
  </si>
  <si>
    <t>СДЮШОР-2 М-Р</t>
  </si>
  <si>
    <t>Владимирская 
обл.</t>
  </si>
  <si>
    <t>Владимир</t>
  </si>
  <si>
    <t>Адмиралтеец</t>
  </si>
  <si>
    <t>Берлин</t>
  </si>
  <si>
    <t>Эрго</t>
  </si>
  <si>
    <t>Академия л\а</t>
  </si>
  <si>
    <t>Печоры</t>
  </si>
  <si>
    <t>БиМ-Сильвия</t>
  </si>
  <si>
    <t>Химки</t>
  </si>
  <si>
    <t>Текстильщик</t>
  </si>
  <si>
    <t>Ивановская обл</t>
  </si>
  <si>
    <t>Шуя</t>
  </si>
  <si>
    <t>RFC</t>
  </si>
  <si>
    <t>Крестовский остров</t>
  </si>
  <si>
    <t>Физкульт
 Светлановский</t>
  </si>
  <si>
    <t>Витебская обл.</t>
  </si>
  <si>
    <t>д.Вишневцы</t>
  </si>
  <si>
    <t>Узда</t>
  </si>
  <si>
    <t>п.Доможирово</t>
  </si>
  <si>
    <t>СК "Метрострой"</t>
  </si>
  <si>
    <t>Московская
 обл.</t>
  </si>
  <si>
    <t>Мытищи</t>
  </si>
  <si>
    <t>Черноголовка</t>
  </si>
  <si>
    <t>Смоленская обл.</t>
  </si>
  <si>
    <t>Физкульт
 Прибалтийское</t>
  </si>
  <si>
    <t>Динамо
ОМОН</t>
  </si>
  <si>
    <t>NOR</t>
  </si>
  <si>
    <t>Oslo</t>
  </si>
  <si>
    <t>Bavaria</t>
  </si>
  <si>
    <t>Privatclub</t>
  </si>
  <si>
    <t>Hase</t>
  </si>
  <si>
    <t>Самара</t>
  </si>
  <si>
    <t>Саратов</t>
  </si>
  <si>
    <t>Кронштатдт</t>
  </si>
  <si>
    <t>Олимп. Надежды</t>
  </si>
  <si>
    <t>СтайерАтлон</t>
  </si>
  <si>
    <t>Харьков</t>
  </si>
  <si>
    <t>Белозерск</t>
  </si>
  <si>
    <t>ДЮСШ №2</t>
  </si>
  <si>
    <t>Марафонец</t>
  </si>
  <si>
    <t>Меркурий</t>
  </si>
  <si>
    <t>ОСДЮСШОР</t>
  </si>
  <si>
    <t>UZB</t>
  </si>
  <si>
    <t>Сокол</t>
  </si>
  <si>
    <t>Наманган</t>
  </si>
  <si>
    <t>Калининград</t>
  </si>
  <si>
    <t>Балтика</t>
  </si>
  <si>
    <t>Волгоград</t>
  </si>
  <si>
    <t>Vigneux S/Saie</t>
  </si>
  <si>
    <t>Sport a Bord</t>
  </si>
  <si>
    <t>PHILIPPE Marie-france</t>
  </si>
  <si>
    <t>ИСКРА</t>
  </si>
  <si>
    <t>Зеленогорск</t>
  </si>
  <si>
    <t>Орленок</t>
  </si>
  <si>
    <t>Тюмень</t>
  </si>
  <si>
    <t>Cologne</t>
  </si>
  <si>
    <t>ERGOsports</t>
  </si>
  <si>
    <t>Trieste</t>
  </si>
  <si>
    <t>Amicideltradeopicina</t>
  </si>
  <si>
    <t>Лидер</t>
  </si>
  <si>
    <t xml:space="preserve">Хабаровский </t>
  </si>
  <si>
    <t>Тарантул</t>
  </si>
  <si>
    <t>Hessen</t>
  </si>
  <si>
    <t>Kelkheim</t>
  </si>
  <si>
    <t>Washington</t>
  </si>
  <si>
    <t>Medina</t>
  </si>
  <si>
    <t>New jersey</t>
  </si>
  <si>
    <t>Panceton</t>
  </si>
  <si>
    <t>EstLondon</t>
  </si>
  <si>
    <t>Berlin</t>
  </si>
  <si>
    <t>Alberta</t>
  </si>
  <si>
    <t>Calgary</t>
  </si>
  <si>
    <t>KronosTriathlonClub</t>
  </si>
  <si>
    <t>Gorizia</t>
  </si>
  <si>
    <t>Кстово</t>
  </si>
  <si>
    <t>Фантастика</t>
  </si>
  <si>
    <t>DI Gioia gioia</t>
  </si>
  <si>
    <t>ЭРГО Русь</t>
  </si>
  <si>
    <t xml:space="preserve">Свердловская </t>
  </si>
  <si>
    <t>Нижний Тагил</t>
  </si>
  <si>
    <t>Сертолово</t>
  </si>
  <si>
    <t>Планета Фитнес</t>
  </si>
  <si>
    <t>Лесгофтовец</t>
  </si>
  <si>
    <t>Орша</t>
  </si>
  <si>
    <t>Витебская</t>
  </si>
  <si>
    <t>Сургут</t>
  </si>
  <si>
    <t>Барс</t>
  </si>
  <si>
    <t>TAK</t>
  </si>
  <si>
    <t>Hesse</t>
  </si>
  <si>
    <t>Frankfurt</t>
  </si>
  <si>
    <t>Dresden</t>
  </si>
  <si>
    <t>LaufKultTour</t>
  </si>
  <si>
    <t>Дмитров</t>
  </si>
  <si>
    <t>Мед-ресурс</t>
  </si>
  <si>
    <t>ФИРМ</t>
  </si>
  <si>
    <t>Rome</t>
  </si>
  <si>
    <t>Merate</t>
  </si>
  <si>
    <t>ЭРГО</t>
  </si>
  <si>
    <t>НОВОТОР</t>
  </si>
  <si>
    <t>Бологое</t>
  </si>
  <si>
    <t>Амвэй</t>
  </si>
  <si>
    <t>MOLLICA Lucilla</t>
  </si>
  <si>
    <t>CUNDO Katia</t>
  </si>
  <si>
    <t>MENCARELLI Cristina</t>
  </si>
  <si>
    <t>NURKKA Annikka</t>
  </si>
  <si>
    <t>JUNG Martina</t>
  </si>
  <si>
    <t>LAMMINPAA Kristiina</t>
  </si>
  <si>
    <t>SABEL Barbara</t>
  </si>
  <si>
    <t>BUSCHLE Angela</t>
  </si>
  <si>
    <t>Тверская</t>
  </si>
  <si>
    <t>Тверь</t>
  </si>
  <si>
    <t xml:space="preserve">  </t>
  </si>
  <si>
    <t>Санкт-Петербург</t>
  </si>
  <si>
    <t>ДИРЕКТОР СОРЕВНОВАНИЙ               КОЧЕТКОВ   Михаил Андреевич</t>
  </si>
  <si>
    <t>Главный судья</t>
  </si>
  <si>
    <t>ЛОГИНОВ Владимир Сергеевич</t>
  </si>
  <si>
    <t>Республиканская категория</t>
  </si>
  <si>
    <t>Главный секретарь</t>
  </si>
  <si>
    <t>СОЛОВЬЕВ  Вадим Валерьевич</t>
  </si>
  <si>
    <t xml:space="preserve">Технический делегат </t>
  </si>
  <si>
    <t>Всесоюзная категория</t>
  </si>
  <si>
    <t>Заместитель главного судьи</t>
  </si>
  <si>
    <t>БАЗУЛЕВ Виктор Николаевич</t>
  </si>
  <si>
    <t>по кадрам</t>
  </si>
  <si>
    <t>по дистанции 42 км 195 м</t>
  </si>
  <si>
    <t>ЛАЗЕБНЫЙ  Владимир Антонович</t>
  </si>
  <si>
    <t>по дистанции 10 км</t>
  </si>
  <si>
    <t>БОКАТЫЙ Николай Сергеевич</t>
  </si>
  <si>
    <t>по информации</t>
  </si>
  <si>
    <t>Заместитель гл. секретаря</t>
  </si>
  <si>
    <t>I категория</t>
  </si>
  <si>
    <t>Заместитель гл.секретаря</t>
  </si>
  <si>
    <t>по АСУ</t>
  </si>
  <si>
    <t>Начальник дистанции</t>
  </si>
  <si>
    <t>Комендант пробега</t>
  </si>
  <si>
    <t>ТЯГУНОВ Виктор Александрович</t>
  </si>
  <si>
    <t>Начальник службы питания</t>
  </si>
  <si>
    <t>Руководитель медицинской</t>
  </si>
  <si>
    <t>МОКИН Константин Алексеевич</t>
  </si>
  <si>
    <t>службы</t>
  </si>
  <si>
    <t>кмс</t>
  </si>
  <si>
    <t>I</t>
  </si>
  <si>
    <t>II</t>
  </si>
  <si>
    <t>III</t>
  </si>
  <si>
    <t>№</t>
  </si>
  <si>
    <t>Фамилия, имя</t>
  </si>
  <si>
    <t>Г.р.</t>
  </si>
  <si>
    <t>СТР</t>
  </si>
  <si>
    <t>Разр.</t>
  </si>
  <si>
    <t>Регион</t>
  </si>
  <si>
    <t>Город</t>
  </si>
  <si>
    <t>BELOV YUriy
БЕЛОВ Юрий</t>
  </si>
  <si>
    <t>ZHIRNOV Vasiliy
ЖИРНОВ Василий</t>
  </si>
  <si>
    <t>SHEMYAKIN Merkuriy
ШЕМЯКИН Меркурий</t>
  </si>
  <si>
    <t>SHALYGO YUriy
ШАЛЫГО Юрий</t>
  </si>
  <si>
    <t>FILIMONOV Aleksandr
ФИЛИМОНОВ Александр</t>
  </si>
  <si>
    <t>IL'YUSHENKO Igor'
ИЛЬЮШЕНКО Игорь</t>
  </si>
  <si>
    <t>ROMANENKO Aleksandr
РОМАНЕНКО Александр</t>
  </si>
  <si>
    <t>KHOROBRIN Nikolay
ХОРОБРИН Николай</t>
  </si>
  <si>
    <t>KALININ Mikhail
КАЛИНИН Михаил</t>
  </si>
  <si>
    <t>TIMKO Ivan
ТИМКО Иван</t>
  </si>
  <si>
    <t>STRUZHENKOV Nikolay
СТРУЖЕНКОВ Николай</t>
  </si>
  <si>
    <t>BOYTSOV Denis
БОЙЦОВ Денис</t>
  </si>
  <si>
    <t>PASHININ Sergey
ПАШИНИН Сергей</t>
  </si>
  <si>
    <t>DEM'YANYUK Dmitriy
ДЕМЬЯНЮК Дмитрий</t>
  </si>
  <si>
    <t>MOLODTSOV Dmitriy
МОЛОДЦОВ Дмитрий</t>
  </si>
  <si>
    <t>GOGOLEV Vladimir
ГОГОЛЕВ Владимир</t>
  </si>
  <si>
    <t>VOTYAKOV YUriy
ВОТЯКОВ Юрий</t>
  </si>
  <si>
    <t>BARSKIY Aleksandr
БАРСКИЙ Александр</t>
  </si>
  <si>
    <t>PETROV Sergey
ПЕТРОВ Сергей</t>
  </si>
  <si>
    <t>SIROTIN Il'ya
СИРОТИН Илья</t>
  </si>
  <si>
    <t>RYBAKOV Vasiliy
РЫБАКОВ Василий</t>
  </si>
  <si>
    <t>RYBAKOV Igor'
РЫБАКОВ Игорь</t>
  </si>
  <si>
    <t>SIMANOV Mikhail
СИМАНОВ Михаил</t>
  </si>
  <si>
    <t>VSHIVTSEV Aleksandr
ВШИВЦЕВ Александр</t>
  </si>
  <si>
    <t>MAGOMEDOV SHamil'
МАГОМЕДОВ Шамиль</t>
  </si>
  <si>
    <t>BOZNYAKOV Sergey
БОЗНЯКОВ Сергей</t>
  </si>
  <si>
    <t>ABRAMOV Stanislav
АБРАМОВ Станислав</t>
  </si>
  <si>
    <t>FROLOV Andrey
ФРОЛОВ Андрей</t>
  </si>
  <si>
    <t>TEGENTSEV Gennadiy
ТЕГЕНЦЕВ Геннадий</t>
  </si>
  <si>
    <t>BODRSKIY Vadim
БОДРСКИЙ Вадим</t>
  </si>
  <si>
    <t>ALADYSHKIN Ivan
АЛАДЫШКИН Иван</t>
  </si>
  <si>
    <t>VOZMISHCHEV Ivan
ВОЗМИЩЕВ Иван</t>
  </si>
  <si>
    <t>PAUL' Aleksandr
ПАУЛЬ Александр</t>
  </si>
  <si>
    <t>EGOROV Anton
ЕГОРОВ Антон</t>
  </si>
  <si>
    <t>AFANAS'EV Nikita
АФАНАСЬЕВ Никита</t>
  </si>
  <si>
    <t>LEKONTSEV Dmitriy
ЛЕКОНЦЕВ Дмитрий</t>
  </si>
  <si>
    <t>MOLCHANOV Aleksandr
МОЛЧАНОВ Александр</t>
  </si>
  <si>
    <t>MANISOV Nikita
МАНИСОВ Никита</t>
  </si>
  <si>
    <t>KALINICHENKO Ivan
КАЛИНИЧЕНКО Иван</t>
  </si>
  <si>
    <t>LOKTEV Dmitriy
ЛОКТЕВ Дмитрий</t>
  </si>
  <si>
    <t>TKACHEV Vyacheslav
ТКАЧЕВ Вячеслав</t>
  </si>
  <si>
    <t>GOLOVINOV Sergey
ГОЛОВИНОВ Сергей</t>
  </si>
  <si>
    <t>GORBUNOV Aleksandr
ГОРБУНОВ Александр</t>
  </si>
  <si>
    <t>LAPTEV Andrey
ЛАПТЕВ Андрей</t>
  </si>
  <si>
    <t>STONOGIN Ivan
СТОНОГИН Иван</t>
  </si>
  <si>
    <t>SUVOROV Eduard
СУВОРОВ Эдуард</t>
  </si>
  <si>
    <t>VASIL'CHENKO Igor'
ВАСИЛЬЧЕНКО Игорь</t>
  </si>
  <si>
    <t>BLUDOV Nikolay
БЛУДОВ Николай</t>
  </si>
  <si>
    <t>NIKOLAEV Pavel
НИКОЛАЕВ Павел</t>
  </si>
  <si>
    <t>NAZAROV German
НАЗАРОВ Герман</t>
  </si>
  <si>
    <t>RODIONOV Evgeniy
РОДИОНОВ Евгений</t>
  </si>
  <si>
    <t>GRUBNIK Vadim
ГРУБНИК Вадим</t>
  </si>
  <si>
    <t>ANTIPOV Valeriy
АНТИПОВ Валерий</t>
  </si>
  <si>
    <t>BISKUP Roman
БИСКУП Роман</t>
  </si>
  <si>
    <t>MOTORIN Ivan
МОТОРИН Иван</t>
  </si>
  <si>
    <t>MAKOV Mikhail
МАКОВ Михаил</t>
  </si>
  <si>
    <t>ERMOSHKIN Sergey
ЕРМОШКИН Сергей</t>
  </si>
  <si>
    <t>KUBIY Roman
КУБИЙ Роман</t>
  </si>
  <si>
    <t>LOGVINENKO Gennadiy
ЛОГВИНЕНКО Геннадий</t>
  </si>
  <si>
    <t>ANISIMOV Aleksandr
АНИСИМОВ Александр</t>
  </si>
  <si>
    <t>ZOLOTTSEV Kirill
ЗОЛОТЦЕВ Кирилл</t>
  </si>
  <si>
    <t>GABDRAKHMANOV KHamit
ГАБДРАХМАНОВ Хамит</t>
  </si>
  <si>
    <t>VASILENKO Mikhail
ВАСИЛЕНКО Михаил</t>
  </si>
  <si>
    <t>VASIL'EV Mikhail
ВАСИЛЬЕВ Михаил</t>
  </si>
  <si>
    <t>PALAGUSHIN Aleksey
ПАЛАГУШИН Алексей</t>
  </si>
  <si>
    <t>NESTEROV Leonid
НЕСТЕРОВ Леонид</t>
  </si>
  <si>
    <t>NOVITSKIY Sergey
НОВИЦКИЙ Сергей</t>
  </si>
  <si>
    <t>SIDOROV Gennadiy
СИДОРОВ Геннадий</t>
  </si>
  <si>
    <t>SOIN Evgeniy
СОИН Евгений</t>
  </si>
  <si>
    <t>BORODENKOV Aleksey
БОРОДЕНКОВ Алексей</t>
  </si>
  <si>
    <t>MAZAEV Oleg
МАЗАЕВ Олег</t>
  </si>
  <si>
    <t>KUCHERENKO Konstantin
КУЧЕРЕНКО Константин</t>
  </si>
  <si>
    <t>TOCHANSKIY Igor'
ТОЧАНСКИЙ Игорь</t>
  </si>
  <si>
    <t>RODIMIN Mikhail
РОДИМИН Михаил</t>
  </si>
  <si>
    <t>MALYKH Gennadiy
МАЛЫХ Геннадий</t>
  </si>
  <si>
    <t>KHRYCHEV Vasiliy
ХРЫЧЕВ Василий</t>
  </si>
  <si>
    <t>IVANOV Dmitriy
ИВАНОВ Дмитрий</t>
  </si>
  <si>
    <t>ISAEV Anton
ИСАЕВ Антон</t>
  </si>
  <si>
    <t>MAKAROV Evgeniy
МАКАРОВ Евгений</t>
  </si>
  <si>
    <t>DENISOV Aleksey
ДЕНИСОВ Алексей</t>
  </si>
  <si>
    <t>YUNUSOV Evgeniy
ЮНУСОВ Евгений</t>
  </si>
  <si>
    <t>BULGAKOV Oleg
БУЛГАКОВ Олег</t>
  </si>
  <si>
    <t>OBOROTOV Vasiliy
ОБОРОТОВ Василий</t>
  </si>
  <si>
    <t>SUVOROV Dmitriy
СУВОРОВ Дмитрий</t>
  </si>
  <si>
    <t>MANYLOV Vladimir
МАНЫЛОВ Владимир</t>
  </si>
  <si>
    <t>ANOKHIN Artem
АНОХИН Артем</t>
  </si>
  <si>
    <t>SIDOROV Anton
СИДОРОВ Антон</t>
  </si>
  <si>
    <t>KARIMOV Damir
КАРИМОВ Дамир</t>
  </si>
  <si>
    <t>KULIKOV Roman
КУЛИКОВ Роман</t>
  </si>
  <si>
    <t>KRASNOV Aleksandr
КРАСНОВ Александр</t>
  </si>
  <si>
    <t>KNYAZEV Evgeniy
КНЯЗЕВ Евгений</t>
  </si>
  <si>
    <t>LEBEDEV Igor'
ЛЕБЕДЕВ Игорь</t>
  </si>
  <si>
    <t>KOCHUROV Denis
КОЧУРОВ Денис</t>
  </si>
  <si>
    <t>PONOMAREV Anton
ПОНОМАРЕВ Антон</t>
  </si>
  <si>
    <t>TROFIMIK Konstantin
ТРОФИМИК Константин</t>
  </si>
  <si>
    <t>DAVYDOV Andrey
ДАВЫДОВ Андрей</t>
  </si>
  <si>
    <t>BOLGOV Mikhail
БОЛГОВ Михаил</t>
  </si>
  <si>
    <t>ERMAKOV Andrey
ЕРМАКОВ Андрей</t>
  </si>
  <si>
    <t>LEKOMTSEV YUriy
ЛЕКОМЦЕВ Юрий</t>
  </si>
  <si>
    <t>BOL'SHAKOV Aleksandr
БОЛЬШАКОВ Александр</t>
  </si>
  <si>
    <t>PASHE Aleksandr
ПАШЕ Александр</t>
  </si>
  <si>
    <t>IGNAT'EVSKIY Dmitriy
ИГНАТЬЕВСКИЙ Дмитрий</t>
  </si>
  <si>
    <t>MISHAGICHEV Evgeniy
МИШАГИЧЕВ Евгений</t>
  </si>
  <si>
    <t>PILYAKIN Aleksey
ПИЛЯКИН Алексей</t>
  </si>
  <si>
    <t>MEL'NIK Anton
МЕЛЬНИК Антон</t>
  </si>
  <si>
    <t>NAZIMKIN Aleksey
НАЗИМКИН Алексей</t>
  </si>
  <si>
    <t>EROSHKIN Aleksey
ЕРОШКИН Алексей</t>
  </si>
  <si>
    <t>EFIMOV Anatoliy
ЕФИМОВ Анатолий</t>
  </si>
  <si>
    <t>EPIFANTSEV Kirill
ЕПИФАНЦЕВ Кирилл</t>
  </si>
  <si>
    <t>SOMOV Andrey
СОМОВ Андрей</t>
  </si>
  <si>
    <t>SOLODNIKOV Stanislav
СОЛОДНИКОВ Станислав</t>
  </si>
  <si>
    <t>GRICHENKO Viktor
ГРИЧЕНКО Виктор</t>
  </si>
  <si>
    <t>MARCHENKO Vladimir
МАРЧЕНКО Владимир</t>
  </si>
  <si>
    <t>MOISEENKO Gennadiy
МОИСЕЕНКО Геннадий</t>
  </si>
  <si>
    <t>SAVEL'EV Vladimir
САВЕЛЬЕВ Владимир</t>
  </si>
  <si>
    <t>POSYNKO Vyacheslav
ПОСЫНКО Вячеслав</t>
  </si>
  <si>
    <t>KAMINSKIY Roman
КАМИНСКИЙ Роман</t>
  </si>
  <si>
    <t>POLISHCHUK Oleg
ПОЛИЩУК Олег</t>
  </si>
  <si>
    <t>BOGUTSKIY Pavel
БОГУЦКИЙ Павел</t>
  </si>
  <si>
    <t>BOLDINYUK Anton
БОЛДИНЮК Антон</t>
  </si>
  <si>
    <t>MAKAROV Vladimir
МАКАРОВ Владимир</t>
  </si>
  <si>
    <t>PIKALEV Aleksey
ПИКАЛЕВ Алексей</t>
  </si>
  <si>
    <t>KUPOROV YUriy
КУПОРОВ Юрий</t>
  </si>
  <si>
    <t>SIMUSHKOV Andrey
СИМУШКОВ Андрей</t>
  </si>
  <si>
    <t>BORMENKOV Nikolay
БОРМЕНКОВ Николай</t>
  </si>
  <si>
    <t>CHAVDAR' Maksim
ЧАВДАРЬ Максим</t>
  </si>
  <si>
    <t>USOL'TSEV Mikhail
УСОЛЬЦЕВ Михаил</t>
  </si>
  <si>
    <t>BOBROV Vladimir
БОБРОВ Владимир</t>
  </si>
  <si>
    <t>KHALIULLIN Nail'
ХАЛИУЛЛИН Наиль</t>
  </si>
  <si>
    <t>ABDULIN Vladimir
АБДУЛИН Владимир</t>
  </si>
  <si>
    <t>ANDREEV Andrey
АНДРЕЕВ Андрей</t>
  </si>
  <si>
    <t>KONOVALOV Sergey
КОНОВАЛОВ Сергей</t>
  </si>
  <si>
    <t>ZHEVNYAK Oleg
ЖЕВНЯК Олег</t>
  </si>
  <si>
    <t>ANTAKOV Arseniy
АНТАКОВ Арсений</t>
  </si>
  <si>
    <t>SOLOV'EV Evgeniy
СОЛОВЬЕВ Евгений</t>
  </si>
  <si>
    <t>ORMAN Evgeniy
ОРМАН Евгений</t>
  </si>
  <si>
    <t>SHMAKOV Aleksandr
ШМАКОВ Александр</t>
  </si>
  <si>
    <t>FINASHKO Igor'
ФИНАШКО Игорь</t>
  </si>
  <si>
    <t>ALEKSANDROV Kirill
АЛЕКСАНДРОВ Кирилл</t>
  </si>
  <si>
    <t>DOLGOV Mikhail
ДОЛГОВ Михаил</t>
  </si>
  <si>
    <t>ALKHIMOV Anton
АЛХИМОВ Антон</t>
  </si>
  <si>
    <t>SHERSTKOV Dmitriy
ШЕРСТКОВ Дмитрий</t>
  </si>
  <si>
    <t>RADCHENKO Vyacheslav
РАДЧЕНКО Вячеслав</t>
  </si>
  <si>
    <t>GASANOV KHabib
ГАСАНОВ Хабиб</t>
  </si>
  <si>
    <t>SIBAGATULLIN Artur
СИБАГАТУЛЛИН Артур</t>
  </si>
  <si>
    <t>PARFENOV Dmitriy
ПАРФЕНОВ Дмитрий</t>
  </si>
  <si>
    <t>MOROZOV Aleksandr
МОРОЗОВ Александр</t>
  </si>
  <si>
    <t>TOPLOV Sergey
ТОПЛОВ Сергей</t>
  </si>
  <si>
    <t>PUNICH Il'ya
ПУНИЧ Илья</t>
  </si>
  <si>
    <t>KHLASTUNOV Aleksandr
ХЛАСТУНОВ Александр</t>
  </si>
  <si>
    <t>PARTOLIN Aleksey
ПАРТОЛИН Алексей</t>
  </si>
  <si>
    <t>FARRAKHOV Ayvaz
ФАРРАХОВ Айваз</t>
  </si>
  <si>
    <t>NIKITIN Andrey
НИКИТИН Андрей</t>
  </si>
  <si>
    <t>MEL'NIKOV Valeriy
МЕЛЬНИКОВ Валерий</t>
  </si>
  <si>
    <t>KHOROSHAVIN Il'ya
ХОРОШАВИН Илья</t>
  </si>
  <si>
    <t>SOLOMAKHA Mikhail
СОЛОМАХА Михаил</t>
  </si>
  <si>
    <t>PERELYGIN Sergey
ПЕРЕЛЫГИН Сергей</t>
  </si>
  <si>
    <t>AVKHUTSKIY Andrey
АВХУТСКИЙ Андрей</t>
  </si>
  <si>
    <t>SHABANOV Sergey
ШАБАНОВ Сергей</t>
  </si>
  <si>
    <t>MIKHAL'SKIY Dmitriy
МИХАЛЬСКИЙ Дмитрий</t>
  </si>
  <si>
    <t>SHNAYDER Ivan
ШНАЙДЕР Иван</t>
  </si>
  <si>
    <t>SKLYAROV Igor'
СКЛЯРОВ Игорь</t>
  </si>
  <si>
    <t>MENISOV Artem
МЕНИСОВ Артем</t>
  </si>
  <si>
    <t>ANTONOV Dmitriy
АНТОНОВ Дмитрий</t>
  </si>
  <si>
    <t>BATEN'KOV Dmitriy
БАТЕНЬКОВ Дмитрий</t>
  </si>
  <si>
    <t>PEREDRICHENKO Aleksey
ПЕРЕДРИЧЕНКО Алексей</t>
  </si>
  <si>
    <t>ZORIN Sergey
ЗОРИН Сергей</t>
  </si>
  <si>
    <t>BUGANOV Aleksandr
БУГАНОВ Александр</t>
  </si>
  <si>
    <t>IL'ICHEV Vitaliy
ИЛЬИЧЕВ Виталий</t>
  </si>
  <si>
    <t>SOZONOV Vladimir
СОЗОНОВ Владимир</t>
  </si>
  <si>
    <t>SERGEEV Pavel
СЕРГЕЕВ Павел</t>
  </si>
  <si>
    <t>42.16</t>
  </si>
  <si>
    <t>42.17</t>
  </si>
  <si>
    <t>42.25</t>
  </si>
  <si>
    <t>42.27</t>
  </si>
  <si>
    <t>42.36</t>
  </si>
  <si>
    <t>42.44</t>
  </si>
  <si>
    <t>42.46</t>
  </si>
  <si>
    <t>42.49</t>
  </si>
  <si>
    <t>42.51</t>
  </si>
  <si>
    <t>42.54</t>
  </si>
  <si>
    <t>42.58</t>
  </si>
  <si>
    <t>42.59</t>
  </si>
  <si>
    <t>43.01</t>
  </si>
  <si>
    <t>43.02</t>
  </si>
  <si>
    <t>43.03</t>
  </si>
  <si>
    <t>43.04</t>
  </si>
  <si>
    <t>43.06</t>
  </si>
  <si>
    <t>43.12</t>
  </si>
  <si>
    <t>43.14</t>
  </si>
  <si>
    <t>43.13</t>
  </si>
  <si>
    <t>43.15</t>
  </si>
  <si>
    <t>43.16</t>
  </si>
  <si>
    <t>43.18</t>
  </si>
  <si>
    <t>43.20</t>
  </si>
  <si>
    <t>43.21</t>
  </si>
  <si>
    <t>43.22</t>
  </si>
  <si>
    <t>43.26</t>
  </si>
  <si>
    <t>43.27</t>
  </si>
  <si>
    <t>43.30</t>
  </si>
  <si>
    <t>43.32</t>
  </si>
  <si>
    <t>43.38</t>
  </si>
  <si>
    <t>43.40</t>
  </si>
  <si>
    <t>43.42</t>
  </si>
  <si>
    <t>43.45</t>
  </si>
  <si>
    <t>43.47</t>
  </si>
  <si>
    <t>43.48</t>
  </si>
  <si>
    <t>43.52</t>
  </si>
  <si>
    <t>43.53</t>
  </si>
  <si>
    <t>43.55</t>
  </si>
  <si>
    <t>43.57</t>
  </si>
  <si>
    <t>44.05</t>
  </si>
  <si>
    <t>44.07</t>
  </si>
  <si>
    <t>44.10</t>
  </si>
  <si>
    <t>44.15</t>
  </si>
  <si>
    <t>44.17</t>
  </si>
  <si>
    <t>44.18</t>
  </si>
  <si>
    <t>44.19</t>
  </si>
  <si>
    <t>44.20</t>
  </si>
  <si>
    <t>44.23</t>
  </si>
  <si>
    <t>44.24</t>
  </si>
  <si>
    <t>44.25</t>
  </si>
  <si>
    <t>44.28</t>
  </si>
  <si>
    <t>44.29</t>
  </si>
  <si>
    <t>44.33</t>
  </si>
  <si>
    <t>44.35</t>
  </si>
  <si>
    <t>44.39</t>
  </si>
  <si>
    <t>44.40</t>
  </si>
  <si>
    <t>44.44</t>
  </si>
  <si>
    <t>44.45</t>
  </si>
  <si>
    <t>44.46</t>
  </si>
  <si>
    <t>44.49</t>
  </si>
  <si>
    <t>44.52</t>
  </si>
  <si>
    <t>44.53</t>
  </si>
  <si>
    <t>44.54</t>
  </si>
  <si>
    <t>44.55</t>
  </si>
  <si>
    <t>2:19.15</t>
  </si>
  <si>
    <t>2:19.48</t>
  </si>
  <si>
    <t>2:20.28</t>
  </si>
  <si>
    <t>2:20.39</t>
  </si>
  <si>
    <t>2:22.26</t>
  </si>
  <si>
    <t>2:23.49</t>
  </si>
  <si>
    <t>2:25.03</t>
  </si>
  <si>
    <t>2:26.52</t>
  </si>
  <si>
    <t>2:27.01</t>
  </si>
  <si>
    <t>2:29.19</t>
  </si>
  <si>
    <t>2:29.47</t>
  </si>
  <si>
    <t>2:31.39</t>
  </si>
  <si>
    <t>2:31.50</t>
  </si>
  <si>
    <t>2:32.56</t>
  </si>
  <si>
    <t>2:22.07</t>
  </si>
  <si>
    <t>2:11.48</t>
  </si>
  <si>
    <t>2:15.56</t>
  </si>
  <si>
    <t>2:24.54</t>
  </si>
  <si>
    <t>2:27.38</t>
  </si>
  <si>
    <t>2:33.25</t>
  </si>
  <si>
    <t xml:space="preserve">         СПОРТСМЕНЫ-ИНВАЛИДЫ      /     INVALIDS                         </t>
  </si>
  <si>
    <t>Санкт-Петербург,  27 июня 2010 г., старт 17:00   /  Saint-Petersburg, June, 27, 2010. Start 5 p.m.</t>
  </si>
  <si>
    <t>Rezult</t>
  </si>
  <si>
    <t>Amputater w/o arm</t>
  </si>
  <si>
    <t>Men 42 km 195 m</t>
  </si>
  <si>
    <t>Спортсмены-ампутанты верхних конечностей</t>
  </si>
  <si>
    <t>Мужчины 42 км 195 м</t>
  </si>
  <si>
    <t>Спортсмены с поражением зрения - группа Б</t>
  </si>
  <si>
    <t>Спортсмены-колясочники</t>
  </si>
  <si>
    <t>Men 10 km</t>
  </si>
  <si>
    <t>Мужчины  10 км</t>
  </si>
  <si>
    <t>Blind (Group A)</t>
  </si>
  <si>
    <t>Спортсмены с поражением зрения - группа А</t>
  </si>
  <si>
    <t>Blind (Group B)</t>
  </si>
  <si>
    <t>Women 10 km</t>
  </si>
  <si>
    <t>Женщины  10 км</t>
  </si>
  <si>
    <t xml:space="preserve">ИТОГОВЫЙ  ПРОТОКОЛ / RESULT                   </t>
  </si>
  <si>
    <t>45.01</t>
  </si>
  <si>
    <t>45.06</t>
  </si>
  <si>
    <t>45.08</t>
  </si>
  <si>
    <t>45.10</t>
  </si>
  <si>
    <t>45.11</t>
  </si>
  <si>
    <t>45.14</t>
  </si>
  <si>
    <t>45.15</t>
  </si>
  <si>
    <t>45.17</t>
  </si>
  <si>
    <t>45.21</t>
  </si>
  <si>
    <t>45.23</t>
  </si>
  <si>
    <t>45.24</t>
  </si>
  <si>
    <t>45.25</t>
  </si>
  <si>
    <t>45.26</t>
  </si>
  <si>
    <t>45.27</t>
  </si>
  <si>
    <t>45.28</t>
  </si>
  <si>
    <t>45.32</t>
  </si>
  <si>
    <t>45.38</t>
  </si>
  <si>
    <t>45.39</t>
  </si>
  <si>
    <t>45.41</t>
  </si>
  <si>
    <t>45.42</t>
  </si>
  <si>
    <t>45.46</t>
  </si>
  <si>
    <t>45.49</t>
  </si>
  <si>
    <t>45.50</t>
  </si>
  <si>
    <t>45.55</t>
  </si>
  <si>
    <t>45.58</t>
  </si>
  <si>
    <t>45.59</t>
  </si>
  <si>
    <t>46.00</t>
  </si>
  <si>
    <t>46.08</t>
  </si>
  <si>
    <t>46.10</t>
  </si>
  <si>
    <t>46.11</t>
  </si>
  <si>
    <t>46.14</t>
  </si>
  <si>
    <t>46.15</t>
  </si>
  <si>
    <t>46.17</t>
  </si>
  <si>
    <t>46.18</t>
  </si>
  <si>
    <t>46.22</t>
  </si>
  <si>
    <t>46.25</t>
  </si>
  <si>
    <t>46.32</t>
  </si>
  <si>
    <t>46.36</t>
  </si>
  <si>
    <t>46.39</t>
  </si>
  <si>
    <t>46.41</t>
  </si>
  <si>
    <t>46.42</t>
  </si>
  <si>
    <t>46.43</t>
  </si>
  <si>
    <t>46.44</t>
  </si>
  <si>
    <t>46.45</t>
  </si>
  <si>
    <t>46.46</t>
  </si>
  <si>
    <t>46.47</t>
  </si>
  <si>
    <t>46.48</t>
  </si>
  <si>
    <t>46.49</t>
  </si>
  <si>
    <t>46.50</t>
  </si>
  <si>
    <t>46.51</t>
  </si>
  <si>
    <t>46.52</t>
  </si>
  <si>
    <t>46.53</t>
  </si>
  <si>
    <t>46.54</t>
  </si>
  <si>
    <t>46.57</t>
  </si>
  <si>
    <t>46.58</t>
  </si>
  <si>
    <t>46.59</t>
  </si>
  <si>
    <t>47.05</t>
  </si>
  <si>
    <t>47.08</t>
  </si>
  <si>
    <t>47.13</t>
  </si>
  <si>
    <t>47.14</t>
  </si>
  <si>
    <t>47.16</t>
  </si>
  <si>
    <t>47.17</t>
  </si>
  <si>
    <t>47.18</t>
  </si>
  <si>
    <t>47.19</t>
  </si>
  <si>
    <t>47.23</t>
  </si>
  <si>
    <t>47.26</t>
  </si>
  <si>
    <t>47.28</t>
  </si>
  <si>
    <t>47.29</t>
  </si>
  <si>
    <t>47.30</t>
  </si>
  <si>
    <t>47.33</t>
  </si>
  <si>
    <t>47.36</t>
  </si>
  <si>
    <t>47.38</t>
  </si>
  <si>
    <t>47.39</t>
  </si>
  <si>
    <t>35.04</t>
  </si>
  <si>
    <t>41.39</t>
  </si>
  <si>
    <t>41.40</t>
  </si>
  <si>
    <t>37.58</t>
  </si>
  <si>
    <t>37.37</t>
  </si>
  <si>
    <t>43.23</t>
  </si>
  <si>
    <t>47.42</t>
  </si>
  <si>
    <t>47.43</t>
  </si>
  <si>
    <t>47.44</t>
  </si>
  <si>
    <t>47.46</t>
  </si>
  <si>
    <t>47.48</t>
  </si>
  <si>
    <t>47.49</t>
  </si>
  <si>
    <t>47.50</t>
  </si>
  <si>
    <t>47.51</t>
  </si>
  <si>
    <t>47.54</t>
  </si>
  <si>
    <t>47.55</t>
  </si>
  <si>
    <t>47.57</t>
  </si>
  <si>
    <t>48.01</t>
  </si>
  <si>
    <t>дисквал.</t>
  </si>
  <si>
    <t>48.08</t>
  </si>
  <si>
    <t>48.09</t>
  </si>
  <si>
    <t>48.10</t>
  </si>
  <si>
    <t>48.11</t>
  </si>
  <si>
    <t>48.12</t>
  </si>
  <si>
    <t>48.15</t>
  </si>
  <si>
    <t>48.16</t>
  </si>
  <si>
    <t>48.17</t>
  </si>
  <si>
    <t>48.20</t>
  </si>
  <si>
    <t>48.21</t>
  </si>
  <si>
    <t>48.22</t>
  </si>
  <si>
    <t>48.23</t>
  </si>
  <si>
    <t>48.25</t>
  </si>
  <si>
    <t>48.27</t>
  </si>
  <si>
    <t>48.28</t>
  </si>
  <si>
    <t>48.30</t>
  </si>
  <si>
    <t>48.32</t>
  </si>
  <si>
    <t>48.34</t>
  </si>
  <si>
    <t>48.40</t>
  </si>
  <si>
    <t>48.41</t>
  </si>
  <si>
    <t>48.42</t>
  </si>
  <si>
    <t>48.46</t>
  </si>
  <si>
    <t>48.47</t>
  </si>
  <si>
    <t>48.50</t>
  </si>
  <si>
    <t>48.53</t>
  </si>
  <si>
    <t>48.55</t>
  </si>
  <si>
    <t>49.01</t>
  </si>
  <si>
    <t>49.03</t>
  </si>
  <si>
    <t>49.05</t>
  </si>
  <si>
    <t>49.10</t>
  </si>
  <si>
    <t>49.12</t>
  </si>
  <si>
    <t>49.16</t>
  </si>
  <si>
    <t>49.21</t>
  </si>
  <si>
    <t>49.29</t>
  </si>
  <si>
    <t>49.31</t>
  </si>
  <si>
    <t>49.32</t>
  </si>
  <si>
    <t>49.39</t>
  </si>
  <si>
    <t>49.41</t>
  </si>
  <si>
    <t>49.46</t>
  </si>
  <si>
    <t>49.47</t>
  </si>
  <si>
    <t>49.49</t>
  </si>
  <si>
    <t>49.50</t>
  </si>
  <si>
    <t>49.51</t>
  </si>
  <si>
    <t>49.53</t>
  </si>
  <si>
    <t>49.54</t>
  </si>
  <si>
    <t>49.56</t>
  </si>
  <si>
    <t>49.59</t>
  </si>
  <si>
    <t>50.00</t>
  </si>
  <si>
    <t>50.01</t>
  </si>
  <si>
    <t>50.04</t>
  </si>
  <si>
    <t>50.05</t>
  </si>
  <si>
    <t>50.06</t>
  </si>
  <si>
    <t>50.10</t>
  </si>
  <si>
    <t>50.11</t>
  </si>
  <si>
    <t>50.12</t>
  </si>
  <si>
    <t>50.13</t>
  </si>
  <si>
    <t>50.14</t>
  </si>
  <si>
    <t>50.17</t>
  </si>
  <si>
    <t>50.18</t>
  </si>
  <si>
    <t>50.19</t>
  </si>
  <si>
    <t>50.22</t>
  </si>
  <si>
    <t>50.23</t>
  </si>
  <si>
    <t>50.27</t>
  </si>
  <si>
    <t>50.30</t>
  </si>
  <si>
    <t>50.33</t>
  </si>
  <si>
    <t>50.36</t>
  </si>
  <si>
    <t>50.37</t>
  </si>
  <si>
    <t>50.40</t>
  </si>
  <si>
    <t>50.43</t>
  </si>
  <si>
    <t>50.44</t>
  </si>
  <si>
    <t>50.45</t>
  </si>
  <si>
    <t>50.47</t>
  </si>
  <si>
    <t>50.48</t>
  </si>
  <si>
    <t>50.50</t>
  </si>
  <si>
    <t>50.51</t>
  </si>
  <si>
    <t>50.55</t>
  </si>
  <si>
    <t>50.58</t>
  </si>
  <si>
    <t>50.59</t>
  </si>
  <si>
    <t>51.01</t>
  </si>
  <si>
    <t>51.02</t>
  </si>
  <si>
    <t>51.08</t>
  </si>
  <si>
    <t>51.15</t>
  </si>
  <si>
    <t>51.16</t>
  </si>
  <si>
    <t>51.17</t>
  </si>
  <si>
    <t>51.19</t>
  </si>
  <si>
    <t>51.24</t>
  </si>
  <si>
    <t>51.26</t>
  </si>
  <si>
    <t>51.30</t>
  </si>
  <si>
    <t>51.31</t>
  </si>
  <si>
    <t>51.32</t>
  </si>
  <si>
    <t>51.34</t>
  </si>
  <si>
    <t>51.38</t>
  </si>
  <si>
    <t>51.39</t>
  </si>
  <si>
    <t>51.43</t>
  </si>
  <si>
    <t>51.44</t>
  </si>
  <si>
    <t>51.46</t>
  </si>
  <si>
    <t>51.47</t>
  </si>
  <si>
    <t>51.48</t>
  </si>
  <si>
    <t>51.50</t>
  </si>
  <si>
    <t>51.51</t>
  </si>
  <si>
    <t>51.59</t>
  </si>
  <si>
    <t>52.01</t>
  </si>
  <si>
    <t>52.02</t>
  </si>
  <si>
    <t>52.05</t>
  </si>
  <si>
    <t>52.07</t>
  </si>
  <si>
    <t>52.09</t>
  </si>
  <si>
    <t>52.10</t>
  </si>
  <si>
    <t>52.11</t>
  </si>
  <si>
    <t>52.13</t>
  </si>
  <si>
    <t>52.15</t>
  </si>
  <si>
    <t>52.18</t>
  </si>
  <si>
    <t>52.19</t>
  </si>
  <si>
    <t>52.20</t>
  </si>
  <si>
    <t>52.26</t>
  </si>
  <si>
    <t>52.28</t>
  </si>
  <si>
    <t>52.33</t>
  </si>
  <si>
    <t>52.36</t>
  </si>
  <si>
    <t>52.39</t>
  </si>
  <si>
    <t>52.40</t>
  </si>
  <si>
    <t>52.46</t>
  </si>
  <si>
    <t>52.51</t>
  </si>
  <si>
    <t>52.59</t>
  </si>
  <si>
    <t>53.00</t>
  </si>
  <si>
    <t>53.01</t>
  </si>
  <si>
    <t>53.03</t>
  </si>
  <si>
    <t>53.04</t>
  </si>
  <si>
    <t>53.06</t>
  </si>
  <si>
    <t>53.08</t>
  </si>
  <si>
    <t>53.10</t>
  </si>
  <si>
    <t>53.11</t>
  </si>
  <si>
    <t>53.12</t>
  </si>
  <si>
    <t>53.15</t>
  </si>
  <si>
    <t>FAAS Anna</t>
  </si>
  <si>
    <t>53.48</t>
  </si>
  <si>
    <t>53.50</t>
  </si>
  <si>
    <t>53.53</t>
  </si>
  <si>
    <t>53.54</t>
  </si>
  <si>
    <t>53.56</t>
  </si>
  <si>
    <t>53.58</t>
  </si>
  <si>
    <t>54.08</t>
  </si>
  <si>
    <t>54.12</t>
  </si>
  <si>
    <t>54.15</t>
  </si>
  <si>
    <t>54.17</t>
  </si>
  <si>
    <t>54.18</t>
  </si>
  <si>
    <t>54.20</t>
  </si>
  <si>
    <t>54.24</t>
  </si>
  <si>
    <t>54.29</t>
  </si>
  <si>
    <t>54.32</t>
  </si>
  <si>
    <t>54.34</t>
  </si>
  <si>
    <t>54.39</t>
  </si>
  <si>
    <t>54.46</t>
  </si>
  <si>
    <t>54.47</t>
  </si>
  <si>
    <t>54.52</t>
  </si>
  <si>
    <t>54.53</t>
  </si>
  <si>
    <t>54.56</t>
  </si>
  <si>
    <t>55.06</t>
  </si>
  <si>
    <t>55.08</t>
  </si>
  <si>
    <t>55.09</t>
  </si>
  <si>
    <t>55.12</t>
  </si>
  <si>
    <t>55.13</t>
  </si>
  <si>
    <t>55.17</t>
  </si>
  <si>
    <t>55.18</t>
  </si>
  <si>
    <t>55.19</t>
  </si>
  <si>
    <t>55.29</t>
  </si>
  <si>
    <t>55.30</t>
  </si>
  <si>
    <t>55.35</t>
  </si>
  <si>
    <t>55.45</t>
  </si>
  <si>
    <t>55.48</t>
  </si>
  <si>
    <t>55.50</t>
  </si>
  <si>
    <t>55.52</t>
  </si>
  <si>
    <t>56.02</t>
  </si>
  <si>
    <t>56.04</t>
  </si>
  <si>
    <t>56.13</t>
  </si>
  <si>
    <t>56.16</t>
  </si>
  <si>
    <t>56.19</t>
  </si>
  <si>
    <t>56.20</t>
  </si>
  <si>
    <t>56.26</t>
  </si>
  <si>
    <t>56.38</t>
  </si>
  <si>
    <t>56.41</t>
  </si>
  <si>
    <t>56.43</t>
  </si>
  <si>
    <t>56.45</t>
  </si>
  <si>
    <t>56.46</t>
  </si>
  <si>
    <t>56.47</t>
  </si>
  <si>
    <t>56.48</t>
  </si>
  <si>
    <t>56.53</t>
  </si>
  <si>
    <t>56.57</t>
  </si>
  <si>
    <t>57.02</t>
  </si>
  <si>
    <t>57.05</t>
  </si>
  <si>
    <t>57.10</t>
  </si>
  <si>
    <t>57.16</t>
  </si>
  <si>
    <t>57.21</t>
  </si>
  <si>
    <t>57.22</t>
  </si>
  <si>
    <t>57.23</t>
  </si>
  <si>
    <t>57.24</t>
  </si>
  <si>
    <t>57.25</t>
  </si>
  <si>
    <t>57.34</t>
  </si>
  <si>
    <t>57.35</t>
  </si>
  <si>
    <t>57.36</t>
  </si>
  <si>
    <t>57.41</t>
  </si>
  <si>
    <t>57.42</t>
  </si>
  <si>
    <t>57.44</t>
  </si>
  <si>
    <t>57.45</t>
  </si>
  <si>
    <t>57.47</t>
  </si>
  <si>
    <t>57.50</t>
  </si>
  <si>
    <t>57.51</t>
  </si>
  <si>
    <t>57.54</t>
  </si>
  <si>
    <t>57.55</t>
  </si>
  <si>
    <t>57.57</t>
  </si>
  <si>
    <t>57.59</t>
  </si>
  <si>
    <t>58.00</t>
  </si>
  <si>
    <t>50.54</t>
  </si>
  <si>
    <t>58.13</t>
  </si>
  <si>
    <t>58.14</t>
  </si>
  <si>
    <t>58.18</t>
  </si>
  <si>
    <t>58.21</t>
  </si>
  <si>
    <t>58.28</t>
  </si>
  <si>
    <t>58.30</t>
  </si>
  <si>
    <t>58.31</t>
  </si>
  <si>
    <t>58.33</t>
  </si>
  <si>
    <t>58.38</t>
  </si>
  <si>
    <t>58.40</t>
  </si>
  <si>
    <t>58.43</t>
  </si>
  <si>
    <t>58.45</t>
  </si>
  <si>
    <t>58.46</t>
  </si>
  <si>
    <t>58.50</t>
  </si>
  <si>
    <t>58.53</t>
  </si>
  <si>
    <t>58.54</t>
  </si>
  <si>
    <t>58.57</t>
  </si>
  <si>
    <t>59.01</t>
  </si>
  <si>
    <t>59.04</t>
  </si>
  <si>
    <t>59.07</t>
  </si>
  <si>
    <t>59.10</t>
  </si>
  <si>
    <t>59.13</t>
  </si>
  <si>
    <t>59.20</t>
  </si>
  <si>
    <t>59.22</t>
  </si>
  <si>
    <t>59.23</t>
  </si>
  <si>
    <t>59.26</t>
  </si>
  <si>
    <t>59.28</t>
  </si>
  <si>
    <t>59.30</t>
  </si>
  <si>
    <t>59.32</t>
  </si>
  <si>
    <t>59.44</t>
  </si>
  <si>
    <t>59.51</t>
  </si>
  <si>
    <t>59.52</t>
  </si>
  <si>
    <t>59.56</t>
  </si>
  <si>
    <t>59.59</t>
  </si>
  <si>
    <t>1:00.02</t>
  </si>
  <si>
    <t>1:00.06</t>
  </si>
  <si>
    <t>1:00.07</t>
  </si>
  <si>
    <t>1:00.10</t>
  </si>
  <si>
    <t>1:00.11</t>
  </si>
  <si>
    <t>1:00.20</t>
  </si>
  <si>
    <t>1:00.22</t>
  </si>
  <si>
    <t>1:00.23</t>
  </si>
  <si>
    <t>1:00.26</t>
  </si>
  <si>
    <t>1:00.27</t>
  </si>
  <si>
    <t>1:00.30</t>
  </si>
  <si>
    <t>1:00.32</t>
  </si>
  <si>
    <t>1:00.35</t>
  </si>
  <si>
    <t>1:00.39</t>
  </si>
  <si>
    <t>1:00.40</t>
  </si>
  <si>
    <t>1:00.47</t>
  </si>
  <si>
    <t>1:00.51</t>
  </si>
  <si>
    <t>1:00.54</t>
  </si>
  <si>
    <t>1:00.56</t>
  </si>
  <si>
    <t>1:00.57</t>
  </si>
  <si>
    <t>1:00.59</t>
  </si>
  <si>
    <t>1:01.01</t>
  </si>
  <si>
    <t>1:01.09</t>
  </si>
  <si>
    <t>1:01.13</t>
  </si>
  <si>
    <t>1:01.15</t>
  </si>
  <si>
    <t>1:01.17</t>
  </si>
  <si>
    <t>1:01.31</t>
  </si>
  <si>
    <t>1:01.35</t>
  </si>
  <si>
    <t>1:01.43</t>
  </si>
  <si>
    <t>1:01.47</t>
  </si>
  <si>
    <t>1:01.51</t>
  </si>
  <si>
    <t>1:02.11</t>
  </si>
  <si>
    <t>1:02.13</t>
  </si>
  <si>
    <t>1:02.17</t>
  </si>
  <si>
    <t>1:02.19</t>
  </si>
  <si>
    <t>1:02.23</t>
  </si>
  <si>
    <t>1:02.28</t>
  </si>
  <si>
    <t>1:02.35</t>
  </si>
  <si>
    <t>1:02.48</t>
  </si>
  <si>
    <t>1:02.52</t>
  </si>
  <si>
    <t>1:02.53</t>
  </si>
  <si>
    <t>1:02.57</t>
  </si>
  <si>
    <t>1:03.09</t>
  </si>
  <si>
    <t>1:03.17</t>
  </si>
  <si>
    <t>1:03.18</t>
  </si>
  <si>
    <t>1:03.26</t>
  </si>
  <si>
    <t>1:03.30</t>
  </si>
  <si>
    <t>1:03.43</t>
  </si>
  <si>
    <t>1:03.45</t>
  </si>
  <si>
    <t>1:03.48</t>
  </si>
  <si>
    <t>1:03.52</t>
  </si>
  <si>
    <t>1:03.55</t>
  </si>
  <si>
    <t>1:03.57</t>
  </si>
  <si>
    <t>1:03.59</t>
  </si>
  <si>
    <t>1:04.00</t>
  </si>
  <si>
    <t>1:04.02</t>
  </si>
  <si>
    <t>1:04.05</t>
  </si>
  <si>
    <t>1:04.07</t>
  </si>
  <si>
    <t>1:04.12</t>
  </si>
  <si>
    <t>1:04.18</t>
  </si>
  <si>
    <t>1:04.19</t>
  </si>
  <si>
    <t>1:04.22</t>
  </si>
  <si>
    <t>1:04.24</t>
  </si>
  <si>
    <t>1:04.28</t>
  </si>
  <si>
    <t>1:04.32</t>
  </si>
  <si>
    <t>1:04.35</t>
  </si>
  <si>
    <t>1:04.38</t>
  </si>
  <si>
    <t>1:04.44</t>
  </si>
  <si>
    <t>1:04.45</t>
  </si>
  <si>
    <t>1:05.02</t>
  </si>
  <si>
    <t>1:05.08</t>
  </si>
  <si>
    <t>1:05.12</t>
  </si>
  <si>
    <t>1:05.13</t>
  </si>
  <si>
    <t>1:05.15</t>
  </si>
  <si>
    <t>1:05.25</t>
  </si>
  <si>
    <t>1:05.32</t>
  </si>
  <si>
    <t>1:05.48</t>
  </si>
  <si>
    <t>1:05.58</t>
  </si>
  <si>
    <t>1:06.07</t>
  </si>
  <si>
    <t>1:06.08</t>
  </si>
  <si>
    <t>1:06.13</t>
  </si>
  <si>
    <t>1:06.20</t>
  </si>
  <si>
    <t>1:06.23</t>
  </si>
  <si>
    <t>1:06.32</t>
  </si>
  <si>
    <t>1:06.41</t>
  </si>
  <si>
    <t>1:06.46</t>
  </si>
  <si>
    <t>1:06.58</t>
  </si>
  <si>
    <t>1:06.59</t>
  </si>
  <si>
    <t>1:07.23</t>
  </si>
  <si>
    <t>1:07.44</t>
  </si>
  <si>
    <t>1:07.46</t>
  </si>
  <si>
    <t>1:07.50</t>
  </si>
  <si>
    <t>1:08.06</t>
  </si>
  <si>
    <t>1:08.07</t>
  </si>
  <si>
    <t>1:08.10</t>
  </si>
  <si>
    <t>1:08.19</t>
  </si>
  <si>
    <t>1:08.20</t>
  </si>
  <si>
    <t>1:08.21</t>
  </si>
  <si>
    <t>1:08.23</t>
  </si>
  <si>
    <t>1:08.26</t>
  </si>
  <si>
    <t>1:08.43</t>
  </si>
  <si>
    <t>1:08.48</t>
  </si>
  <si>
    <t>1:08.52</t>
  </si>
  <si>
    <t>1:09.11</t>
  </si>
  <si>
    <t>1:09.51</t>
  </si>
  <si>
    <t>1:09.59</t>
  </si>
  <si>
    <t>1:10.03</t>
  </si>
  <si>
    <t>1:10.09</t>
  </si>
  <si>
    <t>1:10.34</t>
  </si>
  <si>
    <t>1:10.36</t>
  </si>
  <si>
    <t>1:10.50</t>
  </si>
  <si>
    <t>1:11.11</t>
  </si>
  <si>
    <t>51.57</t>
  </si>
  <si>
    <t>1</t>
  </si>
  <si>
    <t>2</t>
  </si>
  <si>
    <t>3</t>
  </si>
  <si>
    <t>4</t>
  </si>
  <si>
    <t>53.20</t>
  </si>
  <si>
    <t>53.21</t>
  </si>
  <si>
    <t>53.24</t>
  </si>
  <si>
    <t>53.26</t>
  </si>
  <si>
    <t>53.27</t>
  </si>
  <si>
    <t>53.29</t>
  </si>
  <si>
    <t>53.30</t>
  </si>
  <si>
    <t>53.34</t>
  </si>
  <si>
    <t>53.35</t>
  </si>
  <si>
    <t>53.38</t>
  </si>
  <si>
    <t>47.07</t>
  </si>
  <si>
    <t>47.45</t>
  </si>
  <si>
    <t>3:11.22</t>
  </si>
  <si>
    <t>3:12.00</t>
  </si>
  <si>
    <t>3:38.29</t>
  </si>
  <si>
    <t>3:39.03</t>
  </si>
  <si>
    <t>3:53.40</t>
  </si>
  <si>
    <t>4:05.55</t>
  </si>
  <si>
    <t>4:26.48</t>
  </si>
  <si>
    <t>ILLARIONOV Mihail
ИЛЛАРИОНОВ Михаил</t>
  </si>
  <si>
    <t>1:42.15</t>
  </si>
  <si>
    <t>1:42.43</t>
  </si>
  <si>
    <t>1:42.49</t>
  </si>
  <si>
    <t>1:42.28</t>
  </si>
  <si>
    <t>1:44.50</t>
  </si>
  <si>
    <t>1:44.52</t>
  </si>
  <si>
    <t>1:44.55</t>
  </si>
  <si>
    <t>1:44.57</t>
  </si>
  <si>
    <t>1:45.00</t>
  </si>
  <si>
    <t>1:45.29</t>
  </si>
  <si>
    <t>1:45.30</t>
  </si>
  <si>
    <t>1:45.35</t>
  </si>
  <si>
    <t>1:45.43</t>
  </si>
  <si>
    <t>1:46.25</t>
  </si>
  <si>
    <t>1:46.36</t>
  </si>
  <si>
    <t>1:46.38</t>
  </si>
  <si>
    <t>1:46.55</t>
  </si>
  <si>
    <t>1:47.32</t>
  </si>
  <si>
    <t>1:47.33</t>
  </si>
  <si>
    <t>1:47.55</t>
  </si>
  <si>
    <t>1:48.09</t>
  </si>
  <si>
    <t>1:48.03</t>
  </si>
  <si>
    <t>1:49.24</t>
  </si>
  <si>
    <t>1:49.25</t>
  </si>
  <si>
    <t>1:49.44</t>
  </si>
  <si>
    <t>1:49.45</t>
  </si>
  <si>
    <t>1:50.13</t>
  </si>
  <si>
    <t>1:50.25</t>
  </si>
  <si>
    <t>1:50.26</t>
  </si>
  <si>
    <t>1:50.31</t>
  </si>
  <si>
    <t>1:51.03</t>
  </si>
  <si>
    <t>1:51.50</t>
  </si>
  <si>
    <t>1:53.15</t>
  </si>
  <si>
    <t>1:53.49</t>
  </si>
  <si>
    <t>1:53.51</t>
  </si>
  <si>
    <t>1:54.18</t>
  </si>
  <si>
    <t>1:55.44</t>
  </si>
  <si>
    <t>1:56.20</t>
  </si>
  <si>
    <t>1:56.25</t>
  </si>
  <si>
    <t>1:56.44</t>
  </si>
  <si>
    <t>1:57.03</t>
  </si>
  <si>
    <t>1:58.36</t>
  </si>
  <si>
    <t>1:59.09</t>
  </si>
  <si>
    <t>2:02.05</t>
  </si>
  <si>
    <t>2:02.47</t>
  </si>
  <si>
    <t>2:03.02</t>
  </si>
  <si>
    <t>2:04.30</t>
  </si>
  <si>
    <t>2:07.16</t>
  </si>
  <si>
    <t>2:08.28</t>
  </si>
  <si>
    <t>2:10.42</t>
  </si>
  <si>
    <t>2:11.38</t>
  </si>
  <si>
    <t>2:11.54</t>
  </si>
  <si>
    <t>2:13.37</t>
  </si>
  <si>
    <t>2:14.19</t>
  </si>
  <si>
    <t>2:14.29</t>
  </si>
  <si>
    <t>2:15.57</t>
  </si>
  <si>
    <t>2:15.59</t>
  </si>
  <si>
    <t>2:28.22</t>
  </si>
  <si>
    <t>2:31.58</t>
  </si>
  <si>
    <t>2:32.47</t>
  </si>
  <si>
    <t>KULAGIN Andrey
КУЛАГИН Андрей</t>
  </si>
  <si>
    <t>MAZOV Aleksandr
МАЗОВ Александр</t>
  </si>
  <si>
    <t>DZHIGAN Sergey
ДЖИГАН Сергей</t>
  </si>
  <si>
    <t>SADKOV Aleksey
САДКОВ Алексей</t>
  </si>
  <si>
    <t>TRUSHKOV Konstantin
ТРУШКОВ Константин</t>
  </si>
  <si>
    <t>KANZHELEV YUriy
КАНЖЕЛЕВ Юрий</t>
  </si>
  <si>
    <t>RODIONOV Boris
РОДИОНОВ Борис</t>
  </si>
  <si>
    <t>VALUGIN Gennadiy
ВАЛУГИН Геннадий</t>
  </si>
  <si>
    <t>SKRYPNIK Vyacheslav
СКРЫПНИК Вячеслав</t>
  </si>
  <si>
    <t>MIKHAYLYUK Oleg
МИХАЙЛЮК Олег</t>
  </si>
  <si>
    <t>VAULIN Vasiliy
ВАУЛИН Василий</t>
  </si>
  <si>
    <t>PESTRIKOV Vyacheslav
ПЕСТРИКОВ Вячеслав</t>
  </si>
  <si>
    <t>KULIKOV Petr
КУЛИКОВ Петр</t>
  </si>
  <si>
    <t>ZHULINSKIY Igor'
ЖУЛИНСКИЙ Игорь</t>
  </si>
  <si>
    <t>KUZNETSOV Aleksandr
КУЗНЕЦОВ Александр</t>
  </si>
  <si>
    <t>SHAKHABUTDINOV Monir
ШАХАБУТДИНОВ Монир</t>
  </si>
  <si>
    <t>AFONENKO Anatoliy
АФОНЕНКО Анатолий</t>
  </si>
  <si>
    <t>NIZKOPOKLONNYY Andrey
НИЗКОПОКЛОННЫЙ Андрей</t>
  </si>
  <si>
    <t>ZAKHAROV Egor
ЗАХАРОВ Егор</t>
  </si>
  <si>
    <t>MAKAROV Vyacheslav
МАКАРОВ Вячеслав</t>
  </si>
  <si>
    <t>KUKSA Sergey
КУКСА Сергей</t>
  </si>
  <si>
    <t>YARUSHIN Ivan
ЯРУШИН Иван</t>
  </si>
  <si>
    <t>YATSKOV Vasiliy
ЯЦКОВ Василий</t>
  </si>
  <si>
    <t>SHAGAKO Danila
ШАГАКО Данила</t>
  </si>
  <si>
    <t>KURTOV Ivan
КУРТОВ Иван</t>
  </si>
  <si>
    <t>CHERNENKO Anton
ЧЕРНЕНКО Антон</t>
  </si>
  <si>
    <t>GOLUBEV Roman
ГОЛУБЕВ Роман</t>
  </si>
  <si>
    <t>VASIL'EV Arkadiy
ВАСИЛЬЕВ Аркадий</t>
  </si>
  <si>
    <t>ANTIMONOV Sergey
АНТИМОНОВ Сергей</t>
  </si>
  <si>
    <t>PAVLOV Dmitriy
ПАВЛОВ Дмитрий</t>
  </si>
  <si>
    <t>BEZGIN Vadim
БЕЗГИН Вадим</t>
  </si>
  <si>
    <t>SAFRONENKO Viktor
САФРОНЕНКО Виктор</t>
  </si>
  <si>
    <t>CHERNYUK Aleksandr
ЧЕРНЮК Александр</t>
  </si>
  <si>
    <t>MASHNEV Aleksey
МАШНЕВ Алексей</t>
  </si>
  <si>
    <t>LYSENKOV Vladimir
ЛЫСЕНКОВ Владимир</t>
  </si>
  <si>
    <t>SELIVONCHIK Igor'
СЕЛИВОНЧИК Игорь</t>
  </si>
  <si>
    <t>CHALENKO Andrey
ЧАЛЕНКО Андрей</t>
  </si>
  <si>
    <t>MITEV Georgiy
МИТЕВ Георгий</t>
  </si>
  <si>
    <t>MIRONOV Sergey
МИРОНОВ Сергей</t>
  </si>
  <si>
    <t>CHENTUKOV YUriy
ЧЕНТУКОВ Юрий</t>
  </si>
  <si>
    <t>ULAMOV YUriy
УЛАМОВ Юрий</t>
  </si>
  <si>
    <t>ELGANOV Vladimir
ЕЛГАНОВ Владимир</t>
  </si>
  <si>
    <t>KHIKIMOV Il'nur
ХИКИМОВ Ильнур</t>
  </si>
  <si>
    <t>GLUKHOV Vasiliy
ГЛУХОВ Василий</t>
  </si>
  <si>
    <t>KEMPEL' Andrey
КЕМПЕЛЬ Андрей</t>
  </si>
  <si>
    <t>PIKILIN Vitaliy
ПИКИЛИН Виталий</t>
  </si>
  <si>
    <t>KOROLEV Igor'
КОРОЛЕВ Игорь</t>
  </si>
  <si>
    <t>YUMATOV Vitaliy
ЮМАТОВ Виталий</t>
  </si>
  <si>
    <t>VASIL'EV Vladimir
ВАСИЛЬЕВ Владимир</t>
  </si>
  <si>
    <t>PRASKOVIN Viktor
ПРАСКОВИН Виктор</t>
  </si>
  <si>
    <t>PRASKOVIN Nikolay
ПРАСКОВИН Николай</t>
  </si>
  <si>
    <t>VOLKOV Vladimir
ВОЛКОВ Владимир</t>
  </si>
  <si>
    <t>KUVALDIN Aleksandr
КУВАЛДИН Александр</t>
  </si>
  <si>
    <t>DUDICH Igor'
ДУДИЧ Игорь</t>
  </si>
  <si>
    <t>SOKOLOV Vladimir
СОКОЛОВ Владимир</t>
  </si>
  <si>
    <t>STARISKO Pavel
СТАРИСКО Павел</t>
  </si>
  <si>
    <t>FILIPPOV Konstantin
ФИЛИППОВ Константин</t>
  </si>
  <si>
    <t>SPIRIN YUriy
СПИРИН Юрий</t>
  </si>
  <si>
    <t>SHELKOV Petr
ШЕЛКОВ Петр</t>
  </si>
  <si>
    <t>KUZNETSOV Oleg
КУЗНЕЦОВ Олег</t>
  </si>
  <si>
    <t>GARIPOV  marat
ГАРИПОВ  марат</t>
  </si>
  <si>
    <t>KOZYREV Maksim
КОЗЫРЕВ Максим</t>
  </si>
  <si>
    <t>MERKULOV Aleksey
МЕРКУЛОВ Алексей</t>
  </si>
  <si>
    <t>EREMEEV Aleksey
ЕРЕМЕЕВ Алексей</t>
  </si>
  <si>
    <t>APEVALOV Roman
АПЕВАЛОВ Роман</t>
  </si>
  <si>
    <t>ZHURAVLEV Aleksey
ЖУРАВЛЕВ Алексей</t>
  </si>
  <si>
    <t>PETRUSHENKO Il'ya
ПЕТРУШЕНКО Илья</t>
  </si>
  <si>
    <t>SHCHERBINA Igor'
ЩЕРБИНА Игорь</t>
  </si>
  <si>
    <t>EVSIKOV Aleksandr
ЕВСИКОВ Александр</t>
  </si>
  <si>
    <t>KUT'IN Vladimir
КУТЬИН Владимир</t>
  </si>
  <si>
    <t>GLUSHKOV YUriy
ГЛУШКОВ Юрий</t>
  </si>
  <si>
    <t>EGOROV Vyacheslav
ЕГОРОВ Вячеслав</t>
  </si>
  <si>
    <t>IL'IN Evgeniy
ИЛЬИН Евгений</t>
  </si>
  <si>
    <t>OSADCHUK Dmitriy
ОСАДЧУК Дмитрий</t>
  </si>
  <si>
    <t>KARASHEVICH Sergey
КАРАШЕВИЧ Сергей</t>
  </si>
  <si>
    <t>PESHKOV Oleg
ПЕШКОВ Олег</t>
  </si>
  <si>
    <t>KISELEV Aleksandr
КИСЕЛЕВ Александр</t>
  </si>
  <si>
    <t>SARAEV Andrey
САРАЕВ Андрей</t>
  </si>
  <si>
    <t>OSIPOV Vasiliy
ОСИПОВ Василий</t>
  </si>
  <si>
    <t>FRUMEN Vladimir
ФРУМЕН Владимир</t>
  </si>
  <si>
    <t>KIRKIN Aleksandr
КИРКИН Александр</t>
  </si>
  <si>
    <t>BYKOV Nikolay
БЫКОВ Николай</t>
  </si>
  <si>
    <t>SPIVAK Nikolay
СПИВАК Николай</t>
  </si>
  <si>
    <t>VOL'SKIY Aleksandr
ВОЛЬСКИЙ Александр</t>
  </si>
  <si>
    <t>KARPOV Anatoliy
КАРПОВ Анатолий</t>
  </si>
  <si>
    <t>VAGANOV YUriy
ВАГАНОВ Юрий</t>
  </si>
  <si>
    <t>BOZHENOV Valeriy
БОЖЕНОВ Валерий</t>
  </si>
  <si>
    <t>KOROTKOV Aleksandr
КОРОТКОВ Александр</t>
  </si>
  <si>
    <t>YUSHKOV Vladimir
ЮШКОВ Владимир</t>
  </si>
  <si>
    <t>LOKTIONOV Aleksandr
ЛОКТИОНОВ Александр</t>
  </si>
  <si>
    <t>AKIMENKO Aleksandr
АКИМЕНКО Александр</t>
  </si>
  <si>
    <t>SERGEEV Viktor
СЕРГЕЕВ Виктор</t>
  </si>
  <si>
    <t>KRAVCHUK Aleksandr
КРАВЧУК Александр</t>
  </si>
  <si>
    <t>ZOLOTYKH Andrey
ЗОЛОТЫХ Андрей</t>
  </si>
  <si>
    <t>PRISIVKO Vadim
ПРИСИВКО Вадим</t>
  </si>
  <si>
    <t>ЖМ</t>
  </si>
  <si>
    <t>РОЛЛЕРЫ МУЖЧИНЫ  42 км   /  ROLLERS MEN 42 km</t>
  </si>
  <si>
    <t>VYSOTSKIY Maksim
ВЫСОЦКИЙ Максим</t>
  </si>
  <si>
    <t>Powerslide team</t>
  </si>
  <si>
    <t>1:23.32</t>
  </si>
  <si>
    <t>Р</t>
  </si>
  <si>
    <t>LOBOV Aleksey
ЛОБОВ Алексей</t>
  </si>
  <si>
    <t>1:23.33</t>
  </si>
  <si>
    <t>MERDEEV Aleksandr
МЕРДЕЕВ Александр</t>
  </si>
  <si>
    <t>Ульяновская</t>
  </si>
  <si>
    <t>Ульяновск</t>
  </si>
  <si>
    <t>1:23.39</t>
  </si>
  <si>
    <t>SELYU Pavel
СЕЛЮ Павел</t>
  </si>
  <si>
    <t>Shilov-MIST</t>
  </si>
  <si>
    <t>1:24.08</t>
  </si>
  <si>
    <t>SHISHOV Vladimir
ШИШОВ Владимир</t>
  </si>
  <si>
    <t>MUR</t>
  </si>
  <si>
    <t>1:25.29</t>
  </si>
  <si>
    <t>BONDAR' Dmitriy
БОНДАРЬ Дмитрий</t>
  </si>
  <si>
    <t>1:25.31</t>
  </si>
  <si>
    <t>OBRAZTSOV Georgiy
ОБРАЗЦОВ Георгий</t>
  </si>
  <si>
    <t>S98</t>
  </si>
  <si>
    <t>1:25.33</t>
  </si>
  <si>
    <t>ZADERA Mikhail
ЗАДЕРА Михаил</t>
  </si>
  <si>
    <t>Schankel-skateland</t>
  </si>
  <si>
    <t>BUKHALENKOV Aleksandr
БУХАЛЕНКОВ Александр</t>
  </si>
  <si>
    <t>1:26.46</t>
  </si>
  <si>
    <t>GAVRILOV Sergey
ГАВРИЛОВ Сергей</t>
  </si>
  <si>
    <t>1:26.47</t>
  </si>
  <si>
    <t>BAKHAREV Igor'
БАХАРЕВ Игорь</t>
  </si>
  <si>
    <t>1:26.48</t>
  </si>
  <si>
    <t>MAYOROV Dmitriy
МАЙОРОВ Дмитрий</t>
  </si>
  <si>
    <t>1:26.57</t>
  </si>
  <si>
    <t>YUGAY Nikolay
ЮГАЙ Николай</t>
  </si>
  <si>
    <t>Красногорск</t>
  </si>
  <si>
    <t>1:26.58</t>
  </si>
  <si>
    <t>CHERNOV Anton
ЧЕРНОВ Антон</t>
  </si>
  <si>
    <t>1:28.46</t>
  </si>
  <si>
    <t>KRASIL'NIKOV Vladimir
КРАСИЛЬНИКОВ Владимир</t>
  </si>
  <si>
    <t>Липецкая обл.</t>
  </si>
  <si>
    <t>Липецк</t>
  </si>
  <si>
    <t>1:28.47</t>
  </si>
  <si>
    <t>STARCHENKO Denis
СТАРЧЕНКО Денис</t>
  </si>
  <si>
    <t>Белгородская</t>
  </si>
  <si>
    <t>Белгород</t>
  </si>
  <si>
    <t>1:28.49</t>
  </si>
  <si>
    <t>REPRINTSEV Evgeniy
РЕПРИНЦЕВ Евгений</t>
  </si>
  <si>
    <t>1:28.51</t>
  </si>
  <si>
    <t>KOLGANOV Konstantin
КОЛГАНОВ Константин</t>
  </si>
  <si>
    <t>1:28.52</t>
  </si>
  <si>
    <t>MITROFANOV Anton
МИТРОФАНОВ Антон</t>
  </si>
  <si>
    <t>1:28.54</t>
  </si>
  <si>
    <t>STEPANOV Andrey
СТЕПАНОВ Андрей</t>
  </si>
  <si>
    <t>1:29.09</t>
  </si>
  <si>
    <t>SOLOV'YOV Aleksey
СОЛОВЬЁВ Алексей</t>
  </si>
  <si>
    <t>1:29.10</t>
  </si>
  <si>
    <t>SLUTSKIY Nikolay
СЛУЦКИЙ Николай</t>
  </si>
  <si>
    <t>1:35.46</t>
  </si>
  <si>
    <t>KRYLOV YUriy
КРЫЛОВ Юрий</t>
  </si>
  <si>
    <t>1:35.49</t>
  </si>
  <si>
    <t>EFIMOV Daniil
ЕФИМОВ Даниил</t>
  </si>
  <si>
    <t>1:35.54</t>
  </si>
  <si>
    <t>ZYUL'KOV Sergey
ЗЮЛЬКОВ Сергей</t>
  </si>
  <si>
    <t>1:35.58</t>
  </si>
  <si>
    <t>KOMANTSEV Ivan
КОМАНЦЕВ Иван</t>
  </si>
  <si>
    <t>1:37.55</t>
  </si>
  <si>
    <t>ZABOTIN Dmitriy
ЗАБОТИН Дмитрий</t>
  </si>
  <si>
    <t>1:39.24</t>
  </si>
  <si>
    <t>Ф+</t>
  </si>
  <si>
    <t>ZABUGIN Pavel
ЗАБУГИН Павел</t>
  </si>
  <si>
    <t>1:39.25</t>
  </si>
  <si>
    <t>LIKHACH Aleksey
ЛИХАЧ Алексей</t>
  </si>
  <si>
    <t>1:39.26</t>
  </si>
  <si>
    <t>EGOROV Oleg
ЕГОРОВ Олег</t>
  </si>
  <si>
    <t>1:40.45</t>
  </si>
  <si>
    <t>BALASHOV Pavel
БАЛАШОВ Павел</t>
  </si>
  <si>
    <t>Иваново</t>
  </si>
  <si>
    <t>1:40.52</t>
  </si>
  <si>
    <t>PILIPKO Mikhail
ПИЛИПКО Михаил</t>
  </si>
  <si>
    <t>1:41.04</t>
  </si>
  <si>
    <t>MARKIN Andrey
МАРКИН Андрей</t>
  </si>
  <si>
    <t>1:41.08</t>
  </si>
  <si>
    <t>MARKIN YUriy
МАРКИН Юрий</t>
  </si>
  <si>
    <t>1:41.13</t>
  </si>
  <si>
    <t>RYABOV Ivan
РЯБОВ Иван</t>
  </si>
  <si>
    <t>1:41.29</t>
  </si>
  <si>
    <t>ZBARSKIY Sergey
ЗБАРСКИЙ Сергей</t>
  </si>
  <si>
    <t>1:41.30</t>
  </si>
  <si>
    <t>KOTOV Ivan
КОТОВ Иван</t>
  </si>
  <si>
    <t>1:41.42</t>
  </si>
  <si>
    <t>SAVEL'EV Amper
САВЕЛЬЕВ Ампер</t>
  </si>
  <si>
    <t>1:46.57</t>
  </si>
  <si>
    <t>SHKOL'NIKOV Maksim
ШКОЛЬНИКОВ Максим</t>
  </si>
  <si>
    <t>1:46.58</t>
  </si>
  <si>
    <t>Ф</t>
  </si>
  <si>
    <t>KOLGURIN Aleksey
КОЛГУРИН Алексей</t>
  </si>
  <si>
    <t>1:46.59</t>
  </si>
  <si>
    <t>KIRILENKO Dmitriy
КИРИЛЕНКО Дмитрий</t>
  </si>
  <si>
    <t>Roller Sparta Club</t>
  </si>
  <si>
    <t>1:50.36</t>
  </si>
  <si>
    <t>KOMANTSEV Aleksandr
КОМАНЦЕВ Александр</t>
  </si>
  <si>
    <t>1:51.29</t>
  </si>
  <si>
    <t>VERTESHIN Aleksandr
ВЕРТЕШИН Александр</t>
  </si>
  <si>
    <t>1:51.37</t>
  </si>
  <si>
    <t>MURZIN Aleksandr
МУРЗИН Александр</t>
  </si>
  <si>
    <t>Phoenix</t>
  </si>
  <si>
    <t>1:52.42</t>
  </si>
  <si>
    <t>VILENSKIY Seregy
ВИЛЕНСКИЙ Серегй</t>
  </si>
  <si>
    <t>1:56.33</t>
  </si>
  <si>
    <t>EREMENKO Anton
ЕРЕМЕНКО Антон</t>
  </si>
  <si>
    <t>1:58.44</t>
  </si>
  <si>
    <t>RUKHOVETS Aleksey
РУХОВЕЦ Алексей</t>
  </si>
  <si>
    <t>1:59.16</t>
  </si>
  <si>
    <t>BUNIN Georgiy
БУНИН Георгий</t>
  </si>
  <si>
    <t>1:59.58</t>
  </si>
  <si>
    <t>2:02.49</t>
  </si>
  <si>
    <t>ZOTOV Aleksandr
ЗОТОВ Александр</t>
  </si>
  <si>
    <t>2:03.16</t>
  </si>
  <si>
    <t>ORESHKOV Anatoliy
ОРЕШКОВ Анатолий</t>
  </si>
  <si>
    <t>2:03.31</t>
  </si>
  <si>
    <t>NIKITIN Gennadiy
НИКИТИН Геннадий</t>
  </si>
  <si>
    <t>2:03.44</t>
  </si>
  <si>
    <t>USEVICH Konstantin
УСЕВИЧ Константин</t>
  </si>
  <si>
    <t>Roller Piter</t>
  </si>
  <si>
    <t>2:03.45</t>
  </si>
  <si>
    <t>PELEPELIN Konstantin
ПЕЛЕПЕЛИН Константин</t>
  </si>
  <si>
    <t>2:06.02</t>
  </si>
  <si>
    <t>ZELIKSON Mikhail
ЗЕЛИКСОН Михаил</t>
  </si>
  <si>
    <t>2:07.36</t>
  </si>
  <si>
    <t>KLYUEV Sergey
КЛЮЕВ Сергей</t>
  </si>
  <si>
    <t>2:07.55</t>
  </si>
  <si>
    <t>GLADKOV Leonid
ГЛАДКОВ Леонид</t>
  </si>
  <si>
    <t>2:09.31</t>
  </si>
  <si>
    <t>SKOMOROKHOV Andrey
СКОМОРОХОВ Андрей</t>
  </si>
  <si>
    <t>2:10.52</t>
  </si>
  <si>
    <t>ZAYTSEV Andrey
ЗАЙЦЕВ Андрей</t>
  </si>
  <si>
    <t>2:12.15</t>
  </si>
  <si>
    <t>BULGAKOV Anatoliy
БУЛГАКОВ Анатолий</t>
  </si>
  <si>
    <t>2:12.33</t>
  </si>
  <si>
    <t>CHISTYAKOV Dmitriy
ЧИСТЯКОВ Дмитрий</t>
  </si>
  <si>
    <t>ДФСК "Локомотив"</t>
  </si>
  <si>
    <t>2:14.55</t>
  </si>
  <si>
    <t>SHIRVINSKIY Vladimir
ШИРВИНСКИЙ Владимир</t>
  </si>
  <si>
    <t>DYOMIN Semyon
ДЁМИН Семён</t>
  </si>
  <si>
    <t>2:17.52</t>
  </si>
  <si>
    <t>KHARACHKO Mikhail
ХАРАЧКО Михаил</t>
  </si>
  <si>
    <t>А/к Технолог</t>
  </si>
  <si>
    <t>2:21.02</t>
  </si>
  <si>
    <t>MAKSIMOV Vasiliy
МАКСИМОВ Василий</t>
  </si>
  <si>
    <t>2:23.17</t>
  </si>
  <si>
    <t>KHUDYAKOV Stanislav
ХУДЯКОВ Станислав</t>
  </si>
  <si>
    <t>2:29.36</t>
  </si>
  <si>
    <t>BULGAKOV Valeriy
БУЛГАКОВ Валерий</t>
  </si>
  <si>
    <t>2:29.44</t>
  </si>
  <si>
    <t>KRYLOV Aleksandr
КРЫЛОВ Александр</t>
  </si>
  <si>
    <t>2:30.01</t>
  </si>
  <si>
    <t>NOSKOV Vladimir
НОСКОВ Владимир</t>
  </si>
  <si>
    <t>2:39.13</t>
  </si>
  <si>
    <t>GEFENIDER Nikita
ГЕФЕНИДЕР Никита</t>
  </si>
  <si>
    <t>ERGO</t>
  </si>
  <si>
    <t>KORBUT Igor'
КОРБУТ Игорь</t>
  </si>
  <si>
    <t>3:12.30</t>
  </si>
  <si>
    <t>UGRYUMOV Georgiy
УГРЮМОВ Георгий</t>
  </si>
  <si>
    <t>3:19.50</t>
  </si>
  <si>
    <t>SELEZNEV Vladimir
СЕЛЕЗНЕВ Владимир</t>
  </si>
  <si>
    <t>3:33.16</t>
  </si>
  <si>
    <t>SHUNEVICH Aleksandr
ШУНЕВИЧ Александр</t>
  </si>
  <si>
    <t>SHCHIRYY Vasiliy
ЩИРЫЙ Василий</t>
  </si>
  <si>
    <t>IVANKOV Aleksey
ИВАНКОВ Алексей</t>
  </si>
  <si>
    <t>диск.</t>
  </si>
  <si>
    <t>Роллеры женщины  42 км   /  Rollers women 42 km</t>
  </si>
  <si>
    <t>RADIONIK Evgeniya
РАДИОНИК Евгения</t>
  </si>
  <si>
    <t>1:26.18</t>
  </si>
  <si>
    <t>POLISHCHUK Galina
ПОЛИЩУК Галина</t>
  </si>
  <si>
    <t>1:28.53</t>
  </si>
  <si>
    <t>SAVINA Ol'ga
САВИНА Ольга</t>
  </si>
  <si>
    <t>1:35.59</t>
  </si>
  <si>
    <t>ZYUZINA YUliya
ЗЮЗИНА Юлия</t>
  </si>
  <si>
    <t>1:41.12</t>
  </si>
  <si>
    <t>TSUKHLO Tat'yana
ЦУХЛО Татьяна</t>
  </si>
  <si>
    <t>1:41.20</t>
  </si>
  <si>
    <t>KHARINSKAYA Irina
ХАРИНСКАЯ Ирина</t>
  </si>
  <si>
    <t>1:50.28</t>
  </si>
  <si>
    <t>KOREN' Lyudmila
КОРЕНЬ Людмила</t>
  </si>
  <si>
    <t>2:03.29</t>
  </si>
  <si>
    <t>MASLOVA Tat'yana
МАСЛОВА Татьяна</t>
  </si>
  <si>
    <t>Балт. Звезда</t>
  </si>
  <si>
    <t>2:12.24</t>
  </si>
  <si>
    <t>DOLGOLAPTEVA Ekaterina
ДОЛГОЛАПТЕВА Екатерина</t>
  </si>
  <si>
    <t>2:16.03</t>
  </si>
  <si>
    <t>DANILOVA Larisa
ДАНИЛОВА Лариса</t>
  </si>
  <si>
    <t>2:17.12</t>
  </si>
  <si>
    <t>ZAKHAROVA Viktoriya
ЗАХАРОВА Виктория</t>
  </si>
  <si>
    <t>2:18.57</t>
  </si>
  <si>
    <t>KOCHEROVA Elena
КОЧЕРОВА Елена</t>
  </si>
  <si>
    <t>2:21.07</t>
  </si>
  <si>
    <t>ARKHIREEVA Natal'ya
АРХИРЕЕВА Наталья</t>
  </si>
  <si>
    <t>2:21.10</t>
  </si>
  <si>
    <t>VAKHRAMEEVA Valentina
ВАХРАМЕЕВА Валентина</t>
  </si>
  <si>
    <t>2:27.19</t>
  </si>
  <si>
    <t>DAVYDKINA Liliya
ДАВЫДКИНА Лилия</t>
  </si>
  <si>
    <t>Феникс</t>
  </si>
  <si>
    <t>2:28.14</t>
  </si>
  <si>
    <t>TSURANOVA Valeriya
ЦУРАНОВА Валерия</t>
  </si>
  <si>
    <t>2:28.28</t>
  </si>
  <si>
    <t>ZHATKINA Nadezhda
ЖАТКИНА Надежда</t>
  </si>
  <si>
    <t>Мартенс</t>
  </si>
  <si>
    <t>2:29.28</t>
  </si>
  <si>
    <t>SELEZNEVA Elena
СЕЛЕЗНЕВА Елена</t>
  </si>
  <si>
    <t>3:33.15</t>
  </si>
  <si>
    <t>LIPKINA Anzhelika
ЛИПКИНА Анжелика</t>
  </si>
  <si>
    <t>SYRKO Ol'ga
СЫРКО Ольга</t>
  </si>
  <si>
    <t>KOPSHTOVA Ekaterina
КОПШТОВА Екатерина</t>
  </si>
  <si>
    <t>PRESNYAKOVA YAna
ПРЕСНЯКОВА Яна</t>
  </si>
  <si>
    <t>75</t>
  </si>
  <si>
    <t>Труд</t>
  </si>
  <si>
    <t>52 А</t>
  </si>
  <si>
    <t>Гр Б</t>
  </si>
  <si>
    <t>Серые волки</t>
  </si>
  <si>
    <t>Черновцы</t>
  </si>
  <si>
    <t xml:space="preserve">Ивановская </t>
  </si>
  <si>
    <t>Савино</t>
  </si>
  <si>
    <t>Одесская</t>
  </si>
  <si>
    <t>Донецкая</t>
  </si>
  <si>
    <t>Мариуполь</t>
  </si>
  <si>
    <t>Ильичевец</t>
  </si>
  <si>
    <t>Бабино</t>
  </si>
  <si>
    <t>МВД</t>
  </si>
  <si>
    <t>Ижевск</t>
  </si>
  <si>
    <t>УЛГУ</t>
  </si>
  <si>
    <t>Сарапул</t>
  </si>
  <si>
    <t>Тумботино</t>
  </si>
  <si>
    <t>Рязанская</t>
  </si>
  <si>
    <t>Луганская</t>
  </si>
  <si>
    <t>Лисичанск</t>
  </si>
  <si>
    <t>Екатеринбург</t>
  </si>
  <si>
    <t>ЗАСО "ЭРГО Русь"</t>
  </si>
  <si>
    <t>Пушкинский</t>
  </si>
  <si>
    <t>Орловская</t>
  </si>
  <si>
    <t>Ливны</t>
  </si>
  <si>
    <t>Орел</t>
  </si>
  <si>
    <t>ТД Атлетика</t>
  </si>
  <si>
    <t>Пулковская обс</t>
  </si>
  <si>
    <t>Метрополитен</t>
  </si>
  <si>
    <t>БСЦ</t>
  </si>
  <si>
    <t>Ростовская</t>
  </si>
  <si>
    <t>Ростов на Дону</t>
  </si>
  <si>
    <t>Ростов бегущий</t>
  </si>
  <si>
    <t>Киев</t>
  </si>
  <si>
    <t>Клуб мастеров</t>
  </si>
  <si>
    <t>Северодвинск</t>
  </si>
  <si>
    <t>Бежецк</t>
  </si>
  <si>
    <t>Экран</t>
  </si>
  <si>
    <t>Жуковский</t>
  </si>
  <si>
    <t>Vitasport</t>
  </si>
  <si>
    <t>Gelderland</t>
  </si>
  <si>
    <t>Nijmegen</t>
  </si>
  <si>
    <t>NSAVtHaasie</t>
  </si>
  <si>
    <t>Iorraine</t>
  </si>
  <si>
    <t>Nancy</t>
  </si>
  <si>
    <t>Asnieressurseine</t>
  </si>
  <si>
    <t>Parana</t>
  </si>
  <si>
    <t>Curitiba</t>
  </si>
  <si>
    <t>Paris</t>
  </si>
  <si>
    <t>Re</t>
  </si>
  <si>
    <t>Reggioemilia</t>
  </si>
  <si>
    <t>Wiltingen</t>
  </si>
  <si>
    <t>S.Runners</t>
  </si>
  <si>
    <t>Vezzadalba</t>
  </si>
  <si>
    <t>SP</t>
  </si>
  <si>
    <t>Follo</t>
  </si>
  <si>
    <t>SO</t>
  </si>
  <si>
    <t>Sondrio</t>
  </si>
  <si>
    <t>RI</t>
  </si>
  <si>
    <t>Ginestrasabina</t>
  </si>
  <si>
    <t>Genova</t>
  </si>
  <si>
    <t>Serravallepist</t>
  </si>
  <si>
    <t>Gasalmaggiore</t>
  </si>
  <si>
    <t>Santrramoincolle</t>
  </si>
  <si>
    <t>Grosseto</t>
  </si>
  <si>
    <t>Monteleonesabi</t>
  </si>
  <si>
    <t>Canele</t>
  </si>
  <si>
    <t>Garbagnatemila</t>
  </si>
  <si>
    <t>LBMSPORTROME</t>
  </si>
  <si>
    <t>GBR</t>
  </si>
  <si>
    <t>Sheffield</t>
  </si>
  <si>
    <t>FrankfurtMain</t>
  </si>
  <si>
    <t>NE</t>
  </si>
  <si>
    <t>Verrieres le Boisson</t>
  </si>
  <si>
    <t>Planet Toors</t>
  </si>
  <si>
    <t>Saint Cloud</t>
  </si>
  <si>
    <t>Meudon</t>
  </si>
  <si>
    <t>Zilina</t>
  </si>
  <si>
    <t>MEX</t>
  </si>
  <si>
    <t>Codognolo</t>
  </si>
  <si>
    <t>GRE</t>
  </si>
  <si>
    <t>Athens</t>
  </si>
  <si>
    <t>Torun</t>
  </si>
  <si>
    <t>Podwysokie</t>
  </si>
  <si>
    <t>Poznan</t>
  </si>
  <si>
    <t>Warszawa</t>
  </si>
  <si>
    <t>Krakow</t>
  </si>
  <si>
    <t>JeleniaGora</t>
  </si>
  <si>
    <t>Zielonki</t>
  </si>
  <si>
    <t>Tokio</t>
  </si>
  <si>
    <t>Stralsund</t>
  </si>
  <si>
    <t>New York</t>
  </si>
  <si>
    <t>Westyorkshire</t>
  </si>
  <si>
    <t>Leeds</t>
  </si>
  <si>
    <t>Attiki</t>
  </si>
  <si>
    <t>Safans</t>
  </si>
  <si>
    <t>Heilbronn</t>
  </si>
  <si>
    <t>Lille</t>
  </si>
  <si>
    <t>Auchan</t>
  </si>
  <si>
    <t>GLADYS Wojcieck</t>
  </si>
  <si>
    <t>Krakov</t>
  </si>
  <si>
    <t>CERRUELA Avelino</t>
  </si>
  <si>
    <t>Yverdon les Bains</t>
  </si>
  <si>
    <t>HEIDEBRECHT Hans-Juergen</t>
  </si>
  <si>
    <t>Shleswig-Holstein</t>
  </si>
  <si>
    <t>Langwedel</t>
  </si>
  <si>
    <t>Sv-Langwedel</t>
  </si>
  <si>
    <t>SIRANTS Mareks</t>
  </si>
  <si>
    <t>LAT</t>
  </si>
  <si>
    <t>Jelgava</t>
  </si>
  <si>
    <t>VSKNoskrien</t>
  </si>
  <si>
    <t>KENIG Radoslaw</t>
  </si>
  <si>
    <t>Mazowiecki</t>
  </si>
  <si>
    <t>Garwolin</t>
  </si>
  <si>
    <t>MOPPET Diego</t>
  </si>
  <si>
    <t>London</t>
  </si>
  <si>
    <t>StateofSaxony</t>
  </si>
  <si>
    <t>Leipzig</t>
  </si>
  <si>
    <t>Monticello</t>
  </si>
  <si>
    <t>Saxony</t>
  </si>
  <si>
    <t>PA</t>
  </si>
  <si>
    <t>Haverford</t>
  </si>
  <si>
    <t>Freiburg</t>
  </si>
  <si>
    <t>Genusslaeufer</t>
  </si>
  <si>
    <t>Bod Belliger</t>
  </si>
  <si>
    <t>Genusslaufer</t>
  </si>
  <si>
    <t>Helsinki</t>
  </si>
  <si>
    <t>LenskinDynamo</t>
  </si>
  <si>
    <t>Montpellier</t>
  </si>
  <si>
    <t>Chennevi</t>
  </si>
  <si>
    <t>SG</t>
  </si>
  <si>
    <t>StGallen</t>
  </si>
  <si>
    <t>Fovles de Loriot</t>
  </si>
  <si>
    <t>SAB</t>
  </si>
  <si>
    <t>SAPOGOVS Aleksejs</t>
  </si>
  <si>
    <t>Riga</t>
  </si>
  <si>
    <t>STORVIK Halvor</t>
  </si>
  <si>
    <t>St.Petersburg</t>
  </si>
  <si>
    <t>Amicideltramde-
opicina</t>
  </si>
  <si>
    <t>Udine</t>
  </si>
  <si>
    <t>Gruppomarciatori-
udinesi</t>
  </si>
  <si>
    <t>KOR</t>
  </si>
  <si>
    <t>Padova</t>
  </si>
  <si>
    <t>Triathol Maro</t>
  </si>
  <si>
    <t>Hochdort</t>
  </si>
  <si>
    <t>Luzeru</t>
  </si>
  <si>
    <t>RhodesAthletikKlub</t>
  </si>
  <si>
    <t>EST</t>
  </si>
  <si>
    <t>Ида-Вирумаа</t>
  </si>
  <si>
    <t>Кивиыли</t>
  </si>
  <si>
    <t>Atleticaagnone</t>
  </si>
  <si>
    <t>Tirol</t>
  </si>
  <si>
    <t>Schwoich</t>
  </si>
  <si>
    <t>WSV Schwoich</t>
  </si>
  <si>
    <t>Usingen</t>
  </si>
  <si>
    <t>Erkrath</t>
  </si>
  <si>
    <t>ErgoSportsCologne</t>
  </si>
  <si>
    <t>Victoria</t>
  </si>
  <si>
    <t>Melbourne</t>
  </si>
  <si>
    <t>RunLikeCrazy.com</t>
  </si>
  <si>
    <t>Genzanodiroma</t>
  </si>
  <si>
    <t>MORONI Alessandro</t>
  </si>
  <si>
    <t>Рига</t>
  </si>
  <si>
    <t>KONIG Grazegorz</t>
  </si>
  <si>
    <t>Gdansk</t>
  </si>
  <si>
    <t>Neptun</t>
  </si>
  <si>
    <t>KUHNERT Heiko</t>
  </si>
  <si>
    <t>Kieselbronn</t>
  </si>
  <si>
    <t>TVKieselbronn</t>
  </si>
  <si>
    <t>KAHLFUS Dominik</t>
  </si>
  <si>
    <t>Schwennigen</t>
  </si>
  <si>
    <t>EHRIG Marc</t>
  </si>
  <si>
    <t>Harsum</t>
  </si>
  <si>
    <t>SCHarsum</t>
  </si>
  <si>
    <t>GRIMMER Rudolf</t>
  </si>
  <si>
    <t>Moehrendorf</t>
  </si>
  <si>
    <t>HOHL Michael</t>
  </si>
  <si>
    <t>KUNTARA Walter</t>
  </si>
  <si>
    <t>Breitenwang</t>
  </si>
  <si>
    <t>SCHOENBUEHLER Werner</t>
  </si>
  <si>
    <t>Erlangen</t>
  </si>
  <si>
    <t>GEIL Christoph</t>
  </si>
  <si>
    <t>Lahnstein</t>
  </si>
  <si>
    <t>MENZEL Friedrich</t>
  </si>
  <si>
    <t>PETROV Oleg
ПЕТРОВ Олег</t>
  </si>
  <si>
    <t>ZHITENEV Vladimir
ЖИТЕНЕВ Владимир</t>
  </si>
  <si>
    <t>BORTOV Mikhail
БОРТОВ Михаил</t>
  </si>
  <si>
    <t>NIKOLAEV Dmitriy
НИКОЛАЕВ Дмитрий</t>
  </si>
  <si>
    <t>ANTOKHIN YUriy
АНТОХИН Юрий</t>
  </si>
  <si>
    <t>CHEBLOKOV Aleksandr
ЧЕБЛОКОВ Александр</t>
  </si>
  <si>
    <t>KONDRAT'EV Konstantin
КОНДРАТЬЕВ Константин</t>
  </si>
  <si>
    <t>ASHIKHMIN Denis
АШИХМИН Денис</t>
  </si>
  <si>
    <t>KOVALEV Viktor
КОВАЛЕВ Виктор</t>
  </si>
  <si>
    <t>CHELNOKOV Pavel
ЧЕЛНОКОВ Павел</t>
  </si>
  <si>
    <t>KIRILLOV Sergey
КИРИЛЛОВ Сергей</t>
  </si>
  <si>
    <t>OMEL'CHUK Mikhail
ОМЕЛЬЧУК Михаил</t>
  </si>
  <si>
    <t>YARYSH Mikhail
ЯРЫШ Михаил</t>
  </si>
  <si>
    <t>ALEKSANDROV Dmitriy
АЛЕКСАНДРОВ Дмитрий</t>
  </si>
  <si>
    <t>IL'VOVSKIY Aleksey
ИЛЬВОВСКИЙ Алексей</t>
  </si>
  <si>
    <t>NEVEROV Nikolay
НЕВЕРОВ Николай</t>
  </si>
  <si>
    <t>KONDRAT'EV Aleksey
КОНДРАТЬЕВ Алексей</t>
  </si>
  <si>
    <t>NAZAROV Roman
НАЗАРОВ Роман</t>
  </si>
  <si>
    <t>SERGEEV Maksim
СЕРГЕЕВ Максим</t>
  </si>
  <si>
    <t>LUN'KOV Valentin
ЛУНЬКОВ Валентин</t>
  </si>
  <si>
    <t>SHABUNIN Aleksandr
ШАБУНИН Александр</t>
  </si>
  <si>
    <t>ZHIGANOV Sergey
ЖИГАНОВ Сергей</t>
  </si>
  <si>
    <t>MAKAROV Aleksey
МАКАРОВ Алексей</t>
  </si>
  <si>
    <t>TOKAREV Kirill
ТОКАРЕВ Кирилл</t>
  </si>
  <si>
    <t>POLISHCHUK Aleksandr
ПОЛИЩУК Александр</t>
  </si>
  <si>
    <t>POLISHCHUK Daniil
ПОЛИЩУК Даниил</t>
  </si>
  <si>
    <t>EVSIKOV Nikolay
ЕВСИКОВ Николай</t>
  </si>
  <si>
    <t>KARASEV YAroslav
КАРАСЕВ Ярослав</t>
  </si>
  <si>
    <t>POPOV Evgeniy
ПОПОВ Евгений</t>
  </si>
  <si>
    <t>RZYANIN Andrey
РЗЯНИН Андрей</t>
  </si>
  <si>
    <t>SMIRNOV Anatoliy
СМИРНОВ Анатолий</t>
  </si>
  <si>
    <t>VINOGRADOV Mikhail
ВИНОГРАДОВ Михаил</t>
  </si>
  <si>
    <t>ZOLOTYKH Aleksandr
ЗОЛОТЫХ Александр</t>
  </si>
  <si>
    <t>ARIKANIN Igor'
АРИКАНИН Игорь</t>
  </si>
  <si>
    <t>CHASOVSKIKH Aleksey
ЧАСОВСКИХ Алексей</t>
  </si>
  <si>
    <t>MIROSLAVOV Aleksandr
МИРОСЛАВОВ Александр</t>
  </si>
  <si>
    <t>VOVK Vyacheslav
ВОВК Вячеслав</t>
  </si>
  <si>
    <t>VYVOLOKIN Evgeniy
ВЫВОЛОКИН Евгений</t>
  </si>
  <si>
    <t>AGAPOV Viktor
АГАПОВ Виктор</t>
  </si>
  <si>
    <t>PROKOF'EV Mikhail
ПРОКОФЬЕВ Михаил</t>
  </si>
  <si>
    <t>AUNALA Aleksey
АУНАЛА Алексей</t>
  </si>
  <si>
    <t>MUKHIN Ivan
МУХИН Иван</t>
  </si>
  <si>
    <t>AFANAS'EV Viktor
АФАНАСЬЕВ Виктор</t>
  </si>
  <si>
    <t>AFANAS'EV Gennadiy
АФАНАСЬЕВ Геннадий</t>
  </si>
  <si>
    <t>AFANAS'EV Vyacheslav
АФАНАСЬЕВ Вячеслав</t>
  </si>
  <si>
    <t>ZHELEZNOV Artem
ЖЕЛЕЗНОВ Артем</t>
  </si>
  <si>
    <t>VANDYSHEV Dmitriy
ВАНДЫШЕВ Дмитрий</t>
  </si>
  <si>
    <t>CHERNYAEV Anton
ЧЕРНЯЕВ Антон</t>
  </si>
  <si>
    <t>SADOVNIKOV Roman
САДОВНИКОВ Роман</t>
  </si>
  <si>
    <t>SHIKHAREV Aleksey
ШИХАРЕВ Алексей</t>
  </si>
  <si>
    <t>KUZNETSOV Vadim
КУЗНЕЦОВ Вадим</t>
  </si>
  <si>
    <t>ABAKUMOV Artem
АБАКУМОВ Артем</t>
  </si>
  <si>
    <t>BUCHIN Ivan
БУЧИН Иван</t>
  </si>
  <si>
    <t>FOMIN Dmitriy
ФОМИН Дмитрий</t>
  </si>
  <si>
    <t>KHRAPIYCHUK Vyacheslav
ХРАПИЙЧУК Вячеслав</t>
  </si>
  <si>
    <t>SHABANOV Georgiy
ШАБАНОВ Георгий</t>
  </si>
  <si>
    <t>BELYALOV Dmitriy
БЕЛЯЛОВ Дмитрий</t>
  </si>
  <si>
    <t>LOBACH Artem
ЛОБАЧ Артем</t>
  </si>
  <si>
    <t>SHCHEMELEV Mikhail
ЩЕМЕЛЕВ Михаил</t>
  </si>
  <si>
    <t>TITOV Daniil
ТИТОВ Даниил</t>
  </si>
  <si>
    <t>KOZHIN Petr
КОЖИН Петр</t>
  </si>
  <si>
    <t>NIKIFOROV Eduard
НИКИФОРОВ Эдуард</t>
  </si>
  <si>
    <t>LYUBIMOV Boris
ЛЮБИМОВ Борис</t>
  </si>
  <si>
    <t>SAZHIN Aleksandr
САЖИН Александр</t>
  </si>
  <si>
    <t>PANEEV Aleksandr
ПАНЕЕВ Александр</t>
  </si>
  <si>
    <t>PAVLOV Stanislav
ПАВЛОВ Станислав</t>
  </si>
  <si>
    <t>SAVIN Andrey
САВИН Андрей</t>
  </si>
  <si>
    <t>PTICHNIKOV Andrey
ПТИЧНИКОВ Андрей</t>
  </si>
  <si>
    <t>CHERKES Dmitriy
ЧЕРКЕС Дмитрий</t>
  </si>
  <si>
    <t>SERGEEV Vitaliy
СЕРГЕЕВ Виталий</t>
  </si>
  <si>
    <t>BROSHNYAK Ruslan
БРОШНЯК Руслан</t>
  </si>
  <si>
    <t>MININ Evgeniy
МИНИН Евгений</t>
  </si>
  <si>
    <t>KOZLOV Vladimir
КОЗЛОВ Владимир</t>
  </si>
  <si>
    <t>SMELYANSKIY Andrey
СМЕЛЯНСКИЙ Андрей</t>
  </si>
  <si>
    <t>VAULIN Andrey
ВАУЛИН Андрей</t>
  </si>
  <si>
    <t>MAKEEV Vladimir
МАКЕЕВ Владимир</t>
  </si>
  <si>
    <t>TRET'YAKOV Andrey
ТРЕТЬЯКОВ Андрей</t>
  </si>
  <si>
    <t>LOMAKIN YUriy
ЛОМАКИН Юрий</t>
  </si>
  <si>
    <t>GALANOV Valeriy
ГАЛАНОВ Валерий</t>
  </si>
  <si>
    <t>ISAKOV Valeriy
ИСАКОВ Валерий</t>
  </si>
  <si>
    <t>LUTSKIY Konstantin
ЛУЦКИЙ Константин</t>
  </si>
  <si>
    <t>SHUBIN Vladimir
ШУБИН Владимир</t>
  </si>
  <si>
    <t>MANAKOV Aleksandr
МАНАКОВ Александр</t>
  </si>
  <si>
    <t>MAKSAKOV Ivan
МАКСАКОВ Иван</t>
  </si>
  <si>
    <t>IL'IN Lev
ИЛЬИН Лев</t>
  </si>
  <si>
    <t>KORENEVSKIY Leonid
КОРЕНЕВСКИЙ Леонид</t>
  </si>
  <si>
    <t>KIRICHEK Aleksandr
КИРИЧЕК Александр</t>
  </si>
  <si>
    <t>EVDOKIMOV YUriy
ЕВДОКИМОВ Юрий</t>
  </si>
  <si>
    <t>POLOZOV Maksim
ПОЛОЗОВ Максим</t>
  </si>
  <si>
    <t>BASHLIY Pavel
БАШЛИЙ Павел</t>
  </si>
  <si>
    <t>GLUSHCHENKO Sergey
ГЛУЩЕНКО Сергей</t>
  </si>
  <si>
    <t>TSARENKO Sergey
ЦАРЕНКО Сергей</t>
  </si>
  <si>
    <t>KHARACHKO Nikolay
ХАРАЧКО Николай</t>
  </si>
  <si>
    <t>LUKASHOV Vladimir
ЛУКАШОВ Владимир</t>
  </si>
  <si>
    <t>SHILOV Aleksandr
ШИЛОВ Александр</t>
  </si>
  <si>
    <t>VINOGRADOV YUriy
ВИНОГРАДОВ Юрий</t>
  </si>
  <si>
    <t>TOCHILOV Sergey
ТОЧИЛОВ Сергей</t>
  </si>
  <si>
    <t>GORODENTSEV Nikolay
ГОРОДЕНЦЕВ Николай</t>
  </si>
  <si>
    <t>OSIPOV Igor'
ОСИПОВ Игорь</t>
  </si>
  <si>
    <t>KOVALEV Sergey
КОВАЛЕВ Сергей</t>
  </si>
  <si>
    <t>MIKHAYLOV Vadim
МИХАЙЛОВ Вадим</t>
  </si>
  <si>
    <t>SMIRNOV YUriy
СМИРНОВ Юрий</t>
  </si>
  <si>
    <t>PROSHUTINSKIY Stanislav
ПРОШУТИНСКИЙ Станислав</t>
  </si>
  <si>
    <t>ANTONOV Leonid
АНТОНОВ Леонид</t>
  </si>
  <si>
    <t>DORDIY Mikhail
ДОРДИЙ Михаил</t>
  </si>
  <si>
    <t>SHELEKHOV Oleg
ШЕЛЕХОВ Олег</t>
  </si>
  <si>
    <t>NAGOYNYY Sergey
НАГОЙНЫЙ Сергей</t>
  </si>
  <si>
    <t>LOPATKO Ivan
ЛОПАТКО Иван</t>
  </si>
  <si>
    <t>KURNOSOV Andrey
КУРНОСОВ Андрей</t>
  </si>
  <si>
    <t>MAL'TSEV Kirill
МАЛЬЦЕВ Кирилл</t>
  </si>
  <si>
    <t>KURUSHIN Mikhail
КУРУШИН Михаил</t>
  </si>
  <si>
    <t>OLEYNIK Vasiliy
ОЛЕЙНИК Василий</t>
  </si>
  <si>
    <t>POTAPOV Vadim
ПОТАПОВ Вадим</t>
  </si>
  <si>
    <t>PATRAEV Dmitriy
ПАТРАЕВ Дмитрий</t>
  </si>
  <si>
    <t>SAVENKO Maksim
САВЕНКО Максим</t>
  </si>
  <si>
    <t>PLOTNIKOV Aleksandr
ПЛОТНИКОВ Александр</t>
  </si>
  <si>
    <t>DERYABIN Dmitriy
ДЕРЯБИН Дмитрий</t>
  </si>
  <si>
    <t>ROMANCHENKO Anton
РОМАНЧЕНКО Антон</t>
  </si>
  <si>
    <t>SOKOL'NIKOV Vyacheslav
СОКОЛЬНИКОВ Вячеслав</t>
  </si>
  <si>
    <t>AKIMOV Nikolay
АКИМОВ Николай</t>
  </si>
  <si>
    <t>PETROV Mikhail
ПЕТРОВ Михаил</t>
  </si>
  <si>
    <t>KHARITONOV Andrey
ХАРИТОНОВ Андрей</t>
  </si>
  <si>
    <t>BURDEYNYY Oleg
БУРДЕЙНЫЙ Олег</t>
  </si>
  <si>
    <t>IMANBAEV Renat
ИМАНБАЕВ Ренат</t>
  </si>
  <si>
    <t>DMITRIEV Valeriy
ДМИТРИЕВ Валерий</t>
  </si>
  <si>
    <t>VASIL'EV Andrey
ВАСИЛЬЕВ Андрей</t>
  </si>
  <si>
    <t>ORLOV Dmitriy
ОРЛОВ Дмитрий</t>
  </si>
  <si>
    <t>GRAVDIN Viktor
ГРАВДИН Виктор</t>
  </si>
  <si>
    <t>KHAKAN Roman
ХАКАН Роман</t>
  </si>
  <si>
    <t>VOLKOV YAkov
ВОЛКОВ Яков</t>
  </si>
  <si>
    <t>DEDENEV Igor'
ДЕДЕНЕВ Игорь</t>
  </si>
  <si>
    <t>MIKHALEV Sergey
МИХАЛЕВ Сергей</t>
  </si>
  <si>
    <t>CHERKESOV Sergey
ЧЕРКЕСОВ Сергей</t>
  </si>
  <si>
    <t>SHUTOV Aleksandr
ШУТОВ Александр</t>
  </si>
  <si>
    <t>SHUVLYAKIVSKIY Aleksey
ШУВЛЯКИВСКИЙ Алексей</t>
  </si>
  <si>
    <t>ISAEV Aleksandr
ИСАЕВ Александр</t>
  </si>
  <si>
    <t>MIRZA Anton
МИРЗА Антон</t>
  </si>
  <si>
    <t>TIPLAKOV Ilkhomzhon
ТИПЛАКОВ Илхомжон</t>
  </si>
  <si>
    <t>GORENKOV Valentin
ГОРЕНКОВ Валентин</t>
  </si>
  <si>
    <t>BARANOK Aleksey
БАРАНОК Алексей</t>
  </si>
  <si>
    <t>SHARAPOV Sergey
ШАРАПОВ Сергей</t>
  </si>
  <si>
    <t>KULAKOV Nikolay
КУЛАКОВ Николай</t>
  </si>
  <si>
    <t>KUDRYAVTSEV Vladimir
КУДРЯВЦЕВ Владимир</t>
  </si>
  <si>
    <t>VDOVETS Vasiliy
ВДОВЕЦ Василий</t>
  </si>
  <si>
    <t>UTEKHIN YUriy
УТЕХИН Юрий</t>
  </si>
  <si>
    <t>AMELIN Aleksandr
АМЕЛИН Александр</t>
  </si>
  <si>
    <t>GROSSMAN Sergey
ГРОССМАН Сергей</t>
  </si>
  <si>
    <t>SUVOROV Sergey
СУВОРОВ Сергей</t>
  </si>
  <si>
    <t>MATVEEV Artem
МАТВЕЕВ Артем</t>
  </si>
  <si>
    <t>KHAPAEV Timur
ХАПАЕВ Тимур</t>
  </si>
  <si>
    <t>GOLOVLEV Dmitriy
ГОЛОВЛЕВ Дмитрий</t>
  </si>
  <si>
    <t>GORYACHEVSKIY Valeriy
ГОРЯЧЕВСКИЙ Валерий</t>
  </si>
  <si>
    <t>MOZZHUKHIN Sergey
МОЗЖУХИН Сергей</t>
  </si>
  <si>
    <t>CHUGUNOV Leonid
ЧУГУНОВ Леонид</t>
  </si>
  <si>
    <t>TRIMANOV Ivan
ТРИМАНОВ Иван</t>
  </si>
  <si>
    <t>PLISOV Viktor
ПЛИСОВ Виктор</t>
  </si>
  <si>
    <t>BARINOV Dmitriy
БАРИНОВ Дмитрий</t>
  </si>
  <si>
    <t>KONSHIN Sergey
КОНШИН Сергей</t>
  </si>
  <si>
    <t>ZALEZNYUK Aleksandr
ЗАЛЕЗНЮК Александр</t>
  </si>
  <si>
    <t>SAMOLENKOV Stanislav
САМОЛЕНКОВ Станислав</t>
  </si>
  <si>
    <t>KUNIVER YUriy
КУНИВЕР Юрий</t>
  </si>
  <si>
    <t>CHIRKOV Valeriy
ЧИРКОВ Валерий</t>
  </si>
  <si>
    <t>KARTASHOV Nikolay
КАРТАШОВ Николай</t>
  </si>
  <si>
    <t>KOKIN Leonid
КОКИН Леонид</t>
  </si>
  <si>
    <t>NADORICHEV Oleg
НАДОРИЧЕВ Олег</t>
  </si>
  <si>
    <t>SELISHCHEV Igor'
СЕЛИЩЕВ Игорь</t>
  </si>
  <si>
    <t>ANISIMOV Andrey
АНИСИМОВ Андрей</t>
  </si>
  <si>
    <t>SHCHERBAKOV Aleksey
ЩЕРБАКОВ Алексей</t>
  </si>
  <si>
    <t>FRIDMAN Viktor
ФРИДМАН Виктор</t>
  </si>
  <si>
    <t>KRIVORUCHKO Dmitriy
КРИВОРУЧКО Дмитрий</t>
  </si>
  <si>
    <t>SHCHERBAKOV Artem
ЩЕРБАКОВ Артем</t>
  </si>
  <si>
    <t>ORLOV Mikhail
ОРЛОВ Михаил</t>
  </si>
  <si>
    <t>SHVETS Sergey
ШВЕЦ Сергей</t>
  </si>
  <si>
    <t>TREYMUT Vladimir
ТРЕЙМУТ Владимир</t>
  </si>
  <si>
    <t>GRECHIN Dmitriy
ГРЕЧИН Дмитрий</t>
  </si>
  <si>
    <t>GRIGOR'EV Grigoriy
ГРИГОРЬЕВ Григорий</t>
  </si>
  <si>
    <t>PETROV YUriy
ПЕТРОВ Юрий</t>
  </si>
  <si>
    <t>FRIDMAN Aleksey
ФРИДМАН Алексей</t>
  </si>
  <si>
    <t>BAEV Viktor
БАЕВ Виктор</t>
  </si>
  <si>
    <t>SOKOLOV Viktor
СОКОЛОВ Виктор</t>
  </si>
  <si>
    <t>SHIRYAEV Viktor
ШИРЯЕВ Виктор</t>
  </si>
  <si>
    <t>FEDOROV Sergey
ФЕДОРОВ Сергей</t>
  </si>
  <si>
    <t>SITNIKOV Roman
СИТНИКОВ Роман</t>
  </si>
  <si>
    <t>ANISIMOV Dmitriy
АНИСИМОВ Дмитрий</t>
  </si>
  <si>
    <t>KONDRASHOV Dmitriy
КОНДРАШОВ Дмитрий</t>
  </si>
  <si>
    <t>KVYATKOVSKIY Andrey
КВЯТКОВСКИЙ Андрей</t>
  </si>
  <si>
    <t>PONOMAREV Andrey
ПОНОМАРЕВ Андрей</t>
  </si>
  <si>
    <t>AKYLBEKOV Maykl
АКЫЛБЕКОВ Майкл</t>
  </si>
  <si>
    <t>KOVIN Aleksandr
КОВИН Александр</t>
  </si>
  <si>
    <t>BORUZDIN Andrey
БОРУЗДИН Андрей</t>
  </si>
  <si>
    <t>ROMANOV Dmitriy
РОМАНОВ Дмитрий</t>
  </si>
  <si>
    <t>KISILYAK Petr
КИСИЛЯК Петр</t>
  </si>
  <si>
    <t>AVAKYAN Konstantin
АВАКЯН Константин</t>
  </si>
  <si>
    <t>KLIMENKO Vyacheslav
КЛИМЕНКО Вячеслав</t>
  </si>
  <si>
    <t>SHISTEROV Nikolay
ШИСТЕРОВ Николай</t>
  </si>
  <si>
    <t>BAGDAGULOV Aleksandr
БАГДАГУЛОВ Александр</t>
  </si>
  <si>
    <t>MALYUTIN Nikolay
МАЛЮТИН Николай</t>
  </si>
  <si>
    <t>STAZHKOV Mikhail
СТАЖКОВ Михаил</t>
  </si>
  <si>
    <t>ROGOVIKOV Andrey
РОГОВИКОВ Андрей</t>
  </si>
  <si>
    <t>ZALIPSKIY Grigoriy
ЗАЛИПСКИЙ Григорий</t>
  </si>
  <si>
    <t>AL'TSHULER Mikhail
АЛЬТШУЛЕР Михаил</t>
  </si>
  <si>
    <t>FEDOROV Aleksandr
ФЕДОРОВ Александр</t>
  </si>
  <si>
    <t>ZELENOV Aleksandr
ЗЕЛЕНОВ Александр</t>
  </si>
  <si>
    <t>UTEKHIN Roal'd
УТЕХИН Роальд</t>
  </si>
  <si>
    <t>ARTYUGIN Anatoliy
АРТЮГИН Анатолий</t>
  </si>
  <si>
    <t>GANELIN Gennadiy
ГАНЕЛИН Геннадий</t>
  </si>
  <si>
    <t>ROZHKO Mikhail
РОЖКО Михаил</t>
  </si>
  <si>
    <t>SHEVCHENKO Denis
ШЕВЧЕНКО Денис</t>
  </si>
  <si>
    <t>IVOYLOV Andrey
ИВОЙЛОВ Андрей</t>
  </si>
  <si>
    <t>KOLESNIKOV Aleksandr
КОЛЕСНИКОВ Александр</t>
  </si>
  <si>
    <t>BIRYUKOV Valeriy
БИРЮКОВ Валерий</t>
  </si>
  <si>
    <t>OSIPOV Roman
ОСИПОВ Роман</t>
  </si>
  <si>
    <t>PYATKO Aleksandr
ПЯТКО Александр</t>
  </si>
  <si>
    <t>BLINOV Mikhail
БЛИНОВ Михаил</t>
  </si>
  <si>
    <t>LYAMIN Sergey
ЛЯМИН Сергей</t>
  </si>
  <si>
    <t>LUK'YANOV Sergey
ЛУКЬЯНОВ Сергей</t>
  </si>
  <si>
    <t>TIMONOV Timofey
ТИМОНОВ Тимофей</t>
  </si>
  <si>
    <t>NOSOV Vitaliy
НОСОВ Виталий</t>
  </si>
  <si>
    <t>TYURENKOV Valentin
ТЮРЕНКОВ Валентин</t>
  </si>
  <si>
    <t>KUZAKHMETOV Oleg
КУЗАХМЕТОВ Олег</t>
  </si>
  <si>
    <t>LAZAREV Aleksey
ЛАЗАРЕВ Алексей</t>
  </si>
  <si>
    <t>CHAPAEV Viktor
ЧАПАЕВ Виктор</t>
  </si>
  <si>
    <t>PETLYAK Aleksandr
ПЕТЛЯК Александр</t>
  </si>
  <si>
    <t>ZAGIROV Oleg
ЗАГИРОВ Олег</t>
  </si>
  <si>
    <t>CHERESHNEV Sergey
ЧЕРЕШНЕВ Сергей</t>
  </si>
  <si>
    <t>DAVYDOV Roman
ДАВЫДОВ Роман</t>
  </si>
  <si>
    <t>CHEREMISIN Aleksey
ЧЕРЕМИСИН Алексей</t>
  </si>
  <si>
    <t>BERNSHTEYN Vitaliy
БЕРНШТЕЙН Виталий</t>
  </si>
  <si>
    <t>KOROVIN Kirill
КОРОВИН Кирилл</t>
  </si>
  <si>
    <t>VITYUK Valeriy
ВИТЮК Валерий</t>
  </si>
  <si>
    <t>GROMOV Sergey
ГРОМОВ Сергей</t>
  </si>
  <si>
    <t>KUZNETSOV Taras
КУЗНЕЦОВ Тарас</t>
  </si>
  <si>
    <t>MOTYRIN Maksim
МОТЫРИН Максим</t>
  </si>
  <si>
    <t>ZHURAVLEV Vyacheslav
ЖУРАВЛЕВ Вячеслав</t>
  </si>
  <si>
    <t>DIANOV YUriy
ДИАНОВ Юрий</t>
  </si>
  <si>
    <t>CHIRKOV Andrey
ЧИРКОВ Андрей</t>
  </si>
  <si>
    <t>FROLOV Valeriy
ФРОЛОВ Валерий</t>
  </si>
  <si>
    <t>CHAGIN Vadim
ЧАГИН Вадим</t>
  </si>
  <si>
    <t>SERGEENKO Sergey
СЕРГЕЕНКО Сергей</t>
  </si>
  <si>
    <t>BEREZKIN Aleksey
БЕРЕЗКИН Алексей</t>
  </si>
  <si>
    <t>BAZHIN Vladimir
БАЖИН Владимир</t>
  </si>
  <si>
    <t>DEMIN Anatoliy
ДЕМИН Анатолий</t>
  </si>
  <si>
    <t>VOLKOV Anton
ВОЛКОВ Антон</t>
  </si>
  <si>
    <t>KUTOLIN Oleg
КУТОЛИН Олег</t>
  </si>
  <si>
    <t>CHESKIDOV Anton
ЧЕСКИДОВ Антон</t>
  </si>
  <si>
    <t>SMIRNOV Andrey
СМИРНОВ Андрей</t>
  </si>
  <si>
    <t>BELINSKIY Aleksey
БЕЛИНСКИЙ Алексей</t>
  </si>
  <si>
    <t>KULAKOV Sergey
КУЛАКОВ Сергей</t>
  </si>
  <si>
    <t>FADEEV Boris
ФАДЕЕВ Борис</t>
  </si>
  <si>
    <t>LUKIN Sergey
ЛУКИН Сергей</t>
  </si>
  <si>
    <t>LOBASTOV Vitaliy
ЛОБАСТОВ Виталий</t>
  </si>
  <si>
    <t>IVANOV Oleg
ИВАНОВ Олег</t>
  </si>
  <si>
    <t>GRACHEVSKIY YUriy
ГРАЧЕВСКИЙ Юрий</t>
  </si>
  <si>
    <t>MIKLIN Kirill
МИКЛИН Кирилл</t>
  </si>
  <si>
    <t>PETROV Igor'
ПЕТРОВ Игорь</t>
  </si>
  <si>
    <t>POPEL'NITSKIY Aleksandr
ПОПЕЛЬНИЦКИЙ Александр</t>
  </si>
  <si>
    <t>ASEEV Sergey
АСЕЕВ Сергей</t>
  </si>
  <si>
    <t>MOZGOVOY Nikita
МОЗГОВОЙ Никита</t>
  </si>
  <si>
    <t>37.00</t>
  </si>
  <si>
    <t>37.03</t>
  </si>
  <si>
    <t>37.10</t>
  </si>
  <si>
    <t>37.12</t>
  </si>
  <si>
    <t>37.17</t>
  </si>
  <si>
    <t>37.23</t>
  </si>
  <si>
    <t>37.25</t>
  </si>
  <si>
    <t>37.28</t>
  </si>
  <si>
    <t>37.31</t>
  </si>
  <si>
    <t>37.39</t>
  </si>
  <si>
    <t>37.40</t>
  </si>
  <si>
    <t>37.44</t>
  </si>
  <si>
    <t>37.47</t>
  </si>
  <si>
    <t>37.59</t>
  </si>
  <si>
    <t>38.00</t>
  </si>
  <si>
    <t>38.02</t>
  </si>
  <si>
    <t>38.06</t>
  </si>
  <si>
    <t>38.08</t>
  </si>
  <si>
    <t>38.09</t>
  </si>
  <si>
    <t>38.12</t>
  </si>
  <si>
    <t>38.17</t>
  </si>
  <si>
    <t>38.25</t>
  </si>
  <si>
    <t>38.28</t>
  </si>
  <si>
    <t>38.31</t>
  </si>
  <si>
    <t>38.33</t>
  </si>
  <si>
    <t>38.34</t>
  </si>
  <si>
    <t>38.56</t>
  </si>
  <si>
    <t>38.58</t>
  </si>
  <si>
    <t>38.59</t>
  </si>
  <si>
    <t>39.01</t>
  </si>
  <si>
    <t>39.03</t>
  </si>
  <si>
    <t>39.11</t>
  </si>
  <si>
    <t>39.12</t>
  </si>
  <si>
    <t>39.15</t>
  </si>
  <si>
    <t>39.18</t>
  </si>
  <si>
    <t>39.21</t>
  </si>
  <si>
    <t>39.22</t>
  </si>
  <si>
    <t>39.26</t>
  </si>
  <si>
    <t>39.28</t>
  </si>
  <si>
    <t>39.29</t>
  </si>
  <si>
    <t>39.41</t>
  </si>
  <si>
    <t>39.46</t>
  </si>
  <si>
    <t>39.51</t>
  </si>
  <si>
    <t>39.52</t>
  </si>
  <si>
    <t>39.53</t>
  </si>
  <si>
    <t>39.58</t>
  </si>
  <si>
    <t>37.15</t>
  </si>
  <si>
    <t>39.04</t>
  </si>
  <si>
    <t>39.59</t>
  </si>
  <si>
    <t>40.00</t>
  </si>
  <si>
    <t>40.03</t>
  </si>
  <si>
    <t>40.09</t>
  </si>
  <si>
    <t>40.10</t>
  </si>
  <si>
    <t>40.13</t>
  </si>
  <si>
    <t>40.17</t>
  </si>
  <si>
    <t>40.24</t>
  </si>
  <si>
    <t>40.26</t>
  </si>
  <si>
    <t>40.28</t>
  </si>
  <si>
    <t>40.29</t>
  </si>
  <si>
    <t>40.33</t>
  </si>
  <si>
    <t>40.34</t>
  </si>
  <si>
    <t>40.35</t>
  </si>
  <si>
    <t>40.46</t>
  </si>
  <si>
    <t>40.48</t>
  </si>
  <si>
    <t>40.50</t>
  </si>
  <si>
    <t>40.53</t>
  </si>
  <si>
    <t>40.54</t>
  </si>
  <si>
    <t>40.56</t>
  </si>
  <si>
    <t>40.59</t>
  </si>
  <si>
    <t>41.01</t>
  </si>
  <si>
    <t>41.04</t>
  </si>
  <si>
    <t>41.05</t>
  </si>
  <si>
    <t>41.06</t>
  </si>
  <si>
    <t>41.08</t>
  </si>
  <si>
    <t>41.09</t>
  </si>
  <si>
    <t>41.10</t>
  </si>
  <si>
    <t>41.14</t>
  </si>
  <si>
    <t>41.15</t>
  </si>
  <si>
    <t>41.21</t>
  </si>
  <si>
    <t>41.23</t>
  </si>
  <si>
    <t>41.28</t>
  </si>
  <si>
    <t>41.30</t>
  </si>
  <si>
    <t>41.41</t>
  </si>
  <si>
    <t>41.44</t>
  </si>
  <si>
    <t>41.47</t>
  </si>
  <si>
    <t>41.48</t>
  </si>
  <si>
    <t>41.52</t>
  </si>
  <si>
    <t>41.56</t>
  </si>
  <si>
    <t>41.58</t>
  </si>
  <si>
    <t>41.59</t>
  </si>
  <si>
    <t>42.00</t>
  </si>
  <si>
    <t>42.02</t>
  </si>
  <si>
    <t>42.05</t>
  </si>
  <si>
    <t>42.09</t>
  </si>
  <si>
    <t>42.10</t>
  </si>
  <si>
    <t>42.14</t>
  </si>
  <si>
    <t>YAKOVLEV Vladimir
ЯКОВЛЕВ Владимир</t>
  </si>
  <si>
    <t>SAVCHENKO Aleksandr
САВЧЕНКО Александр</t>
  </si>
  <si>
    <t>ANDREEV Il'ya
АНДРЕЕВ Илья</t>
  </si>
  <si>
    <t>BORODIN Mikhail
БОРОДИН Михаил</t>
  </si>
  <si>
    <t>Frankfurt am Main</t>
  </si>
  <si>
    <t>MAIER Peter</t>
  </si>
  <si>
    <t>LAMMINPAA Petri</t>
  </si>
  <si>
    <t>Tak</t>
  </si>
  <si>
    <t>ROVERSI Angelo</t>
  </si>
  <si>
    <t>Brescia</t>
  </si>
  <si>
    <t>Leno</t>
  </si>
  <si>
    <t>A.S.D.RunnersLeno</t>
  </si>
  <si>
    <t>SUDATI Bruno</t>
  </si>
  <si>
    <t>RIGAMONTI Luca Elia</t>
  </si>
  <si>
    <t>WATTS Christopher</t>
  </si>
  <si>
    <t>FAIR David L</t>
  </si>
  <si>
    <t>Butler</t>
  </si>
  <si>
    <t>Leichlingen</t>
  </si>
  <si>
    <t>ERGO Sports</t>
  </si>
  <si>
    <t>SENSI Carlo</t>
  </si>
  <si>
    <t>PODRINI Federico</t>
  </si>
  <si>
    <t>PIQUEREDDU Angelo</t>
  </si>
  <si>
    <t>Nuoro</t>
  </si>
  <si>
    <t>SANTORO Carlo</t>
  </si>
  <si>
    <t>Jyvaskyla</t>
  </si>
  <si>
    <t>KREZOLEK Tomasz</t>
  </si>
  <si>
    <t>ZAGORSKI Krzysztof</t>
  </si>
  <si>
    <t>Malopolska</t>
  </si>
  <si>
    <t>AUGUSTYM Marek</t>
  </si>
  <si>
    <t>Vantaa</t>
  </si>
  <si>
    <t>Sireenitie</t>
  </si>
  <si>
    <t>Buxheim</t>
  </si>
  <si>
    <t>Karstadt</t>
  </si>
  <si>
    <t>FABRIZIO Toni</t>
  </si>
  <si>
    <t>G.S.BancariRomani</t>
  </si>
  <si>
    <t>BERTIN Jean-Charles</t>
  </si>
  <si>
    <t>SAUTEREY Pierre</t>
  </si>
  <si>
    <t>RAGHEBOOM Roger</t>
  </si>
  <si>
    <t>DUCROS Jean-Philippe</t>
  </si>
  <si>
    <t>CORDIER Gilbert</t>
  </si>
  <si>
    <t>KUKUK Juerrgen-Stefan</t>
  </si>
  <si>
    <t>Dublin</t>
  </si>
  <si>
    <t>GERARD Emmanuel</t>
  </si>
  <si>
    <t>CHASSIN Benard</t>
  </si>
  <si>
    <t>BOUTARFA Mahamed</t>
  </si>
  <si>
    <t>WATTIEZ Thibaut</t>
  </si>
  <si>
    <t>SABATIER Antoine</t>
  </si>
  <si>
    <t>FERRINI Lorenzo</t>
  </si>
  <si>
    <t>MI</t>
  </si>
  <si>
    <t>Colturano</t>
  </si>
  <si>
    <t>Новгородская</t>
  </si>
  <si>
    <t>Боровичи</t>
  </si>
  <si>
    <t>Ангарск</t>
  </si>
  <si>
    <t>42km.ru</t>
  </si>
  <si>
    <t>Ника</t>
  </si>
  <si>
    <t xml:space="preserve"> RUS</t>
  </si>
  <si>
    <t>Юбилейный</t>
  </si>
  <si>
    <t>Лесное</t>
  </si>
  <si>
    <t>Manomy</t>
  </si>
  <si>
    <t>Электроугли</t>
  </si>
  <si>
    <t>Маунтекс</t>
  </si>
  <si>
    <t>НГУ им. Лесгафта</t>
  </si>
  <si>
    <t>Балтаси</t>
  </si>
  <si>
    <t>ВИВ МВД, Динамо</t>
  </si>
  <si>
    <t>Сильвия, IRC</t>
  </si>
  <si>
    <t>Балтийская Звезда</t>
  </si>
  <si>
    <t>Ярославль</t>
  </si>
  <si>
    <t>Тверская
обл.</t>
  </si>
  <si>
    <t>M50</t>
  </si>
  <si>
    <t>ВМИРЭ</t>
  </si>
  <si>
    <t>Калининградская</t>
  </si>
  <si>
    <t>Айно, БИМ</t>
  </si>
  <si>
    <t>Вожский</t>
  </si>
  <si>
    <t>Урожай</t>
  </si>
  <si>
    <t>Ленинский</t>
  </si>
  <si>
    <t>СК-450</t>
  </si>
  <si>
    <t>IRC, БИМ</t>
  </si>
  <si>
    <t>Икар</t>
  </si>
  <si>
    <t>Азимут</t>
  </si>
  <si>
    <t>Тамбовская
обл.</t>
  </si>
  <si>
    <t>Мичуринск</t>
  </si>
  <si>
    <t>Зеленоград</t>
  </si>
  <si>
    <t>PETAZZONI Massimo</t>
  </si>
  <si>
    <t>Mediglia</t>
  </si>
  <si>
    <t>Marciatorisangiorgio</t>
  </si>
  <si>
    <t>Казань</t>
  </si>
  <si>
    <t xml:space="preserve">Курская </t>
  </si>
  <si>
    <t>РА</t>
  </si>
  <si>
    <t>Калужская</t>
  </si>
  <si>
    <t>Калуга</t>
  </si>
  <si>
    <t>КФ МГТУ</t>
  </si>
  <si>
    <t>Дубна</t>
  </si>
  <si>
    <t>Саратовская</t>
  </si>
  <si>
    <t>5498 ВП</t>
  </si>
  <si>
    <t>Ровенская</t>
  </si>
  <si>
    <t>Здолбунов</t>
  </si>
  <si>
    <t>Вышний Волочек</t>
  </si>
  <si>
    <t>Парсек</t>
  </si>
  <si>
    <t>КБР</t>
  </si>
  <si>
    <t>Псков</t>
  </si>
  <si>
    <t>Стайер</t>
  </si>
  <si>
    <t>БИМ, МИР</t>
  </si>
  <si>
    <t>Петропавловск-Камч</t>
  </si>
  <si>
    <t>Юпитер</t>
  </si>
  <si>
    <t>Звезда</t>
  </si>
  <si>
    <t>Уфимская</t>
  </si>
  <si>
    <t>Ставропольский</t>
  </si>
  <si>
    <t>Изобильный</t>
  </si>
  <si>
    <t>Андрейшур</t>
  </si>
  <si>
    <t>РЦЗИ</t>
  </si>
  <si>
    <t>Ленинградская
обл</t>
  </si>
  <si>
    <t>Подпорожье</t>
  </si>
  <si>
    <t>ДЮСШОР им.
Куркиной</t>
  </si>
  <si>
    <t>Измалково</t>
  </si>
  <si>
    <t>ОК ДЮСШ 
Измалково</t>
  </si>
  <si>
    <t>Марий Эл</t>
  </si>
  <si>
    <t>п.Юбилейный</t>
  </si>
  <si>
    <t>Красноярск</t>
  </si>
  <si>
    <t>Горняк</t>
  </si>
  <si>
    <t>Донецк</t>
  </si>
  <si>
    <t>M45</t>
  </si>
  <si>
    <t>Борисполь</t>
  </si>
  <si>
    <t>M55</t>
  </si>
  <si>
    <t>ВИТУ</t>
  </si>
  <si>
    <t xml:space="preserve">Локомотив </t>
  </si>
  <si>
    <t>Новгородская
обл.</t>
  </si>
  <si>
    <t>п.Хвойная</t>
  </si>
  <si>
    <t>Мурманская 
обл</t>
  </si>
  <si>
    <t>п.Никель</t>
  </si>
  <si>
    <t>Павлодарская
обл.</t>
  </si>
  <si>
    <t>с.Успенка</t>
  </si>
  <si>
    <t>п.Бугры</t>
  </si>
  <si>
    <t>п.Демянск</t>
  </si>
  <si>
    <t>ВАА</t>
  </si>
  <si>
    <t>Дагестан</t>
  </si>
  <si>
    <t>Махачкала</t>
  </si>
  <si>
    <t>Башкорстан</t>
  </si>
  <si>
    <t>Учалы</t>
  </si>
  <si>
    <t>Кемеровская</t>
  </si>
  <si>
    <t>Бирск</t>
  </si>
  <si>
    <t>Астраханская</t>
  </si>
  <si>
    <t>Белореченск</t>
  </si>
  <si>
    <t>ВАТТ</t>
  </si>
  <si>
    <t>Луга</t>
  </si>
  <si>
    <t>ОМОН</t>
  </si>
  <si>
    <t>Тамбовская</t>
  </si>
  <si>
    <t>Тамбов</t>
  </si>
  <si>
    <t>Воронежская</t>
  </si>
  <si>
    <t>Таловая</t>
  </si>
  <si>
    <t>Куйбышевская</t>
  </si>
  <si>
    <t>Смоленск</t>
  </si>
  <si>
    <t>Железноводск</t>
  </si>
  <si>
    <t>Опочка</t>
  </si>
  <si>
    <t>SIWGERENKO Ila</t>
  </si>
  <si>
    <t>LEISERING Gerstin</t>
  </si>
  <si>
    <t>BOEHLMANN Dens</t>
  </si>
  <si>
    <t>Saucony Питер</t>
  </si>
  <si>
    <t>ЛУКИН Дмитрий</t>
  </si>
  <si>
    <t>ТРИПУТЕНЬ Дмитрий</t>
  </si>
  <si>
    <t>БАБЧИН Олег</t>
  </si>
  <si>
    <t>АГАПОВ Артём</t>
  </si>
  <si>
    <t>АЛЁШИНЦЕВ Илья</t>
  </si>
  <si>
    <t>ПЕТРОВ Тимофей</t>
  </si>
  <si>
    <t>maxi-SPORT.ru</t>
  </si>
  <si>
    <t>КОКОВИН Сергей</t>
  </si>
  <si>
    <t>ФИЛИН Андрей</t>
  </si>
  <si>
    <t>БАШКИРОВА Татьяна</t>
  </si>
  <si>
    <t>МАРУШАК Анастасия</t>
  </si>
  <si>
    <t>ГОНЧАРЕНКО Наталья</t>
  </si>
  <si>
    <t>ДЕНЦКЕВИЧ Юрий</t>
  </si>
  <si>
    <t>ТИМОФЕЕВ Сергей</t>
  </si>
  <si>
    <t>АНДРЕЕВ Павел</t>
  </si>
  <si>
    <t>ЛОБАНОВ Михаил</t>
  </si>
  <si>
    <t>ВАСИЛЬЕВ Денис</t>
  </si>
  <si>
    <t>ПОНОМАРЕВ Владимир</t>
  </si>
  <si>
    <t>Лесгафтовец</t>
  </si>
  <si>
    <t>ЛЫЖЕРОЛЛЕРЫ ЖЕНЩИНЫ 42 км   /  SKI WOMEN 42 km</t>
  </si>
  <si>
    <t>4:29.32</t>
  </si>
  <si>
    <t>4:31.45</t>
  </si>
  <si>
    <t>VASILCHOV Dmitriy
ВАСИЛЬЦОВ Дмитрий</t>
  </si>
  <si>
    <t>4:40.55</t>
  </si>
  <si>
    <t>Wheel chair</t>
  </si>
  <si>
    <t>УЙК  Антон Гергардович</t>
  </si>
  <si>
    <t>2:33.42</t>
  </si>
  <si>
    <t>2:36.31</t>
  </si>
  <si>
    <t>2:36.39</t>
  </si>
  <si>
    <t>2:37.38</t>
  </si>
  <si>
    <t>2:38.16</t>
  </si>
  <si>
    <t>2:38.46</t>
  </si>
  <si>
    <t>2:39.41</t>
  </si>
  <si>
    <t>2:40.45</t>
  </si>
  <si>
    <t>2:41.07</t>
  </si>
  <si>
    <t>2:42.55</t>
  </si>
  <si>
    <t>2:45.03</t>
  </si>
  <si>
    <t>2:47.06</t>
  </si>
  <si>
    <t>2:47.40</t>
  </si>
  <si>
    <t>2:47.51</t>
  </si>
  <si>
    <t>2:48.10</t>
  </si>
  <si>
    <t>2:48.18</t>
  </si>
  <si>
    <t>2:49.12</t>
  </si>
  <si>
    <t>2:50.08</t>
  </si>
  <si>
    <t>Липецкая</t>
  </si>
  <si>
    <t>2:50.24</t>
  </si>
  <si>
    <t>2:51.45</t>
  </si>
  <si>
    <t>2:52.08</t>
  </si>
  <si>
    <t>2:52.16</t>
  </si>
  <si>
    <t>2:52.40</t>
  </si>
  <si>
    <t>2:54.14</t>
  </si>
  <si>
    <t>2:54.20</t>
  </si>
  <si>
    <t>2:54.29</t>
  </si>
  <si>
    <t>2:55.12</t>
  </si>
  <si>
    <t>2:56.02</t>
  </si>
  <si>
    <t>Ярославская</t>
  </si>
  <si>
    <t>2:56.06</t>
  </si>
  <si>
    <t>2:56.07</t>
  </si>
  <si>
    <t>2:56.09</t>
  </si>
  <si>
    <t>2:56.16</t>
  </si>
  <si>
    <t>2:56.26</t>
  </si>
  <si>
    <t>2:56.53</t>
  </si>
  <si>
    <t>2:57.49</t>
  </si>
  <si>
    <t>2:57.55</t>
  </si>
  <si>
    <t>2:58.00</t>
  </si>
  <si>
    <t>2:58.59</t>
  </si>
  <si>
    <t>2:59.19</t>
  </si>
  <si>
    <t>2:59.26</t>
  </si>
  <si>
    <t>3:00.05</t>
  </si>
  <si>
    <t>3:00.30</t>
  </si>
  <si>
    <t>3:00.31</t>
  </si>
  <si>
    <t>3:00.54</t>
  </si>
  <si>
    <t>3:01.25</t>
  </si>
  <si>
    <t>3:02.26</t>
  </si>
  <si>
    <t>3:02.43</t>
  </si>
  <si>
    <t>3:02.53</t>
  </si>
  <si>
    <t>3:03.33</t>
  </si>
  <si>
    <t>3:03.45</t>
  </si>
  <si>
    <t>3:04.25</t>
  </si>
  <si>
    <t>3:04.47</t>
  </si>
  <si>
    <t>3:05.02</t>
  </si>
  <si>
    <t>3:05.20</t>
  </si>
  <si>
    <t>3:05.39</t>
  </si>
  <si>
    <t>3:06.15</t>
  </si>
  <si>
    <t>3:06.36</t>
  </si>
  <si>
    <t>3:06.46</t>
  </si>
  <si>
    <t>3:06.52</t>
  </si>
  <si>
    <t>3:06.54</t>
  </si>
  <si>
    <t>3:07.04</t>
  </si>
  <si>
    <t>3:07.37</t>
  </si>
  <si>
    <t>3:07.48</t>
  </si>
  <si>
    <t>3:07.50</t>
  </si>
  <si>
    <t>3:08.26</t>
  </si>
  <si>
    <t>3:08.27</t>
  </si>
  <si>
    <t>3:08.28</t>
  </si>
  <si>
    <t>3:08.30</t>
  </si>
  <si>
    <t>3:08.33</t>
  </si>
  <si>
    <t>3:08.37</t>
  </si>
  <si>
    <t>3:09.21</t>
  </si>
  <si>
    <t>3:09.32</t>
  </si>
  <si>
    <t>3:09.33</t>
  </si>
  <si>
    <t>3:09.45</t>
  </si>
  <si>
    <t>3:10.31</t>
  </si>
  <si>
    <t>3:11.01</t>
  </si>
  <si>
    <t>3:11.06</t>
  </si>
  <si>
    <t>3:11.36</t>
  </si>
  <si>
    <t>3:11.41</t>
  </si>
  <si>
    <t>3:12.22</t>
  </si>
  <si>
    <t>3:12.47</t>
  </si>
  <si>
    <t>3:12.48</t>
  </si>
  <si>
    <t>Владимирская</t>
  </si>
  <si>
    <t>3:13.03</t>
  </si>
  <si>
    <t>3:13.06</t>
  </si>
  <si>
    <t>3:13.13</t>
  </si>
  <si>
    <t>Керро</t>
  </si>
  <si>
    <t>3:13.23</t>
  </si>
  <si>
    <t>3:13.28</t>
  </si>
  <si>
    <t>3:13.52</t>
  </si>
  <si>
    <t>3:14.05</t>
  </si>
  <si>
    <t>ЗАЙЦЕВ Виталий
ZAYCEV Vitaly</t>
  </si>
  <si>
    <t>ВТИЖДВ</t>
  </si>
  <si>
    <t>3:14.20</t>
  </si>
  <si>
    <t>3:14.39</t>
  </si>
  <si>
    <t>3:14.41</t>
  </si>
  <si>
    <t>3:15.01</t>
  </si>
  <si>
    <t>3:15.18</t>
  </si>
  <si>
    <t>3:15.22</t>
  </si>
  <si>
    <t>3:15.26</t>
  </si>
  <si>
    <t>3:15.34</t>
  </si>
  <si>
    <t>3:15.47</t>
  </si>
  <si>
    <t>3:15.48</t>
  </si>
  <si>
    <t>3:15.53</t>
  </si>
  <si>
    <t>3:15.55</t>
  </si>
  <si>
    <t>3:15.57</t>
  </si>
  <si>
    <t>3:16.04</t>
  </si>
  <si>
    <t>3:17.15</t>
  </si>
  <si>
    <t>3:17.19</t>
  </si>
  <si>
    <t>3:17.23</t>
  </si>
  <si>
    <t>3:17.24</t>
  </si>
  <si>
    <t>3:17.42</t>
  </si>
  <si>
    <t>3:17.54</t>
  </si>
  <si>
    <t>3:18.03</t>
  </si>
  <si>
    <t>3:18.08</t>
  </si>
  <si>
    <t>3:19.27</t>
  </si>
  <si>
    <t>3:19.29</t>
  </si>
  <si>
    <t>3:19.38</t>
  </si>
  <si>
    <t>3:20.18</t>
  </si>
  <si>
    <t>3:20.23</t>
  </si>
  <si>
    <t>3:20.27</t>
  </si>
  <si>
    <t>3:20.36</t>
  </si>
  <si>
    <t>3:20.38</t>
  </si>
  <si>
    <t>3:20.55</t>
  </si>
  <si>
    <t>3:21.07</t>
  </si>
  <si>
    <t>3:21.09</t>
  </si>
  <si>
    <t>3:21.14</t>
  </si>
  <si>
    <t>3:21.21</t>
  </si>
  <si>
    <t>3:21.36</t>
  </si>
  <si>
    <t>3:21.43</t>
  </si>
  <si>
    <t>3:22.18</t>
  </si>
  <si>
    <t>3:22.22</t>
  </si>
  <si>
    <t>3:22.35</t>
  </si>
  <si>
    <t>3:23.25</t>
  </si>
  <si>
    <t>3:23.30</t>
  </si>
  <si>
    <t>3:23.32</t>
  </si>
  <si>
    <t>3:23.47</t>
  </si>
  <si>
    <t>3:23.49</t>
  </si>
  <si>
    <t>3:23.50</t>
  </si>
  <si>
    <t>3:24.07</t>
  </si>
  <si>
    <t>3:24.09</t>
  </si>
  <si>
    <t>3:24.13</t>
  </si>
  <si>
    <t>3:24.14</t>
  </si>
  <si>
    <t>3:24.22</t>
  </si>
  <si>
    <t>3:24.58</t>
  </si>
  <si>
    <t>3:25.03</t>
  </si>
  <si>
    <t>3:25.25</t>
  </si>
  <si>
    <t>3:26.36</t>
  </si>
  <si>
    <t>3:26.41</t>
  </si>
  <si>
    <t>3:26.43</t>
  </si>
  <si>
    <t>3:26.47</t>
  </si>
  <si>
    <t>3:27.23</t>
  </si>
  <si>
    <t>3:27.40</t>
  </si>
  <si>
    <t>3:28.10</t>
  </si>
  <si>
    <t>3:28.42</t>
  </si>
  <si>
    <t>3:29.40</t>
  </si>
  <si>
    <t>3:29.58</t>
  </si>
  <si>
    <t>3:30.16</t>
  </si>
  <si>
    <t>3:30.35</t>
  </si>
  <si>
    <t>3:30.39</t>
  </si>
  <si>
    <t>3:30.49</t>
  </si>
  <si>
    <t>3:31.01</t>
  </si>
  <si>
    <t>3:31.14</t>
  </si>
  <si>
    <t>3:31.15</t>
  </si>
  <si>
    <t>3:31.26</t>
  </si>
  <si>
    <t>3:31.39</t>
  </si>
  <si>
    <t>3:31.41</t>
  </si>
  <si>
    <t>3:31.53</t>
  </si>
  <si>
    <t>3:31.58</t>
  </si>
  <si>
    <t>3:31.59</t>
  </si>
  <si>
    <t>3:32.03</t>
  </si>
  <si>
    <t>3:32.15</t>
  </si>
  <si>
    <t>3:32.45</t>
  </si>
  <si>
    <t>3:32.47</t>
  </si>
  <si>
    <t>3:32.57</t>
  </si>
  <si>
    <t>3:33.09</t>
  </si>
  <si>
    <t>3:33.25</t>
  </si>
  <si>
    <t>3:33.26</t>
  </si>
  <si>
    <t>3:34.20</t>
  </si>
  <si>
    <t>3:34.49</t>
  </si>
  <si>
    <t>3:34.51</t>
  </si>
  <si>
    <t>3:35.38</t>
  </si>
  <si>
    <t>3:35.39</t>
  </si>
  <si>
    <t>3:36.21</t>
  </si>
  <si>
    <t>3:36.27</t>
  </si>
  <si>
    <t>3:36.34</t>
  </si>
  <si>
    <t>3:36.36</t>
  </si>
  <si>
    <t>3:36.44</t>
  </si>
  <si>
    <t>3:36.58</t>
  </si>
  <si>
    <t>3:37.09</t>
  </si>
  <si>
    <t>3:37.25</t>
  </si>
  <si>
    <t>3:37.59</t>
  </si>
  <si>
    <t>3:38.03</t>
  </si>
  <si>
    <t>3:38.12</t>
  </si>
  <si>
    <t>3:38.14</t>
  </si>
  <si>
    <t>3:38.18</t>
  </si>
  <si>
    <t>3:38.34</t>
  </si>
  <si>
    <t>3:38.35</t>
  </si>
  <si>
    <t>3:38.42</t>
  </si>
  <si>
    <t>3:38.56</t>
  </si>
  <si>
    <t>3:39.02</t>
  </si>
  <si>
    <t>3:39.04</t>
  </si>
  <si>
    <t>3:39.05</t>
  </si>
  <si>
    <t>3:39.09</t>
  </si>
  <si>
    <t>БРЫЛЕВ Алексей
BRYLEV Alexey</t>
  </si>
  <si>
    <t>ВМА</t>
  </si>
  <si>
    <t>3:39.24</t>
  </si>
  <si>
    <t>3:39.30</t>
  </si>
  <si>
    <t>3:39.34</t>
  </si>
  <si>
    <t>3:39.46</t>
  </si>
  <si>
    <t>3:39.48</t>
  </si>
  <si>
    <t>3:40.14</t>
  </si>
  <si>
    <t>3:40.16</t>
  </si>
  <si>
    <t>3:40.17</t>
  </si>
  <si>
    <t>3:40.20</t>
  </si>
  <si>
    <t>3:40.33</t>
  </si>
  <si>
    <t>3:40.35</t>
  </si>
  <si>
    <t>3:40.38</t>
  </si>
  <si>
    <t>3:41.06</t>
  </si>
  <si>
    <t>3:41.10</t>
  </si>
  <si>
    <t>3:41.16</t>
  </si>
  <si>
    <t>3:41.27</t>
  </si>
  <si>
    <t>3:41.29</t>
  </si>
  <si>
    <t>3:41.33</t>
  </si>
  <si>
    <t>3:41.44</t>
  </si>
  <si>
    <t>3:41.45</t>
  </si>
  <si>
    <t>3:42.06</t>
  </si>
  <si>
    <t>3:42.07</t>
  </si>
  <si>
    <t>3:42.08</t>
  </si>
  <si>
    <t>3:42.20</t>
  </si>
  <si>
    <t>3:42.27</t>
  </si>
  <si>
    <t>3:42.28</t>
  </si>
  <si>
    <t>3:42.35</t>
  </si>
  <si>
    <t>3:42.52</t>
  </si>
  <si>
    <t>3:42.56</t>
  </si>
  <si>
    <t>3:43.00</t>
  </si>
  <si>
    <t>3:43.20</t>
  </si>
  <si>
    <t>3:43.27</t>
  </si>
  <si>
    <t>3:43.46</t>
  </si>
  <si>
    <t>3:43.47</t>
  </si>
  <si>
    <t>3:43.57</t>
  </si>
  <si>
    <t>3:44.01</t>
  </si>
  <si>
    <t>3:44.30</t>
  </si>
  <si>
    <t>3:44.38</t>
  </si>
  <si>
    <t>Гомельская</t>
  </si>
  <si>
    <t>3:44.39</t>
  </si>
  <si>
    <t>3:44.40</t>
  </si>
  <si>
    <t>3:44.50</t>
  </si>
  <si>
    <t>3:45.06</t>
  </si>
  <si>
    <t>3:45.21</t>
  </si>
  <si>
    <t>3:45.50</t>
  </si>
  <si>
    <t>3:45.51</t>
  </si>
  <si>
    <t>3:46.07</t>
  </si>
  <si>
    <t>3:46.15</t>
  </si>
  <si>
    <t>3:46.16</t>
  </si>
  <si>
    <t>3:46.30</t>
  </si>
  <si>
    <t>3:47.00</t>
  </si>
  <si>
    <t>3:47.01</t>
  </si>
  <si>
    <t>3:47.21</t>
  </si>
  <si>
    <t>3:47.22</t>
  </si>
  <si>
    <t>Тульская</t>
  </si>
  <si>
    <t>3:47.28</t>
  </si>
  <si>
    <t>3:47.35</t>
  </si>
  <si>
    <t>3:47.41</t>
  </si>
  <si>
    <t>3:47.47</t>
  </si>
  <si>
    <t>3:47.57</t>
  </si>
  <si>
    <t>3:48.13</t>
  </si>
  <si>
    <t>3:48.30</t>
  </si>
  <si>
    <t>3:48.33</t>
  </si>
  <si>
    <t>3:49.03</t>
  </si>
  <si>
    <t>3:49.11</t>
  </si>
  <si>
    <t>3:49.12</t>
  </si>
  <si>
    <t>3:49.13</t>
  </si>
  <si>
    <t>3:49.14</t>
  </si>
  <si>
    <t>3:49.28</t>
  </si>
  <si>
    <t>3:49.33</t>
  </si>
  <si>
    <t>3:49.43</t>
  </si>
  <si>
    <t>3:49.50</t>
  </si>
  <si>
    <t>3:49.53</t>
  </si>
  <si>
    <t>3:50.00</t>
  </si>
  <si>
    <t>3:50.02</t>
  </si>
  <si>
    <t>3:50.03</t>
  </si>
  <si>
    <t>3:50.08</t>
  </si>
  <si>
    <t>3:50.09</t>
  </si>
  <si>
    <t>3:50.25</t>
  </si>
  <si>
    <t>3:50.31</t>
  </si>
  <si>
    <t>3:50.58</t>
  </si>
  <si>
    <t>3:51.00</t>
  </si>
  <si>
    <t>3:51.10</t>
  </si>
  <si>
    <t>3:51.17</t>
  </si>
  <si>
    <t>3:51.25</t>
  </si>
  <si>
    <t>3:51.28</t>
  </si>
  <si>
    <t>3:51.31</t>
  </si>
  <si>
    <t>3:51.34</t>
  </si>
  <si>
    <t>3:51.35</t>
  </si>
  <si>
    <t>3:51.42</t>
  </si>
  <si>
    <t>3:51.43</t>
  </si>
  <si>
    <t>3:51.47</t>
  </si>
  <si>
    <t>3:51.54</t>
  </si>
  <si>
    <t>3:52.06</t>
  </si>
  <si>
    <t>3:52.22</t>
  </si>
  <si>
    <t>3:52.25</t>
  </si>
  <si>
    <t>3:52.27</t>
  </si>
  <si>
    <t>3:52.29</t>
  </si>
  <si>
    <t>3:53.00</t>
  </si>
  <si>
    <t>3:53.01</t>
  </si>
  <si>
    <t>3:53.26</t>
  </si>
  <si>
    <t>3:53.27</t>
  </si>
  <si>
    <t>3:53.35</t>
  </si>
  <si>
    <t>3:53.53</t>
  </si>
  <si>
    <t>3:54.04</t>
  </si>
  <si>
    <t>3:54.16</t>
  </si>
  <si>
    <t>3:54.21</t>
  </si>
  <si>
    <t>3:54.35</t>
  </si>
  <si>
    <t>3:54.37</t>
  </si>
  <si>
    <t>3:54.38</t>
  </si>
  <si>
    <t>3:54.40</t>
  </si>
  <si>
    <t>3:54.47</t>
  </si>
  <si>
    <t>3:55.01</t>
  </si>
  <si>
    <t>3:55.35</t>
  </si>
  <si>
    <t>3:56.02</t>
  </si>
  <si>
    <t>3:56.13</t>
  </si>
  <si>
    <t>3:56.26</t>
  </si>
  <si>
    <t>3:56.28</t>
  </si>
  <si>
    <t>3:57.00</t>
  </si>
  <si>
    <t>3:57.07</t>
  </si>
  <si>
    <t>3:57.23</t>
  </si>
  <si>
    <t>3:57.37</t>
  </si>
  <si>
    <t>3:57.42</t>
  </si>
  <si>
    <t>3:57.43</t>
  </si>
  <si>
    <t>3:57.51</t>
  </si>
  <si>
    <t>3:57.56</t>
  </si>
  <si>
    <t>3:57.57</t>
  </si>
  <si>
    <t>3:57.59</t>
  </si>
  <si>
    <t>3:58.02</t>
  </si>
  <si>
    <t>3:58.04</t>
  </si>
  <si>
    <t>3:58.26</t>
  </si>
  <si>
    <t>3:58.28</t>
  </si>
  <si>
    <t>3:58.33</t>
  </si>
  <si>
    <t>3:58.44</t>
  </si>
  <si>
    <t>3:58.50</t>
  </si>
  <si>
    <t>3:58.55</t>
  </si>
  <si>
    <t>3:59.09</t>
  </si>
  <si>
    <t>3:59.19</t>
  </si>
  <si>
    <t>3:59.28</t>
  </si>
  <si>
    <t>3:59.29</t>
  </si>
  <si>
    <t>3:59.37</t>
  </si>
  <si>
    <t>3:59.38</t>
  </si>
  <si>
    <t>3:59.46</t>
  </si>
  <si>
    <t>4:00.27</t>
  </si>
  <si>
    <t>4:00.38</t>
  </si>
  <si>
    <t>4:00.50</t>
  </si>
  <si>
    <t>4:00.51</t>
  </si>
  <si>
    <t>4:00.52</t>
  </si>
  <si>
    <t>4:00.54</t>
  </si>
  <si>
    <t>4:01.01</t>
  </si>
  <si>
    <t>4:01.05</t>
  </si>
  <si>
    <t>4:01.10</t>
  </si>
  <si>
    <t>4:01.11</t>
  </si>
  <si>
    <t>4:01.12</t>
  </si>
  <si>
    <t>4:01.20</t>
  </si>
  <si>
    <t>4:01.21</t>
  </si>
  <si>
    <t>4:01.30</t>
  </si>
  <si>
    <t>4:02.00</t>
  </si>
  <si>
    <t>4:02.07</t>
  </si>
  <si>
    <t>4:02.08</t>
  </si>
  <si>
    <t>4:02.19</t>
  </si>
  <si>
    <t>4:02.34</t>
  </si>
  <si>
    <t>4:03.16</t>
  </si>
  <si>
    <t>4:03.24</t>
  </si>
  <si>
    <t>4:03.52</t>
  </si>
  <si>
    <t>4:04.06</t>
  </si>
  <si>
    <t>4:04.15</t>
  </si>
  <si>
    <t>4:04.16</t>
  </si>
  <si>
    <t>4:04.19</t>
  </si>
  <si>
    <t>4:04.20</t>
  </si>
  <si>
    <t>4:04.22</t>
  </si>
  <si>
    <t>4:04.27</t>
  </si>
  <si>
    <t>4:04.28</t>
  </si>
  <si>
    <t>4:04.35</t>
  </si>
  <si>
    <t>4:04.36</t>
  </si>
  <si>
    <t>4:04.44</t>
  </si>
  <si>
    <t>4:04.48</t>
  </si>
  <si>
    <t>4:04.56</t>
  </si>
  <si>
    <t>4:04.57</t>
  </si>
  <si>
    <t>4:05.00</t>
  </si>
  <si>
    <t>4:05.05</t>
  </si>
  <si>
    <t>4:05.11</t>
  </si>
  <si>
    <t>4:05.13</t>
  </si>
  <si>
    <t>4:05.21</t>
  </si>
  <si>
    <t>4:05.25</t>
  </si>
  <si>
    <t>4:05.30</t>
  </si>
  <si>
    <t>4:05.37</t>
  </si>
  <si>
    <t>4:05.38</t>
  </si>
  <si>
    <t>4:05.39</t>
  </si>
  <si>
    <t>4:06.05</t>
  </si>
  <si>
    <t>4:06.35</t>
  </si>
  <si>
    <t>4:06.38</t>
  </si>
  <si>
    <t>4:07.10</t>
  </si>
  <si>
    <t>4:08.05</t>
  </si>
  <si>
    <t>4:08.39</t>
  </si>
  <si>
    <t>4:08.40</t>
  </si>
  <si>
    <t>4:08.48</t>
  </si>
  <si>
    <t>4:09.00</t>
  </si>
  <si>
    <t>4:09.09</t>
  </si>
  <si>
    <t>4:09.10</t>
  </si>
  <si>
    <t>4:09.44</t>
  </si>
  <si>
    <t>4:09.50</t>
  </si>
  <si>
    <t>4:09.58</t>
  </si>
  <si>
    <t>4:10.01</t>
  </si>
  <si>
    <t>4:10.02</t>
  </si>
  <si>
    <t>4:10.05</t>
  </si>
  <si>
    <t>4:10.25</t>
  </si>
  <si>
    <t>4:10.28</t>
  </si>
  <si>
    <t>4:10.29</t>
  </si>
  <si>
    <t>4:10.35</t>
  </si>
  <si>
    <t>4:10.42</t>
  </si>
  <si>
    <t>4:10.43</t>
  </si>
  <si>
    <t>4:10.59</t>
  </si>
  <si>
    <t>4:11.08</t>
  </si>
  <si>
    <t>4:11.13</t>
  </si>
  <si>
    <t>4:11.19</t>
  </si>
  <si>
    <t>4:11.21</t>
  </si>
  <si>
    <t>4:11.39</t>
  </si>
  <si>
    <t>4:11.40</t>
  </si>
  <si>
    <t>4:11.41</t>
  </si>
  <si>
    <t>4:11.56</t>
  </si>
  <si>
    <t>4:11.57</t>
  </si>
  <si>
    <t>4:12.13</t>
  </si>
  <si>
    <t>4:12.18</t>
  </si>
  <si>
    <t>4:12.23</t>
  </si>
  <si>
    <t>4:12.37</t>
  </si>
  <si>
    <t>4:12.45</t>
  </si>
  <si>
    <t>4:12.47</t>
  </si>
  <si>
    <t>4:12.52</t>
  </si>
  <si>
    <t>4:12.54</t>
  </si>
  <si>
    <t>4:12.59</t>
  </si>
  <si>
    <t>4:13.23</t>
  </si>
  <si>
    <t>4:13.30</t>
  </si>
  <si>
    <t>4:13.31</t>
  </si>
  <si>
    <t>4:13.35</t>
  </si>
  <si>
    <t>4:14.32</t>
  </si>
  <si>
    <t>4:14.44</t>
  </si>
  <si>
    <t>4:14.47</t>
  </si>
  <si>
    <t>4:14.49</t>
  </si>
  <si>
    <t>4:15.38</t>
  </si>
  <si>
    <t>4:15.48</t>
  </si>
  <si>
    <t>4:16.29</t>
  </si>
  <si>
    <t>4:17.09</t>
  </si>
  <si>
    <t>4:17.15</t>
  </si>
  <si>
    <t>4:17.28</t>
  </si>
  <si>
    <t>4:17.43</t>
  </si>
  <si>
    <t>4:18.01</t>
  </si>
  <si>
    <t>4:18.03</t>
  </si>
  <si>
    <t>4:18.20</t>
  </si>
  <si>
    <t>4:18.22</t>
  </si>
  <si>
    <t>4:18.30</t>
  </si>
  <si>
    <t>4:18.38</t>
  </si>
  <si>
    <t>4:18.40</t>
  </si>
  <si>
    <t>4:18.43</t>
  </si>
  <si>
    <t>4:18.44</t>
  </si>
  <si>
    <t>4:18.45</t>
  </si>
  <si>
    <t>4:19.19</t>
  </si>
  <si>
    <t>4:19.20</t>
  </si>
  <si>
    <t>4:19.33</t>
  </si>
  <si>
    <t>4:19.34</t>
  </si>
  <si>
    <t>4:19.35</t>
  </si>
  <si>
    <t>4:19.39</t>
  </si>
  <si>
    <t>4:19.57</t>
  </si>
  <si>
    <t>4:20.08</t>
  </si>
  <si>
    <t>4:20.14</t>
  </si>
  <si>
    <t>4:20.29</t>
  </si>
  <si>
    <t>4:20.30</t>
  </si>
  <si>
    <t>4:20.41</t>
  </si>
  <si>
    <t>4:20.42</t>
  </si>
  <si>
    <t>4:20.45</t>
  </si>
  <si>
    <t>4:21.08</t>
  </si>
  <si>
    <t>4:21.14</t>
  </si>
  <si>
    <t>4:21.15</t>
  </si>
  <si>
    <t>4:21.31</t>
  </si>
  <si>
    <t>4:21.45</t>
  </si>
  <si>
    <t>4:21.46</t>
  </si>
  <si>
    <t>4:21.57</t>
  </si>
  <si>
    <t>4:22.01</t>
  </si>
  <si>
    <t>4:22.04</t>
  </si>
  <si>
    <t>4:22.16</t>
  </si>
  <si>
    <t>4:22.21</t>
  </si>
  <si>
    <t>4:22.33</t>
  </si>
  <si>
    <t>4:23.26</t>
  </si>
  <si>
    <t>4:23.50</t>
  </si>
  <si>
    <t>4:23.55</t>
  </si>
  <si>
    <t>4:24.01</t>
  </si>
  <si>
    <t>4:24.25</t>
  </si>
  <si>
    <t>4:24.26</t>
  </si>
  <si>
    <t>4:24.31</t>
  </si>
  <si>
    <t>4:24.56</t>
  </si>
  <si>
    <t>4:24.57</t>
  </si>
  <si>
    <t>4:24.58</t>
  </si>
  <si>
    <t>4:25.13</t>
  </si>
  <si>
    <t>4:25.28</t>
  </si>
  <si>
    <t>4:26.04</t>
  </si>
  <si>
    <t>4:26.14</t>
  </si>
  <si>
    <t>4:26.16</t>
  </si>
  <si>
    <t>4:26.23</t>
  </si>
  <si>
    <t>4:26.24</t>
  </si>
  <si>
    <t>4:26.25</t>
  </si>
  <si>
    <t>4:27.11</t>
  </si>
  <si>
    <t>4:27.18</t>
  </si>
  <si>
    <t>4:27.43</t>
  </si>
  <si>
    <t>4:27.54</t>
  </si>
  <si>
    <t>4:28.05</t>
  </si>
  <si>
    <t>4:28.28</t>
  </si>
  <si>
    <t>4:28.30</t>
  </si>
  <si>
    <t>4:28.53</t>
  </si>
  <si>
    <t>4:29.08</t>
  </si>
  <si>
    <t>4:29.46</t>
  </si>
  <si>
    <t>4:29.51</t>
  </si>
  <si>
    <t>4:29.52</t>
  </si>
  <si>
    <t>4:29.56</t>
  </si>
  <si>
    <t>4:30.00</t>
  </si>
  <si>
    <t>4:30.13</t>
  </si>
  <si>
    <t>4:30.14</t>
  </si>
  <si>
    <t>4:30.20</t>
  </si>
  <si>
    <t>4:30.40</t>
  </si>
  <si>
    <t>4:30.45</t>
  </si>
  <si>
    <t>4:30.49</t>
  </si>
  <si>
    <t>4:30.50</t>
  </si>
  <si>
    <t>4:31.05</t>
  </si>
  <si>
    <t>4:31.08</t>
  </si>
  <si>
    <t>4:31.47</t>
  </si>
  <si>
    <t>4:32.00</t>
  </si>
  <si>
    <t>4:32.16</t>
  </si>
  <si>
    <t>4:32.38</t>
  </si>
  <si>
    <t>4:32.49</t>
  </si>
  <si>
    <t>4:33.44</t>
  </si>
  <si>
    <t>4:33.46</t>
  </si>
  <si>
    <t>4:33.58</t>
  </si>
  <si>
    <t>4:34.16</t>
  </si>
  <si>
    <t>4:34.44</t>
  </si>
  <si>
    <t>4:35.15</t>
  </si>
  <si>
    <t>4:36.07</t>
  </si>
  <si>
    <t>4:36.09</t>
  </si>
  <si>
    <t>4:36.11</t>
  </si>
  <si>
    <t>4:36.25</t>
  </si>
  <si>
    <t>4:36.59</t>
  </si>
  <si>
    <t>4:37.00</t>
  </si>
  <si>
    <t>4:37.01</t>
  </si>
  <si>
    <t>4:37.17</t>
  </si>
  <si>
    <t>4:37.19</t>
  </si>
  <si>
    <t>4:37.26</t>
  </si>
  <si>
    <t>4:37.57</t>
  </si>
  <si>
    <t>4:37.59</t>
  </si>
  <si>
    <t>4:38.04</t>
  </si>
  <si>
    <t>4:38.15</t>
  </si>
  <si>
    <t>4:38.58</t>
  </si>
  <si>
    <t>4:39.33</t>
  </si>
  <si>
    <t>4:39.38</t>
  </si>
  <si>
    <t>4:40.06</t>
  </si>
  <si>
    <t>4:40.15</t>
  </si>
  <si>
    <t>4:40.45</t>
  </si>
  <si>
    <t>4:40.48</t>
  </si>
  <si>
    <t>4:41.10</t>
  </si>
  <si>
    <t>4:41.21</t>
  </si>
  <si>
    <t>4:41.39</t>
  </si>
  <si>
    <t>4:42.39</t>
  </si>
  <si>
    <t>4:42.59</t>
  </si>
  <si>
    <t>4:43.02</t>
  </si>
  <si>
    <t>4:43.20</t>
  </si>
  <si>
    <t>4:43.21</t>
  </si>
  <si>
    <t>4:44.15</t>
  </si>
  <si>
    <t>4:44.16</t>
  </si>
  <si>
    <t>4:44.31</t>
  </si>
  <si>
    <t>4:45.05</t>
  </si>
  <si>
    <t>4:46.20</t>
  </si>
  <si>
    <t>4:47.02</t>
  </si>
  <si>
    <t>4:47.03</t>
  </si>
  <si>
    <t>4:47.18</t>
  </si>
  <si>
    <t>4:47.41</t>
  </si>
  <si>
    <t>4:47.58</t>
  </si>
  <si>
    <t>4:48.26</t>
  </si>
  <si>
    <t>4:48.35</t>
  </si>
  <si>
    <t>4:49.45</t>
  </si>
  <si>
    <t>4:50.10</t>
  </si>
  <si>
    <t>4:51.12</t>
  </si>
  <si>
    <t>4:51.17</t>
  </si>
  <si>
    <t>4:51.30</t>
  </si>
  <si>
    <t>4:51.35</t>
  </si>
  <si>
    <t>4:51.36</t>
  </si>
  <si>
    <t>4:51.38</t>
  </si>
  <si>
    <t>4:51.45</t>
  </si>
  <si>
    <t>4:51.48</t>
  </si>
  <si>
    <t>4:51.50</t>
  </si>
  <si>
    <t>4:51.51</t>
  </si>
  <si>
    <t>4:52.57</t>
  </si>
  <si>
    <t>4:53.00</t>
  </si>
  <si>
    <t>4:53.01</t>
  </si>
  <si>
    <t>4:53.15</t>
  </si>
  <si>
    <t>4:53.24</t>
  </si>
  <si>
    <t>4:53.29</t>
  </si>
  <si>
    <t>4:53.33</t>
  </si>
  <si>
    <t>4:53.45</t>
  </si>
  <si>
    <t>4:53.51</t>
  </si>
  <si>
    <t>4:54.13</t>
  </si>
  <si>
    <t>4:54.14</t>
  </si>
  <si>
    <t>4:55.22</t>
  </si>
  <si>
    <t>4:55.40</t>
  </si>
  <si>
    <t>4:56.10</t>
  </si>
  <si>
    <t>4:56.21</t>
  </si>
  <si>
    <t>4:56.24</t>
  </si>
  <si>
    <t>4:56.31</t>
  </si>
  <si>
    <t>4:57.07</t>
  </si>
  <si>
    <t>4:57.26</t>
  </si>
  <si>
    <t>4:57.51</t>
  </si>
  <si>
    <t>4:57.57</t>
  </si>
  <si>
    <t>4:58.22</t>
  </si>
  <si>
    <t>4:59.02</t>
  </si>
  <si>
    <t>4:59.07</t>
  </si>
  <si>
    <t>4:59.10</t>
  </si>
  <si>
    <t>4:59.16</t>
  </si>
  <si>
    <t>4:59.17</t>
  </si>
  <si>
    <t>4:59.19</t>
  </si>
  <si>
    <t>4:59.20</t>
  </si>
  <si>
    <t>5:00.55</t>
  </si>
  <si>
    <t>5:01.30</t>
  </si>
  <si>
    <t>5:01.38</t>
  </si>
  <si>
    <t>5:01.42</t>
  </si>
  <si>
    <t>5:03.03</t>
  </si>
  <si>
    <t>5:03.20</t>
  </si>
  <si>
    <t>Волгоградская</t>
  </si>
  <si>
    <t>5:03.28</t>
  </si>
  <si>
    <t>5:04.18</t>
  </si>
  <si>
    <t>5:04.26</t>
  </si>
  <si>
    <t>5:04.27</t>
  </si>
  <si>
    <t>5:05.30</t>
  </si>
  <si>
    <t>5:07.15</t>
  </si>
  <si>
    <t>5:07.48</t>
  </si>
  <si>
    <t>5:07.49</t>
  </si>
  <si>
    <t>5:08.14</t>
  </si>
  <si>
    <t>5:09.41</t>
  </si>
  <si>
    <t>5:10.48</t>
  </si>
  <si>
    <t>5:11.11</t>
  </si>
  <si>
    <t>5:11.45</t>
  </si>
  <si>
    <t>5:13.53</t>
  </si>
  <si>
    <t>5:15.10</t>
  </si>
  <si>
    <t>5:15.11</t>
  </si>
  <si>
    <t>5:15.37</t>
  </si>
  <si>
    <t>5:16.32</t>
  </si>
  <si>
    <t>5:18.35</t>
  </si>
  <si>
    <t>5:23.05</t>
  </si>
  <si>
    <t>5:23.15</t>
  </si>
  <si>
    <t>5:25.32</t>
  </si>
  <si>
    <t>3:45.52</t>
  </si>
  <si>
    <t>3:34.41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</si>
</sst>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/ss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6.5"/>
      <name val="Arial Narrow"/>
      <family val="2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sz val="7.5"/>
      <name val="Arial Cyr"/>
      <family val="2"/>
      <charset val="204"/>
    </font>
    <font>
      <i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</font>
    <font>
      <i/>
      <sz val="9"/>
      <name val="Arial Cyr"/>
      <family val="2"/>
      <charset val="204"/>
    </font>
    <font>
      <i/>
      <sz val="10"/>
      <name val="Arial Narrow"/>
      <family val="2"/>
    </font>
    <font>
      <sz val="8"/>
      <name val="Arial Cyr"/>
      <family val="2"/>
      <charset val="204"/>
    </font>
    <font>
      <b/>
      <sz val="6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4"/>
      <name val="Arial Cyr"/>
      <family val="2"/>
      <charset val="204"/>
    </font>
    <font>
      <sz val="16"/>
      <name val="Impact"/>
      <family val="2"/>
      <charset val="204"/>
    </font>
    <font>
      <b/>
      <i/>
      <sz val="12"/>
      <name val="Arial Cyr"/>
      <family val="2"/>
      <charset val="204"/>
    </font>
    <font>
      <sz val="14"/>
      <name val="Arial Cyr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u/>
      <sz val="16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6"/>
      <name val="Arial Cyr"/>
      <charset val="204"/>
    </font>
    <font>
      <sz val="12"/>
      <name val="Arial"/>
      <family val="2"/>
      <charset val="204"/>
    </font>
    <font>
      <b/>
      <sz val="11"/>
      <name val="Arial Cyr"/>
      <family val="2"/>
      <charset val="204"/>
    </font>
    <font>
      <b/>
      <sz val="7.5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270">
    <xf numFmtId="0" fontId="0" fillId="0" borderId="0" xfId="0"/>
    <xf numFmtId="0" fontId="2" fillId="0" borderId="0" xfId="36" applyFont="1" applyFill="1" applyBorder="1" applyAlignment="1" applyProtection="1">
      <alignment horizontal="left" vertical="center"/>
      <protection hidden="1"/>
    </xf>
    <xf numFmtId="0" fontId="3" fillId="0" borderId="0" xfId="36" applyFont="1" applyFill="1" applyBorder="1" applyAlignment="1" applyProtection="1">
      <alignment horizontal="center" vertical="center"/>
      <protection hidden="1"/>
    </xf>
    <xf numFmtId="0" fontId="2" fillId="0" borderId="0" xfId="36" applyFont="1" applyFill="1" applyBorder="1" applyAlignment="1" applyProtection="1">
      <alignment vertical="center"/>
      <protection hidden="1"/>
    </xf>
    <xf numFmtId="0" fontId="6" fillId="0" borderId="0" xfId="36" applyFont="1" applyFill="1" applyBorder="1" applyAlignment="1" applyProtection="1">
      <alignment horizontal="center" vertical="center"/>
      <protection hidden="1"/>
    </xf>
    <xf numFmtId="0" fontId="6" fillId="0" borderId="0" xfId="36" applyFont="1" applyFill="1" applyBorder="1" applyAlignment="1" applyProtection="1">
      <alignment horizontal="right" vertical="center"/>
      <protection hidden="1"/>
    </xf>
    <xf numFmtId="0" fontId="7" fillId="0" borderId="0" xfId="36" applyFont="1" applyFill="1" applyBorder="1" applyAlignment="1" applyProtection="1">
      <alignment horizontal="center" vertical="center"/>
      <protection hidden="1"/>
    </xf>
    <xf numFmtId="0" fontId="5" fillId="0" borderId="0" xfId="38" applyFont="1" applyBorder="1" applyProtection="1">
      <protection hidden="1"/>
    </xf>
    <xf numFmtId="0" fontId="13" fillId="0" borderId="0" xfId="36" applyFont="1" applyFill="1" applyBorder="1" applyAlignment="1" applyProtection="1">
      <alignment horizontal="left" vertical="center" wrapText="1"/>
      <protection hidden="1"/>
    </xf>
    <xf numFmtId="0" fontId="14" fillId="24" borderId="10" xfId="36" applyFont="1" applyFill="1" applyBorder="1" applyAlignment="1" applyProtection="1">
      <alignment horizontal="center" vertical="center" wrapText="1"/>
      <protection hidden="1"/>
    </xf>
    <xf numFmtId="1" fontId="14" fillId="24" borderId="10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10" xfId="3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6" applyFont="1" applyFill="1" applyBorder="1" applyAlignment="1" applyProtection="1">
      <alignment vertical="center" wrapText="1"/>
      <protection hidden="1"/>
    </xf>
    <xf numFmtId="0" fontId="14" fillId="24" borderId="11" xfId="36" applyFont="1" applyFill="1" applyBorder="1" applyAlignment="1" applyProtection="1">
      <alignment horizontal="center" vertical="center" wrapText="1"/>
      <protection hidden="1"/>
    </xf>
    <xf numFmtId="1" fontId="14" fillId="24" borderId="11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11" xfId="36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36" applyFont="1" applyFill="1" applyBorder="1" applyAlignment="1" applyProtection="1">
      <alignment vertical="top"/>
      <protection hidden="1"/>
    </xf>
    <xf numFmtId="1" fontId="13" fillId="0" borderId="0" xfId="36" applyNumberFormat="1" applyFont="1" applyFill="1" applyBorder="1" applyAlignment="1" applyProtection="1">
      <alignment horizontal="center" vertical="center"/>
      <protection hidden="1"/>
    </xf>
    <xf numFmtId="0" fontId="13" fillId="0" borderId="0" xfId="36" applyFont="1" applyFill="1" applyBorder="1" applyAlignment="1" applyProtection="1">
      <alignment horizontal="left" vertical="center"/>
      <protection hidden="1"/>
    </xf>
    <xf numFmtId="0" fontId="13" fillId="0" borderId="0" xfId="36" applyFont="1" applyFill="1" applyBorder="1" applyAlignment="1" applyProtection="1">
      <alignment vertical="center"/>
      <protection hidden="1"/>
    </xf>
    <xf numFmtId="0" fontId="2" fillId="0" borderId="0" xfId="36" applyNumberFormat="1" applyFont="1" applyFill="1" applyBorder="1" applyAlignment="1" applyProtection="1">
      <alignment horizontal="center" vertical="center"/>
      <protection hidden="1"/>
    </xf>
    <xf numFmtId="0" fontId="3" fillId="0" borderId="0" xfId="36" applyFont="1" applyFill="1" applyBorder="1" applyAlignment="1" applyProtection="1">
      <alignment vertical="center"/>
      <protection hidden="1"/>
    </xf>
    <xf numFmtId="0" fontId="2" fillId="0" borderId="0" xfId="38" applyFont="1" applyFill="1" applyBorder="1"/>
    <xf numFmtId="0" fontId="5" fillId="0" borderId="0" xfId="38" applyFont="1" applyBorder="1"/>
    <xf numFmtId="0" fontId="20" fillId="0" borderId="0" xfId="38" applyFont="1" applyBorder="1" applyAlignment="1">
      <alignment horizontal="right"/>
    </xf>
    <xf numFmtId="0" fontId="14" fillId="25" borderId="12" xfId="36" applyFont="1" applyFill="1" applyBorder="1" applyAlignment="1">
      <alignment horizontal="center" vertical="center" wrapText="1"/>
    </xf>
    <xf numFmtId="0" fontId="14" fillId="25" borderId="12" xfId="36" applyFont="1" applyFill="1" applyBorder="1" applyAlignment="1">
      <alignment horizontal="left" vertical="center" wrapText="1" indent="2"/>
    </xf>
    <xf numFmtId="0" fontId="14" fillId="25" borderId="12" xfId="36" applyNumberFormat="1" applyFont="1" applyFill="1" applyBorder="1" applyAlignment="1">
      <alignment horizontal="center" vertical="center" wrapText="1"/>
    </xf>
    <xf numFmtId="0" fontId="13" fillId="0" borderId="0" xfId="36" applyFont="1" applyFill="1" applyBorder="1" applyAlignment="1">
      <alignment vertical="center" wrapText="1"/>
    </xf>
    <xf numFmtId="0" fontId="5" fillId="0" borderId="0" xfId="36" applyFont="1" applyFill="1" applyBorder="1" applyAlignment="1" applyProtection="1">
      <alignment horizontal="left" vertical="center"/>
      <protection hidden="1"/>
    </xf>
    <xf numFmtId="0" fontId="5" fillId="0" borderId="0" xfId="36" applyFont="1" applyFill="1" applyBorder="1" applyAlignment="1" applyProtection="1">
      <alignment vertical="center"/>
      <protection hidden="1"/>
    </xf>
    <xf numFmtId="0" fontId="5" fillId="0" borderId="0" xfId="36" applyFont="1" applyFill="1" applyBorder="1" applyAlignment="1" applyProtection="1">
      <alignment horizontal="left" vertical="center" wrapText="1" indent="1"/>
      <protection hidden="1"/>
    </xf>
    <xf numFmtId="0" fontId="5" fillId="0" borderId="0" xfId="38" applyFont="1" applyFill="1" applyBorder="1" applyAlignment="1">
      <alignment vertical="center"/>
    </xf>
    <xf numFmtId="0" fontId="5" fillId="0" borderId="0" xfId="36" applyFont="1" applyFill="1" applyBorder="1" applyAlignment="1">
      <alignment vertical="center"/>
    </xf>
    <xf numFmtId="0" fontId="5" fillId="0" borderId="0" xfId="36" applyFont="1" applyFill="1" applyBorder="1" applyAlignment="1">
      <alignment horizontal="left" vertical="center"/>
    </xf>
    <xf numFmtId="0" fontId="5" fillId="0" borderId="0" xfId="36" applyFont="1" applyFill="1" applyBorder="1" applyAlignment="1">
      <alignment horizontal="left" vertical="center" wrapText="1" indent="2"/>
    </xf>
    <xf numFmtId="0" fontId="5" fillId="0" borderId="0" xfId="36" applyNumberFormat="1" applyFont="1" applyFill="1" applyBorder="1" applyAlignment="1">
      <alignment horizontal="center" vertical="center"/>
    </xf>
    <xf numFmtId="0" fontId="5" fillId="0" borderId="0" xfId="38" applyFont="1" applyFill="1" applyBorder="1" applyAlignment="1" applyProtection="1">
      <alignment horizontal="left" vertical="top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5" fillId="0" borderId="0" xfId="38" applyFont="1" applyFill="1" applyBorder="1" applyAlignment="1" applyProtection="1">
      <alignment horizontal="left" vertical="top" indent="1"/>
      <protection hidden="1"/>
    </xf>
    <xf numFmtId="0" fontId="2" fillId="0" borderId="0" xfId="38" applyFont="1" applyFill="1" applyBorder="1" applyAlignment="1" applyProtection="1">
      <alignment horizontal="left" vertical="top" indent="1"/>
      <protection hidden="1"/>
    </xf>
    <xf numFmtId="0" fontId="15" fillId="0" borderId="0" xfId="36" applyFont="1" applyFill="1" applyBorder="1" applyAlignment="1" applyProtection="1">
      <protection hidden="1"/>
    </xf>
    <xf numFmtId="0" fontId="2" fillId="0" borderId="0" xfId="36" applyFont="1" applyFill="1" applyBorder="1" applyAlignment="1" applyProtection="1">
      <alignment horizontal="left" vertical="center" wrapText="1" indent="2"/>
      <protection hidden="1"/>
    </xf>
    <xf numFmtId="0" fontId="6" fillId="0" borderId="0" xfId="36" applyFont="1" applyFill="1" applyBorder="1" applyAlignment="1">
      <alignment horizontal="right" vertical="center"/>
    </xf>
    <xf numFmtId="0" fontId="2" fillId="0" borderId="0" xfId="36" applyFont="1" applyFill="1" applyBorder="1" applyAlignment="1">
      <alignment horizontal="left" vertical="center"/>
    </xf>
    <xf numFmtId="0" fontId="2" fillId="0" borderId="0" xfId="36" applyFont="1" applyFill="1" applyBorder="1" applyAlignment="1">
      <alignment horizontal="left" vertical="center" wrapText="1" indent="2"/>
    </xf>
    <xf numFmtId="0" fontId="2" fillId="0" borderId="0" xfId="36" applyNumberFormat="1" applyFont="1" applyFill="1" applyBorder="1" applyAlignment="1">
      <alignment horizontal="center" vertical="center"/>
    </xf>
    <xf numFmtId="0" fontId="13" fillId="0" borderId="0" xfId="36" applyFont="1" applyFill="1" applyBorder="1" applyAlignment="1">
      <alignment vertical="center"/>
    </xf>
    <xf numFmtId="0" fontId="2" fillId="0" borderId="0" xfId="36" applyFont="1" applyFill="1" applyBorder="1" applyAlignment="1">
      <alignment vertical="center"/>
    </xf>
    <xf numFmtId="0" fontId="4" fillId="0" borderId="0" xfId="36" applyFont="1" applyFill="1" applyBorder="1" applyAlignment="1" applyProtection="1">
      <alignment horizontal="left" vertical="top" indent="1"/>
      <protection hidden="1"/>
    </xf>
    <xf numFmtId="1" fontId="13" fillId="0" borderId="0" xfId="36" applyNumberFormat="1" applyFont="1" applyFill="1" applyBorder="1" applyAlignment="1" applyProtection="1">
      <alignment horizontal="center" vertical="top"/>
      <protection hidden="1"/>
    </xf>
    <xf numFmtId="0" fontId="13" fillId="0" borderId="0" xfId="36" applyFont="1" applyFill="1" applyBorder="1" applyAlignment="1" applyProtection="1">
      <alignment horizontal="left" vertical="top"/>
      <protection hidden="1"/>
    </xf>
    <xf numFmtId="0" fontId="13" fillId="0" borderId="0" xfId="36" applyFont="1" applyFill="1" applyBorder="1" applyAlignment="1" applyProtection="1">
      <alignment vertical="top"/>
      <protection hidden="1"/>
    </xf>
    <xf numFmtId="1" fontId="22" fillId="0" borderId="0" xfId="36" applyNumberFormat="1" applyFont="1" applyFill="1" applyBorder="1" applyAlignment="1" applyProtection="1">
      <protection hidden="1"/>
    </xf>
    <xf numFmtId="0" fontId="11" fillId="0" borderId="0" xfId="38" applyFont="1" applyBorder="1" applyAlignment="1" applyProtection="1">
      <alignment horizontal="center" vertical="center"/>
      <protection hidden="1"/>
    </xf>
    <xf numFmtId="0" fontId="5" fillId="0" borderId="0" xfId="38" applyFont="1" applyBorder="1" applyAlignment="1" applyProtection="1">
      <alignment horizontal="center" vertical="center"/>
      <protection hidden="1"/>
    </xf>
    <xf numFmtId="49" fontId="14" fillId="24" borderId="10" xfId="36" applyNumberFormat="1" applyFont="1" applyFill="1" applyBorder="1" applyAlignment="1" applyProtection="1">
      <alignment horizontal="center" vertical="center" wrapText="1"/>
      <protection hidden="1"/>
    </xf>
    <xf numFmtId="49" fontId="14" fillId="24" borderId="11" xfId="36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36" applyNumberFormat="1" applyFont="1" applyFill="1" applyBorder="1" applyAlignment="1" applyProtection="1">
      <alignment horizontal="center" vertical="center"/>
      <protection hidden="1"/>
    </xf>
    <xf numFmtId="0" fontId="10" fillId="0" borderId="0" xfId="36" applyFont="1" applyFill="1" applyBorder="1" applyAlignment="1" applyProtection="1">
      <alignment horizontal="center" vertical="center"/>
      <protection hidden="1"/>
    </xf>
    <xf numFmtId="0" fontId="13" fillId="0" borderId="0" xfId="36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vertical="center"/>
    </xf>
    <xf numFmtId="0" fontId="23" fillId="0" borderId="0" xfId="36" applyFont="1" applyFill="1" applyBorder="1" applyAlignment="1" applyProtection="1">
      <alignment vertical="top"/>
      <protection hidden="1"/>
    </xf>
    <xf numFmtId="1" fontId="16" fillId="0" borderId="14" xfId="36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14" xfId="36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36" applyFont="1" applyFill="1" applyBorder="1" applyAlignment="1" applyProtection="1">
      <alignment horizontal="center" vertical="top"/>
      <protection hidden="1"/>
    </xf>
    <xf numFmtId="1" fontId="13" fillId="0" borderId="15" xfId="36" applyNumberFormat="1" applyFont="1" applyFill="1" applyBorder="1" applyAlignment="1" applyProtection="1">
      <alignment horizontal="center" vertical="center" wrapText="1"/>
      <protection hidden="1"/>
    </xf>
    <xf numFmtId="0" fontId="16" fillId="0" borderId="14" xfId="36" applyFont="1" applyFill="1" applyBorder="1" applyAlignment="1" applyProtection="1">
      <alignment horizontal="center" vertical="center"/>
      <protection hidden="1"/>
    </xf>
    <xf numFmtId="0" fontId="16" fillId="0" borderId="16" xfId="36" applyFont="1" applyFill="1" applyBorder="1" applyAlignment="1" applyProtection="1">
      <alignment horizontal="center" vertical="center" wrapText="1"/>
      <protection hidden="1"/>
    </xf>
    <xf numFmtId="0" fontId="18" fillId="0" borderId="0" xfId="36" applyFont="1" applyFill="1" applyBorder="1" applyAlignment="1" applyProtection="1">
      <alignment horizontal="left" vertical="center" wrapText="1"/>
      <protection hidden="1"/>
    </xf>
    <xf numFmtId="0" fontId="15" fillId="0" borderId="0" xfId="36" applyFont="1" applyFill="1" applyBorder="1" applyAlignment="1" applyProtection="1">
      <alignment vertical="top" wrapText="1"/>
      <protection hidden="1"/>
    </xf>
    <xf numFmtId="0" fontId="13" fillId="0" borderId="14" xfId="36" applyFont="1" applyFill="1" applyBorder="1" applyAlignment="1" applyProtection="1">
      <alignment vertical="center"/>
      <protection locked="0" hidden="1"/>
    </xf>
    <xf numFmtId="0" fontId="13" fillId="0" borderId="17" xfId="36" applyFont="1" applyFill="1" applyBorder="1" applyAlignment="1" applyProtection="1">
      <alignment horizontal="center" vertical="center"/>
      <protection locked="0" hidden="1"/>
    </xf>
    <xf numFmtId="0" fontId="13" fillId="0" borderId="14" xfId="36" applyFont="1" applyFill="1" applyBorder="1" applyAlignment="1" applyProtection="1">
      <alignment horizontal="center" vertical="center"/>
      <protection locked="0" hidden="1"/>
    </xf>
    <xf numFmtId="0" fontId="13" fillId="0" borderId="14" xfId="36" applyNumberFormat="1" applyFont="1" applyFill="1" applyBorder="1" applyAlignment="1" applyProtection="1">
      <alignment horizontal="center" vertical="center"/>
      <protection locked="0" hidden="1"/>
    </xf>
    <xf numFmtId="0" fontId="24" fillId="0" borderId="0" xfId="36" applyFont="1" applyFill="1" applyBorder="1" applyAlignment="1" applyProtection="1">
      <alignment horizontal="center" vertical="center"/>
      <protection hidden="1"/>
    </xf>
    <xf numFmtId="0" fontId="24" fillId="0" borderId="18" xfId="36" applyFont="1" applyFill="1" applyBorder="1" applyAlignment="1" applyProtection="1">
      <alignment horizontal="center" vertical="center"/>
      <protection hidden="1"/>
    </xf>
    <xf numFmtId="0" fontId="18" fillId="0" borderId="14" xfId="36" applyFont="1" applyFill="1" applyBorder="1" applyAlignment="1" applyProtection="1">
      <alignment vertical="center" wrapText="1"/>
      <protection locked="0" hidden="1"/>
    </xf>
    <xf numFmtId="1" fontId="16" fillId="0" borderId="17" xfId="36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7" xfId="36" applyNumberFormat="1" applyFont="1" applyFill="1" applyBorder="1" applyAlignment="1" applyProtection="1">
      <alignment horizontal="center" vertical="center"/>
      <protection locked="0" hidden="1"/>
    </xf>
    <xf numFmtId="0" fontId="13" fillId="0" borderId="17" xfId="36" applyFont="1" applyFill="1" applyBorder="1" applyAlignment="1" applyProtection="1">
      <alignment vertical="center"/>
      <protection locked="0" hidden="1"/>
    </xf>
    <xf numFmtId="49" fontId="14" fillId="24" borderId="19" xfId="36" applyNumberFormat="1" applyFont="1" applyFill="1" applyBorder="1" applyAlignment="1" applyProtection="1">
      <alignment horizontal="center" vertical="center" wrapText="1"/>
      <protection hidden="1"/>
    </xf>
    <xf numFmtId="49" fontId="14" fillId="24" borderId="20" xfId="36" applyNumberFormat="1" applyFont="1" applyFill="1" applyBorder="1" applyAlignment="1" applyProtection="1">
      <alignment horizontal="center" vertical="center" wrapText="1"/>
      <protection hidden="1"/>
    </xf>
    <xf numFmtId="0" fontId="16" fillId="0" borderId="17" xfId="36" applyFont="1" applyFill="1" applyBorder="1" applyAlignment="1" applyProtection="1">
      <alignment horizontal="center" vertical="center"/>
      <protection locked="0" hidden="1"/>
    </xf>
    <xf numFmtId="0" fontId="26" fillId="0" borderId="13" xfId="0" applyFont="1" applyBorder="1" applyAlignment="1">
      <alignment vertical="center"/>
    </xf>
    <xf numFmtId="1" fontId="25" fillId="0" borderId="17" xfId="36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7" xfId="36" applyFont="1" applyFill="1" applyBorder="1" applyAlignment="1" applyProtection="1">
      <alignment vertical="center" wrapText="1"/>
      <protection locked="0" hidden="1"/>
    </xf>
    <xf numFmtId="0" fontId="18" fillId="0" borderId="17" xfId="36" applyFont="1" applyFill="1" applyBorder="1" applyAlignment="1" applyProtection="1">
      <alignment vertical="center" wrapText="1"/>
      <protection locked="0" hidden="1"/>
    </xf>
    <xf numFmtId="49" fontId="16" fillId="0" borderId="17" xfId="36" applyNumberFormat="1" applyFont="1" applyFill="1" applyBorder="1" applyAlignment="1" applyProtection="1">
      <alignment horizontal="center" vertical="center" wrapText="1"/>
      <protection hidden="1"/>
    </xf>
    <xf numFmtId="0" fontId="16" fillId="0" borderId="17" xfId="36" applyFont="1" applyFill="1" applyBorder="1" applyAlignment="1" applyProtection="1">
      <alignment horizontal="center" vertical="center"/>
      <protection hidden="1"/>
    </xf>
    <xf numFmtId="164" fontId="13" fillId="0" borderId="17" xfId="36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7" xfId="36" applyFont="1" applyFill="1" applyBorder="1" applyAlignment="1" applyProtection="1">
      <alignment horizontal="center" vertical="center"/>
      <protection hidden="1"/>
    </xf>
    <xf numFmtId="0" fontId="13" fillId="0" borderId="16" xfId="36" applyFont="1" applyFill="1" applyBorder="1" applyAlignment="1" applyProtection="1">
      <alignment horizontal="center" vertical="center"/>
      <protection locked="0" hidden="1"/>
    </xf>
    <xf numFmtId="0" fontId="16" fillId="0" borderId="17" xfId="36" applyFont="1" applyFill="1" applyBorder="1" applyAlignment="1" applyProtection="1">
      <alignment vertical="center" wrapText="1"/>
      <protection locked="0" hidden="1"/>
    </xf>
    <xf numFmtId="0" fontId="15" fillId="0" borderId="17" xfId="36" applyFont="1" applyFill="1" applyBorder="1" applyAlignment="1" applyProtection="1">
      <alignment vertical="top"/>
      <protection hidden="1"/>
    </xf>
    <xf numFmtId="49" fontId="16" fillId="0" borderId="16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7" applyFont="1" applyFill="1" applyBorder="1" applyAlignment="1" applyProtection="1">
      <alignment horizontal="center" vertical="center"/>
      <protection hidden="1"/>
    </xf>
    <xf numFmtId="0" fontId="2" fillId="0" borderId="0" xfId="37" applyFont="1" applyFill="1" applyBorder="1" applyAlignment="1" applyProtection="1">
      <alignment vertical="center"/>
      <protection hidden="1"/>
    </xf>
    <xf numFmtId="0" fontId="6" fillId="0" borderId="0" xfId="37" applyFont="1" applyFill="1" applyBorder="1" applyAlignment="1" applyProtection="1">
      <alignment horizontal="center" vertical="center"/>
      <protection hidden="1"/>
    </xf>
    <xf numFmtId="0" fontId="10" fillId="0" borderId="0" xfId="37" applyFont="1" applyFill="1" applyBorder="1" applyAlignment="1" applyProtection="1">
      <alignment horizontal="center" vertical="center"/>
      <protection hidden="1"/>
    </xf>
    <xf numFmtId="0" fontId="11" fillId="0" borderId="0" xfId="39" applyFont="1" applyBorder="1" applyAlignment="1" applyProtection="1">
      <alignment horizontal="center" vertical="center"/>
      <protection hidden="1"/>
    </xf>
    <xf numFmtId="0" fontId="5" fillId="0" borderId="0" xfId="39" applyFont="1" applyBorder="1" applyProtection="1">
      <protection hidden="1"/>
    </xf>
    <xf numFmtId="0" fontId="14" fillId="24" borderId="10" xfId="37" applyFont="1" applyFill="1" applyBorder="1" applyAlignment="1" applyProtection="1">
      <alignment horizontal="center" vertical="center" wrapText="1"/>
      <protection hidden="1"/>
    </xf>
    <xf numFmtId="1" fontId="14" fillId="24" borderId="10" xfId="37" applyNumberFormat="1" applyFont="1" applyFill="1" applyBorder="1" applyAlignment="1" applyProtection="1">
      <alignment horizontal="center" vertical="center" wrapText="1"/>
      <protection hidden="1"/>
    </xf>
    <xf numFmtId="49" fontId="14" fillId="24" borderId="10" xfId="37" applyNumberFormat="1" applyFont="1" applyFill="1" applyBorder="1" applyAlignment="1" applyProtection="1">
      <alignment horizontal="center" vertical="center" wrapText="1"/>
      <protection hidden="1"/>
    </xf>
    <xf numFmtId="0" fontId="14" fillId="24" borderId="10" xfId="37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37" applyFont="1" applyFill="1" applyBorder="1" applyAlignment="1" applyProtection="1">
      <alignment vertical="center" wrapText="1"/>
      <protection hidden="1"/>
    </xf>
    <xf numFmtId="0" fontId="14" fillId="24" borderId="11" xfId="37" applyFont="1" applyFill="1" applyBorder="1" applyAlignment="1" applyProtection="1">
      <alignment horizontal="center" vertical="center" wrapText="1"/>
      <protection hidden="1"/>
    </xf>
    <xf numFmtId="1" fontId="14" fillId="24" borderId="11" xfId="37" applyNumberFormat="1" applyFont="1" applyFill="1" applyBorder="1" applyAlignment="1" applyProtection="1">
      <alignment horizontal="center" vertical="center" wrapText="1"/>
      <protection hidden="1"/>
    </xf>
    <xf numFmtId="49" fontId="14" fillId="24" borderId="11" xfId="37" applyNumberFormat="1" applyFont="1" applyFill="1" applyBorder="1" applyAlignment="1" applyProtection="1">
      <alignment horizontal="center" vertical="center" wrapText="1"/>
      <protection hidden="1"/>
    </xf>
    <xf numFmtId="0" fontId="14" fillId="24" borderId="11" xfId="37" applyNumberFormat="1" applyFont="1" applyFill="1" applyBorder="1" applyAlignment="1" applyProtection="1">
      <alignment horizontal="center" vertical="center" wrapText="1"/>
      <protection hidden="1"/>
    </xf>
    <xf numFmtId="1" fontId="13" fillId="0" borderId="15" xfId="37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37" applyFont="1" applyFill="1" applyBorder="1" applyAlignment="1" applyProtection="1">
      <alignment horizontal="center" vertical="center"/>
      <protection locked="0" hidden="1"/>
    </xf>
    <xf numFmtId="0" fontId="16" fillId="0" borderId="16" xfId="37" applyFont="1" applyFill="1" applyBorder="1" applyAlignment="1" applyProtection="1">
      <alignment horizontal="center" vertical="center" wrapText="1"/>
      <protection hidden="1"/>
    </xf>
    <xf numFmtId="0" fontId="15" fillId="0" borderId="0" xfId="37" applyFont="1" applyFill="1" applyBorder="1" applyAlignment="1" applyProtection="1">
      <alignment vertical="top"/>
      <protection hidden="1"/>
    </xf>
    <xf numFmtId="0" fontId="18" fillId="0" borderId="0" xfId="37" applyFont="1" applyFill="1" applyBorder="1" applyAlignment="1" applyProtection="1">
      <alignment horizontal="left" vertical="center" wrapText="1"/>
      <protection hidden="1"/>
    </xf>
    <xf numFmtId="0" fontId="24" fillId="0" borderId="0" xfId="37" applyFont="1" applyFill="1" applyBorder="1" applyAlignment="1" applyProtection="1">
      <alignment horizontal="center" vertical="center"/>
      <protection hidden="1"/>
    </xf>
    <xf numFmtId="0" fontId="23" fillId="0" borderId="0" xfId="37" applyFont="1" applyFill="1" applyBorder="1" applyAlignment="1" applyProtection="1">
      <alignment vertical="top"/>
      <protection hidden="1"/>
    </xf>
    <xf numFmtId="0" fontId="15" fillId="0" borderId="0" xfId="37" applyFont="1" applyFill="1" applyBorder="1" applyAlignment="1" applyProtection="1">
      <alignment vertical="top" wrapText="1"/>
      <protection hidden="1"/>
    </xf>
    <xf numFmtId="0" fontId="15" fillId="0" borderId="0" xfId="37" applyFont="1" applyFill="1" applyBorder="1" applyAlignment="1" applyProtection="1">
      <alignment horizontal="center" vertical="top"/>
      <protection hidden="1"/>
    </xf>
    <xf numFmtId="0" fontId="24" fillId="0" borderId="18" xfId="37" applyFont="1" applyFill="1" applyBorder="1" applyAlignment="1" applyProtection="1">
      <alignment horizontal="center" vertical="center"/>
      <protection hidden="1"/>
    </xf>
    <xf numFmtId="0" fontId="2" fillId="0" borderId="0" xfId="37" applyFont="1" applyFill="1" applyBorder="1" applyAlignment="1" applyProtection="1">
      <alignment horizontal="left" vertical="center"/>
      <protection hidden="1"/>
    </xf>
    <xf numFmtId="1" fontId="13" fillId="0" borderId="0" xfId="37" applyNumberFormat="1" applyFont="1" applyFill="1" applyBorder="1" applyAlignment="1" applyProtection="1">
      <alignment horizontal="center" vertical="center"/>
      <protection hidden="1"/>
    </xf>
    <xf numFmtId="0" fontId="13" fillId="0" borderId="0" xfId="37" applyFont="1" applyFill="1" applyBorder="1" applyAlignment="1" applyProtection="1">
      <alignment horizontal="left" vertical="center"/>
      <protection hidden="1"/>
    </xf>
    <xf numFmtId="0" fontId="13" fillId="0" borderId="0" xfId="37" applyFont="1" applyFill="1" applyBorder="1" applyAlignment="1" applyProtection="1">
      <alignment horizontal="left" vertical="center" wrapText="1"/>
      <protection hidden="1"/>
    </xf>
    <xf numFmtId="0" fontId="2" fillId="0" borderId="0" xfId="37" applyNumberFormat="1" applyFont="1" applyFill="1" applyBorder="1" applyAlignment="1" applyProtection="1">
      <alignment horizontal="center" vertical="center"/>
      <protection hidden="1"/>
    </xf>
    <xf numFmtId="0" fontId="13" fillId="0" borderId="0" xfId="36" applyFont="1" applyFill="1" applyBorder="1" applyAlignment="1" applyProtection="1">
      <alignment horizontal="center" vertical="center"/>
      <protection locked="0" hidden="1"/>
    </xf>
    <xf numFmtId="0" fontId="6" fillId="0" borderId="0" xfId="36" applyFont="1" applyFill="1" applyBorder="1" applyAlignment="1" applyProtection="1">
      <alignment vertical="center"/>
      <protection hidden="1"/>
    </xf>
    <xf numFmtId="1" fontId="16" fillId="0" borderId="21" xfId="36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21" xfId="36" applyFont="1" applyFill="1" applyBorder="1" applyAlignment="1" applyProtection="1">
      <alignment vertical="center" wrapText="1"/>
      <protection locked="0" hidden="1"/>
    </xf>
    <xf numFmtId="0" fontId="13" fillId="0" borderId="21" xfId="36" applyFont="1" applyFill="1" applyBorder="1" applyAlignment="1" applyProtection="1">
      <alignment horizontal="center" vertical="center"/>
      <protection locked="0" hidden="1"/>
    </xf>
    <xf numFmtId="0" fontId="13" fillId="0" borderId="21" xfId="36" applyFont="1" applyFill="1" applyBorder="1" applyAlignment="1" applyProtection="1">
      <alignment vertical="center"/>
      <protection locked="0" hidden="1"/>
    </xf>
    <xf numFmtId="0" fontId="13" fillId="0" borderId="21" xfId="36" applyFont="1" applyFill="1" applyBorder="1" applyAlignment="1" applyProtection="1">
      <alignment horizontal="left" vertical="center"/>
      <protection locked="0" hidden="1"/>
    </xf>
    <xf numFmtId="1" fontId="16" fillId="0" borderId="17" xfId="37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7" xfId="37" applyNumberFormat="1" applyFont="1" applyFill="1" applyBorder="1" applyAlignment="1" applyProtection="1">
      <alignment horizontal="center" vertical="center"/>
      <protection locked="0" hidden="1"/>
    </xf>
    <xf numFmtId="0" fontId="13" fillId="0" borderId="17" xfId="37" applyFont="1" applyFill="1" applyBorder="1" applyAlignment="1" applyProtection="1">
      <alignment vertical="center"/>
      <protection locked="0" hidden="1"/>
    </xf>
    <xf numFmtId="49" fontId="16" fillId="0" borderId="17" xfId="37" applyNumberFormat="1" applyFont="1" applyFill="1" applyBorder="1" applyAlignment="1" applyProtection="1">
      <alignment horizontal="center" vertical="center" wrapText="1"/>
      <protection hidden="1"/>
    </xf>
    <xf numFmtId="0" fontId="16" fillId="0" borderId="17" xfId="37" applyFont="1" applyFill="1" applyBorder="1" applyAlignment="1" applyProtection="1">
      <alignment horizontal="center" vertical="center"/>
      <protection hidden="1"/>
    </xf>
    <xf numFmtId="164" fontId="13" fillId="0" borderId="17" xfId="37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7" xfId="37" applyFont="1" applyFill="1" applyBorder="1" applyAlignment="1" applyProtection="1">
      <alignment vertical="center" wrapText="1"/>
      <protection locked="0" hidden="1"/>
    </xf>
    <xf numFmtId="0" fontId="13" fillId="0" borderId="17" xfId="37" applyFont="1" applyFill="1" applyBorder="1" applyAlignment="1" applyProtection="1">
      <alignment horizontal="left" vertical="center"/>
      <protection locked="0" hidden="1"/>
    </xf>
    <xf numFmtId="0" fontId="13" fillId="0" borderId="17" xfId="37" applyNumberFormat="1" applyFont="1" applyFill="1" applyBorder="1" applyAlignment="1" applyProtection="1">
      <alignment horizontal="left" vertical="center"/>
      <protection locked="0" hidden="1"/>
    </xf>
    <xf numFmtId="0" fontId="15" fillId="0" borderId="17" xfId="37" applyFont="1" applyFill="1" applyBorder="1" applyAlignment="1" applyProtection="1">
      <alignment vertical="top"/>
      <protection hidden="1"/>
    </xf>
    <xf numFmtId="0" fontId="45" fillId="24" borderId="10" xfId="37" applyFont="1" applyFill="1" applyBorder="1" applyAlignment="1" applyProtection="1">
      <alignment horizontal="center" vertical="center" wrapText="1"/>
      <protection hidden="1"/>
    </xf>
    <xf numFmtId="0" fontId="45" fillId="24" borderId="11" xfId="37" applyFont="1" applyFill="1" applyBorder="1" applyAlignment="1" applyProtection="1">
      <alignment horizontal="center" vertical="center" wrapText="1"/>
      <protection hidden="1"/>
    </xf>
    <xf numFmtId="0" fontId="45" fillId="24" borderId="10" xfId="36" applyFont="1" applyFill="1" applyBorder="1" applyAlignment="1" applyProtection="1">
      <alignment horizontal="center" vertical="center" wrapText="1"/>
      <protection hidden="1"/>
    </xf>
    <xf numFmtId="0" fontId="45" fillId="24" borderId="11" xfId="36" applyFont="1" applyFill="1" applyBorder="1" applyAlignment="1" applyProtection="1">
      <alignment horizontal="center" vertical="center" wrapText="1"/>
      <protection hidden="1"/>
    </xf>
    <xf numFmtId="0" fontId="46" fillId="0" borderId="0" xfId="36" applyFont="1" applyFill="1" applyBorder="1" applyAlignment="1" applyProtection="1">
      <alignment horizontal="left" vertical="center"/>
      <protection hidden="1"/>
    </xf>
    <xf numFmtId="0" fontId="46" fillId="0" borderId="0" xfId="38" applyFont="1" applyFill="1" applyBorder="1" applyAlignment="1" applyProtection="1">
      <alignment horizontal="left" vertical="top"/>
      <protection hidden="1"/>
    </xf>
    <xf numFmtId="0" fontId="16" fillId="0" borderId="17" xfId="37" applyFont="1" applyFill="1" applyBorder="1" applyAlignment="1" applyProtection="1">
      <alignment horizontal="center" vertical="center"/>
      <protection locked="0" hidden="1"/>
    </xf>
    <xf numFmtId="0" fontId="16" fillId="0" borderId="22" xfId="36" applyFont="1" applyFill="1" applyBorder="1" applyAlignment="1" applyProtection="1">
      <alignment horizontal="center" vertical="center" wrapText="1"/>
      <protection hidden="1"/>
    </xf>
    <xf numFmtId="0" fontId="16" fillId="0" borderId="0" xfId="36" applyFont="1" applyFill="1" applyBorder="1" applyAlignment="1" applyProtection="1">
      <alignment horizontal="left" vertical="center" wrapText="1"/>
      <protection hidden="1"/>
    </xf>
    <xf numFmtId="0" fontId="7" fillId="0" borderId="0" xfId="36" applyFont="1" applyFill="1" applyBorder="1" applyAlignment="1" applyProtection="1">
      <alignment horizontal="right" vertical="center"/>
      <protection hidden="1"/>
    </xf>
    <xf numFmtId="0" fontId="10" fillId="0" borderId="0" xfId="36" applyFont="1" applyFill="1" applyBorder="1" applyAlignment="1" applyProtection="1">
      <alignment horizontal="right" vertical="center"/>
      <protection hidden="1"/>
    </xf>
    <xf numFmtId="0" fontId="11" fillId="0" borderId="0" xfId="38" applyFont="1" applyBorder="1" applyProtection="1">
      <protection hidden="1"/>
    </xf>
    <xf numFmtId="0" fontId="13" fillId="0" borderId="23" xfId="36" applyFont="1" applyFill="1" applyBorder="1" applyAlignment="1" applyProtection="1">
      <alignment horizontal="center" vertical="center" wrapText="1"/>
      <protection hidden="1"/>
    </xf>
    <xf numFmtId="0" fontId="14" fillId="0" borderId="0" xfId="36" applyFont="1" applyFill="1" applyBorder="1" applyAlignment="1" applyProtection="1">
      <alignment horizontal="center" vertical="center" wrapText="1"/>
      <protection hidden="1"/>
    </xf>
    <xf numFmtId="1" fontId="14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4" fillId="0" borderId="22" xfId="36" applyNumberFormat="1" applyFont="1" applyFill="1" applyBorder="1" applyAlignment="1" applyProtection="1">
      <alignment horizontal="center" vertical="center" wrapText="1"/>
      <protection hidden="1"/>
    </xf>
    <xf numFmtId="1" fontId="14" fillId="0" borderId="0" xfId="36" applyNumberFormat="1" applyFont="1" applyFill="1" applyBorder="1" applyAlignment="1" applyProtection="1">
      <alignment horizontal="left" vertical="center" wrapText="1"/>
      <protection hidden="1"/>
    </xf>
    <xf numFmtId="0" fontId="47" fillId="25" borderId="22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6" applyFont="1" applyFill="1" applyBorder="1" applyAlignment="1" applyProtection="1">
      <alignment vertical="center" wrapText="1"/>
      <protection hidden="1"/>
    </xf>
    <xf numFmtId="0" fontId="16" fillId="0" borderId="22" xfId="37" applyFont="1" applyFill="1" applyBorder="1" applyAlignment="1" applyProtection="1">
      <alignment horizontal="center" vertical="center" wrapText="1"/>
      <protection hidden="1"/>
    </xf>
    <xf numFmtId="0" fontId="15" fillId="0" borderId="16" xfId="37" applyFont="1" applyFill="1" applyBorder="1" applyAlignment="1" applyProtection="1">
      <alignment vertical="top"/>
      <protection hidden="1"/>
    </xf>
    <xf numFmtId="0" fontId="15" fillId="0" borderId="16" xfId="36" applyFont="1" applyFill="1" applyBorder="1" applyAlignment="1" applyProtection="1">
      <alignment vertical="top"/>
      <protection hidden="1"/>
    </xf>
    <xf numFmtId="0" fontId="25" fillId="0" borderId="17" xfId="36" applyFont="1" applyFill="1" applyBorder="1" applyAlignment="1" applyProtection="1">
      <alignment horizontal="center" vertical="center"/>
      <protection locked="0" hidden="1"/>
    </xf>
    <xf numFmtId="0" fontId="18" fillId="0" borderId="0" xfId="36" applyFont="1" applyFill="1" applyBorder="1" applyAlignment="1" applyProtection="1">
      <alignment vertical="center" wrapText="1"/>
      <protection locked="0" hidden="1"/>
    </xf>
    <xf numFmtId="0" fontId="16" fillId="0" borderId="0" xfId="36" applyFont="1" applyFill="1" applyBorder="1" applyAlignment="1" applyProtection="1">
      <alignment horizontal="center" vertical="center"/>
      <protection hidden="1"/>
    </xf>
    <xf numFmtId="0" fontId="47" fillId="25" borderId="24" xfId="36" applyFont="1" applyFill="1" applyBorder="1" applyAlignment="1" applyProtection="1">
      <alignment horizontal="left" vertical="center" indent="2"/>
      <protection hidden="1"/>
    </xf>
    <xf numFmtId="0" fontId="47" fillId="25" borderId="14" xfId="36" applyFont="1" applyFill="1" applyBorder="1" applyAlignment="1" applyProtection="1">
      <alignment horizontal="center" vertical="center"/>
      <protection hidden="1"/>
    </xf>
    <xf numFmtId="1" fontId="47" fillId="25" borderId="14" xfId="36" applyNumberFormat="1" applyFont="1" applyFill="1" applyBorder="1" applyAlignment="1" applyProtection="1">
      <alignment horizontal="center" vertical="center"/>
      <protection hidden="1"/>
    </xf>
    <xf numFmtId="1" fontId="47" fillId="25" borderId="14" xfId="36" applyNumberFormat="1" applyFont="1" applyFill="1" applyBorder="1" applyAlignment="1" applyProtection="1">
      <alignment horizontal="left" vertical="center"/>
      <protection hidden="1"/>
    </xf>
    <xf numFmtId="1" fontId="47" fillId="25" borderId="14" xfId="36" applyNumberFormat="1" applyFont="1" applyFill="1" applyBorder="1" applyAlignment="1" applyProtection="1">
      <alignment horizontal="center" vertical="center" wrapText="1"/>
      <protection hidden="1"/>
    </xf>
    <xf numFmtId="0" fontId="47" fillId="25" borderId="14" xfId="36" applyNumberFormat="1" applyFont="1" applyFill="1" applyBorder="1" applyAlignment="1" applyProtection="1">
      <alignment horizontal="center" vertical="center" wrapText="1"/>
      <protection hidden="1"/>
    </xf>
    <xf numFmtId="0" fontId="47" fillId="25" borderId="19" xfId="36" applyNumberFormat="1" applyFont="1" applyFill="1" applyBorder="1" applyAlignment="1" applyProtection="1">
      <alignment horizontal="right" vertical="center"/>
      <protection hidden="1"/>
    </xf>
    <xf numFmtId="0" fontId="47" fillId="25" borderId="25" xfId="36" applyFont="1" applyFill="1" applyBorder="1" applyAlignment="1" applyProtection="1">
      <alignment horizontal="left" vertical="center" indent="2"/>
      <protection hidden="1"/>
    </xf>
    <xf numFmtId="0" fontId="47" fillId="25" borderId="26" xfId="36" applyFont="1" applyFill="1" applyBorder="1" applyAlignment="1" applyProtection="1">
      <alignment horizontal="center" vertical="center"/>
      <protection hidden="1"/>
    </xf>
    <xf numFmtId="1" fontId="47" fillId="25" borderId="26" xfId="36" applyNumberFormat="1" applyFont="1" applyFill="1" applyBorder="1" applyAlignment="1" applyProtection="1">
      <alignment horizontal="center" vertical="center"/>
      <protection hidden="1"/>
    </xf>
    <xf numFmtId="1" fontId="47" fillId="25" borderId="26" xfId="36" applyNumberFormat="1" applyFont="1" applyFill="1" applyBorder="1" applyAlignment="1" applyProtection="1">
      <alignment horizontal="left" vertical="center"/>
      <protection hidden="1"/>
    </xf>
    <xf numFmtId="1" fontId="47" fillId="25" borderId="26" xfId="36" applyNumberFormat="1" applyFont="1" applyFill="1" applyBorder="1" applyAlignment="1" applyProtection="1">
      <alignment horizontal="center" vertical="center" wrapText="1"/>
      <protection hidden="1"/>
    </xf>
    <xf numFmtId="0" fontId="47" fillId="25" borderId="26" xfId="36" applyNumberFormat="1" applyFont="1" applyFill="1" applyBorder="1" applyAlignment="1" applyProtection="1">
      <alignment horizontal="center" vertical="center" wrapText="1"/>
      <protection hidden="1"/>
    </xf>
    <xf numFmtId="0" fontId="47" fillId="25" borderId="20" xfId="36" applyNumberFormat="1" applyFont="1" applyFill="1" applyBorder="1" applyAlignment="1" applyProtection="1">
      <alignment horizontal="right" vertical="center"/>
      <protection hidden="1"/>
    </xf>
    <xf numFmtId="0" fontId="13" fillId="0" borderId="16" xfId="37" applyFont="1" applyFill="1" applyBorder="1" applyAlignment="1" applyProtection="1">
      <alignment horizontal="center" vertical="center"/>
      <protection locked="0" hidden="1"/>
    </xf>
    <xf numFmtId="49" fontId="49" fillId="0" borderId="0" xfId="36" applyNumberFormat="1" applyFont="1" applyFill="1" applyBorder="1" applyAlignment="1" applyProtection="1">
      <alignment horizontal="center" vertical="center"/>
      <protection hidden="1"/>
    </xf>
    <xf numFmtId="0" fontId="50" fillId="0" borderId="0" xfId="36" applyFont="1" applyFill="1" applyBorder="1" applyAlignment="1" applyProtection="1">
      <alignment horizontal="center" vertical="center"/>
      <protection hidden="1"/>
    </xf>
    <xf numFmtId="0" fontId="47" fillId="0" borderId="0" xfId="38" applyFont="1" applyBorder="1" applyAlignment="1" applyProtection="1">
      <alignment horizontal="center" vertical="center"/>
      <protection hidden="1"/>
    </xf>
    <xf numFmtId="0" fontId="16" fillId="0" borderId="16" xfId="36" applyFont="1" applyFill="1" applyBorder="1" applyAlignment="1" applyProtection="1">
      <alignment horizontal="center" vertical="center"/>
      <protection hidden="1"/>
    </xf>
    <xf numFmtId="164" fontId="16" fillId="0" borderId="14" xfId="36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14" xfId="36" applyFont="1" applyFill="1" applyBorder="1" applyAlignment="1" applyProtection="1">
      <alignment horizontal="center" vertical="center"/>
      <protection locked="0" hidden="1"/>
    </xf>
    <xf numFmtId="164" fontId="16" fillId="0" borderId="17" xfId="36" applyNumberFormat="1" applyFont="1" applyFill="1" applyBorder="1" applyAlignment="1" applyProtection="1">
      <alignment horizontal="center" vertical="center" wrapText="1"/>
      <protection locked="0" hidden="1"/>
    </xf>
    <xf numFmtId="0" fontId="49" fillId="0" borderId="0" xfId="36" applyNumberFormat="1" applyFont="1" applyFill="1" applyBorder="1" applyAlignment="1" applyProtection="1">
      <alignment horizontal="center" vertical="center"/>
      <protection hidden="1"/>
    </xf>
    <xf numFmtId="49" fontId="49" fillId="0" borderId="0" xfId="37" applyNumberFormat="1" applyFont="1" applyFill="1" applyBorder="1" applyAlignment="1" applyProtection="1">
      <alignment horizontal="center" vertical="center"/>
      <protection hidden="1"/>
    </xf>
    <xf numFmtId="0" fontId="50" fillId="0" borderId="0" xfId="37" applyFont="1" applyFill="1" applyBorder="1" applyAlignment="1" applyProtection="1">
      <alignment horizontal="center" vertical="center"/>
      <protection hidden="1"/>
    </xf>
    <xf numFmtId="0" fontId="47" fillId="0" borderId="0" xfId="39" applyFont="1" applyBorder="1" applyAlignment="1" applyProtection="1">
      <alignment horizontal="center" vertical="center"/>
      <protection hidden="1"/>
    </xf>
    <xf numFmtId="0" fontId="16" fillId="0" borderId="0" xfId="37" applyFont="1" applyFill="1" applyBorder="1" applyAlignment="1" applyProtection="1">
      <alignment horizontal="center" vertical="center"/>
      <protection hidden="1"/>
    </xf>
    <xf numFmtId="0" fontId="48" fillId="0" borderId="0" xfId="37" applyFont="1" applyFill="1" applyBorder="1" applyAlignment="1" applyProtection="1">
      <alignment horizontal="center" vertical="center"/>
      <protection hidden="1"/>
    </xf>
    <xf numFmtId="0" fontId="48" fillId="0" borderId="0" xfId="36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4" fillId="0" borderId="0" xfId="37" applyFont="1" applyFill="1" applyBorder="1" applyAlignment="1" applyProtection="1">
      <alignment horizontal="center" vertical="center" wrapText="1"/>
      <protection hidden="1"/>
    </xf>
    <xf numFmtId="1" fontId="16" fillId="0" borderId="0" xfId="37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37" applyFont="1" applyFill="1" applyBorder="1" applyAlignment="1" applyProtection="1">
      <alignment vertical="center" wrapText="1"/>
      <protection locked="0" hidden="1"/>
    </xf>
    <xf numFmtId="0" fontId="13" fillId="0" borderId="0" xfId="37" applyNumberFormat="1" applyFont="1" applyFill="1" applyBorder="1" applyAlignment="1" applyProtection="1">
      <alignment horizontal="center" vertical="center"/>
      <protection locked="0" hidden="1"/>
    </xf>
    <xf numFmtId="0" fontId="14" fillId="24" borderId="21" xfId="37" applyFont="1" applyFill="1" applyBorder="1" applyAlignment="1" applyProtection="1">
      <alignment horizontal="center" vertical="center" wrapText="1"/>
      <protection hidden="1"/>
    </xf>
    <xf numFmtId="1" fontId="25" fillId="0" borderId="21" xfId="37" applyNumberFormat="1" applyFont="1" applyFill="1" applyBorder="1" applyAlignment="1" applyProtection="1">
      <alignment horizontal="center" vertical="center" wrapText="1"/>
      <protection locked="0" hidden="1"/>
    </xf>
    <xf numFmtId="1" fontId="16" fillId="0" borderId="21" xfId="37" applyNumberFormat="1" applyFont="1" applyFill="1" applyBorder="1" applyAlignment="1" applyProtection="1">
      <alignment horizontal="center" vertical="center" wrapText="1"/>
      <protection locked="0" hidden="1"/>
    </xf>
    <xf numFmtId="1" fontId="13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5" fillId="0" borderId="21" xfId="37" applyFont="1" applyFill="1" applyBorder="1" applyAlignment="1" applyProtection="1">
      <alignment horizontal="center" vertical="center"/>
      <protection hidden="1"/>
    </xf>
    <xf numFmtId="1" fontId="45" fillId="0" borderId="21" xfId="37" applyNumberFormat="1" applyFont="1" applyFill="1" applyBorder="1" applyAlignment="1" applyProtection="1">
      <alignment horizontal="center" vertical="center" wrapText="1"/>
      <protection hidden="1"/>
    </xf>
    <xf numFmtId="1" fontId="45" fillId="0" borderId="21" xfId="37" applyNumberFormat="1" applyFont="1" applyFill="1" applyBorder="1" applyAlignment="1" applyProtection="1">
      <alignment horizontal="center" vertical="center" wrapText="1"/>
      <protection locked="0" hidden="1"/>
    </xf>
    <xf numFmtId="0" fontId="45" fillId="0" borderId="21" xfId="37" applyNumberFormat="1" applyFont="1" applyFill="1" applyBorder="1" applyAlignment="1" applyProtection="1">
      <alignment horizontal="center" vertical="center"/>
      <protection locked="0" hidden="1"/>
    </xf>
    <xf numFmtId="49" fontId="45" fillId="0" borderId="21" xfId="37" applyNumberFormat="1" applyFont="1" applyFill="1" applyBorder="1" applyAlignment="1" applyProtection="1">
      <alignment horizontal="center" vertical="center"/>
      <protection locked="0" hidden="1"/>
    </xf>
    <xf numFmtId="0" fontId="45" fillId="0" borderId="21" xfId="37" applyFont="1" applyFill="1" applyBorder="1" applyAlignment="1" applyProtection="1">
      <alignment horizontal="center" vertical="center" wrapText="1"/>
      <protection locked="0" hidden="1"/>
    </xf>
    <xf numFmtId="0" fontId="45" fillId="0" borderId="21" xfId="37" applyFont="1" applyFill="1" applyBorder="1" applyAlignment="1" applyProtection="1">
      <alignment horizontal="center" vertical="center" wrapText="1"/>
      <protection hidden="1"/>
    </xf>
    <xf numFmtId="49" fontId="13" fillId="0" borderId="17" xfId="36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36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vertical="center"/>
    </xf>
    <xf numFmtId="0" fontId="3" fillId="0" borderId="0" xfId="36" applyFont="1" applyFill="1" applyBorder="1" applyAlignment="1" applyProtection="1">
      <alignment horizontal="center" vertical="center"/>
      <protection hidden="1"/>
    </xf>
    <xf numFmtId="0" fontId="5" fillId="0" borderId="0" xfId="36" applyFont="1" applyFill="1" applyBorder="1" applyAlignment="1">
      <alignment horizontal="center" vertical="center"/>
    </xf>
    <xf numFmtId="0" fontId="21" fillId="0" borderId="13" xfId="38" applyFont="1" applyBorder="1" applyAlignment="1" applyProtection="1">
      <alignment horizontal="center" vertical="center" wrapText="1"/>
    </xf>
    <xf numFmtId="0" fontId="21" fillId="0" borderId="13" xfId="38" applyFont="1" applyBorder="1" applyAlignment="1" applyProtection="1">
      <alignment horizontal="center" vertical="center"/>
    </xf>
    <xf numFmtId="0" fontId="19" fillId="0" borderId="0" xfId="38" applyFont="1" applyBorder="1" applyAlignment="1">
      <alignment horizontal="center" vertical="top" wrapText="1"/>
    </xf>
    <xf numFmtId="0" fontId="14" fillId="24" borderId="10" xfId="37" applyNumberFormat="1" applyFont="1" applyFill="1" applyBorder="1" applyAlignment="1" applyProtection="1">
      <alignment horizontal="center" vertical="center" wrapText="1"/>
      <protection hidden="1"/>
    </xf>
    <xf numFmtId="0" fontId="14" fillId="24" borderId="11" xfId="37" applyNumberFormat="1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8" fillId="0" borderId="0" xfId="36" applyFont="1" applyFill="1" applyBorder="1" applyAlignment="1" applyProtection="1">
      <alignment horizontal="center"/>
      <protection hidden="1"/>
    </xf>
    <xf numFmtId="0" fontId="9" fillId="0" borderId="0" xfId="37" applyFont="1" applyFill="1" applyBorder="1" applyAlignment="1" applyProtection="1">
      <alignment horizontal="center" vertical="center"/>
      <protection hidden="1"/>
    </xf>
    <xf numFmtId="0" fontId="14" fillId="24" borderId="10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11" xfId="3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36" applyFont="1" applyFill="1" applyBorder="1" applyAlignment="1" applyProtection="1">
      <alignment horizontal="center" vertical="center"/>
      <protection hidden="1"/>
    </xf>
    <xf numFmtId="1" fontId="13" fillId="0" borderId="21" xfId="36" applyNumberFormat="1" applyFont="1" applyFill="1" applyBorder="1" applyAlignment="1" applyProtection="1">
      <alignment horizontal="center" vertical="center" wrapText="1"/>
      <protection hidden="1"/>
    </xf>
    <xf numFmtId="0" fontId="13" fillId="0" borderId="21" xfId="36" applyFont="1" applyFill="1" applyBorder="1" applyAlignment="1" applyProtection="1">
      <alignment horizontal="center" vertical="center" wrapText="1"/>
      <protection locked="0" hidden="1"/>
    </xf>
    <xf numFmtId="0" fontId="16" fillId="0" borderId="21" xfId="36" applyFont="1" applyFill="1" applyBorder="1" applyAlignment="1" applyProtection="1">
      <alignment horizontal="center" vertical="center"/>
      <protection locked="0" hidden="1"/>
    </xf>
    <xf numFmtId="0" fontId="16" fillId="0" borderId="21" xfId="36" applyFont="1" applyFill="1" applyBorder="1" applyAlignment="1" applyProtection="1">
      <alignment horizontal="center" vertical="center" wrapText="1"/>
      <protection locked="0" hidden="1"/>
    </xf>
    <xf numFmtId="0" fontId="13" fillId="0" borderId="21" xfId="36" applyFont="1" applyFill="1" applyBorder="1" applyAlignment="1" applyProtection="1">
      <alignment horizontal="center" vertical="center"/>
      <protection locked="0" hidden="1"/>
    </xf>
    <xf numFmtId="0" fontId="14" fillId="24" borderId="10" xfId="36" applyFont="1" applyFill="1" applyBorder="1" applyAlignment="1" applyProtection="1">
      <alignment horizontal="center" vertical="center" wrapText="1"/>
      <protection hidden="1"/>
    </xf>
    <xf numFmtId="0" fontId="0" fillId="0" borderId="11" xfId="0" applyBorder="1"/>
    <xf numFmtId="0" fontId="14" fillId="24" borderId="11" xfId="36" applyFont="1" applyFill="1" applyBorder="1" applyAlignment="1" applyProtection="1">
      <alignment horizontal="center" vertical="center" wrapText="1"/>
      <protection hidden="1"/>
    </xf>
    <xf numFmtId="0" fontId="14" fillId="24" borderId="24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14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19" xfId="36" applyNumberFormat="1" applyFont="1" applyFill="1" applyBorder="1" applyAlignment="1" applyProtection="1">
      <alignment horizontal="center" vertical="center" wrapText="1"/>
      <protection hidden="1"/>
    </xf>
    <xf numFmtId="49" fontId="16" fillId="0" borderId="17" xfId="36" applyNumberFormat="1" applyFont="1" applyFill="1" applyBorder="1" applyAlignment="1" applyProtection="1">
      <alignment horizontal="center" vertical="center" wrapText="1"/>
      <protection hidden="1"/>
    </xf>
    <xf numFmtId="49" fontId="16" fillId="0" borderId="16" xfId="36" applyNumberFormat="1" applyFont="1" applyFill="1" applyBorder="1" applyAlignment="1" applyProtection="1">
      <alignment horizontal="center" vertical="center" wrapText="1"/>
      <protection hidden="1"/>
    </xf>
    <xf numFmtId="0" fontId="16" fillId="0" borderId="17" xfId="36" applyFont="1" applyFill="1" applyBorder="1" applyAlignment="1" applyProtection="1">
      <alignment horizontal="center" vertical="center"/>
      <protection locked="0" hidden="1"/>
    </xf>
    <xf numFmtId="0" fontId="16" fillId="0" borderId="16" xfId="36" applyFont="1" applyFill="1" applyBorder="1" applyAlignment="1" applyProtection="1">
      <alignment horizontal="center" vertical="center"/>
      <protection locked="0" hidden="1"/>
    </xf>
    <xf numFmtId="0" fontId="16" fillId="0" borderId="17" xfId="36" applyFont="1" applyFill="1" applyBorder="1" applyAlignment="1" applyProtection="1">
      <alignment horizontal="center" vertical="center" wrapText="1"/>
      <protection hidden="1"/>
    </xf>
    <xf numFmtId="0" fontId="16" fillId="0" borderId="16" xfId="36" applyFont="1" applyFill="1" applyBorder="1" applyAlignment="1" applyProtection="1">
      <alignment horizontal="center" vertical="center" wrapText="1"/>
      <protection hidden="1"/>
    </xf>
    <xf numFmtId="0" fontId="14" fillId="24" borderId="25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26" xfId="36" applyNumberFormat="1" applyFont="1" applyFill="1" applyBorder="1" applyAlignment="1" applyProtection="1">
      <alignment horizontal="center" vertical="center" wrapText="1"/>
      <protection hidden="1"/>
    </xf>
    <xf numFmtId="0" fontId="14" fillId="24" borderId="20" xfId="36" applyNumberFormat="1" applyFont="1" applyFill="1" applyBorder="1" applyAlignment="1" applyProtection="1">
      <alignment horizontal="center" vertical="center" wrapText="1"/>
      <protection hidden="1"/>
    </xf>
    <xf numFmtId="0" fontId="25" fillId="0" borderId="17" xfId="36" applyFont="1" applyFill="1" applyBorder="1" applyAlignment="1" applyProtection="1">
      <alignment horizontal="center" vertical="center"/>
      <protection locked="0" hidden="1"/>
    </xf>
    <xf numFmtId="0" fontId="25" fillId="0" borderId="16" xfId="36" applyFont="1" applyFill="1" applyBorder="1" applyAlignment="1" applyProtection="1">
      <alignment horizontal="center" vertical="center"/>
      <protection locked="0" hidden="1"/>
    </xf>
    <xf numFmtId="0" fontId="27" fillId="0" borderId="0" xfId="36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" fontId="16" fillId="0" borderId="15" xfId="37" applyNumberFormat="1" applyFont="1" applyFill="1" applyBorder="1" applyAlignment="1" applyProtection="1">
      <alignment horizontal="center" vertical="center" wrapText="1"/>
      <protection locked="0" hidden="1"/>
    </xf>
    <xf numFmtId="1" fontId="16" fillId="0" borderId="16" xfId="37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5" xfId="37" applyNumberFormat="1" applyFont="1" applyFill="1" applyBorder="1" applyAlignment="1" applyProtection="1">
      <alignment horizontal="center" vertical="center"/>
      <protection locked="0" hidden="1"/>
    </xf>
    <xf numFmtId="0" fontId="13" fillId="0" borderId="16" xfId="37" applyNumberFormat="1" applyFont="1" applyFill="1" applyBorder="1" applyAlignment="1" applyProtection="1">
      <alignment horizontal="center" vertical="center"/>
      <protection locked="0" hidden="1"/>
    </xf>
    <xf numFmtId="0" fontId="25" fillId="0" borderId="21" xfId="37" applyNumberFormat="1" applyFont="1" applyFill="1" applyBorder="1" applyAlignment="1" applyProtection="1">
      <alignment horizontal="center" vertical="center"/>
      <protection locked="0" hidden="1"/>
    </xf>
    <xf numFmtId="0" fontId="14" fillId="24" borderId="21" xfId="37" applyFont="1" applyFill="1" applyBorder="1" applyAlignment="1" applyProtection="1">
      <alignment horizontal="center" vertical="center" wrapText="1"/>
      <protection hidden="1"/>
    </xf>
    <xf numFmtId="0" fontId="45" fillId="24" borderId="10" xfId="37" applyFont="1" applyFill="1" applyBorder="1" applyAlignment="1" applyProtection="1">
      <alignment horizontal="center" vertical="center" wrapText="1"/>
      <protection hidden="1"/>
    </xf>
    <xf numFmtId="0" fontId="45" fillId="24" borderId="11" xfId="37" applyFont="1" applyFill="1" applyBorder="1" applyAlignment="1" applyProtection="1">
      <alignment horizontal="center" vertical="center" wrapText="1"/>
      <protection hidden="1"/>
    </xf>
    <xf numFmtId="0" fontId="25" fillId="0" borderId="21" xfId="37" applyFont="1" applyFill="1" applyBorder="1" applyAlignment="1" applyProtection="1">
      <alignment horizontal="center" vertical="center" wrapText="1"/>
      <protection locked="0" hidden="1"/>
    </xf>
    <xf numFmtId="1" fontId="14" fillId="24" borderId="10" xfId="37" applyNumberFormat="1" applyFont="1" applyFill="1" applyBorder="1" applyAlignment="1" applyProtection="1">
      <alignment horizontal="center" vertical="center" wrapText="1"/>
      <protection hidden="1"/>
    </xf>
    <xf numFmtId="1" fontId="14" fillId="24" borderId="11" xfId="37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5" fillId="0" borderId="15" xfId="37" applyNumberFormat="1" applyFont="1" applyFill="1" applyBorder="1" applyAlignment="1" applyProtection="1">
      <alignment horizontal="center" vertical="center"/>
      <protection locked="0" hidden="1"/>
    </xf>
    <xf numFmtId="0" fontId="25" fillId="0" borderId="16" xfId="37" applyNumberFormat="1" applyFont="1" applyFill="1" applyBorder="1" applyAlignment="1" applyProtection="1">
      <alignment horizontal="center" vertical="center"/>
      <protection locked="0" hidden="1"/>
    </xf>
    <xf numFmtId="49" fontId="25" fillId="0" borderId="15" xfId="37" applyNumberFormat="1" applyFont="1" applyFill="1" applyBorder="1" applyAlignment="1" applyProtection="1">
      <alignment horizontal="center" vertical="center"/>
      <protection locked="0" hidden="1"/>
    </xf>
    <xf numFmtId="49" fontId="25" fillId="0" borderId="16" xfId="37" applyNumberFormat="1" applyFont="1" applyFill="1" applyBorder="1" applyAlignment="1" applyProtection="1">
      <alignment horizontal="center" vertical="center"/>
      <protection locked="0" hidden="1"/>
    </xf>
  </cellXfs>
  <cellStyles count="46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_21 км" xfId="36" xr:uid="{00000000-0005-0000-0000-000024000000}"/>
    <cellStyle name="Обычный_ИС_21 км 2" xfId="37" xr:uid="{00000000-0005-0000-0000-000025000000}"/>
    <cellStyle name="Обычный_ИС_baz" xfId="38" xr:uid="{00000000-0005-0000-0000-000026000000}"/>
    <cellStyle name="Обычный_ИС_baz 2" xfId="39" xr:uid="{00000000-0005-0000-0000-000027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2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5</xdr:row>
      <xdr:rowOff>144780</xdr:rowOff>
    </xdr:from>
    <xdr:to>
      <xdr:col>8</xdr:col>
      <xdr:colOff>579120</xdr:colOff>
      <xdr:row>52</xdr:row>
      <xdr:rowOff>99060</xdr:rowOff>
    </xdr:to>
    <xdr:pic>
      <xdr:nvPicPr>
        <xdr:cNvPr id="28673" name="Picture 1" descr="Graph222ic2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982980"/>
          <a:ext cx="5448300" cy="783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236220</xdr:colOff>
      <xdr:row>4</xdr:row>
      <xdr:rowOff>114300</xdr:rowOff>
    </xdr:to>
    <xdr:pic>
      <xdr:nvPicPr>
        <xdr:cNvPr id="32769" name="Picture 1" descr="Вариант 1">
          <a:extLst>
            <a:ext uri="{FF2B5EF4-FFF2-40B4-BE49-F238E27FC236}">
              <a16:creationId xmlns:a16="http://schemas.microsoft.com/office/drawing/2014/main" id="{00000000-0008-0000-0A00-000001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236220</xdr:colOff>
      <xdr:row>4</xdr:row>
      <xdr:rowOff>114300</xdr:rowOff>
    </xdr:to>
    <xdr:pic>
      <xdr:nvPicPr>
        <xdr:cNvPr id="33793" name="Picture 1" descr="Вариант 1">
          <a:extLst>
            <a:ext uri="{FF2B5EF4-FFF2-40B4-BE49-F238E27FC236}">
              <a16:creationId xmlns:a16="http://schemas.microsoft.com/office/drawing/2014/main" id="{00000000-0008-0000-0B00-00000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411480</xdr:colOff>
      <xdr:row>1</xdr:row>
      <xdr:rowOff>121920</xdr:rowOff>
    </xdr:from>
    <xdr:to>
      <xdr:col>13</xdr:col>
      <xdr:colOff>198120</xdr:colOff>
      <xdr:row>3</xdr:row>
      <xdr:rowOff>198120</xdr:rowOff>
    </xdr:to>
    <xdr:pic>
      <xdr:nvPicPr>
        <xdr:cNvPr id="33794" name="Picture 2" descr="flk02">
          <a:extLst>
            <a:ext uri="{FF2B5EF4-FFF2-40B4-BE49-F238E27FC236}">
              <a16:creationId xmlns:a16="http://schemas.microsoft.com/office/drawing/2014/main" id="{00000000-0008-0000-0B00-0000028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5654040" y="373380"/>
          <a:ext cx="495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152400</xdr:rowOff>
    </xdr:from>
    <xdr:to>
      <xdr:col>2</xdr:col>
      <xdr:colOff>175260</xdr:colOff>
      <xdr:row>5</xdr:row>
      <xdr:rowOff>30480</xdr:rowOff>
    </xdr:to>
    <xdr:pic>
      <xdr:nvPicPr>
        <xdr:cNvPr id="31745" name="Picture 2" descr="Вариант 1">
          <a:extLst>
            <a:ext uri="{FF2B5EF4-FFF2-40B4-BE49-F238E27FC236}">
              <a16:creationId xmlns:a16="http://schemas.microsoft.com/office/drawing/2014/main" id="{00000000-0008-0000-0C00-00000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52400"/>
          <a:ext cx="85344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99060</xdr:rowOff>
    </xdr:from>
    <xdr:to>
      <xdr:col>11</xdr:col>
      <xdr:colOff>0</xdr:colOff>
      <xdr:row>3</xdr:row>
      <xdr:rowOff>198120</xdr:rowOff>
    </xdr:to>
    <xdr:pic>
      <xdr:nvPicPr>
        <xdr:cNvPr id="31746" name="Picture 3" descr="flk02">
          <a:extLst>
            <a:ext uri="{FF2B5EF4-FFF2-40B4-BE49-F238E27FC236}">
              <a16:creationId xmlns:a16="http://schemas.microsoft.com/office/drawing/2014/main" id="{00000000-0008-0000-0C00-0000027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7269480" y="99060"/>
          <a:ext cx="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937260</xdr:colOff>
      <xdr:row>2</xdr:row>
      <xdr:rowOff>449580</xdr:rowOff>
    </xdr:to>
    <xdr:pic>
      <xdr:nvPicPr>
        <xdr:cNvPr id="6145" name="Picture 1" descr="Вариант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45720"/>
          <a:ext cx="93726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510540</xdr:colOff>
      <xdr:row>4</xdr:row>
      <xdr:rowOff>137160</xdr:rowOff>
    </xdr:from>
    <xdr:to>
      <xdr:col>6</xdr:col>
      <xdr:colOff>1028700</xdr:colOff>
      <xdr:row>6</xdr:row>
      <xdr:rowOff>434340</xdr:rowOff>
    </xdr:to>
    <xdr:pic>
      <xdr:nvPicPr>
        <xdr:cNvPr id="6147" name="Picture 3" descr="120-original-v3">
          <a:extLs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60" y="1386840"/>
          <a:ext cx="1074420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266700</xdr:colOff>
      <xdr:row>4</xdr:row>
      <xdr:rowOff>114300</xdr:rowOff>
    </xdr:to>
    <xdr:pic>
      <xdr:nvPicPr>
        <xdr:cNvPr id="26625" name="Picture 2" descr="Вариант 1">
          <a:extLst>
            <a:ext uri="{FF2B5EF4-FFF2-40B4-BE49-F238E27FC236}">
              <a16:creationId xmlns:a16="http://schemas.microsoft.com/office/drawing/2014/main" id="{00000000-0008-0000-0200-00000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342900</xdr:colOff>
      <xdr:row>0</xdr:row>
      <xdr:rowOff>99060</xdr:rowOff>
    </xdr:from>
    <xdr:to>
      <xdr:col>13</xdr:col>
      <xdr:colOff>152400</xdr:colOff>
      <xdr:row>3</xdr:row>
      <xdr:rowOff>198120</xdr:rowOff>
    </xdr:to>
    <xdr:pic>
      <xdr:nvPicPr>
        <xdr:cNvPr id="26626" name="Picture 3" descr="flk02">
          <a:extLst>
            <a:ext uri="{FF2B5EF4-FFF2-40B4-BE49-F238E27FC236}">
              <a16:creationId xmlns:a16="http://schemas.microsoft.com/office/drawing/2014/main" id="{00000000-0008-0000-0200-0000026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5996940" y="99060"/>
          <a:ext cx="8001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236220</xdr:colOff>
      <xdr:row>4</xdr:row>
      <xdr:rowOff>114300</xdr:rowOff>
    </xdr:to>
    <xdr:pic>
      <xdr:nvPicPr>
        <xdr:cNvPr id="27649" name="Picture 1" descr="Вариант 1">
          <a:extLst>
            <a:ext uri="{FF2B5EF4-FFF2-40B4-BE49-F238E27FC236}">
              <a16:creationId xmlns:a16="http://schemas.microsoft.com/office/drawing/2014/main" id="{00000000-0008-0000-03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327660</xdr:colOff>
      <xdr:row>0</xdr:row>
      <xdr:rowOff>198120</xdr:rowOff>
    </xdr:from>
    <xdr:to>
      <xdr:col>13</xdr:col>
      <xdr:colOff>7620</xdr:colOff>
      <xdr:row>3</xdr:row>
      <xdr:rowOff>190500</xdr:rowOff>
    </xdr:to>
    <xdr:pic>
      <xdr:nvPicPr>
        <xdr:cNvPr id="27650" name="Picture 2" descr="flk02">
          <a:extLst>
            <a:ext uri="{FF2B5EF4-FFF2-40B4-BE49-F238E27FC236}">
              <a16:creationId xmlns:a16="http://schemas.microsoft.com/office/drawing/2014/main" id="{00000000-0008-0000-0300-0000026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5707380" y="198120"/>
          <a:ext cx="6705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274320</xdr:colOff>
      <xdr:row>4</xdr:row>
      <xdr:rowOff>114300</xdr:rowOff>
    </xdr:to>
    <xdr:pic>
      <xdr:nvPicPr>
        <xdr:cNvPr id="18433" name="Picture 2" descr="Вариант 1">
          <a:extLst>
            <a:ext uri="{FF2B5EF4-FFF2-40B4-BE49-F238E27FC236}">
              <a16:creationId xmlns:a16="http://schemas.microsoft.com/office/drawing/2014/main" id="{00000000-0008-0000-0400-000001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182880</xdr:rowOff>
    </xdr:from>
    <xdr:to>
      <xdr:col>13</xdr:col>
      <xdr:colOff>121920</xdr:colOff>
      <xdr:row>3</xdr:row>
      <xdr:rowOff>160020</xdr:rowOff>
    </xdr:to>
    <xdr:pic>
      <xdr:nvPicPr>
        <xdr:cNvPr id="18455" name="Picture 23" descr="flk02">
          <a:extLst>
            <a:ext uri="{FF2B5EF4-FFF2-40B4-BE49-F238E27FC236}">
              <a16:creationId xmlns:a16="http://schemas.microsoft.com/office/drawing/2014/main" id="{00000000-0008-0000-0400-0000174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6057900" y="182880"/>
          <a:ext cx="69342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228600</xdr:colOff>
      <xdr:row>4</xdr:row>
      <xdr:rowOff>114300</xdr:rowOff>
    </xdr:to>
    <xdr:pic>
      <xdr:nvPicPr>
        <xdr:cNvPr id="10241" name="Picture 1" descr="Вариант 1">
          <a:extLst>
            <a:ext uri="{FF2B5EF4-FFF2-40B4-BE49-F238E27FC236}">
              <a16:creationId xmlns:a16="http://schemas.microsoft.com/office/drawing/2014/main" id="{00000000-0008-0000-05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426720</xdr:colOff>
      <xdr:row>0</xdr:row>
      <xdr:rowOff>175260</xdr:rowOff>
    </xdr:from>
    <xdr:to>
      <xdr:col>13</xdr:col>
      <xdr:colOff>121920</xdr:colOff>
      <xdr:row>3</xdr:row>
      <xdr:rowOff>182880</xdr:rowOff>
    </xdr:to>
    <xdr:pic>
      <xdr:nvPicPr>
        <xdr:cNvPr id="10242" name="Picture 2" descr="flk02">
          <a:extLst>
            <a:ext uri="{FF2B5EF4-FFF2-40B4-BE49-F238E27FC236}">
              <a16:creationId xmlns:a16="http://schemas.microsoft.com/office/drawing/2014/main" id="{00000000-0008-0000-0500-0000022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6172200" y="175260"/>
          <a:ext cx="6858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45720</xdr:rowOff>
    </xdr:from>
    <xdr:to>
      <xdr:col>2</xdr:col>
      <xdr:colOff>609600</xdr:colOff>
      <xdr:row>4</xdr:row>
      <xdr:rowOff>99060</xdr:rowOff>
    </xdr:to>
    <xdr:pic>
      <xdr:nvPicPr>
        <xdr:cNvPr id="23554" name="Picture 2" descr="Вариант 1">
          <a:extLst>
            <a:ext uri="{FF2B5EF4-FFF2-40B4-BE49-F238E27FC236}">
              <a16:creationId xmlns:a16="http://schemas.microsoft.com/office/drawing/2014/main" id="{00000000-0008-0000-0700-0000025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5720"/>
          <a:ext cx="8610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228600</xdr:colOff>
      <xdr:row>4</xdr:row>
      <xdr:rowOff>114300</xdr:rowOff>
    </xdr:to>
    <xdr:pic>
      <xdr:nvPicPr>
        <xdr:cNvPr id="13313" name="Picture 1" descr="Вариант 1">
          <a:extLst>
            <a:ext uri="{FF2B5EF4-FFF2-40B4-BE49-F238E27FC236}">
              <a16:creationId xmlns:a16="http://schemas.microsoft.com/office/drawing/2014/main" id="{00000000-0008-0000-08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304800</xdr:colOff>
      <xdr:row>1</xdr:row>
      <xdr:rowOff>144780</xdr:rowOff>
    </xdr:from>
    <xdr:to>
      <xdr:col>13</xdr:col>
      <xdr:colOff>99060</xdr:colOff>
      <xdr:row>3</xdr:row>
      <xdr:rowOff>182880</xdr:rowOff>
    </xdr:to>
    <xdr:pic>
      <xdr:nvPicPr>
        <xdr:cNvPr id="13318" name="Picture 6" descr="flk02">
          <a:extLst>
            <a:ext uri="{FF2B5EF4-FFF2-40B4-BE49-F238E27FC236}">
              <a16:creationId xmlns:a16="http://schemas.microsoft.com/office/drawing/2014/main" id="{00000000-0008-0000-0800-0000063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49" r="42212" b="13954"/>
        <a:stretch>
          <a:fillRect/>
        </a:stretch>
      </xdr:blipFill>
      <xdr:spPr bwMode="auto">
        <a:xfrm>
          <a:off x="5867400" y="396240"/>
          <a:ext cx="5029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68580</xdr:rowOff>
    </xdr:from>
    <xdr:to>
      <xdr:col>2</xdr:col>
      <xdr:colOff>236220</xdr:colOff>
      <xdr:row>4</xdr:row>
      <xdr:rowOff>114300</xdr:rowOff>
    </xdr:to>
    <xdr:pic>
      <xdr:nvPicPr>
        <xdr:cNvPr id="14337" name="Picture 1" descr="Вариант 1">
          <a:extLst>
            <a:ext uri="{FF2B5EF4-FFF2-40B4-BE49-F238E27FC236}">
              <a16:creationId xmlns:a16="http://schemas.microsoft.com/office/drawing/2014/main" id="{00000000-0008-0000-09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8580"/>
          <a:ext cx="861060" cy="967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18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/>
  <dimension ref="A1:S46"/>
  <sheetViews>
    <sheetView workbookViewId="0"/>
  </sheetViews>
  <sheetFormatPr defaultColWidth="9.140625" defaultRowHeight="12.75" customHeight="1" x14ac:dyDescent="0.2"/>
  <cols>
    <col min="1" max="1" width="4.28515625" style="4" customWidth="1"/>
    <col min="2" max="2" width="4.85546875" style="4" customWidth="1"/>
    <col min="3" max="3" width="25" style="1" customWidth="1"/>
    <col min="4" max="4" width="4.42578125" style="17" customWidth="1"/>
    <col min="5" max="5" width="4.5703125" style="18" customWidth="1"/>
    <col min="6" max="6" width="4.85546875" style="18" hidden="1" customWidth="1"/>
    <col min="7" max="7" width="9.85546875" style="18" customWidth="1"/>
    <col min="8" max="8" width="13.85546875" style="18" customWidth="1"/>
    <col min="9" max="9" width="14.85546875" style="8" customWidth="1"/>
    <col min="10" max="10" width="6.28515625" style="184" customWidth="1"/>
    <col min="11" max="11" width="3.28515625" style="191" hidden="1" customWidth="1"/>
    <col min="12" max="12" width="4.140625" style="191" hidden="1" customWidth="1"/>
    <col min="13" max="13" width="4" style="168" customWidth="1"/>
    <col min="14" max="14" width="3.28515625" style="168" customWidth="1"/>
    <col min="15" max="15" width="0" style="3" hidden="1" customWidth="1"/>
    <col min="16" max="19" width="9.140625" style="3" hidden="1" customWidth="1"/>
    <col min="20" max="16384" width="9.140625" style="3"/>
  </cols>
  <sheetData>
    <row r="1" spans="1:19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19" ht="18" customHeight="1" x14ac:dyDescent="0.2">
      <c r="B3" s="6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85"/>
    </row>
    <row r="4" spans="1:19" ht="17.25" customHeight="1" x14ac:dyDescent="0.2">
      <c r="C4" s="229" t="s">
        <v>4193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9"/>
    </row>
    <row r="5" spans="1:19" s="7" customFormat="1" ht="14.1" customHeight="1" x14ac:dyDescent="0.2">
      <c r="A5" s="54"/>
      <c r="B5" s="55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86"/>
    </row>
    <row r="6" spans="1:19" s="12" customFormat="1" ht="8.1" customHeight="1" x14ac:dyDescent="0.2">
      <c r="A6" s="9" t="s">
        <v>1522</v>
      </c>
      <c r="B6" s="9" t="s">
        <v>2355</v>
      </c>
      <c r="C6" s="9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81" t="s">
        <v>898</v>
      </c>
      <c r="K6" s="227" t="s">
        <v>953</v>
      </c>
      <c r="L6" s="11" t="s">
        <v>508</v>
      </c>
      <c r="M6" s="11" t="s">
        <v>1039</v>
      </c>
      <c r="N6" s="11" t="s">
        <v>900</v>
      </c>
    </row>
    <row r="7" spans="1:19" s="12" customFormat="1" ht="8.1" customHeight="1" x14ac:dyDescent="0.2">
      <c r="A7" s="13" t="s">
        <v>1523</v>
      </c>
      <c r="B7" s="13" t="s">
        <v>901</v>
      </c>
      <c r="C7" s="13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82" t="s">
        <v>956</v>
      </c>
      <c r="K7" s="228"/>
      <c r="L7" s="15"/>
      <c r="M7" s="15" t="s">
        <v>908</v>
      </c>
      <c r="N7" s="15" t="s">
        <v>954</v>
      </c>
    </row>
    <row r="8" spans="1:19" s="16" customFormat="1" ht="25.5" customHeight="1" x14ac:dyDescent="0.2">
      <c r="A8" s="66">
        <v>1</v>
      </c>
      <c r="B8" s="63">
        <v>596</v>
      </c>
      <c r="C8" s="77" t="s">
        <v>858</v>
      </c>
      <c r="D8" s="74">
        <v>1992</v>
      </c>
      <c r="E8" s="73" t="s">
        <v>909</v>
      </c>
      <c r="F8" s="72" t="s">
        <v>960</v>
      </c>
      <c r="G8" s="71" t="s">
        <v>944</v>
      </c>
      <c r="H8" s="71" t="s">
        <v>1016</v>
      </c>
      <c r="I8" s="71" t="s">
        <v>1016</v>
      </c>
      <c r="J8" s="64" t="s">
        <v>3133</v>
      </c>
      <c r="K8" s="67"/>
      <c r="L8" s="188"/>
      <c r="M8" s="189" t="s">
        <v>3264</v>
      </c>
      <c r="N8" s="68">
        <v>1</v>
      </c>
      <c r="O8" s="16">
        <v>9167</v>
      </c>
      <c r="P8" s="16" t="s">
        <v>961</v>
      </c>
      <c r="R8" s="69" t="s">
        <v>2043</v>
      </c>
      <c r="S8" s="75" t="s">
        <v>909</v>
      </c>
    </row>
    <row r="9" spans="1:19" s="16" customFormat="1" ht="25.5" customHeight="1" x14ac:dyDescent="0.2">
      <c r="A9" s="66">
        <v>2</v>
      </c>
      <c r="B9" s="78">
        <v>593</v>
      </c>
      <c r="C9" s="87" t="s">
        <v>857</v>
      </c>
      <c r="D9" s="79">
        <v>1972</v>
      </c>
      <c r="E9" s="72" t="s">
        <v>909</v>
      </c>
      <c r="F9" s="72"/>
      <c r="G9" s="80"/>
      <c r="H9" s="80" t="s">
        <v>2323</v>
      </c>
      <c r="I9" s="80"/>
      <c r="J9" s="88" t="s">
        <v>3168</v>
      </c>
      <c r="K9" s="89"/>
      <c r="L9" s="190"/>
      <c r="M9" s="166" t="s">
        <v>3264</v>
      </c>
      <c r="N9" s="68">
        <v>2</v>
      </c>
      <c r="O9" s="16">
        <v>6584</v>
      </c>
      <c r="P9" s="62" t="s">
        <v>960</v>
      </c>
      <c r="R9" s="70" t="s">
        <v>2044</v>
      </c>
      <c r="S9" s="75" t="s">
        <v>489</v>
      </c>
    </row>
    <row r="10" spans="1:19" ht="25.5" customHeight="1" x14ac:dyDescent="0.2"/>
    <row r="11" spans="1:19" ht="25.5" customHeight="1" x14ac:dyDescent="0.2"/>
    <row r="12" spans="1:19" ht="25.5" customHeight="1" x14ac:dyDescent="0.2"/>
    <row r="13" spans="1:19" ht="25.5" customHeight="1" x14ac:dyDescent="0.2"/>
    <row r="14" spans="1:19" ht="25.5" customHeight="1" x14ac:dyDescent="0.2"/>
    <row r="15" spans="1:19" ht="25.5" customHeight="1" x14ac:dyDescent="0.2"/>
    <row r="16" spans="1:19" ht="25.5" customHeight="1" x14ac:dyDescent="0.2"/>
    <row r="17" ht="25.5" customHeight="1" x14ac:dyDescent="0.2"/>
    <row r="18" ht="25.5" customHeight="1" x14ac:dyDescent="0.2"/>
    <row r="19" ht="25.5" customHeight="1" x14ac:dyDescent="0.2"/>
    <row r="20" ht="25.5" customHeight="1" x14ac:dyDescent="0.2"/>
    <row r="21" ht="25.5" customHeight="1" x14ac:dyDescent="0.2"/>
    <row r="22" ht="25.5" customHeight="1" x14ac:dyDescent="0.2"/>
    <row r="23" ht="25.5" customHeight="1" x14ac:dyDescent="0.2"/>
    <row r="24" ht="25.5" customHeight="1" x14ac:dyDescent="0.2"/>
    <row r="25" ht="25.5" customHeight="1" x14ac:dyDescent="0.2"/>
    <row r="26" ht="25.5" customHeight="1" x14ac:dyDescent="0.2"/>
    <row r="27" ht="25.5" customHeight="1" x14ac:dyDescent="0.2"/>
    <row r="28" ht="25.5" customHeight="1" x14ac:dyDescent="0.2"/>
    <row r="29" ht="25.5" customHeight="1" x14ac:dyDescent="0.2"/>
    <row r="30" ht="25.5" customHeight="1" x14ac:dyDescent="0.2"/>
    <row r="31" ht="25.5" customHeight="1" x14ac:dyDescent="0.2"/>
    <row r="32" ht="25.5" customHeight="1" x14ac:dyDescent="0.2"/>
    <row r="33" ht="25.5" customHeight="1" x14ac:dyDescent="0.2"/>
    <row r="34" ht="25.5" customHeight="1" x14ac:dyDescent="0.2"/>
    <row r="35" ht="25.5" customHeight="1" x14ac:dyDescent="0.2"/>
    <row r="36" ht="25.5" customHeight="1" x14ac:dyDescent="0.2"/>
    <row r="37" ht="25.5" customHeight="1" x14ac:dyDescent="0.2"/>
    <row r="38" ht="25.5" customHeight="1" x14ac:dyDescent="0.2"/>
    <row r="39" ht="25.5" customHeight="1" x14ac:dyDescent="0.2"/>
    <row r="40" ht="25.5" customHeight="1" x14ac:dyDescent="0.2"/>
    <row r="41" ht="25.5" customHeight="1" x14ac:dyDescent="0.2"/>
    <row r="42" ht="25.5" customHeight="1" x14ac:dyDescent="0.2"/>
    <row r="43" ht="25.5" customHeight="1" x14ac:dyDescent="0.2"/>
    <row r="44" ht="25.5" customHeight="1" x14ac:dyDescent="0.2"/>
    <row r="45" ht="25.5" customHeight="1" x14ac:dyDescent="0.2"/>
    <row r="46" ht="25.5" customHeight="1" x14ac:dyDescent="0.2"/>
  </sheetData>
  <sheetProtection selectLockedCells="1"/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C8:C9">
    <cfRule type="expression" dxfId="4" priority="1" stopIfTrue="1">
      <formula>B8=""</formula>
    </cfRule>
  </conditionalFormatting>
  <dataValidations count="2">
    <dataValidation type="list" showInputMessage="1" showErrorMessage="1" sqref="F8:F9" xr:uid="{00000000-0002-0000-0900-000000000000}">
      <formula1>$P$7:$P$9</formula1>
    </dataValidation>
    <dataValidation type="list" allowBlank="1" showInputMessage="1" showErrorMessage="1" sqref="E8:E9" xr:uid="{00000000-0002-0000-0900-000001000000}">
      <formula1>$S$8:$S$9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horizontalDpi="300" verticalDpi="300" r:id="rId1"/>
  <headerFooter alignWithMargins="0">
    <oddFooter>&amp;CWWW.WNMARATHON.RU
Страница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/>
  <dimension ref="A1:S84"/>
  <sheetViews>
    <sheetView showZeros="0" zoomScale="115" zoomScaleNormal="130" zoomScaleSheetLayoutView="130" workbookViewId="0">
      <selection activeCell="D88" sqref="D88"/>
    </sheetView>
  </sheetViews>
  <sheetFormatPr defaultColWidth="9.140625" defaultRowHeight="12.75" customHeight="1" x14ac:dyDescent="0.2"/>
  <cols>
    <col min="1" max="1" width="4.28515625" style="4" customWidth="1"/>
    <col min="2" max="2" width="4.85546875" style="4" customWidth="1"/>
    <col min="3" max="3" width="22.42578125" style="1" customWidth="1"/>
    <col min="4" max="4" width="4.42578125" style="17" customWidth="1"/>
    <col min="5" max="5" width="4.140625" style="18" customWidth="1"/>
    <col min="6" max="6" width="4.85546875" style="18" hidden="1" customWidth="1"/>
    <col min="7" max="7" width="11.28515625" style="18" customWidth="1"/>
    <col min="8" max="8" width="14.42578125" style="18" customWidth="1"/>
    <col min="9" max="9" width="14.85546875" style="8" customWidth="1"/>
    <col min="10" max="10" width="6.28515625" style="58" customWidth="1"/>
    <col min="11" max="11" width="3.28515625" style="20" hidden="1" customWidth="1"/>
    <col min="12" max="12" width="4.140625" style="20" hidden="1" customWidth="1"/>
    <col min="13" max="13" width="4.5703125" style="60" customWidth="1"/>
    <col min="14" max="14" width="3.28515625" style="60" customWidth="1"/>
    <col min="15" max="15" width="0" style="3" hidden="1" customWidth="1"/>
    <col min="16" max="19" width="9.140625" style="3" hidden="1" customWidth="1"/>
    <col min="20" max="16384" width="9.140625" style="3"/>
  </cols>
  <sheetData>
    <row r="1" spans="1:19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19" ht="18" customHeight="1" x14ac:dyDescent="0.2">
      <c r="B3" s="6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6"/>
    </row>
    <row r="4" spans="1:19" ht="17.25" customHeight="1" x14ac:dyDescent="0.2">
      <c r="C4" s="229" t="s">
        <v>3265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9"/>
    </row>
    <row r="5" spans="1:19" s="7" customFormat="1" ht="14.1" customHeight="1" x14ac:dyDescent="0.2">
      <c r="A5" s="54"/>
      <c r="B5" s="55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55"/>
    </row>
    <row r="6" spans="1:19" s="12" customFormat="1" ht="8.1" customHeight="1" x14ac:dyDescent="0.2">
      <c r="A6" s="9" t="s">
        <v>1522</v>
      </c>
      <c r="B6" s="9" t="s">
        <v>2355</v>
      </c>
      <c r="C6" s="9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81" t="s">
        <v>898</v>
      </c>
      <c r="K6" s="227" t="s">
        <v>953</v>
      </c>
      <c r="L6" s="11" t="s">
        <v>508</v>
      </c>
      <c r="M6" s="11" t="s">
        <v>1039</v>
      </c>
      <c r="N6" s="11" t="s">
        <v>900</v>
      </c>
    </row>
    <row r="7" spans="1:19" s="12" customFormat="1" ht="8.1" customHeight="1" x14ac:dyDescent="0.2">
      <c r="A7" s="13" t="s">
        <v>1523</v>
      </c>
      <c r="B7" s="13" t="s">
        <v>901</v>
      </c>
      <c r="C7" s="13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82" t="s">
        <v>956</v>
      </c>
      <c r="K7" s="228"/>
      <c r="L7" s="15"/>
      <c r="M7" s="15" t="s">
        <v>908</v>
      </c>
      <c r="N7" s="15" t="s">
        <v>954</v>
      </c>
    </row>
    <row r="8" spans="1:19" s="16" customFormat="1" ht="25.5" customHeight="1" x14ac:dyDescent="0.2">
      <c r="A8" s="66">
        <v>1</v>
      </c>
      <c r="B8" s="85">
        <v>2128</v>
      </c>
      <c r="C8" s="86" t="s">
        <v>3266</v>
      </c>
      <c r="D8" s="79">
        <v>1987</v>
      </c>
      <c r="E8" s="72" t="s">
        <v>909</v>
      </c>
      <c r="F8" s="72"/>
      <c r="G8" s="80"/>
      <c r="H8" s="80" t="s">
        <v>2323</v>
      </c>
      <c r="I8" s="80" t="s">
        <v>3267</v>
      </c>
      <c r="J8" s="214" t="s">
        <v>3268</v>
      </c>
      <c r="K8" s="91"/>
      <c r="L8" s="90"/>
      <c r="M8" s="72" t="s">
        <v>3269</v>
      </c>
      <c r="N8" s="215">
        <v>1</v>
      </c>
      <c r="P8" s="16" t="s">
        <v>961</v>
      </c>
      <c r="R8" s="69" t="s">
        <v>2043</v>
      </c>
      <c r="S8" s="75" t="s">
        <v>909</v>
      </c>
    </row>
    <row r="9" spans="1:19" s="16" customFormat="1" ht="25.5" customHeight="1" x14ac:dyDescent="0.2">
      <c r="A9" s="66">
        <v>2</v>
      </c>
      <c r="B9" s="85">
        <v>2130</v>
      </c>
      <c r="C9" s="86" t="s">
        <v>3270</v>
      </c>
      <c r="D9" s="79">
        <v>1983</v>
      </c>
      <c r="E9" s="72" t="s">
        <v>909</v>
      </c>
      <c r="F9" s="72"/>
      <c r="G9" s="80"/>
      <c r="H9" s="80" t="s">
        <v>949</v>
      </c>
      <c r="I9" s="80" t="s">
        <v>3267</v>
      </c>
      <c r="J9" s="214" t="s">
        <v>3271</v>
      </c>
      <c r="K9" s="91"/>
      <c r="L9" s="90"/>
      <c r="M9" s="72" t="s">
        <v>3269</v>
      </c>
      <c r="N9" s="215">
        <v>2</v>
      </c>
      <c r="O9" s="16">
        <v>5758</v>
      </c>
      <c r="R9" s="69"/>
      <c r="S9" s="75"/>
    </row>
    <row r="10" spans="1:19" s="16" customFormat="1" ht="25.5" customHeight="1" x14ac:dyDescent="0.2">
      <c r="A10" s="66">
        <v>3</v>
      </c>
      <c r="B10" s="85">
        <v>2113</v>
      </c>
      <c r="C10" s="86" t="s">
        <v>3272</v>
      </c>
      <c r="D10" s="79">
        <v>1985</v>
      </c>
      <c r="E10" s="72" t="s">
        <v>909</v>
      </c>
      <c r="F10" s="72"/>
      <c r="G10" s="80" t="s">
        <v>3273</v>
      </c>
      <c r="H10" s="80" t="s">
        <v>3274</v>
      </c>
      <c r="I10" s="80"/>
      <c r="J10" s="214" t="s">
        <v>3275</v>
      </c>
      <c r="K10" s="91"/>
      <c r="L10" s="90"/>
      <c r="M10" s="72" t="s">
        <v>3269</v>
      </c>
      <c r="N10" s="215">
        <v>3</v>
      </c>
      <c r="O10" s="16">
        <v>5185</v>
      </c>
      <c r="R10" s="69"/>
      <c r="S10" s="75"/>
    </row>
    <row r="11" spans="1:19" s="16" customFormat="1" ht="25.5" customHeight="1" x14ac:dyDescent="0.2">
      <c r="A11" s="66">
        <v>4</v>
      </c>
      <c r="B11" s="85">
        <v>2112</v>
      </c>
      <c r="C11" s="86" t="s">
        <v>3276</v>
      </c>
      <c r="D11" s="79">
        <v>1981</v>
      </c>
      <c r="E11" s="72" t="s">
        <v>909</v>
      </c>
      <c r="F11" s="72"/>
      <c r="G11" s="80"/>
      <c r="H11" s="80" t="s">
        <v>949</v>
      </c>
      <c r="I11" s="80" t="s">
        <v>3277</v>
      </c>
      <c r="J11" s="214" t="s">
        <v>3278</v>
      </c>
      <c r="K11" s="91"/>
      <c r="L11" s="90"/>
      <c r="M11" s="72" t="s">
        <v>3269</v>
      </c>
      <c r="N11" s="215">
        <v>4</v>
      </c>
      <c r="O11" s="16">
        <v>7198</v>
      </c>
      <c r="R11" s="69"/>
      <c r="S11" s="75"/>
    </row>
    <row r="12" spans="1:19" s="16" customFormat="1" ht="25.5" customHeight="1" x14ac:dyDescent="0.2">
      <c r="A12" s="66">
        <v>5</v>
      </c>
      <c r="B12" s="85">
        <v>2116</v>
      </c>
      <c r="C12" s="86" t="s">
        <v>3279</v>
      </c>
      <c r="D12" s="79">
        <v>1988</v>
      </c>
      <c r="E12" s="72" t="s">
        <v>909</v>
      </c>
      <c r="F12" s="72"/>
      <c r="G12" s="80"/>
      <c r="H12" s="80" t="s">
        <v>949</v>
      </c>
      <c r="I12" s="80" t="s">
        <v>3280</v>
      </c>
      <c r="J12" s="214" t="s">
        <v>3281</v>
      </c>
      <c r="K12" s="91"/>
      <c r="L12" s="90"/>
      <c r="M12" s="72" t="s">
        <v>3269</v>
      </c>
      <c r="N12" s="215">
        <v>5</v>
      </c>
      <c r="O12" s="16">
        <v>8272</v>
      </c>
      <c r="R12" s="69"/>
      <c r="S12" s="75"/>
    </row>
    <row r="13" spans="1:19" s="16" customFormat="1" ht="25.5" customHeight="1" x14ac:dyDescent="0.2">
      <c r="A13" s="66">
        <v>6</v>
      </c>
      <c r="B13" s="85">
        <v>2114</v>
      </c>
      <c r="C13" s="86" t="s">
        <v>3282</v>
      </c>
      <c r="D13" s="79">
        <v>1988</v>
      </c>
      <c r="E13" s="72" t="s">
        <v>909</v>
      </c>
      <c r="F13" s="72"/>
      <c r="G13" s="80"/>
      <c r="H13" s="80" t="s">
        <v>949</v>
      </c>
      <c r="I13" s="80" t="s">
        <v>3280</v>
      </c>
      <c r="J13" s="214" t="s">
        <v>3283</v>
      </c>
      <c r="K13" s="91"/>
      <c r="L13" s="90"/>
      <c r="M13" s="72" t="s">
        <v>3269</v>
      </c>
      <c r="N13" s="215">
        <v>6</v>
      </c>
      <c r="O13" s="16">
        <v>6689</v>
      </c>
      <c r="R13" s="69"/>
      <c r="S13" s="75"/>
    </row>
    <row r="14" spans="1:19" s="16" customFormat="1" ht="25.5" customHeight="1" x14ac:dyDescent="0.2">
      <c r="A14" s="66">
        <v>7</v>
      </c>
      <c r="B14" s="85">
        <v>2137</v>
      </c>
      <c r="C14" s="86" t="s">
        <v>3284</v>
      </c>
      <c r="D14" s="79">
        <v>1987</v>
      </c>
      <c r="E14" s="72" t="s">
        <v>909</v>
      </c>
      <c r="F14" s="72"/>
      <c r="G14" s="80"/>
      <c r="H14" s="80" t="s">
        <v>2323</v>
      </c>
      <c r="I14" s="80" t="s">
        <v>3285</v>
      </c>
      <c r="J14" s="214" t="s">
        <v>3286</v>
      </c>
      <c r="K14" s="91"/>
      <c r="L14" s="90"/>
      <c r="M14" s="72" t="s">
        <v>3269</v>
      </c>
      <c r="N14" s="215">
        <v>7</v>
      </c>
      <c r="O14" s="16">
        <v>5875</v>
      </c>
      <c r="R14" s="69"/>
      <c r="S14" s="75"/>
    </row>
    <row r="15" spans="1:19" s="16" customFormat="1" ht="25.5" customHeight="1" x14ac:dyDescent="0.2">
      <c r="A15" s="66">
        <v>8</v>
      </c>
      <c r="B15" s="85">
        <v>2103</v>
      </c>
      <c r="C15" s="86" t="s">
        <v>3287</v>
      </c>
      <c r="D15" s="79">
        <v>1987</v>
      </c>
      <c r="E15" s="72" t="s">
        <v>909</v>
      </c>
      <c r="F15" s="72"/>
      <c r="G15" s="80"/>
      <c r="H15" s="80" t="s">
        <v>949</v>
      </c>
      <c r="I15" s="80" t="s">
        <v>3288</v>
      </c>
      <c r="J15" s="214" t="s">
        <v>1112</v>
      </c>
      <c r="K15" s="91"/>
      <c r="L15" s="90"/>
      <c r="M15" s="72" t="s">
        <v>3269</v>
      </c>
      <c r="N15" s="215">
        <v>8</v>
      </c>
      <c r="O15" s="16">
        <v>5327</v>
      </c>
      <c r="R15" s="69"/>
      <c r="S15" s="75"/>
    </row>
    <row r="16" spans="1:19" s="16" customFormat="1" ht="25.5" customHeight="1" x14ac:dyDescent="0.2">
      <c r="A16" s="66">
        <v>9</v>
      </c>
      <c r="B16" s="85">
        <v>2136</v>
      </c>
      <c r="C16" s="86" t="s">
        <v>3289</v>
      </c>
      <c r="D16" s="79">
        <v>1988</v>
      </c>
      <c r="E16" s="72" t="s">
        <v>909</v>
      </c>
      <c r="F16" s="72"/>
      <c r="G16" s="80"/>
      <c r="H16" s="80" t="s">
        <v>2323</v>
      </c>
      <c r="I16" s="80"/>
      <c r="J16" s="214" t="s">
        <v>3290</v>
      </c>
      <c r="K16" s="91"/>
      <c r="L16" s="90"/>
      <c r="M16" s="72" t="s">
        <v>3269</v>
      </c>
      <c r="N16" s="215">
        <v>9</v>
      </c>
      <c r="O16" s="16">
        <v>7953</v>
      </c>
      <c r="R16" s="69"/>
      <c r="S16" s="75"/>
    </row>
    <row r="17" spans="1:19" s="16" customFormat="1" ht="25.5" customHeight="1" x14ac:dyDescent="0.2">
      <c r="A17" s="66">
        <v>10</v>
      </c>
      <c r="B17" s="85">
        <v>2122</v>
      </c>
      <c r="C17" s="86" t="s">
        <v>3291</v>
      </c>
      <c r="D17" s="79">
        <v>1985</v>
      </c>
      <c r="E17" s="72" t="s">
        <v>909</v>
      </c>
      <c r="F17" s="72"/>
      <c r="G17" s="80" t="s">
        <v>1033</v>
      </c>
      <c r="H17" s="80" t="s">
        <v>2265</v>
      </c>
      <c r="I17" s="80"/>
      <c r="J17" s="214" t="s">
        <v>3292</v>
      </c>
      <c r="K17" s="91"/>
      <c r="L17" s="90"/>
      <c r="M17" s="72" t="s">
        <v>3269</v>
      </c>
      <c r="N17" s="215">
        <v>10</v>
      </c>
      <c r="O17" s="16">
        <v>6636</v>
      </c>
      <c r="P17" s="62" t="s">
        <v>960</v>
      </c>
      <c r="R17" s="70" t="s">
        <v>2044</v>
      </c>
      <c r="S17" s="75" t="s">
        <v>489</v>
      </c>
    </row>
    <row r="18" spans="1:19" s="16" customFormat="1" ht="25.5" customHeight="1" x14ac:dyDescent="0.2">
      <c r="A18" s="66">
        <v>11</v>
      </c>
      <c r="B18" s="85">
        <v>2117</v>
      </c>
      <c r="C18" s="86" t="s">
        <v>3293</v>
      </c>
      <c r="D18" s="79">
        <v>1972</v>
      </c>
      <c r="E18" s="72" t="s">
        <v>909</v>
      </c>
      <c r="F18" s="72"/>
      <c r="G18" s="80"/>
      <c r="H18" s="80" t="s">
        <v>949</v>
      </c>
      <c r="I18" s="80" t="s">
        <v>3280</v>
      </c>
      <c r="J18" s="214" t="s">
        <v>3294</v>
      </c>
      <c r="K18" s="91"/>
      <c r="L18" s="90"/>
      <c r="M18" s="72" t="s">
        <v>3269</v>
      </c>
      <c r="N18" s="215">
        <v>11</v>
      </c>
      <c r="O18" s="65">
        <v>7935</v>
      </c>
      <c r="P18" s="16" t="s">
        <v>2351</v>
      </c>
      <c r="R18" s="70" t="s">
        <v>2045</v>
      </c>
      <c r="S18" s="75" t="s">
        <v>945</v>
      </c>
    </row>
    <row r="19" spans="1:19" s="16" customFormat="1" ht="25.5" customHeight="1" x14ac:dyDescent="0.2">
      <c r="A19" s="66">
        <v>12</v>
      </c>
      <c r="B19" s="85">
        <v>2126</v>
      </c>
      <c r="C19" s="86" t="s">
        <v>3295</v>
      </c>
      <c r="D19" s="79">
        <v>1973</v>
      </c>
      <c r="E19" s="72" t="s">
        <v>909</v>
      </c>
      <c r="F19" s="72"/>
      <c r="G19" s="80"/>
      <c r="H19" s="80" t="s">
        <v>949</v>
      </c>
      <c r="I19" s="80" t="s">
        <v>3288</v>
      </c>
      <c r="J19" s="214" t="s">
        <v>3296</v>
      </c>
      <c r="K19" s="91"/>
      <c r="L19" s="90"/>
      <c r="M19" s="72" t="s">
        <v>3269</v>
      </c>
      <c r="N19" s="215">
        <v>12</v>
      </c>
      <c r="O19" s="16">
        <v>5048</v>
      </c>
      <c r="P19" s="16" t="s">
        <v>2352</v>
      </c>
      <c r="R19" s="70" t="s">
        <v>2052</v>
      </c>
      <c r="S19" s="75" t="s">
        <v>2063</v>
      </c>
    </row>
    <row r="20" spans="1:19" s="16" customFormat="1" ht="25.5" customHeight="1" x14ac:dyDescent="0.2">
      <c r="A20" s="66">
        <v>13</v>
      </c>
      <c r="B20" s="85">
        <v>2115</v>
      </c>
      <c r="C20" s="86" t="s">
        <v>3297</v>
      </c>
      <c r="D20" s="79">
        <v>1983</v>
      </c>
      <c r="E20" s="72" t="s">
        <v>909</v>
      </c>
      <c r="F20" s="72"/>
      <c r="G20" s="80" t="s">
        <v>1395</v>
      </c>
      <c r="H20" s="80" t="s">
        <v>3298</v>
      </c>
      <c r="I20" s="80" t="s">
        <v>3288</v>
      </c>
      <c r="J20" s="214" t="s">
        <v>3299</v>
      </c>
      <c r="K20" s="91"/>
      <c r="L20" s="90"/>
      <c r="M20" s="72" t="s">
        <v>3269</v>
      </c>
      <c r="N20" s="215">
        <v>13</v>
      </c>
      <c r="O20" s="16">
        <v>5019</v>
      </c>
      <c r="P20" s="16" t="s">
        <v>2353</v>
      </c>
      <c r="R20" s="70" t="s">
        <v>2046</v>
      </c>
      <c r="S20" s="75" t="s">
        <v>951</v>
      </c>
    </row>
    <row r="21" spans="1:19" s="16" customFormat="1" ht="25.5" customHeight="1" x14ac:dyDescent="0.2">
      <c r="A21" s="66">
        <v>14</v>
      </c>
      <c r="B21" s="85">
        <v>2119</v>
      </c>
      <c r="C21" s="86" t="s">
        <v>3300</v>
      </c>
      <c r="D21" s="79">
        <v>1989</v>
      </c>
      <c r="E21" s="72" t="s">
        <v>909</v>
      </c>
      <c r="F21" s="72"/>
      <c r="G21" s="80"/>
      <c r="H21" s="80" t="s">
        <v>2323</v>
      </c>
      <c r="I21" s="80"/>
      <c r="J21" s="214" t="s">
        <v>3301</v>
      </c>
      <c r="K21" s="91"/>
      <c r="L21" s="90"/>
      <c r="M21" s="72" t="s">
        <v>3269</v>
      </c>
      <c r="N21" s="215">
        <v>14</v>
      </c>
      <c r="O21" s="16">
        <v>5131</v>
      </c>
      <c r="P21" s="16" t="s">
        <v>2354</v>
      </c>
      <c r="R21" s="70" t="s">
        <v>2047</v>
      </c>
      <c r="S21" s="75" t="s">
        <v>2067</v>
      </c>
    </row>
    <row r="22" spans="1:19" s="16" customFormat="1" ht="25.5" customHeight="1" x14ac:dyDescent="0.2">
      <c r="A22" s="66">
        <v>15</v>
      </c>
      <c r="B22" s="85">
        <v>2108</v>
      </c>
      <c r="C22" s="86" t="s">
        <v>3302</v>
      </c>
      <c r="D22" s="79">
        <v>1979</v>
      </c>
      <c r="E22" s="72" t="s">
        <v>909</v>
      </c>
      <c r="F22" s="72"/>
      <c r="G22" s="80" t="s">
        <v>3303</v>
      </c>
      <c r="H22" s="80" t="s">
        <v>3304</v>
      </c>
      <c r="I22" s="80"/>
      <c r="J22" s="214" t="s">
        <v>3305</v>
      </c>
      <c r="K22" s="91"/>
      <c r="L22" s="90"/>
      <c r="M22" s="72" t="s">
        <v>3269</v>
      </c>
      <c r="N22" s="215">
        <v>15</v>
      </c>
      <c r="O22" s="16">
        <v>5218</v>
      </c>
      <c r="R22" s="70" t="s">
        <v>2051</v>
      </c>
      <c r="S22" s="75" t="s">
        <v>2056</v>
      </c>
    </row>
    <row r="23" spans="1:19" s="16" customFormat="1" ht="25.5" customHeight="1" x14ac:dyDescent="0.2">
      <c r="A23" s="66">
        <v>16</v>
      </c>
      <c r="B23" s="85">
        <v>2129</v>
      </c>
      <c r="C23" s="86" t="s">
        <v>3306</v>
      </c>
      <c r="D23" s="79">
        <v>1982</v>
      </c>
      <c r="E23" s="72" t="s">
        <v>909</v>
      </c>
      <c r="F23" s="72"/>
      <c r="G23" s="80" t="s">
        <v>3307</v>
      </c>
      <c r="H23" s="80" t="s">
        <v>3308</v>
      </c>
      <c r="I23" s="80"/>
      <c r="J23" s="214" t="s">
        <v>3309</v>
      </c>
      <c r="K23" s="91"/>
      <c r="L23" s="90"/>
      <c r="M23" s="72" t="s">
        <v>3269</v>
      </c>
      <c r="N23" s="215">
        <v>16</v>
      </c>
      <c r="O23" s="16">
        <v>5129</v>
      </c>
      <c r="R23" s="70" t="s">
        <v>2048</v>
      </c>
      <c r="S23" s="75" t="s">
        <v>2057</v>
      </c>
    </row>
    <row r="24" spans="1:19" s="16" customFormat="1" ht="25.5" customHeight="1" x14ac:dyDescent="0.2">
      <c r="A24" s="66">
        <v>17</v>
      </c>
      <c r="B24" s="85">
        <v>2127</v>
      </c>
      <c r="C24" s="86" t="s">
        <v>3310</v>
      </c>
      <c r="D24" s="79">
        <v>1982</v>
      </c>
      <c r="E24" s="72" t="s">
        <v>909</v>
      </c>
      <c r="F24" s="72"/>
      <c r="G24" s="80"/>
      <c r="H24" s="80" t="s">
        <v>949</v>
      </c>
      <c r="I24" s="80"/>
      <c r="J24" s="214" t="s">
        <v>3311</v>
      </c>
      <c r="K24" s="91"/>
      <c r="L24" s="90"/>
      <c r="M24" s="72" t="s">
        <v>3269</v>
      </c>
      <c r="N24" s="215">
        <v>17</v>
      </c>
      <c r="O24" s="16">
        <v>5208</v>
      </c>
      <c r="P24" s="16" t="s">
        <v>2038</v>
      </c>
      <c r="R24" s="70" t="s">
        <v>2053</v>
      </c>
      <c r="S24" s="75" t="s">
        <v>2058</v>
      </c>
    </row>
    <row r="25" spans="1:19" s="16" customFormat="1" ht="25.5" customHeight="1" x14ac:dyDescent="0.2">
      <c r="A25" s="66">
        <v>18</v>
      </c>
      <c r="B25" s="85">
        <v>2140</v>
      </c>
      <c r="C25" s="86" t="s">
        <v>3312</v>
      </c>
      <c r="D25" s="79">
        <v>1989</v>
      </c>
      <c r="E25" s="72" t="s">
        <v>909</v>
      </c>
      <c r="F25" s="72"/>
      <c r="G25" s="80"/>
      <c r="H25" s="80" t="s">
        <v>2323</v>
      </c>
      <c r="I25" s="80"/>
      <c r="J25" s="214" t="s">
        <v>3313</v>
      </c>
      <c r="K25" s="91"/>
      <c r="L25" s="90"/>
      <c r="M25" s="72" t="s">
        <v>3269</v>
      </c>
      <c r="N25" s="215">
        <v>18</v>
      </c>
      <c r="O25" s="16">
        <v>5350</v>
      </c>
      <c r="P25" s="16" t="s">
        <v>2039</v>
      </c>
      <c r="R25" s="70" t="s">
        <v>2054</v>
      </c>
      <c r="S25" s="75" t="s">
        <v>2059</v>
      </c>
    </row>
    <row r="26" spans="1:19" s="16" customFormat="1" ht="25.5" customHeight="1" x14ac:dyDescent="0.2">
      <c r="A26" s="66">
        <v>19</v>
      </c>
      <c r="B26" s="85">
        <v>2120</v>
      </c>
      <c r="C26" s="86" t="s">
        <v>3314</v>
      </c>
      <c r="D26" s="79">
        <v>1983</v>
      </c>
      <c r="E26" s="72" t="s">
        <v>909</v>
      </c>
      <c r="F26" s="72"/>
      <c r="G26" s="80"/>
      <c r="H26" s="80" t="s">
        <v>949</v>
      </c>
      <c r="I26" s="80" t="s">
        <v>3277</v>
      </c>
      <c r="J26" s="214" t="s">
        <v>3315</v>
      </c>
      <c r="K26" s="91"/>
      <c r="L26" s="90"/>
      <c r="M26" s="72" t="s">
        <v>3269</v>
      </c>
      <c r="N26" s="215">
        <v>19</v>
      </c>
      <c r="O26" s="16">
        <v>5326</v>
      </c>
      <c r="P26" s="16" t="s">
        <v>2040</v>
      </c>
      <c r="R26" s="70" t="s">
        <v>2055</v>
      </c>
      <c r="S26" s="75" t="s">
        <v>2060</v>
      </c>
    </row>
    <row r="27" spans="1:19" s="16" customFormat="1" ht="25.5" customHeight="1" x14ac:dyDescent="0.2">
      <c r="A27" s="66">
        <v>20</v>
      </c>
      <c r="B27" s="85">
        <v>2142</v>
      </c>
      <c r="C27" s="86" t="s">
        <v>3316</v>
      </c>
      <c r="D27" s="79">
        <v>1972</v>
      </c>
      <c r="E27" s="72" t="s">
        <v>909</v>
      </c>
      <c r="F27" s="72"/>
      <c r="G27" s="80"/>
      <c r="H27" s="80" t="s">
        <v>949</v>
      </c>
      <c r="I27" s="80"/>
      <c r="J27" s="214" t="s">
        <v>3317</v>
      </c>
      <c r="K27" s="91"/>
      <c r="L27" s="90"/>
      <c r="M27" s="72" t="s">
        <v>3269</v>
      </c>
      <c r="N27" s="215">
        <v>20</v>
      </c>
      <c r="O27" s="16">
        <v>5334</v>
      </c>
      <c r="P27" s="16" t="s">
        <v>962</v>
      </c>
      <c r="R27" s="70" t="s">
        <v>2049</v>
      </c>
      <c r="S27" s="75" t="s">
        <v>950</v>
      </c>
    </row>
    <row r="28" spans="1:19" s="16" customFormat="1" ht="25.5" customHeight="1" x14ac:dyDescent="0.2">
      <c r="A28" s="66">
        <v>21</v>
      </c>
      <c r="B28" s="85">
        <v>2118</v>
      </c>
      <c r="C28" s="86" t="s">
        <v>3318</v>
      </c>
      <c r="D28" s="79">
        <v>1985</v>
      </c>
      <c r="E28" s="72" t="s">
        <v>909</v>
      </c>
      <c r="F28" s="72"/>
      <c r="G28" s="80"/>
      <c r="H28" s="80" t="s">
        <v>949</v>
      </c>
      <c r="I28" s="80"/>
      <c r="J28" s="214" t="s">
        <v>3319</v>
      </c>
      <c r="K28" s="91"/>
      <c r="L28" s="90"/>
      <c r="M28" s="72" t="s">
        <v>3269</v>
      </c>
      <c r="N28" s="215">
        <v>21</v>
      </c>
      <c r="O28" s="16">
        <v>5746</v>
      </c>
      <c r="P28" s="16" t="s">
        <v>2041</v>
      </c>
      <c r="R28" s="70" t="s">
        <v>2050</v>
      </c>
      <c r="S28" s="76" t="s">
        <v>2061</v>
      </c>
    </row>
    <row r="29" spans="1:19" s="16" customFormat="1" ht="25.5" customHeight="1" x14ac:dyDescent="0.2">
      <c r="A29" s="66">
        <v>22</v>
      </c>
      <c r="B29" s="85">
        <v>2121</v>
      </c>
      <c r="C29" s="86" t="s">
        <v>3320</v>
      </c>
      <c r="D29" s="79">
        <v>1974</v>
      </c>
      <c r="E29" s="72" t="s">
        <v>909</v>
      </c>
      <c r="F29" s="72"/>
      <c r="G29" s="80"/>
      <c r="H29" s="80" t="s">
        <v>2323</v>
      </c>
      <c r="I29" s="80"/>
      <c r="J29" s="214" t="s">
        <v>3321</v>
      </c>
      <c r="K29" s="91"/>
      <c r="L29" s="90"/>
      <c r="M29" s="72" t="s">
        <v>3269</v>
      </c>
      <c r="N29" s="215">
        <v>22</v>
      </c>
      <c r="O29" s="16">
        <v>5207</v>
      </c>
      <c r="P29" s="16" t="s">
        <v>963</v>
      </c>
      <c r="S29" s="216"/>
    </row>
    <row r="30" spans="1:19" s="16" customFormat="1" ht="25.5" customHeight="1" x14ac:dyDescent="0.2">
      <c r="A30" s="66">
        <v>23</v>
      </c>
      <c r="B30" s="85">
        <v>2133</v>
      </c>
      <c r="C30" s="86" t="s">
        <v>3322</v>
      </c>
      <c r="D30" s="79">
        <v>1961</v>
      </c>
      <c r="E30" s="72" t="s">
        <v>909</v>
      </c>
      <c r="F30" s="72"/>
      <c r="G30" s="80"/>
      <c r="H30" s="80" t="s">
        <v>2323</v>
      </c>
      <c r="I30" s="80"/>
      <c r="J30" s="214" t="s">
        <v>3323</v>
      </c>
      <c r="K30" s="91"/>
      <c r="L30" s="90"/>
      <c r="M30" s="72" t="s">
        <v>3269</v>
      </c>
      <c r="N30" s="215">
        <v>23</v>
      </c>
      <c r="O30" s="16">
        <v>5966</v>
      </c>
      <c r="P30" s="16" t="s">
        <v>2042</v>
      </c>
    </row>
    <row r="31" spans="1:19" s="16" customFormat="1" ht="25.5" customHeight="1" x14ac:dyDescent="0.2">
      <c r="A31" s="66">
        <v>24</v>
      </c>
      <c r="B31" s="85">
        <v>2138</v>
      </c>
      <c r="C31" s="86" t="s">
        <v>3324</v>
      </c>
      <c r="D31" s="79">
        <v>1968</v>
      </c>
      <c r="E31" s="72" t="s">
        <v>909</v>
      </c>
      <c r="F31" s="72"/>
      <c r="G31" s="80"/>
      <c r="H31" s="80" t="s">
        <v>2323</v>
      </c>
      <c r="I31" s="80"/>
      <c r="J31" s="214" t="s">
        <v>3325</v>
      </c>
      <c r="K31" s="91"/>
      <c r="L31" s="90"/>
      <c r="M31" s="72" t="s">
        <v>3269</v>
      </c>
      <c r="N31" s="215">
        <v>24</v>
      </c>
      <c r="O31" s="16">
        <v>6762</v>
      </c>
    </row>
    <row r="32" spans="1:19" s="16" customFormat="1" ht="25.5" customHeight="1" x14ac:dyDescent="0.2">
      <c r="A32" s="66">
        <v>25</v>
      </c>
      <c r="B32" s="85">
        <v>2102</v>
      </c>
      <c r="C32" s="87" t="s">
        <v>3326</v>
      </c>
      <c r="D32" s="79">
        <v>1973</v>
      </c>
      <c r="E32" s="72" t="s">
        <v>909</v>
      </c>
      <c r="F32" s="72"/>
      <c r="G32" s="80"/>
      <c r="H32" s="80" t="s">
        <v>949</v>
      </c>
      <c r="I32" s="80"/>
      <c r="J32" s="214" t="s">
        <v>3327</v>
      </c>
      <c r="K32" s="91"/>
      <c r="L32" s="90"/>
      <c r="M32" s="72" t="s">
        <v>3269</v>
      </c>
      <c r="N32" s="215">
        <v>25</v>
      </c>
      <c r="O32" s="16">
        <v>6052</v>
      </c>
    </row>
    <row r="33" spans="1:15" s="16" customFormat="1" ht="25.5" customHeight="1" x14ac:dyDescent="0.2">
      <c r="A33" s="66">
        <v>26</v>
      </c>
      <c r="B33" s="85">
        <v>2107</v>
      </c>
      <c r="C33" s="86" t="s">
        <v>3328</v>
      </c>
      <c r="D33" s="79">
        <v>1986</v>
      </c>
      <c r="E33" s="72" t="s">
        <v>909</v>
      </c>
      <c r="F33" s="72"/>
      <c r="G33" s="80"/>
      <c r="H33" s="80" t="s">
        <v>2323</v>
      </c>
      <c r="I33" s="80"/>
      <c r="J33" s="214" t="s">
        <v>3329</v>
      </c>
      <c r="K33" s="91"/>
      <c r="L33" s="90"/>
      <c r="M33" s="72" t="s">
        <v>3269</v>
      </c>
      <c r="N33" s="215">
        <v>26</v>
      </c>
      <c r="O33" s="16">
        <v>5217</v>
      </c>
    </row>
    <row r="34" spans="1:15" s="16" customFormat="1" ht="25.5" customHeight="1" x14ac:dyDescent="0.2">
      <c r="A34" s="66">
        <v>27</v>
      </c>
      <c r="B34" s="85">
        <v>2215</v>
      </c>
      <c r="C34" s="86" t="s">
        <v>3330</v>
      </c>
      <c r="D34" s="79">
        <v>1988</v>
      </c>
      <c r="E34" s="72" t="s">
        <v>909</v>
      </c>
      <c r="F34" s="72"/>
      <c r="G34" s="80"/>
      <c r="H34" s="80" t="s">
        <v>2323</v>
      </c>
      <c r="I34" s="80"/>
      <c r="J34" s="214" t="s">
        <v>3331</v>
      </c>
      <c r="K34" s="91"/>
      <c r="L34" s="90"/>
      <c r="M34" s="72" t="s">
        <v>3332</v>
      </c>
      <c r="N34" s="215">
        <v>1</v>
      </c>
      <c r="O34" s="16">
        <v>5331</v>
      </c>
    </row>
    <row r="35" spans="1:15" s="16" customFormat="1" ht="25.5" customHeight="1" x14ac:dyDescent="0.2">
      <c r="A35" s="66">
        <v>28</v>
      </c>
      <c r="B35" s="85">
        <v>2134</v>
      </c>
      <c r="C35" s="86" t="s">
        <v>3333</v>
      </c>
      <c r="D35" s="79">
        <v>1965</v>
      </c>
      <c r="E35" s="72" t="s">
        <v>909</v>
      </c>
      <c r="F35" s="72"/>
      <c r="G35" s="80"/>
      <c r="H35" s="80" t="s">
        <v>2323</v>
      </c>
      <c r="I35" s="80"/>
      <c r="J35" s="214" t="s">
        <v>3334</v>
      </c>
      <c r="K35" s="91"/>
      <c r="L35" s="90"/>
      <c r="M35" s="72" t="s">
        <v>3269</v>
      </c>
      <c r="N35" s="215">
        <v>27</v>
      </c>
      <c r="O35" s="16">
        <v>5012</v>
      </c>
    </row>
    <row r="36" spans="1:15" s="16" customFormat="1" ht="25.5" customHeight="1" x14ac:dyDescent="0.2">
      <c r="A36" s="66">
        <v>29</v>
      </c>
      <c r="B36" s="85">
        <v>2123</v>
      </c>
      <c r="C36" s="86" t="s">
        <v>3335</v>
      </c>
      <c r="D36" s="79">
        <v>1973</v>
      </c>
      <c r="E36" s="72" t="s">
        <v>909</v>
      </c>
      <c r="F36" s="72"/>
      <c r="G36" s="80"/>
      <c r="H36" s="80" t="s">
        <v>2323</v>
      </c>
      <c r="I36" s="80"/>
      <c r="J36" s="214" t="s">
        <v>3336</v>
      </c>
      <c r="K36" s="91"/>
      <c r="L36" s="90"/>
      <c r="M36" s="72" t="s">
        <v>3269</v>
      </c>
      <c r="N36" s="215">
        <v>28</v>
      </c>
      <c r="O36" s="16">
        <v>5329</v>
      </c>
    </row>
    <row r="37" spans="1:15" s="16" customFormat="1" ht="25.5" customHeight="1" x14ac:dyDescent="0.2">
      <c r="A37" s="66">
        <v>30</v>
      </c>
      <c r="B37" s="85">
        <v>2219</v>
      </c>
      <c r="C37" s="86" t="s">
        <v>3337</v>
      </c>
      <c r="D37" s="79">
        <v>1989</v>
      </c>
      <c r="E37" s="72" t="s">
        <v>909</v>
      </c>
      <c r="F37" s="72"/>
      <c r="G37" s="80"/>
      <c r="H37" s="80" t="s">
        <v>2323</v>
      </c>
      <c r="I37" s="80"/>
      <c r="J37" s="214" t="s">
        <v>3338</v>
      </c>
      <c r="K37" s="91"/>
      <c r="L37" s="90"/>
      <c r="M37" s="72" t="s">
        <v>3332</v>
      </c>
      <c r="N37" s="215">
        <v>2</v>
      </c>
      <c r="O37" s="16">
        <v>5013</v>
      </c>
    </row>
    <row r="38" spans="1:15" s="16" customFormat="1" ht="25.5" customHeight="1" x14ac:dyDescent="0.2">
      <c r="A38" s="66">
        <v>31</v>
      </c>
      <c r="B38" s="85">
        <v>2125</v>
      </c>
      <c r="C38" s="86" t="s">
        <v>3339</v>
      </c>
      <c r="D38" s="79">
        <v>1983</v>
      </c>
      <c r="E38" s="72" t="s">
        <v>909</v>
      </c>
      <c r="F38" s="72"/>
      <c r="G38" s="80" t="s">
        <v>1045</v>
      </c>
      <c r="H38" s="80" t="s">
        <v>3340</v>
      </c>
      <c r="I38" s="80"/>
      <c r="J38" s="214" t="s">
        <v>3341</v>
      </c>
      <c r="K38" s="91"/>
      <c r="L38" s="90"/>
      <c r="M38" s="72" t="s">
        <v>3269</v>
      </c>
      <c r="N38" s="215">
        <v>29</v>
      </c>
      <c r="O38" s="16">
        <v>11990</v>
      </c>
    </row>
    <row r="39" spans="1:15" s="16" customFormat="1" ht="25.5" customHeight="1" x14ac:dyDescent="0.2">
      <c r="A39" s="66">
        <v>32</v>
      </c>
      <c r="B39" s="85">
        <v>2139</v>
      </c>
      <c r="C39" s="86" t="s">
        <v>3342</v>
      </c>
      <c r="D39" s="79">
        <v>1984</v>
      </c>
      <c r="E39" s="72" t="s">
        <v>909</v>
      </c>
      <c r="F39" s="72"/>
      <c r="G39" s="80"/>
      <c r="H39" s="80" t="s">
        <v>2323</v>
      </c>
      <c r="I39" s="80"/>
      <c r="J39" s="214" t="s">
        <v>3343</v>
      </c>
      <c r="K39" s="91"/>
      <c r="L39" s="90"/>
      <c r="M39" s="72" t="s">
        <v>3269</v>
      </c>
      <c r="N39" s="215">
        <v>30</v>
      </c>
      <c r="O39" s="16">
        <v>6993</v>
      </c>
    </row>
    <row r="40" spans="1:15" s="16" customFormat="1" ht="25.5" customHeight="1" x14ac:dyDescent="0.2">
      <c r="A40" s="66">
        <v>33</v>
      </c>
      <c r="B40" s="85">
        <v>2211</v>
      </c>
      <c r="C40" s="86" t="s">
        <v>3344</v>
      </c>
      <c r="D40" s="79">
        <v>1980</v>
      </c>
      <c r="E40" s="72" t="s">
        <v>909</v>
      </c>
      <c r="F40" s="72"/>
      <c r="G40" s="80"/>
      <c r="H40" s="80" t="s">
        <v>2323</v>
      </c>
      <c r="I40" s="80"/>
      <c r="J40" s="214" t="s">
        <v>3345</v>
      </c>
      <c r="K40" s="91"/>
      <c r="L40" s="90"/>
      <c r="M40" s="72" t="s">
        <v>3332</v>
      </c>
      <c r="N40" s="215">
        <v>3</v>
      </c>
      <c r="O40" s="16">
        <v>5749</v>
      </c>
    </row>
    <row r="41" spans="1:15" s="16" customFormat="1" ht="25.5" customHeight="1" x14ac:dyDescent="0.2">
      <c r="A41" s="66">
        <v>34</v>
      </c>
      <c r="B41" s="85">
        <v>2135</v>
      </c>
      <c r="C41" s="86" t="s">
        <v>3346</v>
      </c>
      <c r="D41" s="79">
        <v>1952</v>
      </c>
      <c r="E41" s="72" t="s">
        <v>909</v>
      </c>
      <c r="F41" s="72"/>
      <c r="G41" s="80"/>
      <c r="H41" s="80" t="s">
        <v>2323</v>
      </c>
      <c r="I41" s="80" t="s">
        <v>1035</v>
      </c>
      <c r="J41" s="214" t="s">
        <v>3347</v>
      </c>
      <c r="K41" s="91"/>
      <c r="L41" s="90"/>
      <c r="M41" s="72" t="s">
        <v>3269</v>
      </c>
      <c r="N41" s="215">
        <v>31</v>
      </c>
      <c r="O41" s="16">
        <v>5965</v>
      </c>
    </row>
    <row r="42" spans="1:15" s="16" customFormat="1" ht="25.5" customHeight="1" x14ac:dyDescent="0.2">
      <c r="A42" s="66">
        <v>35</v>
      </c>
      <c r="B42" s="85">
        <v>2141</v>
      </c>
      <c r="C42" s="86" t="s">
        <v>3348</v>
      </c>
      <c r="D42" s="79">
        <v>1990</v>
      </c>
      <c r="E42" s="72" t="s">
        <v>909</v>
      </c>
      <c r="F42" s="72"/>
      <c r="G42" s="80"/>
      <c r="H42" s="80" t="s">
        <v>2323</v>
      </c>
      <c r="I42" s="80"/>
      <c r="J42" s="214" t="s">
        <v>3349</v>
      </c>
      <c r="K42" s="91"/>
      <c r="L42" s="90"/>
      <c r="M42" s="72" t="s">
        <v>3269</v>
      </c>
      <c r="N42" s="215">
        <v>32</v>
      </c>
      <c r="O42" s="16">
        <v>6073</v>
      </c>
    </row>
    <row r="43" spans="1:15" s="16" customFormat="1" ht="25.5" customHeight="1" x14ac:dyDescent="0.2">
      <c r="A43" s="66">
        <v>36</v>
      </c>
      <c r="B43" s="85">
        <v>2208</v>
      </c>
      <c r="C43" s="86" t="s">
        <v>3350</v>
      </c>
      <c r="D43" s="79">
        <v>1983</v>
      </c>
      <c r="E43" s="72" t="s">
        <v>909</v>
      </c>
      <c r="F43" s="72"/>
      <c r="G43" s="80"/>
      <c r="H43" s="80" t="s">
        <v>2323</v>
      </c>
      <c r="I43" s="80"/>
      <c r="J43" s="214" t="s">
        <v>3351</v>
      </c>
      <c r="K43" s="91"/>
      <c r="L43" s="90"/>
      <c r="M43" s="72" t="s">
        <v>3332</v>
      </c>
      <c r="N43" s="215">
        <v>4</v>
      </c>
      <c r="O43" s="16">
        <v>5206</v>
      </c>
    </row>
    <row r="44" spans="1:15" s="16" customFormat="1" ht="25.5" customHeight="1" x14ac:dyDescent="0.2">
      <c r="A44" s="66">
        <v>37</v>
      </c>
      <c r="B44" s="85">
        <v>2218</v>
      </c>
      <c r="C44" s="86" t="s">
        <v>3352</v>
      </c>
      <c r="D44" s="79">
        <v>1976</v>
      </c>
      <c r="E44" s="72" t="s">
        <v>909</v>
      </c>
      <c r="F44" s="72"/>
      <c r="G44" s="80"/>
      <c r="H44" s="80" t="s">
        <v>2323</v>
      </c>
      <c r="I44" s="80"/>
      <c r="J44" s="214" t="s">
        <v>3353</v>
      </c>
      <c r="K44" s="91"/>
      <c r="L44" s="90"/>
      <c r="M44" s="72" t="s">
        <v>3332</v>
      </c>
      <c r="N44" s="215">
        <v>5</v>
      </c>
      <c r="O44" s="16">
        <v>5133</v>
      </c>
    </row>
    <row r="45" spans="1:15" s="16" customFormat="1" ht="25.5" customHeight="1" x14ac:dyDescent="0.2">
      <c r="A45" s="66">
        <v>38</v>
      </c>
      <c r="B45" s="85">
        <v>2216</v>
      </c>
      <c r="C45" s="86" t="s">
        <v>3354</v>
      </c>
      <c r="D45" s="79">
        <v>1963</v>
      </c>
      <c r="E45" s="72" t="s">
        <v>909</v>
      </c>
      <c r="F45" s="72"/>
      <c r="G45" s="80"/>
      <c r="H45" s="80" t="s">
        <v>2323</v>
      </c>
      <c r="I45" s="80"/>
      <c r="J45" s="214" t="s">
        <v>3355</v>
      </c>
      <c r="K45" s="91"/>
      <c r="L45" s="90"/>
      <c r="M45" s="72" t="s">
        <v>3332</v>
      </c>
      <c r="N45" s="215">
        <v>6</v>
      </c>
      <c r="O45" s="16">
        <v>5754</v>
      </c>
    </row>
    <row r="46" spans="1:15" s="16" customFormat="1" ht="25.5" customHeight="1" x14ac:dyDescent="0.2">
      <c r="A46" s="66">
        <v>39</v>
      </c>
      <c r="B46" s="85">
        <v>2156</v>
      </c>
      <c r="C46" s="86" t="s">
        <v>3356</v>
      </c>
      <c r="D46" s="79">
        <v>1985</v>
      </c>
      <c r="E46" s="72" t="s">
        <v>909</v>
      </c>
      <c r="F46" s="72" t="s">
        <v>960</v>
      </c>
      <c r="G46" s="80"/>
      <c r="H46" s="80" t="s">
        <v>2323</v>
      </c>
      <c r="I46" s="80"/>
      <c r="J46" s="214" t="s">
        <v>3357</v>
      </c>
      <c r="K46" s="91"/>
      <c r="L46" s="90"/>
      <c r="M46" s="72" t="s">
        <v>3358</v>
      </c>
      <c r="N46" s="215">
        <v>1</v>
      </c>
      <c r="O46" s="16">
        <v>6064</v>
      </c>
    </row>
    <row r="47" spans="1:15" s="16" customFormat="1" ht="25.5" customHeight="1" x14ac:dyDescent="0.2">
      <c r="A47" s="66">
        <v>40</v>
      </c>
      <c r="B47" s="85">
        <v>2204</v>
      </c>
      <c r="C47" s="86" t="s">
        <v>3359</v>
      </c>
      <c r="D47" s="79">
        <v>1960</v>
      </c>
      <c r="E47" s="72" t="s">
        <v>909</v>
      </c>
      <c r="F47" s="72"/>
      <c r="G47" s="80"/>
      <c r="H47" s="80" t="s">
        <v>2323</v>
      </c>
      <c r="I47" s="80"/>
      <c r="J47" s="214" t="s">
        <v>3360</v>
      </c>
      <c r="K47" s="91"/>
      <c r="L47" s="90"/>
      <c r="M47" s="72" t="s">
        <v>3332</v>
      </c>
      <c r="N47" s="215">
        <v>7</v>
      </c>
      <c r="O47" s="16">
        <v>5332</v>
      </c>
    </row>
    <row r="48" spans="1:15" s="16" customFormat="1" ht="25.5" customHeight="1" x14ac:dyDescent="0.2">
      <c r="A48" s="66">
        <v>41</v>
      </c>
      <c r="B48" s="85">
        <v>2110</v>
      </c>
      <c r="C48" s="86" t="s">
        <v>3361</v>
      </c>
      <c r="D48" s="79">
        <v>1977</v>
      </c>
      <c r="E48" s="72" t="s">
        <v>489</v>
      </c>
      <c r="F48" s="72"/>
      <c r="G48" s="80"/>
      <c r="H48" s="80" t="s">
        <v>2247</v>
      </c>
      <c r="I48" s="80" t="s">
        <v>3362</v>
      </c>
      <c r="J48" s="214" t="s">
        <v>3363</v>
      </c>
      <c r="K48" s="91"/>
      <c r="L48" s="90"/>
      <c r="M48" s="72" t="s">
        <v>3269</v>
      </c>
      <c r="N48" s="215">
        <v>33</v>
      </c>
      <c r="O48" s="16">
        <v>6089</v>
      </c>
    </row>
    <row r="49" spans="1:15" s="16" customFormat="1" ht="25.5" customHeight="1" x14ac:dyDescent="0.2">
      <c r="A49" s="66">
        <v>42</v>
      </c>
      <c r="B49" s="85">
        <v>2106</v>
      </c>
      <c r="C49" s="86" t="s">
        <v>3364</v>
      </c>
      <c r="D49" s="79">
        <v>1980</v>
      </c>
      <c r="E49" s="72" t="s">
        <v>909</v>
      </c>
      <c r="F49" s="72"/>
      <c r="G49" s="80"/>
      <c r="H49" s="80" t="s">
        <v>2323</v>
      </c>
      <c r="I49" s="80"/>
      <c r="J49" s="214" t="s">
        <v>3365</v>
      </c>
      <c r="K49" s="91"/>
      <c r="L49" s="90"/>
      <c r="M49" s="72" t="s">
        <v>3269</v>
      </c>
      <c r="N49" s="215">
        <v>34</v>
      </c>
      <c r="O49" s="16">
        <v>5349</v>
      </c>
    </row>
    <row r="50" spans="1:15" s="16" customFormat="1" ht="25.5" customHeight="1" x14ac:dyDescent="0.2">
      <c r="A50" s="66">
        <v>43</v>
      </c>
      <c r="B50" s="85">
        <v>2205</v>
      </c>
      <c r="C50" s="86" t="s">
        <v>3366</v>
      </c>
      <c r="D50" s="79">
        <v>1966</v>
      </c>
      <c r="E50" s="72" t="s">
        <v>909</v>
      </c>
      <c r="F50" s="72"/>
      <c r="G50" s="80"/>
      <c r="H50" s="80" t="s">
        <v>2323</v>
      </c>
      <c r="I50" s="80"/>
      <c r="J50" s="214" t="s">
        <v>3367</v>
      </c>
      <c r="K50" s="91"/>
      <c r="L50" s="90"/>
      <c r="M50" s="72" t="s">
        <v>3332</v>
      </c>
      <c r="N50" s="215">
        <v>8</v>
      </c>
      <c r="O50" s="16">
        <v>7156</v>
      </c>
    </row>
    <row r="51" spans="1:15" s="16" customFormat="1" ht="25.5" customHeight="1" x14ac:dyDescent="0.2">
      <c r="A51" s="66">
        <v>44</v>
      </c>
      <c r="B51" s="85">
        <v>2124</v>
      </c>
      <c r="C51" s="86" t="s">
        <v>3368</v>
      </c>
      <c r="D51" s="79">
        <v>1987</v>
      </c>
      <c r="E51" s="72" t="s">
        <v>909</v>
      </c>
      <c r="F51" s="72"/>
      <c r="G51" s="80"/>
      <c r="H51" s="80" t="s">
        <v>2323</v>
      </c>
      <c r="I51" s="80" t="s">
        <v>3369</v>
      </c>
      <c r="J51" s="214" t="s">
        <v>3370</v>
      </c>
      <c r="K51" s="91"/>
      <c r="L51" s="90"/>
      <c r="M51" s="72" t="s">
        <v>3269</v>
      </c>
      <c r="N51" s="215">
        <v>35</v>
      </c>
      <c r="O51" s="16">
        <v>0</v>
      </c>
    </row>
    <row r="52" spans="1:15" s="16" customFormat="1" ht="25.5" customHeight="1" x14ac:dyDescent="0.2">
      <c r="A52" s="66">
        <v>45</v>
      </c>
      <c r="B52" s="85">
        <v>2132</v>
      </c>
      <c r="C52" s="86" t="s">
        <v>3371</v>
      </c>
      <c r="D52" s="79">
        <v>1974</v>
      </c>
      <c r="E52" s="72" t="s">
        <v>909</v>
      </c>
      <c r="F52" s="72"/>
      <c r="G52" s="80"/>
      <c r="H52" s="80" t="s">
        <v>949</v>
      </c>
      <c r="I52" s="80" t="s">
        <v>2308</v>
      </c>
      <c r="J52" s="214" t="s">
        <v>3372</v>
      </c>
      <c r="K52" s="91"/>
      <c r="L52" s="90"/>
      <c r="M52" s="72" t="s">
        <v>3269</v>
      </c>
      <c r="N52" s="215">
        <v>36</v>
      </c>
      <c r="O52" s="16">
        <v>7675</v>
      </c>
    </row>
    <row r="53" spans="1:15" s="16" customFormat="1" ht="25.5" customHeight="1" x14ac:dyDescent="0.2">
      <c r="A53" s="66">
        <v>46</v>
      </c>
      <c r="B53" s="85">
        <v>2217</v>
      </c>
      <c r="C53" s="86" t="s">
        <v>3373</v>
      </c>
      <c r="D53" s="79">
        <v>1987</v>
      </c>
      <c r="E53" s="72" t="s">
        <v>909</v>
      </c>
      <c r="F53" s="72"/>
      <c r="G53" s="80"/>
      <c r="H53" s="80" t="s">
        <v>2323</v>
      </c>
      <c r="I53" s="80"/>
      <c r="J53" s="214" t="s">
        <v>3374</v>
      </c>
      <c r="K53" s="91"/>
      <c r="L53" s="90"/>
      <c r="M53" s="72" t="s">
        <v>3332</v>
      </c>
      <c r="N53" s="215">
        <v>9</v>
      </c>
      <c r="O53" s="16">
        <v>10090</v>
      </c>
    </row>
    <row r="54" spans="1:15" s="16" customFormat="1" ht="25.5" customHeight="1" x14ac:dyDescent="0.2">
      <c r="A54" s="66">
        <v>47</v>
      </c>
      <c r="B54" s="85">
        <v>2143</v>
      </c>
      <c r="C54" s="86" t="s">
        <v>3375</v>
      </c>
      <c r="D54" s="79">
        <v>1985</v>
      </c>
      <c r="E54" s="72" t="s">
        <v>909</v>
      </c>
      <c r="F54" s="72"/>
      <c r="G54" s="80"/>
      <c r="H54" s="80" t="s">
        <v>2323</v>
      </c>
      <c r="I54" s="80"/>
      <c r="J54" s="214" t="s">
        <v>3376</v>
      </c>
      <c r="K54" s="91"/>
      <c r="L54" s="90"/>
      <c r="M54" s="72" t="s">
        <v>3269</v>
      </c>
      <c r="N54" s="215">
        <v>37</v>
      </c>
      <c r="O54" s="16">
        <v>8976</v>
      </c>
    </row>
    <row r="55" spans="1:15" s="16" customFormat="1" ht="25.5" customHeight="1" x14ac:dyDescent="0.2">
      <c r="A55" s="66">
        <v>48</v>
      </c>
      <c r="B55" s="85">
        <v>2104</v>
      </c>
      <c r="C55" s="86" t="s">
        <v>3377</v>
      </c>
      <c r="D55" s="79">
        <v>1945</v>
      </c>
      <c r="E55" s="72" t="s">
        <v>909</v>
      </c>
      <c r="F55" s="72"/>
      <c r="G55" s="80"/>
      <c r="H55" s="80" t="s">
        <v>949</v>
      </c>
      <c r="I55" s="80" t="s">
        <v>3277</v>
      </c>
      <c r="J55" s="214" t="s">
        <v>3378</v>
      </c>
      <c r="K55" s="91"/>
      <c r="L55" s="90"/>
      <c r="M55" s="72" t="s">
        <v>3269</v>
      </c>
      <c r="N55" s="215">
        <v>38</v>
      </c>
      <c r="O55" s="16">
        <v>9001</v>
      </c>
    </row>
    <row r="56" spans="1:15" s="16" customFormat="1" ht="25.5" customHeight="1" x14ac:dyDescent="0.2">
      <c r="A56" s="66">
        <v>49</v>
      </c>
      <c r="B56" s="85">
        <v>2206</v>
      </c>
      <c r="C56" s="86" t="s">
        <v>3788</v>
      </c>
      <c r="D56" s="79">
        <v>1982</v>
      </c>
      <c r="E56" s="72" t="s">
        <v>909</v>
      </c>
      <c r="F56" s="72"/>
      <c r="G56" s="80"/>
      <c r="H56" s="80" t="s">
        <v>2323</v>
      </c>
      <c r="I56" s="80"/>
      <c r="J56" s="214" t="s">
        <v>3379</v>
      </c>
      <c r="K56" s="91"/>
      <c r="L56" s="90"/>
      <c r="M56" s="72" t="s">
        <v>3332</v>
      </c>
      <c r="N56" s="215">
        <v>10</v>
      </c>
      <c r="O56" s="16">
        <v>8095</v>
      </c>
    </row>
    <row r="57" spans="1:15" s="16" customFormat="1" ht="25.5" customHeight="1" x14ac:dyDescent="0.2">
      <c r="A57" s="66">
        <v>50</v>
      </c>
      <c r="B57" s="85">
        <v>2221</v>
      </c>
      <c r="C57" s="86" t="s">
        <v>3380</v>
      </c>
      <c r="D57" s="79">
        <v>1989</v>
      </c>
      <c r="E57" s="72" t="s">
        <v>909</v>
      </c>
      <c r="F57" s="72"/>
      <c r="G57" s="80"/>
      <c r="H57" s="80" t="s">
        <v>2323</v>
      </c>
      <c r="I57" s="80"/>
      <c r="J57" s="214" t="s">
        <v>3381</v>
      </c>
      <c r="K57" s="91"/>
      <c r="L57" s="90"/>
      <c r="M57" s="72" t="s">
        <v>3332</v>
      </c>
      <c r="N57" s="215">
        <v>11</v>
      </c>
      <c r="O57" s="16">
        <v>6418</v>
      </c>
    </row>
    <row r="58" spans="1:15" s="16" customFormat="1" ht="25.5" customHeight="1" x14ac:dyDescent="0.2">
      <c r="A58" s="66">
        <v>51</v>
      </c>
      <c r="B58" s="85">
        <v>2214</v>
      </c>
      <c r="C58" s="86" t="s">
        <v>3382</v>
      </c>
      <c r="D58" s="79">
        <v>1969</v>
      </c>
      <c r="E58" s="72" t="s">
        <v>909</v>
      </c>
      <c r="F58" s="72"/>
      <c r="G58" s="80"/>
      <c r="H58" s="80" t="s">
        <v>2323</v>
      </c>
      <c r="I58" s="80"/>
      <c r="J58" s="214" t="s">
        <v>3383</v>
      </c>
      <c r="K58" s="91"/>
      <c r="L58" s="90"/>
      <c r="M58" s="72" t="s">
        <v>3332</v>
      </c>
      <c r="N58" s="215">
        <v>12</v>
      </c>
    </row>
    <row r="59" spans="1:15" s="16" customFormat="1" ht="25.5" customHeight="1" x14ac:dyDescent="0.2">
      <c r="A59" s="66">
        <v>52</v>
      </c>
      <c r="B59" s="85">
        <v>2203</v>
      </c>
      <c r="C59" s="86" t="s">
        <v>3384</v>
      </c>
      <c r="D59" s="79">
        <v>1948</v>
      </c>
      <c r="E59" s="72" t="s">
        <v>909</v>
      </c>
      <c r="F59" s="72"/>
      <c r="G59" s="80"/>
      <c r="H59" s="80" t="s">
        <v>2323</v>
      </c>
      <c r="I59" s="80"/>
      <c r="J59" s="214" t="s">
        <v>3385</v>
      </c>
      <c r="K59" s="91"/>
      <c r="L59" s="90"/>
      <c r="M59" s="72" t="s">
        <v>3332</v>
      </c>
      <c r="N59" s="215">
        <v>13</v>
      </c>
      <c r="O59" s="16">
        <v>12796</v>
      </c>
    </row>
    <row r="60" spans="1:15" s="16" customFormat="1" ht="25.5" customHeight="1" x14ac:dyDescent="0.2">
      <c r="A60" s="66">
        <v>53</v>
      </c>
      <c r="B60" s="85">
        <v>2161</v>
      </c>
      <c r="C60" s="86" t="s">
        <v>3386</v>
      </c>
      <c r="D60" s="79">
        <v>1986</v>
      </c>
      <c r="E60" s="72" t="s">
        <v>909</v>
      </c>
      <c r="F60" s="72"/>
      <c r="G60" s="80"/>
      <c r="H60" s="80" t="s">
        <v>2323</v>
      </c>
      <c r="I60" s="80" t="s">
        <v>3387</v>
      </c>
      <c r="J60" s="214" t="s">
        <v>3388</v>
      </c>
      <c r="K60" s="91"/>
      <c r="L60" s="90"/>
      <c r="M60" s="72" t="s">
        <v>3358</v>
      </c>
      <c r="N60" s="215">
        <v>2</v>
      </c>
      <c r="O60" s="16">
        <v>11550</v>
      </c>
    </row>
    <row r="61" spans="1:15" s="16" customFormat="1" ht="25.5" customHeight="1" x14ac:dyDescent="0.2">
      <c r="A61" s="66">
        <v>54</v>
      </c>
      <c r="B61" s="85">
        <v>2212</v>
      </c>
      <c r="C61" s="86" t="s">
        <v>3389</v>
      </c>
      <c r="D61" s="79">
        <v>1976</v>
      </c>
      <c r="E61" s="72" t="s">
        <v>909</v>
      </c>
      <c r="F61" s="72"/>
      <c r="G61" s="80"/>
      <c r="H61" s="80" t="s">
        <v>2323</v>
      </c>
      <c r="I61" s="80"/>
      <c r="J61" s="214" t="s">
        <v>3390</v>
      </c>
      <c r="K61" s="91"/>
      <c r="L61" s="90"/>
      <c r="M61" s="72" t="s">
        <v>3332</v>
      </c>
      <c r="N61" s="215">
        <v>14</v>
      </c>
      <c r="O61" s="16">
        <v>8156</v>
      </c>
    </row>
    <row r="62" spans="1:15" s="16" customFormat="1" ht="25.5" customHeight="1" x14ac:dyDescent="0.2">
      <c r="A62" s="66">
        <v>55</v>
      </c>
      <c r="B62" s="85">
        <v>2220</v>
      </c>
      <c r="C62" s="86" t="s">
        <v>3391</v>
      </c>
      <c r="D62" s="79">
        <v>1961</v>
      </c>
      <c r="E62" s="72" t="s">
        <v>909</v>
      </c>
      <c r="F62" s="72"/>
      <c r="G62" s="80"/>
      <c r="H62" s="80" t="s">
        <v>2323</v>
      </c>
      <c r="I62" s="80"/>
      <c r="J62" s="214" t="s">
        <v>3392</v>
      </c>
      <c r="K62" s="91"/>
      <c r="L62" s="90"/>
      <c r="M62" s="72" t="s">
        <v>3332</v>
      </c>
      <c r="N62" s="215">
        <v>15</v>
      </c>
      <c r="O62" s="16">
        <v>7425</v>
      </c>
    </row>
    <row r="63" spans="1:15" s="16" customFormat="1" ht="25.5" customHeight="1" x14ac:dyDescent="0.2">
      <c r="A63" s="66">
        <v>56</v>
      </c>
      <c r="B63" s="85">
        <v>2151</v>
      </c>
      <c r="C63" s="86" t="s">
        <v>3393</v>
      </c>
      <c r="D63" s="79">
        <v>1981</v>
      </c>
      <c r="E63" s="72" t="s">
        <v>909</v>
      </c>
      <c r="F63" s="72"/>
      <c r="G63" s="80" t="s">
        <v>3303</v>
      </c>
      <c r="H63" s="80" t="s">
        <v>3304</v>
      </c>
      <c r="I63" s="80"/>
      <c r="J63" s="214" t="s">
        <v>3394</v>
      </c>
      <c r="K63" s="91"/>
      <c r="L63" s="90"/>
      <c r="M63" s="72" t="s">
        <v>3358</v>
      </c>
      <c r="N63" s="215">
        <v>3</v>
      </c>
      <c r="O63" s="16">
        <v>8597</v>
      </c>
    </row>
    <row r="64" spans="1:15" s="16" customFormat="1" ht="25.5" customHeight="1" x14ac:dyDescent="0.2">
      <c r="A64" s="66">
        <v>57</v>
      </c>
      <c r="B64" s="85">
        <v>2207</v>
      </c>
      <c r="C64" s="86" t="s">
        <v>3395</v>
      </c>
      <c r="D64" s="79">
        <v>1972</v>
      </c>
      <c r="E64" s="72" t="s">
        <v>909</v>
      </c>
      <c r="F64" s="72"/>
      <c r="G64" s="80"/>
      <c r="H64" s="80" t="s">
        <v>2323</v>
      </c>
      <c r="I64" s="80"/>
      <c r="J64" s="214" t="s">
        <v>3396</v>
      </c>
      <c r="K64" s="91"/>
      <c r="L64" s="90"/>
      <c r="M64" s="72" t="s">
        <v>3332</v>
      </c>
      <c r="N64" s="215">
        <v>16</v>
      </c>
      <c r="O64" s="16">
        <v>8462</v>
      </c>
    </row>
    <row r="65" spans="1:15" s="16" customFormat="1" ht="25.5" customHeight="1" x14ac:dyDescent="0.2">
      <c r="A65" s="66">
        <v>58</v>
      </c>
      <c r="B65" s="85">
        <v>2210</v>
      </c>
      <c r="C65" s="86" t="s">
        <v>3397</v>
      </c>
      <c r="D65" s="79">
        <v>1984</v>
      </c>
      <c r="E65" s="72" t="s">
        <v>909</v>
      </c>
      <c r="F65" s="72"/>
      <c r="G65" s="80"/>
      <c r="H65" s="80" t="s">
        <v>2323</v>
      </c>
      <c r="I65" s="80" t="s">
        <v>2262</v>
      </c>
      <c r="J65" s="214" t="s">
        <v>3398</v>
      </c>
      <c r="K65" s="91"/>
      <c r="L65" s="90"/>
      <c r="M65" s="72" t="s">
        <v>3332</v>
      </c>
      <c r="N65" s="215">
        <v>17</v>
      </c>
      <c r="O65" s="16">
        <v>7424</v>
      </c>
    </row>
    <row r="66" spans="1:15" s="16" customFormat="1" ht="25.5" customHeight="1" x14ac:dyDescent="0.2">
      <c r="A66" s="66">
        <v>59</v>
      </c>
      <c r="B66" s="85">
        <v>2111</v>
      </c>
      <c r="C66" s="86" t="s">
        <v>3399</v>
      </c>
      <c r="D66" s="79">
        <v>1955</v>
      </c>
      <c r="E66" s="72" t="s">
        <v>909</v>
      </c>
      <c r="F66" s="72"/>
      <c r="G66" s="80"/>
      <c r="H66" s="80" t="s">
        <v>2323</v>
      </c>
      <c r="I66" s="80"/>
      <c r="J66" s="214" t="s">
        <v>3400</v>
      </c>
      <c r="K66" s="91"/>
      <c r="L66" s="90"/>
      <c r="M66" s="72" t="s">
        <v>3269</v>
      </c>
      <c r="N66" s="215">
        <v>39</v>
      </c>
      <c r="O66" s="16">
        <v>6419</v>
      </c>
    </row>
    <row r="67" spans="1:15" s="16" customFormat="1" ht="25.5" customHeight="1" x14ac:dyDescent="0.2">
      <c r="A67" s="66">
        <v>60</v>
      </c>
      <c r="B67" s="85">
        <v>2109</v>
      </c>
      <c r="C67" s="86" t="s">
        <v>3401</v>
      </c>
      <c r="D67" s="79">
        <v>1949</v>
      </c>
      <c r="E67" s="72" t="s">
        <v>489</v>
      </c>
      <c r="F67" s="72"/>
      <c r="G67" s="80"/>
      <c r="H67" s="80" t="s">
        <v>2247</v>
      </c>
      <c r="I67" s="80" t="s">
        <v>3362</v>
      </c>
      <c r="J67" s="214" t="s">
        <v>3402</v>
      </c>
      <c r="K67" s="91"/>
      <c r="L67" s="90"/>
      <c r="M67" s="72" t="s">
        <v>3269</v>
      </c>
      <c r="N67" s="215">
        <v>40</v>
      </c>
      <c r="O67" s="16">
        <v>6697</v>
      </c>
    </row>
    <row r="68" spans="1:15" s="16" customFormat="1" ht="25.5" customHeight="1" x14ac:dyDescent="0.2">
      <c r="A68" s="66">
        <v>61</v>
      </c>
      <c r="B68" s="85">
        <v>2155</v>
      </c>
      <c r="C68" s="86" t="s">
        <v>3403</v>
      </c>
      <c r="D68" s="79">
        <v>1978</v>
      </c>
      <c r="E68" s="72" t="s">
        <v>909</v>
      </c>
      <c r="F68" s="72"/>
      <c r="G68" s="80" t="s">
        <v>912</v>
      </c>
      <c r="H68" s="80" t="s">
        <v>969</v>
      </c>
      <c r="I68" s="80" t="s">
        <v>3404</v>
      </c>
      <c r="J68" s="214" t="s">
        <v>3405</v>
      </c>
      <c r="K68" s="91"/>
      <c r="L68" s="90"/>
      <c r="M68" s="72" t="s">
        <v>3269</v>
      </c>
      <c r="N68" s="215">
        <v>41</v>
      </c>
      <c r="O68" s="16">
        <v>7369</v>
      </c>
    </row>
    <row r="69" spans="1:15" s="16" customFormat="1" ht="25.5" customHeight="1" x14ac:dyDescent="0.2">
      <c r="A69" s="66">
        <v>62</v>
      </c>
      <c r="B69" s="85">
        <v>2160</v>
      </c>
      <c r="C69" s="86" t="s">
        <v>3406</v>
      </c>
      <c r="D69" s="79">
        <v>1964</v>
      </c>
      <c r="E69" s="72" t="s">
        <v>909</v>
      </c>
      <c r="F69" s="72"/>
      <c r="G69" s="80"/>
      <c r="H69" s="80" t="s">
        <v>2323</v>
      </c>
      <c r="I69" s="80"/>
      <c r="J69" s="214" t="s">
        <v>2614</v>
      </c>
      <c r="K69" s="91"/>
      <c r="L69" s="90"/>
      <c r="M69" s="72" t="s">
        <v>3358</v>
      </c>
      <c r="N69" s="215">
        <v>4</v>
      </c>
      <c r="O69" s="16">
        <v>7771</v>
      </c>
    </row>
    <row r="70" spans="1:15" s="16" customFormat="1" ht="25.5" customHeight="1" x14ac:dyDescent="0.2">
      <c r="A70" s="66">
        <v>63</v>
      </c>
      <c r="B70" s="85">
        <v>2105</v>
      </c>
      <c r="C70" s="86" t="s">
        <v>3407</v>
      </c>
      <c r="D70" s="79">
        <v>1986</v>
      </c>
      <c r="E70" s="72" t="s">
        <v>909</v>
      </c>
      <c r="F70" s="72"/>
      <c r="G70" s="80"/>
      <c r="H70" s="80" t="s">
        <v>2323</v>
      </c>
      <c r="I70" s="80"/>
      <c r="J70" s="214" t="s">
        <v>3408</v>
      </c>
      <c r="K70" s="91"/>
      <c r="L70" s="90"/>
      <c r="M70" s="72" t="s">
        <v>3269</v>
      </c>
      <c r="N70" s="215">
        <v>42</v>
      </c>
      <c r="O70" s="16">
        <v>6090</v>
      </c>
    </row>
    <row r="71" spans="1:15" s="16" customFormat="1" ht="25.5" customHeight="1" x14ac:dyDescent="0.2">
      <c r="A71" s="66">
        <v>64</v>
      </c>
      <c r="B71" s="85">
        <v>2202</v>
      </c>
      <c r="C71" s="86" t="s">
        <v>3409</v>
      </c>
      <c r="D71" s="79">
        <v>1959</v>
      </c>
      <c r="E71" s="72" t="s">
        <v>909</v>
      </c>
      <c r="F71" s="72"/>
      <c r="G71" s="80"/>
      <c r="H71" s="80" t="s">
        <v>2323</v>
      </c>
      <c r="I71" s="80" t="s">
        <v>3410</v>
      </c>
      <c r="J71" s="214" t="s">
        <v>3411</v>
      </c>
      <c r="K71" s="91"/>
      <c r="L71" s="90"/>
      <c r="M71" s="72" t="s">
        <v>3332</v>
      </c>
      <c r="N71" s="215">
        <v>18</v>
      </c>
      <c r="O71" s="16">
        <v>9553</v>
      </c>
    </row>
    <row r="72" spans="1:15" s="16" customFormat="1" ht="25.5" customHeight="1" x14ac:dyDescent="0.2">
      <c r="A72" s="66">
        <v>65</v>
      </c>
      <c r="B72" s="85">
        <v>2201</v>
      </c>
      <c r="C72" s="86" t="s">
        <v>3412</v>
      </c>
      <c r="D72" s="79">
        <v>1964</v>
      </c>
      <c r="E72" s="72" t="s">
        <v>909</v>
      </c>
      <c r="F72" s="72"/>
      <c r="G72" s="80"/>
      <c r="H72" s="80" t="s">
        <v>2323</v>
      </c>
      <c r="I72" s="80"/>
      <c r="J72" s="214" t="s">
        <v>3413</v>
      </c>
      <c r="K72" s="91"/>
      <c r="L72" s="90"/>
      <c r="M72" s="72" t="s">
        <v>3332</v>
      </c>
      <c r="N72" s="215">
        <v>19</v>
      </c>
      <c r="O72" s="16">
        <v>7852</v>
      </c>
    </row>
    <row r="73" spans="1:15" s="16" customFormat="1" ht="25.5" customHeight="1" x14ac:dyDescent="0.2">
      <c r="A73" s="66">
        <v>66</v>
      </c>
      <c r="B73" s="85">
        <v>2153</v>
      </c>
      <c r="C73" s="86" t="s">
        <v>3414</v>
      </c>
      <c r="D73" s="79">
        <v>1957</v>
      </c>
      <c r="E73" s="72" t="s">
        <v>909</v>
      </c>
      <c r="F73" s="72"/>
      <c r="G73" s="80"/>
      <c r="H73" s="80" t="s">
        <v>2323</v>
      </c>
      <c r="I73" s="80"/>
      <c r="J73" s="214" t="s">
        <v>3415</v>
      </c>
      <c r="K73" s="91"/>
      <c r="L73" s="90"/>
      <c r="M73" s="72" t="s">
        <v>3358</v>
      </c>
      <c r="N73" s="215">
        <v>5</v>
      </c>
      <c r="O73" s="16">
        <v>6068</v>
      </c>
    </row>
    <row r="74" spans="1:15" s="16" customFormat="1" ht="25.5" customHeight="1" x14ac:dyDescent="0.2">
      <c r="A74" s="66">
        <v>67</v>
      </c>
      <c r="B74" s="85">
        <v>2222</v>
      </c>
      <c r="C74" s="86" t="s">
        <v>3416</v>
      </c>
      <c r="D74" s="79">
        <v>1964</v>
      </c>
      <c r="E74" s="72" t="s">
        <v>909</v>
      </c>
      <c r="F74" s="72"/>
      <c r="G74" s="80"/>
      <c r="H74" s="80" t="s">
        <v>949</v>
      </c>
      <c r="I74" s="80"/>
      <c r="J74" s="214" t="s">
        <v>3417</v>
      </c>
      <c r="K74" s="91"/>
      <c r="L74" s="90"/>
      <c r="M74" s="72" t="s">
        <v>3332</v>
      </c>
      <c r="N74" s="215">
        <v>20</v>
      </c>
      <c r="O74" s="16">
        <v>7562</v>
      </c>
    </row>
    <row r="75" spans="1:15" s="16" customFormat="1" ht="25.5" customHeight="1" x14ac:dyDescent="0.2">
      <c r="A75" s="66">
        <v>68</v>
      </c>
      <c r="B75" s="85">
        <v>2154</v>
      </c>
      <c r="C75" s="86" t="s">
        <v>3418</v>
      </c>
      <c r="D75" s="79">
        <v>1967</v>
      </c>
      <c r="E75" s="72" t="s">
        <v>909</v>
      </c>
      <c r="F75" s="72"/>
      <c r="G75" s="80"/>
      <c r="H75" s="80" t="s">
        <v>2323</v>
      </c>
      <c r="I75" s="80"/>
      <c r="J75" s="214" t="s">
        <v>3419</v>
      </c>
      <c r="K75" s="91"/>
      <c r="L75" s="90"/>
      <c r="M75" s="72" t="s">
        <v>3358</v>
      </c>
      <c r="N75" s="215">
        <v>6</v>
      </c>
      <c r="O75" s="16">
        <v>0</v>
      </c>
    </row>
    <row r="76" spans="1:15" s="16" customFormat="1" ht="25.5" customHeight="1" x14ac:dyDescent="0.2">
      <c r="A76" s="66">
        <v>69</v>
      </c>
      <c r="B76" s="85">
        <v>2209</v>
      </c>
      <c r="C76" s="86" t="s">
        <v>3420</v>
      </c>
      <c r="D76" s="79">
        <v>1991</v>
      </c>
      <c r="E76" s="72" t="s">
        <v>909</v>
      </c>
      <c r="F76" s="72"/>
      <c r="G76" s="80"/>
      <c r="H76" s="80" t="s">
        <v>2323</v>
      </c>
      <c r="I76" s="80"/>
      <c r="J76" s="214" t="s">
        <v>3421</v>
      </c>
      <c r="K76" s="91"/>
      <c r="L76" s="90"/>
      <c r="M76" s="72" t="s">
        <v>3332</v>
      </c>
      <c r="N76" s="215">
        <v>21</v>
      </c>
      <c r="O76" s="16">
        <v>7411</v>
      </c>
    </row>
    <row r="77" spans="1:15" s="16" customFormat="1" ht="25.5" customHeight="1" x14ac:dyDescent="0.2">
      <c r="A77" s="66">
        <v>70</v>
      </c>
      <c r="B77" s="85">
        <v>2152</v>
      </c>
      <c r="C77" s="86" t="s">
        <v>3422</v>
      </c>
      <c r="D77" s="79">
        <v>1983</v>
      </c>
      <c r="E77" s="72" t="s">
        <v>909</v>
      </c>
      <c r="F77" s="72"/>
      <c r="G77" s="80"/>
      <c r="H77" s="80" t="s">
        <v>949</v>
      </c>
      <c r="I77" s="80" t="s">
        <v>3423</v>
      </c>
      <c r="J77" s="214" t="s">
        <v>4214</v>
      </c>
      <c r="K77" s="91"/>
      <c r="L77" s="90"/>
      <c r="M77" s="72" t="s">
        <v>3358</v>
      </c>
      <c r="N77" s="215">
        <v>7</v>
      </c>
      <c r="O77" s="16">
        <v>5964</v>
      </c>
    </row>
    <row r="78" spans="1:15" s="16" customFormat="1" ht="25.5" customHeight="1" x14ac:dyDescent="0.2">
      <c r="A78" s="66">
        <v>71</v>
      </c>
      <c r="B78" s="85">
        <v>2159</v>
      </c>
      <c r="C78" s="86" t="s">
        <v>3424</v>
      </c>
      <c r="D78" s="79">
        <v>1953</v>
      </c>
      <c r="E78" s="72" t="s">
        <v>909</v>
      </c>
      <c r="F78" s="72"/>
      <c r="G78" s="80"/>
      <c r="H78" s="80" t="s">
        <v>2323</v>
      </c>
      <c r="I78" s="80"/>
      <c r="J78" s="214" t="s">
        <v>3425</v>
      </c>
      <c r="K78" s="91"/>
      <c r="L78" s="90"/>
      <c r="M78" s="72" t="s">
        <v>3358</v>
      </c>
      <c r="N78" s="215">
        <v>8</v>
      </c>
      <c r="O78" s="16">
        <v>6417</v>
      </c>
    </row>
    <row r="79" spans="1:15" s="16" customFormat="1" ht="25.5" customHeight="1" x14ac:dyDescent="0.2">
      <c r="A79" s="66">
        <v>72</v>
      </c>
      <c r="B79" s="85">
        <v>2131</v>
      </c>
      <c r="C79" s="86" t="s">
        <v>3426</v>
      </c>
      <c r="D79" s="79">
        <v>1949</v>
      </c>
      <c r="E79" s="72" t="s">
        <v>909</v>
      </c>
      <c r="F79" s="72"/>
      <c r="G79" s="80" t="s">
        <v>912</v>
      </c>
      <c r="H79" s="80" t="s">
        <v>1049</v>
      </c>
      <c r="I79" s="80"/>
      <c r="J79" s="214" t="s">
        <v>3427</v>
      </c>
      <c r="K79" s="91"/>
      <c r="L79" s="90"/>
      <c r="M79" s="72" t="s">
        <v>3269</v>
      </c>
      <c r="N79" s="215">
        <v>43</v>
      </c>
      <c r="O79" s="16">
        <v>7124</v>
      </c>
    </row>
    <row r="80" spans="1:15" s="16" customFormat="1" ht="25.5" customHeight="1" x14ac:dyDescent="0.2">
      <c r="A80" s="66">
        <v>73</v>
      </c>
      <c r="B80" s="85">
        <v>2158</v>
      </c>
      <c r="C80" s="86" t="s">
        <v>3428</v>
      </c>
      <c r="D80" s="79">
        <v>1982</v>
      </c>
      <c r="E80" s="72" t="s">
        <v>909</v>
      </c>
      <c r="F80" s="72"/>
      <c r="G80" s="80"/>
      <c r="H80" s="80" t="s">
        <v>2323</v>
      </c>
      <c r="I80" s="80" t="s">
        <v>3404</v>
      </c>
      <c r="J80" s="214" t="s">
        <v>3429</v>
      </c>
      <c r="K80" s="91"/>
      <c r="L80" s="90"/>
      <c r="M80" s="72" t="s">
        <v>3358</v>
      </c>
      <c r="N80" s="215">
        <v>9</v>
      </c>
      <c r="O80" s="16">
        <v>6102</v>
      </c>
    </row>
    <row r="81" spans="1:15" s="16" customFormat="1" ht="25.5" customHeight="1" x14ac:dyDescent="0.2">
      <c r="A81" s="66"/>
      <c r="B81" s="85">
        <v>2101</v>
      </c>
      <c r="C81" s="86" t="s">
        <v>3430</v>
      </c>
      <c r="D81" s="79">
        <v>1952</v>
      </c>
      <c r="E81" s="72" t="s">
        <v>909</v>
      </c>
      <c r="F81" s="72"/>
      <c r="G81" s="80"/>
      <c r="H81" s="80" t="s">
        <v>2323</v>
      </c>
      <c r="I81" s="80"/>
      <c r="J81" s="214" t="s">
        <v>1113</v>
      </c>
      <c r="K81" s="91"/>
      <c r="L81" s="90"/>
      <c r="M81" s="72" t="s">
        <v>3332</v>
      </c>
      <c r="N81" s="215" t="s">
        <v>910</v>
      </c>
      <c r="O81" s="16">
        <v>6045</v>
      </c>
    </row>
    <row r="82" spans="1:15" s="16" customFormat="1" ht="25.5" customHeight="1" x14ac:dyDescent="0.2">
      <c r="A82" s="66"/>
      <c r="B82" s="85">
        <v>2144</v>
      </c>
      <c r="C82" s="86" t="s">
        <v>3431</v>
      </c>
      <c r="D82" s="79">
        <v>1985</v>
      </c>
      <c r="E82" s="72" t="s">
        <v>909</v>
      </c>
      <c r="F82" s="72"/>
      <c r="G82" s="80"/>
      <c r="H82" s="80" t="s">
        <v>2323</v>
      </c>
      <c r="I82" s="80"/>
      <c r="J82" s="214" t="s">
        <v>1113</v>
      </c>
      <c r="K82" s="91"/>
      <c r="L82" s="90"/>
      <c r="M82" s="72" t="s">
        <v>3269</v>
      </c>
      <c r="N82" s="215"/>
      <c r="O82" s="16">
        <v>7656</v>
      </c>
    </row>
    <row r="83" spans="1:15" s="16" customFormat="1" ht="25.5" customHeight="1" x14ac:dyDescent="0.2">
      <c r="A83" s="66"/>
      <c r="B83" s="85">
        <v>2157</v>
      </c>
      <c r="C83" s="86" t="s">
        <v>3432</v>
      </c>
      <c r="D83" s="79">
        <v>1986</v>
      </c>
      <c r="E83" s="72" t="s">
        <v>909</v>
      </c>
      <c r="F83" s="72"/>
      <c r="G83" s="80"/>
      <c r="H83" s="80" t="s">
        <v>2323</v>
      </c>
      <c r="I83" s="80" t="s">
        <v>3404</v>
      </c>
      <c r="J83" s="214" t="s">
        <v>1113</v>
      </c>
      <c r="K83" s="91"/>
      <c r="L83" s="90"/>
      <c r="M83" s="72" t="s">
        <v>3358</v>
      </c>
      <c r="N83" s="215"/>
      <c r="O83" s="16">
        <v>7396</v>
      </c>
    </row>
    <row r="84" spans="1:15" s="16" customFormat="1" ht="25.5" customHeight="1" x14ac:dyDescent="0.2">
      <c r="A84" s="66"/>
      <c r="B84" s="85">
        <v>2213</v>
      </c>
      <c r="C84" s="86" t="s">
        <v>357</v>
      </c>
      <c r="D84" s="79">
        <v>1971</v>
      </c>
      <c r="E84" s="72" t="s">
        <v>909</v>
      </c>
      <c r="F84" s="72"/>
      <c r="G84" s="80"/>
      <c r="H84" s="80" t="s">
        <v>2323</v>
      </c>
      <c r="I84" s="80"/>
      <c r="J84" s="214" t="s">
        <v>3433</v>
      </c>
      <c r="K84" s="91"/>
      <c r="L84" s="90"/>
      <c r="M84" s="72" t="s">
        <v>3332</v>
      </c>
      <c r="N84" s="215"/>
      <c r="O84" s="16">
        <v>8984</v>
      </c>
    </row>
  </sheetData>
  <sheetProtection selectLockedCells="1"/>
  <autoFilter ref="A6:N84" xr:uid="{00000000-0009-0000-0000-00000A000000}"/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C8:C84">
    <cfRule type="expression" dxfId="3" priority="1" stopIfTrue="1">
      <formula>B8=""</formula>
    </cfRule>
  </conditionalFormatting>
  <dataValidations count="3">
    <dataValidation type="list" showInputMessage="1" showErrorMessage="1" sqref="F8 F17:F84" xr:uid="{00000000-0002-0000-0A00-000000000000}">
      <formula1>$P$7:$P$21</formula1>
    </dataValidation>
    <dataValidation type="list" allowBlank="1" showInputMessage="1" showErrorMessage="1" sqref="E8:E84" xr:uid="{00000000-0002-0000-0A00-000001000000}">
      <formula1>$S$8:$S$28</formula1>
    </dataValidation>
    <dataValidation type="list" showInputMessage="1" showErrorMessage="1" sqref="F9:F16" xr:uid="{00000000-0002-0000-0A00-000002000000}">
      <formula1>$P$7:$P$26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horizontalDpi="300" verticalDpi="300" r:id="rId1"/>
  <headerFooter alignWithMargins="0">
    <oddFooter>&amp;LWWW.SPB-LA.RU
WWW.SPBATHLETICS.RU&amp;CERGO WIGHT NIGTNS
Страница &amp;P из &amp;N&amp;RWWW.SPBFLA.RU
WWW.WNMARATHON.RU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S29"/>
  <sheetViews>
    <sheetView showZeros="0" zoomScale="130" zoomScaleNormal="130" zoomScaleSheetLayoutView="130" workbookViewId="0">
      <selection activeCell="V9" sqref="V9"/>
    </sheetView>
  </sheetViews>
  <sheetFormatPr defaultColWidth="9.140625" defaultRowHeight="12.75" customHeight="1" x14ac:dyDescent="0.2"/>
  <cols>
    <col min="1" max="1" width="4.28515625" style="4" customWidth="1"/>
    <col min="2" max="2" width="4.85546875" style="4" customWidth="1"/>
    <col min="3" max="3" width="27.28515625" style="1" customWidth="1"/>
    <col min="4" max="4" width="4.42578125" style="17" customWidth="1"/>
    <col min="5" max="5" width="4.5703125" style="18" customWidth="1"/>
    <col min="6" max="6" width="4.85546875" style="18" hidden="1" customWidth="1"/>
    <col min="7" max="7" width="12" style="18" hidden="1" customWidth="1"/>
    <col min="8" max="8" width="16" style="18" customWidth="1"/>
    <col min="9" max="9" width="14.85546875" style="8" customWidth="1"/>
    <col min="10" max="10" width="6.28515625" style="58" customWidth="1"/>
    <col min="11" max="11" width="3.28515625" style="20" hidden="1" customWidth="1"/>
    <col min="12" max="12" width="4.140625" style="20" hidden="1" customWidth="1"/>
    <col min="13" max="13" width="4" style="60" customWidth="1"/>
    <col min="14" max="14" width="3.28515625" style="60" customWidth="1"/>
    <col min="15" max="15" width="0" style="3" hidden="1" customWidth="1"/>
    <col min="16" max="19" width="9.140625" style="3" hidden="1" customWidth="1"/>
    <col min="20" max="21" width="0" style="3" hidden="1" customWidth="1"/>
    <col min="22" max="16384" width="9.140625" style="3"/>
  </cols>
  <sheetData>
    <row r="1" spans="1:19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19" ht="18" customHeight="1" x14ac:dyDescent="0.2">
      <c r="B3" s="6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6"/>
    </row>
    <row r="4" spans="1:19" ht="17.25" customHeight="1" x14ac:dyDescent="0.2">
      <c r="C4" s="229" t="s">
        <v>3434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9"/>
    </row>
    <row r="5" spans="1:19" s="7" customFormat="1" ht="14.1" customHeight="1" x14ac:dyDescent="0.2">
      <c r="A5" s="54"/>
      <c r="B5" s="55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55"/>
    </row>
    <row r="6" spans="1:19" s="12" customFormat="1" ht="8.1" customHeight="1" x14ac:dyDescent="0.2">
      <c r="A6" s="9" t="s">
        <v>1522</v>
      </c>
      <c r="B6" s="9" t="s">
        <v>2355</v>
      </c>
      <c r="C6" s="9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81" t="s">
        <v>898</v>
      </c>
      <c r="K6" s="227" t="s">
        <v>953</v>
      </c>
      <c r="L6" s="11" t="s">
        <v>508</v>
      </c>
      <c r="M6" s="11" t="s">
        <v>1039</v>
      </c>
      <c r="N6" s="11" t="s">
        <v>900</v>
      </c>
    </row>
    <row r="7" spans="1:19" s="12" customFormat="1" ht="8.1" customHeight="1" x14ac:dyDescent="0.2">
      <c r="A7" s="13" t="s">
        <v>1523</v>
      </c>
      <c r="B7" s="13" t="s">
        <v>901</v>
      </c>
      <c r="C7" s="13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82" t="s">
        <v>956</v>
      </c>
      <c r="K7" s="228"/>
      <c r="L7" s="15"/>
      <c r="M7" s="15" t="s">
        <v>908</v>
      </c>
      <c r="N7" s="15" t="s">
        <v>954</v>
      </c>
    </row>
    <row r="8" spans="1:19" s="16" customFormat="1" ht="25.5" customHeight="1" x14ac:dyDescent="0.2">
      <c r="A8" s="66">
        <v>1</v>
      </c>
      <c r="B8" s="85">
        <v>2188</v>
      </c>
      <c r="C8" s="86" t="s">
        <v>3435</v>
      </c>
      <c r="D8" s="79">
        <v>1983</v>
      </c>
      <c r="E8" s="72" t="s">
        <v>909</v>
      </c>
      <c r="F8" s="72"/>
      <c r="G8" s="80"/>
      <c r="H8" s="80" t="s">
        <v>2323</v>
      </c>
      <c r="I8" s="80"/>
      <c r="J8" s="214" t="s">
        <v>3436</v>
      </c>
      <c r="K8" s="91"/>
      <c r="L8" s="90"/>
      <c r="M8" s="72" t="s">
        <v>3269</v>
      </c>
      <c r="N8" s="215">
        <v>1</v>
      </c>
      <c r="O8" s="16">
        <v>8163</v>
      </c>
      <c r="P8" s="16" t="s">
        <v>961</v>
      </c>
      <c r="R8" s="69" t="s">
        <v>2043</v>
      </c>
      <c r="S8" s="75" t="s">
        <v>909</v>
      </c>
    </row>
    <row r="9" spans="1:19" s="16" customFormat="1" ht="25.5" customHeight="1" x14ac:dyDescent="0.2">
      <c r="A9" s="66">
        <v>2</v>
      </c>
      <c r="B9" s="85">
        <v>2194</v>
      </c>
      <c r="C9" s="86" t="s">
        <v>3437</v>
      </c>
      <c r="D9" s="79">
        <v>1983</v>
      </c>
      <c r="E9" s="72" t="s">
        <v>909</v>
      </c>
      <c r="F9" s="72"/>
      <c r="G9" s="80"/>
      <c r="H9" s="80" t="s">
        <v>949</v>
      </c>
      <c r="I9" s="80" t="s">
        <v>3280</v>
      </c>
      <c r="J9" s="214" t="s">
        <v>3438</v>
      </c>
      <c r="K9" s="91"/>
      <c r="L9" s="90"/>
      <c r="M9" s="72" t="s">
        <v>3269</v>
      </c>
      <c r="N9" s="215">
        <v>2</v>
      </c>
      <c r="O9" s="16">
        <v>8467</v>
      </c>
      <c r="P9" s="62" t="s">
        <v>960</v>
      </c>
      <c r="R9" s="70" t="s">
        <v>2044</v>
      </c>
      <c r="S9" s="75" t="s">
        <v>489</v>
      </c>
    </row>
    <row r="10" spans="1:19" s="16" customFormat="1" ht="25.5" customHeight="1" x14ac:dyDescent="0.2">
      <c r="A10" s="66">
        <v>3</v>
      </c>
      <c r="B10" s="85">
        <v>2191</v>
      </c>
      <c r="C10" s="87" t="s">
        <v>3439</v>
      </c>
      <c r="D10" s="79">
        <v>1977</v>
      </c>
      <c r="E10" s="72" t="s">
        <v>909</v>
      </c>
      <c r="F10" s="72"/>
      <c r="G10" s="80"/>
      <c r="H10" s="80" t="s">
        <v>949</v>
      </c>
      <c r="I10" s="80" t="s">
        <v>3277</v>
      </c>
      <c r="J10" s="214" t="s">
        <v>3440</v>
      </c>
      <c r="K10" s="91"/>
      <c r="L10" s="90"/>
      <c r="M10" s="72" t="s">
        <v>3269</v>
      </c>
      <c r="N10" s="215">
        <v>3</v>
      </c>
      <c r="O10" s="16">
        <v>6080</v>
      </c>
      <c r="P10" s="62"/>
      <c r="R10" s="70"/>
      <c r="S10" s="75"/>
    </row>
    <row r="11" spans="1:19" s="16" customFormat="1" ht="25.5" customHeight="1" x14ac:dyDescent="0.2">
      <c r="A11" s="66">
        <v>4</v>
      </c>
      <c r="B11" s="85">
        <v>2199</v>
      </c>
      <c r="C11" s="86" t="s">
        <v>3441</v>
      </c>
      <c r="D11" s="79">
        <v>1978</v>
      </c>
      <c r="E11" s="72" t="s">
        <v>909</v>
      </c>
      <c r="F11" s="72"/>
      <c r="G11" s="80"/>
      <c r="H11" s="80" t="s">
        <v>2323</v>
      </c>
      <c r="I11" s="80"/>
      <c r="J11" s="214" t="s">
        <v>3442</v>
      </c>
      <c r="K11" s="91"/>
      <c r="L11" s="90"/>
      <c r="M11" s="72" t="s">
        <v>3269</v>
      </c>
      <c r="N11" s="215">
        <v>4</v>
      </c>
      <c r="O11" s="16">
        <v>8968</v>
      </c>
      <c r="P11" s="62"/>
      <c r="R11" s="70"/>
      <c r="S11" s="75"/>
    </row>
    <row r="12" spans="1:19" s="16" customFormat="1" ht="25.5" customHeight="1" x14ac:dyDescent="0.2">
      <c r="A12" s="66">
        <v>5</v>
      </c>
      <c r="B12" s="85">
        <v>2180</v>
      </c>
      <c r="C12" s="86" t="s">
        <v>3443</v>
      </c>
      <c r="D12" s="79">
        <v>1986</v>
      </c>
      <c r="E12" s="72" t="s">
        <v>909</v>
      </c>
      <c r="F12" s="72"/>
      <c r="G12" s="80"/>
      <c r="H12" s="80" t="s">
        <v>949</v>
      </c>
      <c r="I12" s="80"/>
      <c r="J12" s="214" t="s">
        <v>3444</v>
      </c>
      <c r="K12" s="91"/>
      <c r="L12" s="90"/>
      <c r="M12" s="72" t="s">
        <v>3269</v>
      </c>
      <c r="N12" s="215">
        <v>5</v>
      </c>
      <c r="O12" s="16">
        <v>0</v>
      </c>
      <c r="P12" s="62"/>
      <c r="R12" s="70"/>
      <c r="S12" s="75"/>
    </row>
    <row r="13" spans="1:19" s="16" customFormat="1" ht="25.5" customHeight="1" x14ac:dyDescent="0.2">
      <c r="A13" s="66">
        <v>6</v>
      </c>
      <c r="B13" s="85">
        <v>2193</v>
      </c>
      <c r="C13" s="86" t="s">
        <v>3445</v>
      </c>
      <c r="D13" s="79">
        <v>1987</v>
      </c>
      <c r="E13" s="72" t="s">
        <v>909</v>
      </c>
      <c r="F13" s="72"/>
      <c r="G13" s="80"/>
      <c r="H13" s="80" t="s">
        <v>2323</v>
      </c>
      <c r="I13" s="80"/>
      <c r="J13" s="214" t="s">
        <v>3446</v>
      </c>
      <c r="K13" s="91"/>
      <c r="L13" s="90"/>
      <c r="M13" s="72" t="s">
        <v>3269</v>
      </c>
      <c r="N13" s="215">
        <v>6</v>
      </c>
      <c r="P13" s="62"/>
      <c r="R13" s="70"/>
      <c r="S13" s="75"/>
    </row>
    <row r="14" spans="1:19" s="16" customFormat="1" ht="25.5" customHeight="1" x14ac:dyDescent="0.2">
      <c r="A14" s="66">
        <v>7</v>
      </c>
      <c r="B14" s="85">
        <v>2192</v>
      </c>
      <c r="C14" s="86" t="s">
        <v>3447</v>
      </c>
      <c r="D14" s="79">
        <v>1976</v>
      </c>
      <c r="E14" s="72" t="s">
        <v>909</v>
      </c>
      <c r="F14" s="72"/>
      <c r="G14" s="80"/>
      <c r="H14" s="80" t="s">
        <v>2323</v>
      </c>
      <c r="I14" s="80"/>
      <c r="J14" s="214" t="s">
        <v>3448</v>
      </c>
      <c r="K14" s="91"/>
      <c r="L14" s="90"/>
      <c r="M14" s="72" t="s">
        <v>3269</v>
      </c>
      <c r="N14" s="215">
        <v>7</v>
      </c>
      <c r="O14" s="16">
        <v>12795</v>
      </c>
      <c r="P14" s="62"/>
      <c r="R14" s="70"/>
      <c r="S14" s="75"/>
    </row>
    <row r="15" spans="1:19" s="16" customFormat="1" ht="25.5" customHeight="1" x14ac:dyDescent="0.2">
      <c r="A15" s="66">
        <v>8</v>
      </c>
      <c r="B15" s="85">
        <v>2190</v>
      </c>
      <c r="C15" s="86" t="s">
        <v>3449</v>
      </c>
      <c r="D15" s="79">
        <v>1975</v>
      </c>
      <c r="E15" s="72" t="s">
        <v>909</v>
      </c>
      <c r="F15" s="72"/>
      <c r="G15" s="80"/>
      <c r="H15" s="80" t="s">
        <v>2323</v>
      </c>
      <c r="I15" s="80" t="s">
        <v>3450</v>
      </c>
      <c r="J15" s="214" t="s">
        <v>3451</v>
      </c>
      <c r="K15" s="91"/>
      <c r="L15" s="90"/>
      <c r="M15" s="72" t="s">
        <v>3358</v>
      </c>
      <c r="N15" s="215">
        <v>1</v>
      </c>
      <c r="P15" s="62"/>
      <c r="R15" s="70"/>
      <c r="S15" s="75"/>
    </row>
    <row r="16" spans="1:19" s="16" customFormat="1" ht="25.5" customHeight="1" x14ac:dyDescent="0.2">
      <c r="A16" s="66">
        <v>9</v>
      </c>
      <c r="B16" s="85">
        <v>2178</v>
      </c>
      <c r="C16" s="86" t="s">
        <v>3452</v>
      </c>
      <c r="D16" s="79">
        <v>1973</v>
      </c>
      <c r="E16" s="72" t="s">
        <v>909</v>
      </c>
      <c r="F16" s="72"/>
      <c r="G16" s="80"/>
      <c r="H16" s="80" t="s">
        <v>949</v>
      </c>
      <c r="I16" s="80"/>
      <c r="J16" s="214" t="s">
        <v>3453</v>
      </c>
      <c r="K16" s="91"/>
      <c r="L16" s="90"/>
      <c r="M16" s="72" t="s">
        <v>3332</v>
      </c>
      <c r="N16" s="215">
        <v>1</v>
      </c>
      <c r="O16" s="16">
        <v>0</v>
      </c>
      <c r="P16" s="62"/>
      <c r="R16" s="70"/>
      <c r="S16" s="75"/>
    </row>
    <row r="17" spans="1:19" s="16" customFormat="1" ht="25.5" customHeight="1" x14ac:dyDescent="0.2">
      <c r="A17" s="66">
        <v>10</v>
      </c>
      <c r="B17" s="85">
        <v>2195</v>
      </c>
      <c r="C17" s="86" t="s">
        <v>3454</v>
      </c>
      <c r="D17" s="79">
        <v>1966</v>
      </c>
      <c r="E17" s="72" t="s">
        <v>909</v>
      </c>
      <c r="F17" s="72"/>
      <c r="G17" s="80"/>
      <c r="H17" s="80" t="s">
        <v>2323</v>
      </c>
      <c r="I17" s="80"/>
      <c r="J17" s="214" t="s">
        <v>3455</v>
      </c>
      <c r="K17" s="91"/>
      <c r="L17" s="90"/>
      <c r="M17" s="72" t="s">
        <v>3332</v>
      </c>
      <c r="N17" s="215">
        <v>2</v>
      </c>
      <c r="O17" s="16">
        <v>8839</v>
      </c>
      <c r="P17" s="62"/>
      <c r="R17" s="70"/>
      <c r="S17" s="75"/>
    </row>
    <row r="18" spans="1:19" s="16" customFormat="1" ht="25.5" customHeight="1" x14ac:dyDescent="0.2">
      <c r="A18" s="66">
        <v>11</v>
      </c>
      <c r="B18" s="85">
        <v>2198</v>
      </c>
      <c r="C18" s="86" t="s">
        <v>3456</v>
      </c>
      <c r="D18" s="79">
        <v>1982</v>
      </c>
      <c r="E18" s="72" t="s">
        <v>909</v>
      </c>
      <c r="F18" s="72"/>
      <c r="G18" s="80"/>
      <c r="H18" s="80" t="s">
        <v>2323</v>
      </c>
      <c r="I18" s="80"/>
      <c r="J18" s="214" t="s">
        <v>3457</v>
      </c>
      <c r="K18" s="91"/>
      <c r="L18" s="90"/>
      <c r="M18" s="72" t="s">
        <v>3358</v>
      </c>
      <c r="N18" s="215">
        <v>2</v>
      </c>
      <c r="O18" s="16">
        <v>5178</v>
      </c>
      <c r="P18" s="62"/>
      <c r="R18" s="70"/>
      <c r="S18" s="75"/>
    </row>
    <row r="19" spans="1:19" s="16" customFormat="1" ht="25.5" customHeight="1" x14ac:dyDescent="0.2">
      <c r="A19" s="66">
        <v>12</v>
      </c>
      <c r="B19" s="85">
        <v>2179</v>
      </c>
      <c r="C19" s="86" t="s">
        <v>3458</v>
      </c>
      <c r="D19" s="79">
        <v>1986</v>
      </c>
      <c r="E19" s="72" t="s">
        <v>909</v>
      </c>
      <c r="F19" s="72"/>
      <c r="G19" s="80"/>
      <c r="H19" s="80" t="s">
        <v>949</v>
      </c>
      <c r="I19" s="80"/>
      <c r="J19" s="214" t="s">
        <v>3459</v>
      </c>
      <c r="K19" s="91"/>
      <c r="L19" s="90"/>
      <c r="M19" s="72" t="s">
        <v>3332</v>
      </c>
      <c r="N19" s="215">
        <v>3</v>
      </c>
      <c r="O19" s="16">
        <v>8470</v>
      </c>
      <c r="P19" s="62"/>
      <c r="R19" s="70"/>
      <c r="S19" s="75"/>
    </row>
    <row r="20" spans="1:19" s="16" customFormat="1" ht="25.5" customHeight="1" x14ac:dyDescent="0.2">
      <c r="A20" s="66">
        <v>13</v>
      </c>
      <c r="B20" s="85">
        <v>2189</v>
      </c>
      <c r="C20" s="86" t="s">
        <v>3460</v>
      </c>
      <c r="D20" s="79">
        <v>1986</v>
      </c>
      <c r="E20" s="72" t="s">
        <v>909</v>
      </c>
      <c r="F20" s="72" t="s">
        <v>961</v>
      </c>
      <c r="G20" s="80"/>
      <c r="H20" s="80" t="s">
        <v>949</v>
      </c>
      <c r="I20" s="80"/>
      <c r="J20" s="214" t="s">
        <v>3461</v>
      </c>
      <c r="K20" s="91"/>
      <c r="L20" s="90"/>
      <c r="M20" s="72" t="s">
        <v>3269</v>
      </c>
      <c r="N20" s="215">
        <v>8</v>
      </c>
      <c r="O20" s="16">
        <v>7944</v>
      </c>
      <c r="P20" s="62"/>
      <c r="R20" s="70"/>
      <c r="S20" s="75"/>
    </row>
    <row r="21" spans="1:19" s="16" customFormat="1" ht="25.5" customHeight="1" x14ac:dyDescent="0.2">
      <c r="A21" s="66">
        <v>14</v>
      </c>
      <c r="B21" s="85">
        <v>2187</v>
      </c>
      <c r="C21" s="86" t="s">
        <v>3462</v>
      </c>
      <c r="D21" s="79">
        <v>1991</v>
      </c>
      <c r="E21" s="72" t="s">
        <v>909</v>
      </c>
      <c r="F21" s="72"/>
      <c r="G21" s="80"/>
      <c r="H21" s="80" t="s">
        <v>2323</v>
      </c>
      <c r="I21" s="80"/>
      <c r="J21" s="214" t="s">
        <v>3463</v>
      </c>
      <c r="K21" s="91"/>
      <c r="L21" s="90"/>
      <c r="M21" s="72" t="s">
        <v>3358</v>
      </c>
      <c r="N21" s="215">
        <v>3</v>
      </c>
      <c r="O21" s="16">
        <v>5759</v>
      </c>
      <c r="P21" s="62"/>
      <c r="R21" s="70"/>
      <c r="S21" s="75"/>
    </row>
    <row r="22" spans="1:19" s="16" customFormat="1" ht="25.5" customHeight="1" x14ac:dyDescent="0.2">
      <c r="A22" s="66">
        <v>15</v>
      </c>
      <c r="B22" s="85">
        <v>2197</v>
      </c>
      <c r="C22" s="86" t="s">
        <v>3464</v>
      </c>
      <c r="D22" s="79">
        <v>1988</v>
      </c>
      <c r="E22" s="72" t="s">
        <v>909</v>
      </c>
      <c r="F22" s="72"/>
      <c r="G22" s="80"/>
      <c r="H22" s="80" t="s">
        <v>2323</v>
      </c>
      <c r="I22" s="80" t="s">
        <v>3465</v>
      </c>
      <c r="J22" s="214" t="s">
        <v>3466</v>
      </c>
      <c r="K22" s="91"/>
      <c r="L22" s="90"/>
      <c r="M22" s="72" t="s">
        <v>3269</v>
      </c>
      <c r="N22" s="215">
        <v>9</v>
      </c>
      <c r="O22" s="16">
        <v>7409</v>
      </c>
      <c r="P22" s="62"/>
      <c r="R22" s="70"/>
      <c r="S22" s="75"/>
    </row>
    <row r="23" spans="1:19" s="16" customFormat="1" ht="25.5" customHeight="1" x14ac:dyDescent="0.2">
      <c r="A23" s="66">
        <v>16</v>
      </c>
      <c r="B23" s="85">
        <v>2196</v>
      </c>
      <c r="C23" s="86" t="s">
        <v>3467</v>
      </c>
      <c r="D23" s="79">
        <v>1977</v>
      </c>
      <c r="E23" s="72" t="s">
        <v>909</v>
      </c>
      <c r="F23" s="72"/>
      <c r="G23" s="80"/>
      <c r="H23" s="80" t="s">
        <v>2323</v>
      </c>
      <c r="I23" s="80"/>
      <c r="J23" s="214" t="s">
        <v>3468</v>
      </c>
      <c r="K23" s="91"/>
      <c r="L23" s="90"/>
      <c r="M23" s="72" t="s">
        <v>3358</v>
      </c>
      <c r="N23" s="215">
        <v>4</v>
      </c>
      <c r="O23" s="65">
        <v>6628</v>
      </c>
      <c r="P23" s="16" t="s">
        <v>2351</v>
      </c>
      <c r="R23" s="70" t="s">
        <v>2045</v>
      </c>
      <c r="S23" s="75" t="s">
        <v>945</v>
      </c>
    </row>
    <row r="24" spans="1:19" s="16" customFormat="1" ht="25.5" customHeight="1" x14ac:dyDescent="0.2">
      <c r="A24" s="66">
        <v>17</v>
      </c>
      <c r="B24" s="85">
        <v>2181</v>
      </c>
      <c r="C24" s="86" t="s">
        <v>3469</v>
      </c>
      <c r="D24" s="79">
        <v>1990</v>
      </c>
      <c r="E24" s="72" t="s">
        <v>909</v>
      </c>
      <c r="F24" s="72"/>
      <c r="G24" s="80"/>
      <c r="H24" s="80" t="s">
        <v>2323</v>
      </c>
      <c r="I24" s="80" t="s">
        <v>3470</v>
      </c>
      <c r="J24" s="214" t="s">
        <v>3471</v>
      </c>
      <c r="K24" s="91"/>
      <c r="L24" s="90"/>
      <c r="M24" s="72" t="s">
        <v>3358</v>
      </c>
      <c r="N24" s="215">
        <v>5</v>
      </c>
      <c r="O24" s="16">
        <v>5333</v>
      </c>
      <c r="P24" s="16" t="s">
        <v>2352</v>
      </c>
      <c r="R24" s="70" t="s">
        <v>2052</v>
      </c>
      <c r="S24" s="75" t="s">
        <v>2063</v>
      </c>
    </row>
    <row r="25" spans="1:19" s="16" customFormat="1" ht="25.5" customHeight="1" x14ac:dyDescent="0.2">
      <c r="A25" s="66">
        <v>18</v>
      </c>
      <c r="B25" s="85">
        <v>2184</v>
      </c>
      <c r="C25" s="86" t="s">
        <v>3472</v>
      </c>
      <c r="D25" s="79">
        <v>1982</v>
      </c>
      <c r="E25" s="72" t="s">
        <v>909</v>
      </c>
      <c r="F25" s="72"/>
      <c r="G25" s="80"/>
      <c r="H25" s="80" t="s">
        <v>2323</v>
      </c>
      <c r="I25" s="80" t="s">
        <v>924</v>
      </c>
      <c r="J25" s="214" t="s">
        <v>3473</v>
      </c>
      <c r="K25" s="91"/>
      <c r="L25" s="90"/>
      <c r="M25" s="72" t="s">
        <v>3358</v>
      </c>
      <c r="N25" s="215">
        <v>6</v>
      </c>
      <c r="O25" s="16">
        <v>8232</v>
      </c>
      <c r="P25" s="16" t="s">
        <v>2353</v>
      </c>
      <c r="R25" s="70" t="s">
        <v>2046</v>
      </c>
      <c r="S25" s="75" t="s">
        <v>951</v>
      </c>
    </row>
    <row r="26" spans="1:19" s="16" customFormat="1" ht="25.5" customHeight="1" x14ac:dyDescent="0.2">
      <c r="A26" s="66"/>
      <c r="B26" s="85">
        <v>2182</v>
      </c>
      <c r="C26" s="86" t="s">
        <v>3474</v>
      </c>
      <c r="D26" s="79">
        <v>1987</v>
      </c>
      <c r="E26" s="72" t="s">
        <v>909</v>
      </c>
      <c r="F26" s="72"/>
      <c r="G26" s="80"/>
      <c r="H26" s="80" t="s">
        <v>2323</v>
      </c>
      <c r="I26" s="80" t="s">
        <v>2288</v>
      </c>
      <c r="J26" s="214" t="s">
        <v>279</v>
      </c>
      <c r="K26" s="91"/>
      <c r="L26" s="90"/>
      <c r="M26" s="72" t="s">
        <v>3358</v>
      </c>
      <c r="N26" s="215"/>
      <c r="O26" s="16">
        <v>8908</v>
      </c>
      <c r="P26" s="16" t="s">
        <v>2354</v>
      </c>
      <c r="R26" s="70" t="s">
        <v>2047</v>
      </c>
      <c r="S26" s="75" t="s">
        <v>2067</v>
      </c>
    </row>
    <row r="27" spans="1:19" s="16" customFormat="1" ht="25.5" customHeight="1" x14ac:dyDescent="0.2">
      <c r="A27" s="66"/>
      <c r="B27" s="85">
        <v>2183</v>
      </c>
      <c r="C27" s="86" t="s">
        <v>3475</v>
      </c>
      <c r="D27" s="79">
        <v>1963</v>
      </c>
      <c r="E27" s="72" t="s">
        <v>909</v>
      </c>
      <c r="F27" s="72"/>
      <c r="G27" s="80"/>
      <c r="H27" s="80" t="s">
        <v>2323</v>
      </c>
      <c r="I27" s="80"/>
      <c r="J27" s="214" t="s">
        <v>279</v>
      </c>
      <c r="K27" s="91"/>
      <c r="L27" s="90"/>
      <c r="M27" s="72" t="s">
        <v>3269</v>
      </c>
      <c r="N27" s="215"/>
      <c r="O27" s="16">
        <v>8894</v>
      </c>
      <c r="R27" s="70" t="s">
        <v>2051</v>
      </c>
      <c r="S27" s="75" t="s">
        <v>2056</v>
      </c>
    </row>
    <row r="28" spans="1:19" s="16" customFormat="1" ht="25.5" customHeight="1" x14ac:dyDescent="0.2">
      <c r="A28" s="66"/>
      <c r="B28" s="85">
        <v>2185</v>
      </c>
      <c r="C28" s="86" t="s">
        <v>3476</v>
      </c>
      <c r="D28" s="79">
        <v>1985</v>
      </c>
      <c r="E28" s="72" t="s">
        <v>909</v>
      </c>
      <c r="F28" s="72"/>
      <c r="G28" s="80"/>
      <c r="H28" s="80" t="s">
        <v>2323</v>
      </c>
      <c r="I28" s="80" t="s">
        <v>924</v>
      </c>
      <c r="J28" s="214" t="s">
        <v>279</v>
      </c>
      <c r="K28" s="91"/>
      <c r="L28" s="90"/>
      <c r="M28" s="72" t="s">
        <v>3358</v>
      </c>
      <c r="N28" s="215"/>
      <c r="O28" s="16">
        <v>8337</v>
      </c>
      <c r="R28" s="70" t="s">
        <v>2048</v>
      </c>
      <c r="S28" s="75" t="s">
        <v>2057</v>
      </c>
    </row>
    <row r="29" spans="1:19" s="16" customFormat="1" ht="25.5" customHeight="1" x14ac:dyDescent="0.2">
      <c r="A29" s="66"/>
      <c r="B29" s="85">
        <v>2186</v>
      </c>
      <c r="C29" s="86" t="s">
        <v>3477</v>
      </c>
      <c r="D29" s="79">
        <v>1975</v>
      </c>
      <c r="E29" s="72" t="s">
        <v>909</v>
      </c>
      <c r="F29" s="72"/>
      <c r="G29" s="80"/>
      <c r="H29" s="80" t="s">
        <v>2323</v>
      </c>
      <c r="I29" s="80"/>
      <c r="J29" s="214" t="s">
        <v>3433</v>
      </c>
      <c r="K29" s="91"/>
      <c r="L29" s="90"/>
      <c r="M29" s="72" t="s">
        <v>3269</v>
      </c>
      <c r="N29" s="215"/>
      <c r="O29" s="16">
        <v>6072</v>
      </c>
      <c r="P29" s="16" t="s">
        <v>2038</v>
      </c>
      <c r="R29" s="70" t="s">
        <v>2053</v>
      </c>
      <c r="S29" s="75" t="s">
        <v>2058</v>
      </c>
    </row>
  </sheetData>
  <sheetProtection selectLockedCells="1"/>
  <autoFilter ref="A6:N29" xr:uid="{00000000-0009-0000-0000-00000B000000}"/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C8:C29">
    <cfRule type="expression" dxfId="2" priority="1" stopIfTrue="1">
      <formula>B8=""</formula>
    </cfRule>
  </conditionalFormatting>
  <dataValidations count="2">
    <dataValidation type="list" showInputMessage="1" showErrorMessage="1" sqref="F8:F29" xr:uid="{00000000-0002-0000-0B00-000000000000}">
      <formula1>$P$7:$P$26</formula1>
    </dataValidation>
    <dataValidation type="list" allowBlank="1" showInputMessage="1" showErrorMessage="1" sqref="E8:E29" xr:uid="{00000000-0002-0000-0B00-000001000000}">
      <formula1>$S$8:$S$29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horizontalDpi="300" verticalDpi="300" r:id="rId1"/>
  <headerFooter alignWithMargins="0">
    <oddFooter>&amp;LWWW.SPB-LA.RU
WWW.SPBATHLETICS.RU&amp;CERGO WIGHT NIGTNS
Страница &amp;P из &amp;N&amp;RWWW.SPBFLA.RU
WWW.WNMARATHON.RU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3"/>
  <dimension ref="A1:K53"/>
  <sheetViews>
    <sheetView topLeftCell="A34" workbookViewId="0">
      <selection activeCell="J19" sqref="J19:K19"/>
    </sheetView>
  </sheetViews>
  <sheetFormatPr defaultColWidth="9.140625" defaultRowHeight="12.75" customHeight="1" x14ac:dyDescent="0.2"/>
  <cols>
    <col min="1" max="1" width="3.42578125" style="97" customWidth="1"/>
    <col min="2" max="2" width="10.42578125" style="97" customWidth="1"/>
    <col min="3" max="3" width="12.7109375" style="97" customWidth="1"/>
    <col min="4" max="4" width="10.42578125" style="98" customWidth="1"/>
    <col min="5" max="5" width="10.7109375" style="196" customWidth="1"/>
    <col min="6" max="6" width="5.85546875" style="196" customWidth="1"/>
    <col min="7" max="7" width="10.42578125" style="121" customWidth="1"/>
    <col min="8" max="8" width="10" style="122" customWidth="1"/>
    <col min="9" max="10" width="13.28515625" style="122" customWidth="1"/>
    <col min="11" max="11" width="5.28515625" style="122" customWidth="1"/>
    <col min="12" max="16384" width="9.140625" style="97"/>
  </cols>
  <sheetData>
    <row r="1" spans="1:11" ht="20.25" customHeight="1" x14ac:dyDescent="0.2">
      <c r="A1" s="217" t="s">
        <v>1036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">
      <c r="A2" s="217" t="s">
        <v>1037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8" customHeight="1" x14ac:dyDescent="0.2">
      <c r="E3" s="193"/>
      <c r="F3" s="193"/>
      <c r="G3" s="225"/>
      <c r="H3" s="225"/>
      <c r="I3" s="225"/>
      <c r="J3" s="225"/>
      <c r="K3" s="225"/>
    </row>
    <row r="4" spans="1:11" ht="17.25" customHeight="1" x14ac:dyDescent="0.2">
      <c r="A4" s="226" t="s">
        <v>1117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s="101" customFormat="1" ht="14.1" customHeight="1" x14ac:dyDescent="0.2">
      <c r="A5" s="265" t="s">
        <v>1118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s="101" customFormat="1" ht="14.1" customHeight="1" x14ac:dyDescent="0.2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s="101" customFormat="1" ht="20.25" customHeight="1" x14ac:dyDescent="0.2">
      <c r="A7" s="253" t="s">
        <v>1141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</row>
    <row r="8" spans="1:11" s="101" customFormat="1" ht="14.1" customHeight="1" x14ac:dyDescent="0.2">
      <c r="D8" s="100"/>
      <c r="E8" s="194"/>
      <c r="F8" s="194"/>
      <c r="G8" s="198"/>
      <c r="H8" s="198"/>
      <c r="I8" s="198"/>
      <c r="J8" s="198"/>
      <c r="K8" s="198"/>
    </row>
    <row r="9" spans="1:11" s="106" customFormat="1" ht="15" customHeight="1" x14ac:dyDescent="0.2">
      <c r="B9" s="199"/>
      <c r="C9" s="102" t="s">
        <v>1119</v>
      </c>
      <c r="D9" s="260" t="s">
        <v>1120</v>
      </c>
      <c r="E9" s="260"/>
      <c r="F9" s="263" t="s">
        <v>1121</v>
      </c>
      <c r="G9" s="263"/>
      <c r="H9" s="263" t="s">
        <v>1123</v>
      </c>
      <c r="I9" s="263"/>
      <c r="J9" s="263" t="s">
        <v>1125</v>
      </c>
      <c r="K9" s="263"/>
    </row>
    <row r="10" spans="1:11" s="106" customFormat="1" ht="15" customHeight="1" x14ac:dyDescent="0.2">
      <c r="B10" s="199"/>
      <c r="C10" s="107" t="s">
        <v>1136</v>
      </c>
      <c r="D10" s="261" t="s">
        <v>1137</v>
      </c>
      <c r="E10" s="261"/>
      <c r="F10" s="264" t="s">
        <v>1122</v>
      </c>
      <c r="G10" s="264"/>
      <c r="H10" s="264" t="s">
        <v>1124</v>
      </c>
      <c r="I10" s="264"/>
      <c r="J10" s="264" t="s">
        <v>1126</v>
      </c>
      <c r="K10" s="264"/>
    </row>
    <row r="11" spans="1:11" s="114" customFormat="1" ht="25.5" customHeight="1" x14ac:dyDescent="0.2">
      <c r="A11" s="259" t="s">
        <v>1129</v>
      </c>
      <c r="B11" s="259"/>
      <c r="C11" s="204">
        <v>738</v>
      </c>
      <c r="D11" s="262">
        <v>683</v>
      </c>
      <c r="E11" s="262"/>
      <c r="F11" s="258">
        <v>24</v>
      </c>
      <c r="G11" s="258"/>
      <c r="H11" s="258">
        <v>28</v>
      </c>
      <c r="I11" s="258"/>
      <c r="J11" s="268" t="s">
        <v>1127</v>
      </c>
      <c r="K11" s="269"/>
    </row>
    <row r="12" spans="1:11" s="114" customFormat="1" ht="25.5" customHeight="1" x14ac:dyDescent="0.2">
      <c r="A12" s="259" t="s">
        <v>1130</v>
      </c>
      <c r="B12" s="259"/>
      <c r="C12" s="204">
        <v>104</v>
      </c>
      <c r="D12" s="262">
        <v>91</v>
      </c>
      <c r="E12" s="262"/>
      <c r="F12" s="258">
        <v>4</v>
      </c>
      <c r="G12" s="258"/>
      <c r="H12" s="258">
        <v>9</v>
      </c>
      <c r="I12" s="258"/>
      <c r="J12" s="266" t="s">
        <v>1127</v>
      </c>
      <c r="K12" s="267"/>
    </row>
    <row r="13" spans="1:11" s="114" customFormat="1" ht="25.5" customHeight="1" x14ac:dyDescent="0.2">
      <c r="A13" s="259" t="s">
        <v>1131</v>
      </c>
      <c r="B13" s="259"/>
      <c r="C13" s="204">
        <v>659</v>
      </c>
      <c r="D13" s="262">
        <v>567</v>
      </c>
      <c r="E13" s="262"/>
      <c r="F13" s="258">
        <v>21</v>
      </c>
      <c r="G13" s="258"/>
      <c r="H13" s="258">
        <v>71</v>
      </c>
      <c r="I13" s="258"/>
      <c r="J13" s="266" t="s">
        <v>1127</v>
      </c>
      <c r="K13" s="267"/>
    </row>
    <row r="14" spans="1:11" s="114" customFormat="1" ht="25.5" customHeight="1" x14ac:dyDescent="0.2">
      <c r="A14" s="259" t="s">
        <v>1132</v>
      </c>
      <c r="B14" s="259"/>
      <c r="C14" s="204">
        <v>299</v>
      </c>
      <c r="D14" s="262">
        <v>243</v>
      </c>
      <c r="E14" s="262"/>
      <c r="F14" s="258">
        <v>20</v>
      </c>
      <c r="G14" s="258"/>
      <c r="H14" s="258">
        <v>35</v>
      </c>
      <c r="I14" s="258"/>
      <c r="J14" s="266">
        <v>1</v>
      </c>
      <c r="K14" s="267"/>
    </row>
    <row r="15" spans="1:11" s="114" customFormat="1" ht="25.5" customHeight="1" x14ac:dyDescent="0.2">
      <c r="A15" s="259" t="s">
        <v>1133</v>
      </c>
      <c r="B15" s="259"/>
      <c r="C15" s="204" t="s">
        <v>1128</v>
      </c>
      <c r="D15" s="262">
        <v>12</v>
      </c>
      <c r="E15" s="262"/>
      <c r="F15" s="258" t="s">
        <v>1127</v>
      </c>
      <c r="G15" s="258"/>
      <c r="H15" s="258" t="s">
        <v>1127</v>
      </c>
      <c r="I15" s="258"/>
      <c r="J15" s="266">
        <v>2</v>
      </c>
      <c r="K15" s="267"/>
    </row>
    <row r="16" spans="1:11" s="114" customFormat="1" ht="25.5" customHeight="1" x14ac:dyDescent="0.2">
      <c r="A16" s="259" t="s">
        <v>1134</v>
      </c>
      <c r="B16" s="259"/>
      <c r="C16" s="204">
        <v>88</v>
      </c>
      <c r="D16" s="262">
        <v>82</v>
      </c>
      <c r="E16" s="262"/>
      <c r="F16" s="258">
        <v>6</v>
      </c>
      <c r="G16" s="258"/>
      <c r="H16" s="258" t="s">
        <v>1127</v>
      </c>
      <c r="I16" s="258"/>
      <c r="J16" s="266" t="s">
        <v>1127</v>
      </c>
      <c r="K16" s="267"/>
    </row>
    <row r="17" spans="1:11" s="114" customFormat="1" ht="25.5" customHeight="1" x14ac:dyDescent="0.2">
      <c r="A17" s="259" t="s">
        <v>1135</v>
      </c>
      <c r="B17" s="259"/>
      <c r="C17" s="204">
        <v>2</v>
      </c>
      <c r="D17" s="262">
        <v>2</v>
      </c>
      <c r="E17" s="262"/>
      <c r="F17" s="258" t="s">
        <v>1127</v>
      </c>
      <c r="G17" s="258"/>
      <c r="H17" s="258" t="s">
        <v>1127</v>
      </c>
      <c r="I17" s="258"/>
      <c r="J17" s="266" t="s">
        <v>1127</v>
      </c>
      <c r="K17" s="267"/>
    </row>
    <row r="18" spans="1:11" s="114" customFormat="1" ht="25.5" customHeight="1" x14ac:dyDescent="0.2">
      <c r="A18" s="259" t="s">
        <v>1138</v>
      </c>
      <c r="B18" s="259"/>
      <c r="C18" s="205">
        <v>77</v>
      </c>
      <c r="D18" s="254">
        <v>73</v>
      </c>
      <c r="E18" s="255"/>
      <c r="F18" s="256">
        <v>3</v>
      </c>
      <c r="G18" s="257"/>
      <c r="H18" s="256" t="s">
        <v>1127</v>
      </c>
      <c r="I18" s="257"/>
      <c r="J18" s="256">
        <v>1</v>
      </c>
      <c r="K18" s="257"/>
    </row>
    <row r="19" spans="1:11" s="114" customFormat="1" ht="25.5" customHeight="1" x14ac:dyDescent="0.2">
      <c r="A19" s="259" t="s">
        <v>1139</v>
      </c>
      <c r="B19" s="259"/>
      <c r="C19" s="205">
        <v>22</v>
      </c>
      <c r="D19" s="254">
        <v>18</v>
      </c>
      <c r="E19" s="255"/>
      <c r="F19" s="256">
        <v>3</v>
      </c>
      <c r="G19" s="257"/>
      <c r="H19" s="256" t="s">
        <v>1127</v>
      </c>
      <c r="I19" s="257"/>
      <c r="J19" s="256">
        <v>1</v>
      </c>
      <c r="K19" s="257"/>
    </row>
    <row r="20" spans="1:11" s="114" customFormat="1" ht="25.5" customHeight="1" x14ac:dyDescent="0.2">
      <c r="D20" s="206"/>
      <c r="E20" s="200"/>
      <c r="F20" s="200"/>
      <c r="G20" s="201"/>
      <c r="H20" s="202"/>
      <c r="I20" s="202"/>
      <c r="J20" s="202"/>
      <c r="K20" s="202"/>
    </row>
    <row r="21" spans="1:11" s="114" customFormat="1" ht="25.5" customHeight="1" x14ac:dyDescent="0.2">
      <c r="A21" s="253" t="s">
        <v>1142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</row>
    <row r="22" spans="1:11" s="114" customFormat="1" ht="25.5" customHeight="1" x14ac:dyDescent="0.2">
      <c r="D22" s="206"/>
      <c r="E22" s="200"/>
      <c r="F22" s="200"/>
      <c r="G22" s="201"/>
      <c r="H22" s="202"/>
      <c r="I22" s="202"/>
      <c r="J22" s="202"/>
      <c r="K22" s="202"/>
    </row>
    <row r="23" spans="1:11" s="114" customFormat="1" ht="25.5" customHeight="1" x14ac:dyDescent="0.2">
      <c r="B23" s="203" t="s">
        <v>1129</v>
      </c>
      <c r="C23" s="203" t="s">
        <v>1130</v>
      </c>
      <c r="D23" s="203" t="s">
        <v>1131</v>
      </c>
      <c r="E23" s="203" t="s">
        <v>1132</v>
      </c>
      <c r="F23" s="203" t="s">
        <v>1133</v>
      </c>
      <c r="G23" s="203" t="s">
        <v>1134</v>
      </c>
      <c r="H23" s="203" t="s">
        <v>1135</v>
      </c>
      <c r="I23" s="203" t="s">
        <v>1138</v>
      </c>
      <c r="J23" s="203" t="s">
        <v>1139</v>
      </c>
      <c r="K23" s="203" t="s">
        <v>1140</v>
      </c>
    </row>
    <row r="24" spans="1:11" s="114" customFormat="1" ht="25.5" customHeight="1" x14ac:dyDescent="0.2">
      <c r="A24" s="203" t="s">
        <v>909</v>
      </c>
      <c r="B24" s="213">
        <v>479</v>
      </c>
      <c r="C24" s="207">
        <v>75</v>
      </c>
      <c r="D24" s="208">
        <v>527</v>
      </c>
      <c r="E24" s="209">
        <v>236</v>
      </c>
      <c r="F24" s="210">
        <v>13</v>
      </c>
      <c r="G24" s="210">
        <v>87</v>
      </c>
      <c r="H24" s="211" t="s">
        <v>3086</v>
      </c>
      <c r="I24" s="211" t="s">
        <v>3478</v>
      </c>
      <c r="J24" s="210">
        <v>22</v>
      </c>
      <c r="K24" s="207">
        <f t="shared" ref="K24:K53" si="0">SUM(B24:J24)</f>
        <v>1439</v>
      </c>
    </row>
    <row r="25" spans="1:11" s="114" customFormat="1" ht="25.5" customHeight="1" x14ac:dyDescent="0.2">
      <c r="A25" s="203" t="s">
        <v>951</v>
      </c>
      <c r="B25" s="207">
        <v>37</v>
      </c>
      <c r="C25" s="207">
        <v>4</v>
      </c>
      <c r="D25" s="208">
        <v>25</v>
      </c>
      <c r="E25" s="209">
        <v>12</v>
      </c>
      <c r="F25" s="210" t="s">
        <v>1127</v>
      </c>
      <c r="G25" s="210" t="s">
        <v>1127</v>
      </c>
      <c r="H25" s="210" t="s">
        <v>1127</v>
      </c>
      <c r="I25" s="210" t="s">
        <v>1127</v>
      </c>
      <c r="J25" s="210" t="s">
        <v>1127</v>
      </c>
      <c r="K25" s="207">
        <f t="shared" si="0"/>
        <v>78</v>
      </c>
    </row>
    <row r="26" spans="1:11" s="114" customFormat="1" ht="25.5" customHeight="1" x14ac:dyDescent="0.2">
      <c r="A26" s="203" t="s">
        <v>947</v>
      </c>
      <c r="B26" s="213">
        <v>34</v>
      </c>
      <c r="C26" s="207">
        <v>6</v>
      </c>
      <c r="D26" s="208">
        <v>2</v>
      </c>
      <c r="E26" s="209">
        <v>1</v>
      </c>
      <c r="F26" s="210" t="s">
        <v>1127</v>
      </c>
      <c r="G26" s="210" t="s">
        <v>1127</v>
      </c>
      <c r="H26" s="210" t="s">
        <v>1127</v>
      </c>
      <c r="I26" s="210" t="s">
        <v>1127</v>
      </c>
      <c r="J26" s="210" t="s">
        <v>1127</v>
      </c>
      <c r="K26" s="207">
        <f t="shared" si="0"/>
        <v>43</v>
      </c>
    </row>
    <row r="27" spans="1:11" s="114" customFormat="1" ht="25.5" customHeight="1" x14ac:dyDescent="0.2">
      <c r="A27" s="203" t="s">
        <v>2067</v>
      </c>
      <c r="B27" s="207">
        <v>34</v>
      </c>
      <c r="C27" s="207">
        <v>9</v>
      </c>
      <c r="D27" s="208">
        <v>7</v>
      </c>
      <c r="E27" s="209">
        <v>3</v>
      </c>
      <c r="F27" s="210">
        <v>1</v>
      </c>
      <c r="G27" s="210" t="s">
        <v>1127</v>
      </c>
      <c r="H27" s="210" t="s">
        <v>1127</v>
      </c>
      <c r="I27" s="210" t="s">
        <v>1127</v>
      </c>
      <c r="J27" s="210" t="s">
        <v>1127</v>
      </c>
      <c r="K27" s="207">
        <f t="shared" si="0"/>
        <v>54</v>
      </c>
    </row>
    <row r="28" spans="1:11" s="114" customFormat="1" ht="25.5" customHeight="1" x14ac:dyDescent="0.2">
      <c r="A28" s="203" t="s">
        <v>945</v>
      </c>
      <c r="B28" s="207">
        <v>24</v>
      </c>
      <c r="C28" s="207">
        <v>5</v>
      </c>
      <c r="D28" s="208">
        <v>14</v>
      </c>
      <c r="E28" s="209">
        <v>8</v>
      </c>
      <c r="F28" s="210" t="s">
        <v>1127</v>
      </c>
      <c r="G28" s="210">
        <v>1</v>
      </c>
      <c r="H28" s="210" t="s">
        <v>1127</v>
      </c>
      <c r="I28" s="210" t="s">
        <v>1127</v>
      </c>
      <c r="J28" s="210" t="s">
        <v>1127</v>
      </c>
      <c r="K28" s="207">
        <f t="shared" si="0"/>
        <v>52</v>
      </c>
    </row>
    <row r="29" spans="1:11" s="114" customFormat="1" ht="25.5" customHeight="1" x14ac:dyDescent="0.2">
      <c r="A29" s="203" t="s">
        <v>489</v>
      </c>
      <c r="B29" s="207">
        <v>22</v>
      </c>
      <c r="C29" s="207">
        <v>1</v>
      </c>
      <c r="D29" s="210" t="s">
        <v>1127</v>
      </c>
      <c r="E29" s="210" t="s">
        <v>1127</v>
      </c>
      <c r="F29" s="210" t="s">
        <v>1127</v>
      </c>
      <c r="G29" s="210" t="s">
        <v>1127</v>
      </c>
      <c r="H29" s="210" t="s">
        <v>1127</v>
      </c>
      <c r="I29" s="210">
        <v>2</v>
      </c>
      <c r="J29" s="210" t="s">
        <v>1127</v>
      </c>
      <c r="K29" s="207">
        <f t="shared" si="0"/>
        <v>25</v>
      </c>
    </row>
    <row r="30" spans="1:11" s="114" customFormat="1" ht="25.5" customHeight="1" x14ac:dyDescent="0.2">
      <c r="A30" s="203" t="s">
        <v>2058</v>
      </c>
      <c r="B30" s="207">
        <v>13</v>
      </c>
      <c r="C30" s="210" t="s">
        <v>1127</v>
      </c>
      <c r="D30" s="208">
        <v>2</v>
      </c>
      <c r="E30" s="210" t="s">
        <v>1127</v>
      </c>
      <c r="F30" s="210" t="s">
        <v>1127</v>
      </c>
      <c r="G30" s="210" t="s">
        <v>1127</v>
      </c>
      <c r="H30" s="210" t="s">
        <v>1127</v>
      </c>
      <c r="I30" s="210" t="s">
        <v>1127</v>
      </c>
      <c r="J30" s="210" t="s">
        <v>1127</v>
      </c>
      <c r="K30" s="207">
        <f t="shared" si="0"/>
        <v>15</v>
      </c>
    </row>
    <row r="31" spans="1:11" s="114" customFormat="1" ht="25.5" customHeight="1" x14ac:dyDescent="0.2">
      <c r="A31" s="203" t="s">
        <v>3548</v>
      </c>
      <c r="B31" s="207">
        <v>7</v>
      </c>
      <c r="C31" s="207">
        <v>1</v>
      </c>
      <c r="D31" s="208"/>
      <c r="E31" s="210" t="s">
        <v>1127</v>
      </c>
      <c r="F31" s="210" t="s">
        <v>1127</v>
      </c>
      <c r="G31" s="210" t="s">
        <v>1127</v>
      </c>
      <c r="H31" s="210" t="s">
        <v>1127</v>
      </c>
      <c r="I31" s="210" t="s">
        <v>1127</v>
      </c>
      <c r="J31" s="210" t="s">
        <v>1127</v>
      </c>
      <c r="K31" s="207">
        <f t="shared" si="0"/>
        <v>8</v>
      </c>
    </row>
    <row r="32" spans="1:11" s="114" customFormat="1" ht="25.5" customHeight="1" x14ac:dyDescent="0.2">
      <c r="A32" s="203" t="s">
        <v>2063</v>
      </c>
      <c r="B32" s="213">
        <v>5</v>
      </c>
      <c r="C32" s="207">
        <v>1</v>
      </c>
      <c r="D32" s="208">
        <v>1</v>
      </c>
      <c r="E32" s="209">
        <v>1</v>
      </c>
      <c r="F32" s="210" t="s">
        <v>1127</v>
      </c>
      <c r="G32" s="210" t="s">
        <v>1127</v>
      </c>
      <c r="H32" s="210" t="s">
        <v>1127</v>
      </c>
      <c r="I32" s="210" t="s">
        <v>1127</v>
      </c>
      <c r="J32" s="210" t="s">
        <v>1127</v>
      </c>
      <c r="K32" s="207">
        <f t="shared" si="0"/>
        <v>8</v>
      </c>
    </row>
    <row r="33" spans="1:11" s="114" customFormat="1" ht="25.5" customHeight="1" x14ac:dyDescent="0.2">
      <c r="A33" s="203" t="s">
        <v>3587</v>
      </c>
      <c r="B33" s="207">
        <v>4</v>
      </c>
      <c r="C33" s="210" t="s">
        <v>1127</v>
      </c>
      <c r="D33" s="210" t="s">
        <v>1127</v>
      </c>
      <c r="E33" s="210" t="s">
        <v>1127</v>
      </c>
      <c r="F33" s="210" t="s">
        <v>1127</v>
      </c>
      <c r="G33" s="210" t="s">
        <v>1127</v>
      </c>
      <c r="H33" s="210" t="s">
        <v>1127</v>
      </c>
      <c r="I33" s="210" t="s">
        <v>1127</v>
      </c>
      <c r="J33" s="210" t="s">
        <v>1127</v>
      </c>
      <c r="K33" s="207">
        <f t="shared" si="0"/>
        <v>4</v>
      </c>
    </row>
    <row r="34" spans="1:11" s="114" customFormat="1" ht="25.5" customHeight="1" x14ac:dyDescent="0.2">
      <c r="A34" s="203" t="s">
        <v>950</v>
      </c>
      <c r="B34" s="207">
        <v>4</v>
      </c>
      <c r="C34" s="207">
        <v>4</v>
      </c>
      <c r="D34" s="210" t="s">
        <v>1127</v>
      </c>
      <c r="E34" s="210" t="s">
        <v>1127</v>
      </c>
      <c r="F34" s="210" t="s">
        <v>1127</v>
      </c>
      <c r="G34" s="210" t="s">
        <v>1127</v>
      </c>
      <c r="H34" s="210" t="s">
        <v>1127</v>
      </c>
      <c r="I34" s="210" t="s">
        <v>1127</v>
      </c>
      <c r="J34" s="210" t="s">
        <v>1127</v>
      </c>
      <c r="K34" s="207">
        <f t="shared" si="0"/>
        <v>8</v>
      </c>
    </row>
    <row r="35" spans="1:11" s="114" customFormat="1" ht="25.5" customHeight="1" x14ac:dyDescent="0.2">
      <c r="A35" s="203" t="s">
        <v>982</v>
      </c>
      <c r="B35" s="213">
        <v>3</v>
      </c>
      <c r="C35" s="207">
        <v>2</v>
      </c>
      <c r="D35" s="210" t="s">
        <v>1127</v>
      </c>
      <c r="E35" s="210" t="s">
        <v>1127</v>
      </c>
      <c r="F35" s="210" t="s">
        <v>1127</v>
      </c>
      <c r="G35" s="210" t="s">
        <v>1127</v>
      </c>
      <c r="H35" s="210" t="s">
        <v>1127</v>
      </c>
      <c r="I35" s="210" t="s">
        <v>1127</v>
      </c>
      <c r="J35" s="210" t="s">
        <v>1127</v>
      </c>
      <c r="K35" s="207">
        <f t="shared" si="0"/>
        <v>5</v>
      </c>
    </row>
    <row r="36" spans="1:11" s="114" customFormat="1" ht="25.5" customHeight="1" x14ac:dyDescent="0.2">
      <c r="A36" s="203" t="s">
        <v>498</v>
      </c>
      <c r="B36" s="207">
        <v>3</v>
      </c>
      <c r="C36" s="210" t="s">
        <v>1127</v>
      </c>
      <c r="D36" s="210" t="s">
        <v>1127</v>
      </c>
      <c r="E36" s="210" t="s">
        <v>1127</v>
      </c>
      <c r="F36" s="210" t="s">
        <v>1127</v>
      </c>
      <c r="G36" s="210" t="s">
        <v>1127</v>
      </c>
      <c r="H36" s="210" t="s">
        <v>1127</v>
      </c>
      <c r="I36" s="210" t="s">
        <v>1127</v>
      </c>
      <c r="J36" s="210" t="s">
        <v>1127</v>
      </c>
      <c r="K36" s="207">
        <f t="shared" si="0"/>
        <v>3</v>
      </c>
    </row>
    <row r="37" spans="1:11" s="114" customFormat="1" ht="25.5" customHeight="1" x14ac:dyDescent="0.2">
      <c r="A37" s="203" t="s">
        <v>3559</v>
      </c>
      <c r="B37" s="207">
        <v>2</v>
      </c>
      <c r="C37" s="210" t="s">
        <v>1127</v>
      </c>
      <c r="D37" s="210" t="s">
        <v>1127</v>
      </c>
      <c r="E37" s="210" t="s">
        <v>1127</v>
      </c>
      <c r="F37" s="210" t="s">
        <v>1127</v>
      </c>
      <c r="G37" s="210" t="s">
        <v>1127</v>
      </c>
      <c r="H37" s="210" t="s">
        <v>1127</v>
      </c>
      <c r="I37" s="210" t="s">
        <v>1127</v>
      </c>
      <c r="J37" s="210" t="s">
        <v>1127</v>
      </c>
      <c r="K37" s="207">
        <f t="shared" si="0"/>
        <v>2</v>
      </c>
    </row>
    <row r="38" spans="1:11" s="114" customFormat="1" ht="25.5" customHeight="1" x14ac:dyDescent="0.2">
      <c r="A38" s="203" t="s">
        <v>2061</v>
      </c>
      <c r="B38" s="207">
        <v>2</v>
      </c>
      <c r="C38" s="210" t="s">
        <v>1127</v>
      </c>
      <c r="D38" s="208">
        <v>3</v>
      </c>
      <c r="E38" s="210" t="s">
        <v>1127</v>
      </c>
      <c r="F38" s="210" t="s">
        <v>1127</v>
      </c>
      <c r="G38" s="210" t="s">
        <v>1127</v>
      </c>
      <c r="H38" s="210" t="s">
        <v>1127</v>
      </c>
      <c r="I38" s="210" t="s">
        <v>1127</v>
      </c>
      <c r="J38" s="210" t="s">
        <v>1127</v>
      </c>
      <c r="K38" s="207">
        <f t="shared" si="0"/>
        <v>5</v>
      </c>
    </row>
    <row r="39" spans="1:11" s="114" customFormat="1" ht="25.5" customHeight="1" x14ac:dyDescent="0.2">
      <c r="A39" s="203" t="s">
        <v>598</v>
      </c>
      <c r="B39" s="213">
        <v>1</v>
      </c>
      <c r="C39" s="209">
        <v>1</v>
      </c>
      <c r="D39" s="210" t="s">
        <v>1127</v>
      </c>
      <c r="E39" s="210">
        <v>1</v>
      </c>
      <c r="F39" s="210" t="s">
        <v>1127</v>
      </c>
      <c r="G39" s="210" t="s">
        <v>1127</v>
      </c>
      <c r="H39" s="210" t="s">
        <v>1127</v>
      </c>
      <c r="I39" s="210" t="s">
        <v>1127</v>
      </c>
      <c r="J39" s="210" t="s">
        <v>1127</v>
      </c>
      <c r="K39" s="207">
        <f t="shared" si="0"/>
        <v>3</v>
      </c>
    </row>
    <row r="40" spans="1:11" s="114" customFormat="1" ht="25.5" customHeight="1" x14ac:dyDescent="0.2">
      <c r="A40" s="203" t="s">
        <v>2066</v>
      </c>
      <c r="B40" s="207">
        <v>1</v>
      </c>
      <c r="C40" s="209">
        <v>1</v>
      </c>
      <c r="D40" s="210" t="s">
        <v>1127</v>
      </c>
      <c r="E40" s="210" t="s">
        <v>1127</v>
      </c>
      <c r="F40" s="210" t="s">
        <v>1127</v>
      </c>
      <c r="G40" s="210" t="s">
        <v>1127</v>
      </c>
      <c r="H40" s="210" t="s">
        <v>1127</v>
      </c>
      <c r="I40" s="210" t="s">
        <v>1127</v>
      </c>
      <c r="J40" s="210" t="s">
        <v>1127</v>
      </c>
      <c r="K40" s="207">
        <f t="shared" si="0"/>
        <v>2</v>
      </c>
    </row>
    <row r="41" spans="1:11" s="114" customFormat="1" ht="25.5" customHeight="1" x14ac:dyDescent="0.2">
      <c r="A41" s="203" t="s">
        <v>2056</v>
      </c>
      <c r="B41" s="207">
        <v>1</v>
      </c>
      <c r="C41" s="210" t="s">
        <v>1127</v>
      </c>
      <c r="D41" s="212">
        <v>4</v>
      </c>
      <c r="E41" s="210">
        <v>1</v>
      </c>
      <c r="F41" s="210" t="s">
        <v>1127</v>
      </c>
      <c r="G41" s="210" t="s">
        <v>1127</v>
      </c>
      <c r="H41" s="210" t="s">
        <v>1127</v>
      </c>
      <c r="I41" s="210" t="s">
        <v>1127</v>
      </c>
      <c r="J41" s="210" t="s">
        <v>1127</v>
      </c>
      <c r="K41" s="207">
        <f t="shared" si="0"/>
        <v>6</v>
      </c>
    </row>
    <row r="42" spans="1:11" s="114" customFormat="1" ht="25.5" customHeight="1" x14ac:dyDescent="0.2">
      <c r="A42" s="203" t="s">
        <v>3626</v>
      </c>
      <c r="B42" s="213">
        <v>1</v>
      </c>
      <c r="C42" s="210" t="s">
        <v>1127</v>
      </c>
      <c r="D42" s="210" t="s">
        <v>1127</v>
      </c>
      <c r="E42" s="210" t="s">
        <v>1127</v>
      </c>
      <c r="F42" s="210" t="s">
        <v>1127</v>
      </c>
      <c r="G42" s="210" t="s">
        <v>1127</v>
      </c>
      <c r="H42" s="210" t="s">
        <v>1127</v>
      </c>
      <c r="I42" s="210" t="s">
        <v>1127</v>
      </c>
      <c r="J42" s="210" t="s">
        <v>1127</v>
      </c>
      <c r="K42" s="207">
        <f t="shared" si="0"/>
        <v>1</v>
      </c>
    </row>
    <row r="43" spans="1:11" s="114" customFormat="1" ht="25.5" customHeight="1" x14ac:dyDescent="0.2">
      <c r="A43" s="203" t="s">
        <v>2057</v>
      </c>
      <c r="B43" s="207">
        <v>1</v>
      </c>
      <c r="C43" s="210" t="s">
        <v>1127</v>
      </c>
      <c r="D43" s="210" t="s">
        <v>1127</v>
      </c>
      <c r="E43" s="210">
        <v>1</v>
      </c>
      <c r="F43" s="210" t="s">
        <v>1127</v>
      </c>
      <c r="G43" s="210" t="s">
        <v>1127</v>
      </c>
      <c r="H43" s="210" t="s">
        <v>1127</v>
      </c>
      <c r="I43" s="210" t="s">
        <v>1127</v>
      </c>
      <c r="J43" s="210" t="s">
        <v>1127</v>
      </c>
      <c r="K43" s="207">
        <f t="shared" si="0"/>
        <v>2</v>
      </c>
    </row>
    <row r="44" spans="1:11" s="114" customFormat="1" ht="25.5" customHeight="1" x14ac:dyDescent="0.2">
      <c r="A44" s="203" t="s">
        <v>638</v>
      </c>
      <c r="B44" s="207">
        <v>1</v>
      </c>
      <c r="C44" s="210" t="s">
        <v>1127</v>
      </c>
      <c r="D44" s="210" t="s">
        <v>1127</v>
      </c>
      <c r="E44" s="210" t="s">
        <v>1127</v>
      </c>
      <c r="F44" s="210" t="s">
        <v>1127</v>
      </c>
      <c r="G44" s="210" t="s">
        <v>1127</v>
      </c>
      <c r="H44" s="210" t="s">
        <v>1127</v>
      </c>
      <c r="I44" s="210" t="s">
        <v>1127</v>
      </c>
      <c r="J44" s="210" t="s">
        <v>1127</v>
      </c>
      <c r="K44" s="207">
        <f t="shared" si="0"/>
        <v>1</v>
      </c>
    </row>
    <row r="45" spans="1:11" s="114" customFormat="1" ht="25.5" customHeight="1" x14ac:dyDescent="0.2">
      <c r="A45" s="203" t="s">
        <v>3620</v>
      </c>
      <c r="B45" s="207">
        <v>1</v>
      </c>
      <c r="C45" s="210" t="s">
        <v>1127</v>
      </c>
      <c r="D45" s="210" t="s">
        <v>1127</v>
      </c>
      <c r="E45" s="210" t="s">
        <v>1127</v>
      </c>
      <c r="F45" s="210" t="s">
        <v>1127</v>
      </c>
      <c r="G45" s="210" t="s">
        <v>1127</v>
      </c>
      <c r="H45" s="210" t="s">
        <v>1127</v>
      </c>
      <c r="I45" s="210" t="s">
        <v>1127</v>
      </c>
      <c r="J45" s="210" t="s">
        <v>1127</v>
      </c>
      <c r="K45" s="207">
        <f t="shared" si="0"/>
        <v>1</v>
      </c>
    </row>
    <row r="46" spans="1:11" s="114" customFormat="1" ht="25.5" customHeight="1" x14ac:dyDescent="0.2">
      <c r="A46" s="203" t="s">
        <v>3557</v>
      </c>
      <c r="B46" s="207">
        <v>1</v>
      </c>
      <c r="C46" s="210" t="s">
        <v>1127</v>
      </c>
      <c r="D46" s="210" t="s">
        <v>1127</v>
      </c>
      <c r="E46" s="210" t="s">
        <v>1127</v>
      </c>
      <c r="F46" s="210" t="s">
        <v>1127</v>
      </c>
      <c r="G46" s="210" t="s">
        <v>1127</v>
      </c>
      <c r="H46" s="210" t="s">
        <v>1127</v>
      </c>
      <c r="I46" s="210" t="s">
        <v>1127</v>
      </c>
      <c r="J46" s="210" t="s">
        <v>1127</v>
      </c>
      <c r="K46" s="207">
        <f t="shared" si="0"/>
        <v>1</v>
      </c>
    </row>
    <row r="47" spans="1:11" s="114" customFormat="1" ht="25.5" customHeight="1" x14ac:dyDescent="0.2">
      <c r="A47" s="203" t="s">
        <v>1405</v>
      </c>
      <c r="B47" s="207">
        <v>1</v>
      </c>
      <c r="C47" s="210" t="s">
        <v>1127</v>
      </c>
      <c r="D47" s="208">
        <v>3</v>
      </c>
      <c r="E47" s="210" t="s">
        <v>1127</v>
      </c>
      <c r="F47" s="210" t="s">
        <v>1127</v>
      </c>
      <c r="G47" s="210" t="s">
        <v>1127</v>
      </c>
      <c r="H47" s="210" t="s">
        <v>1127</v>
      </c>
      <c r="I47" s="210" t="s">
        <v>1127</v>
      </c>
      <c r="J47" s="210" t="s">
        <v>1127</v>
      </c>
      <c r="K47" s="207">
        <f t="shared" si="0"/>
        <v>4</v>
      </c>
    </row>
    <row r="48" spans="1:11" s="114" customFormat="1" ht="25.5" customHeight="1" x14ac:dyDescent="0.2">
      <c r="A48" s="203" t="s">
        <v>2237</v>
      </c>
      <c r="B48" s="207">
        <v>1</v>
      </c>
      <c r="C48" s="207">
        <v>1</v>
      </c>
      <c r="D48" s="210" t="s">
        <v>1127</v>
      </c>
      <c r="E48" s="210" t="s">
        <v>1127</v>
      </c>
      <c r="F48" s="210" t="s">
        <v>1127</v>
      </c>
      <c r="G48" s="210" t="s">
        <v>1127</v>
      </c>
      <c r="H48" s="210" t="s">
        <v>1127</v>
      </c>
      <c r="I48" s="210" t="s">
        <v>1127</v>
      </c>
      <c r="J48" s="210" t="s">
        <v>1127</v>
      </c>
      <c r="K48" s="207">
        <f t="shared" si="0"/>
        <v>2</v>
      </c>
    </row>
    <row r="49" spans="1:11" s="114" customFormat="1" ht="25.5" customHeight="1" x14ac:dyDescent="0.2">
      <c r="A49" s="203" t="s">
        <v>2060</v>
      </c>
      <c r="B49" s="207">
        <v>1</v>
      </c>
      <c r="C49" s="210" t="s">
        <v>1127</v>
      </c>
      <c r="D49" s="210" t="s">
        <v>1127</v>
      </c>
      <c r="E49" s="210" t="s">
        <v>1127</v>
      </c>
      <c r="F49" s="210" t="s">
        <v>1127</v>
      </c>
      <c r="G49" s="210" t="s">
        <v>1127</v>
      </c>
      <c r="H49" s="210" t="s">
        <v>1127</v>
      </c>
      <c r="I49" s="210" t="s">
        <v>1127</v>
      </c>
      <c r="J49" s="210" t="s">
        <v>1127</v>
      </c>
      <c r="K49" s="207">
        <f t="shared" si="0"/>
        <v>1</v>
      </c>
    </row>
    <row r="50" spans="1:11" s="114" customFormat="1" ht="25.5" customHeight="1" x14ac:dyDescent="0.2">
      <c r="A50" s="203" t="s">
        <v>990</v>
      </c>
      <c r="B50" s="207">
        <v>1</v>
      </c>
      <c r="C50" s="210" t="s">
        <v>1127</v>
      </c>
      <c r="D50" s="210" t="s">
        <v>1127</v>
      </c>
      <c r="E50" s="210" t="s">
        <v>1127</v>
      </c>
      <c r="F50" s="210" t="s">
        <v>1127</v>
      </c>
      <c r="G50" s="210" t="s">
        <v>1127</v>
      </c>
      <c r="H50" s="210" t="s">
        <v>1127</v>
      </c>
      <c r="I50" s="210" t="s">
        <v>1127</v>
      </c>
      <c r="J50" s="210" t="s">
        <v>1127</v>
      </c>
      <c r="K50" s="207">
        <f t="shared" si="0"/>
        <v>1</v>
      </c>
    </row>
    <row r="51" spans="1:11" s="114" customFormat="1" ht="25.5" customHeight="1" x14ac:dyDescent="0.2">
      <c r="A51" s="203" t="s">
        <v>2015</v>
      </c>
      <c r="B51" s="207">
        <v>1</v>
      </c>
      <c r="C51" s="210" t="s">
        <v>1127</v>
      </c>
      <c r="D51" s="210" t="s">
        <v>1127</v>
      </c>
      <c r="E51" s="210" t="s">
        <v>1127</v>
      </c>
      <c r="F51" s="210" t="s">
        <v>1127</v>
      </c>
      <c r="G51" s="210" t="s">
        <v>1127</v>
      </c>
      <c r="H51" s="210" t="s">
        <v>1127</v>
      </c>
      <c r="I51" s="210" t="s">
        <v>1127</v>
      </c>
      <c r="J51" s="210" t="s">
        <v>1127</v>
      </c>
      <c r="K51" s="207">
        <f t="shared" si="0"/>
        <v>1</v>
      </c>
    </row>
    <row r="52" spans="1:11" s="114" customFormat="1" ht="25.5" customHeight="1" x14ac:dyDescent="0.2">
      <c r="A52" s="203" t="s">
        <v>2163</v>
      </c>
      <c r="B52" s="210" t="s">
        <v>1127</v>
      </c>
      <c r="C52" s="210" t="s">
        <v>1127</v>
      </c>
      <c r="D52" s="208">
        <v>1</v>
      </c>
      <c r="E52" s="210" t="s">
        <v>1127</v>
      </c>
      <c r="F52" s="210" t="s">
        <v>1127</v>
      </c>
      <c r="G52" s="210" t="s">
        <v>1127</v>
      </c>
      <c r="H52" s="210" t="s">
        <v>1127</v>
      </c>
      <c r="I52" s="210" t="s">
        <v>1127</v>
      </c>
      <c r="J52" s="210" t="s">
        <v>1127</v>
      </c>
      <c r="K52" s="207">
        <f t="shared" si="0"/>
        <v>1</v>
      </c>
    </row>
    <row r="53" spans="1:11" s="114" customFormat="1" ht="25.5" customHeight="1" x14ac:dyDescent="0.2">
      <c r="A53" s="203" t="s">
        <v>2253</v>
      </c>
      <c r="B53" s="210" t="s">
        <v>1127</v>
      </c>
      <c r="C53" s="207">
        <v>1</v>
      </c>
      <c r="D53" s="210" t="s">
        <v>1127</v>
      </c>
      <c r="E53" s="210" t="s">
        <v>1127</v>
      </c>
      <c r="F53" s="210" t="s">
        <v>1127</v>
      </c>
      <c r="G53" s="210" t="s">
        <v>1127</v>
      </c>
      <c r="H53" s="210" t="s">
        <v>1127</v>
      </c>
      <c r="I53" s="210" t="s">
        <v>1127</v>
      </c>
      <c r="J53" s="210" t="s">
        <v>1127</v>
      </c>
      <c r="K53" s="207">
        <f t="shared" si="0"/>
        <v>1</v>
      </c>
    </row>
  </sheetData>
  <sheetProtection selectLockedCells="1"/>
  <mergeCells count="60">
    <mergeCell ref="J15:K15"/>
    <mergeCell ref="J16:K16"/>
    <mergeCell ref="J17:K17"/>
    <mergeCell ref="A11:B11"/>
    <mergeCell ref="J10:K10"/>
    <mergeCell ref="H11:I11"/>
    <mergeCell ref="J14:K14"/>
    <mergeCell ref="J11:K11"/>
    <mergeCell ref="J12:K12"/>
    <mergeCell ref="J13:K13"/>
    <mergeCell ref="F11:G11"/>
    <mergeCell ref="A12:B12"/>
    <mergeCell ref="A13:B13"/>
    <mergeCell ref="A1:K1"/>
    <mergeCell ref="A2:K2"/>
    <mergeCell ref="F9:G9"/>
    <mergeCell ref="F10:G10"/>
    <mergeCell ref="H9:I9"/>
    <mergeCell ref="H10:I10"/>
    <mergeCell ref="J9:K9"/>
    <mergeCell ref="G3:K3"/>
    <mergeCell ref="A4:K4"/>
    <mergeCell ref="A5:K5"/>
    <mergeCell ref="A14:B14"/>
    <mergeCell ref="A15:B15"/>
    <mergeCell ref="A16:B16"/>
    <mergeCell ref="A17:B17"/>
    <mergeCell ref="D17:E17"/>
    <mergeCell ref="F14:G14"/>
    <mergeCell ref="F15:G15"/>
    <mergeCell ref="D18:E18"/>
    <mergeCell ref="H13:I13"/>
    <mergeCell ref="H14:I14"/>
    <mergeCell ref="D16:E16"/>
    <mergeCell ref="F16:G16"/>
    <mergeCell ref="F17:G17"/>
    <mergeCell ref="H15:I15"/>
    <mergeCell ref="H12:I12"/>
    <mergeCell ref="A7:K7"/>
    <mergeCell ref="H16:I16"/>
    <mergeCell ref="F12:G12"/>
    <mergeCell ref="H17:I17"/>
    <mergeCell ref="D9:E9"/>
    <mergeCell ref="D10:E10"/>
    <mergeCell ref="D11:E11"/>
    <mergeCell ref="D12:E12"/>
    <mergeCell ref="D13:E13"/>
    <mergeCell ref="D15:E15"/>
    <mergeCell ref="D14:E14"/>
    <mergeCell ref="F13:G13"/>
    <mergeCell ref="A21:K21"/>
    <mergeCell ref="D19:E19"/>
    <mergeCell ref="F18:G18"/>
    <mergeCell ref="F19:G19"/>
    <mergeCell ref="H18:I18"/>
    <mergeCell ref="H19:I19"/>
    <mergeCell ref="A18:B18"/>
    <mergeCell ref="A19:B19"/>
    <mergeCell ref="J18:K18"/>
    <mergeCell ref="J19:K19"/>
  </mergeCells>
  <phoneticPr fontId="18" type="noConversion"/>
  <conditionalFormatting sqref="D24:D28 D30">
    <cfRule type="expression" dxfId="1" priority="1" stopIfTrue="1">
      <formula>C24=""</formula>
    </cfRule>
  </conditionalFormatting>
  <conditionalFormatting sqref="G22 G20">
    <cfRule type="expression" dxfId="0" priority="2" stopIfTrue="1">
      <formula>E20=""</formula>
    </cfRule>
  </conditionalFormatting>
  <printOptions horizontalCentered="1"/>
  <pageMargins left="0" right="0" top="0.39370078740157483" bottom="0.59055118110236227" header="0.11811023622047245" footer="0.19685039370078741"/>
  <pageSetup paperSize="9" scale="97" orientation="portrait" r:id="rId1"/>
  <headerFooter alignWithMargins="0">
    <oddFooter>&amp;CWWW.WNMARATHON.RU
Страница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71111"/>
  <dimension ref="A1:S72"/>
  <sheetViews>
    <sheetView workbookViewId="0">
      <selection sqref="A1:G1"/>
    </sheetView>
  </sheetViews>
  <sheetFormatPr defaultColWidth="9.140625" defaultRowHeight="12.75" x14ac:dyDescent="0.2"/>
  <cols>
    <col min="1" max="1" width="0.85546875" style="43" customWidth="1"/>
    <col min="2" max="2" width="29" style="44" customWidth="1"/>
    <col min="3" max="3" width="0.7109375" style="44" customWidth="1"/>
    <col min="4" max="4" width="38.28515625" style="44" customWidth="1"/>
    <col min="5" max="5" width="0.7109375" style="45" customWidth="1"/>
    <col min="6" max="6" width="8.140625" style="46" customWidth="1"/>
    <col min="7" max="7" width="20.5703125" style="47" customWidth="1"/>
    <col min="8" max="16384" width="9.140625" style="48"/>
  </cols>
  <sheetData>
    <row r="1" spans="1:19" s="22" customFormat="1" ht="29.25" customHeight="1" x14ac:dyDescent="0.2">
      <c r="A1" s="217" t="s">
        <v>1036</v>
      </c>
      <c r="B1" s="217"/>
      <c r="C1" s="217"/>
      <c r="D1" s="217"/>
      <c r="E1" s="217"/>
      <c r="F1" s="217"/>
      <c r="G1" s="217"/>
      <c r="H1" s="21"/>
      <c r="I1" s="21"/>
      <c r="J1" s="21"/>
      <c r="K1" s="21"/>
      <c r="L1" s="21"/>
      <c r="M1" s="21"/>
      <c r="N1" s="21"/>
    </row>
    <row r="2" spans="1:19" s="23" customFormat="1" ht="24.95" customHeight="1" x14ac:dyDescent="0.3">
      <c r="A2" s="127"/>
      <c r="B2" s="217" t="s">
        <v>1037</v>
      </c>
      <c r="C2" s="217"/>
      <c r="D2" s="217"/>
      <c r="E2" s="217"/>
      <c r="F2" s="217"/>
      <c r="G2" s="217"/>
      <c r="H2" s="21"/>
      <c r="I2" s="21"/>
      <c r="J2" s="21"/>
      <c r="K2" s="2"/>
      <c r="L2" s="2"/>
      <c r="M2" s="2"/>
      <c r="N2" s="2"/>
      <c r="O2" s="2"/>
      <c r="P2" s="2"/>
      <c r="Q2" s="2"/>
      <c r="R2" s="24"/>
      <c r="S2" s="24"/>
    </row>
    <row r="3" spans="1:19" s="23" customFormat="1" ht="37.5" customHeight="1" x14ac:dyDescent="0.2">
      <c r="A3" s="219" t="s">
        <v>957</v>
      </c>
      <c r="B3" s="220"/>
      <c r="C3" s="220"/>
      <c r="D3" s="220"/>
      <c r="E3" s="220"/>
      <c r="F3" s="220"/>
      <c r="G3" s="220"/>
      <c r="J3" s="2"/>
      <c r="K3" s="2"/>
      <c r="L3" s="2"/>
      <c r="M3" s="2"/>
      <c r="N3" s="2"/>
      <c r="O3" s="2"/>
      <c r="P3" s="2"/>
      <c r="Q3" s="2"/>
    </row>
    <row r="4" spans="1:19" s="28" customFormat="1" ht="8.25" customHeight="1" x14ac:dyDescent="0.2">
      <c r="A4" s="25"/>
      <c r="B4" s="25"/>
      <c r="C4" s="25"/>
      <c r="D4" s="25"/>
      <c r="E4" s="26"/>
      <c r="F4" s="27"/>
      <c r="G4" s="27"/>
    </row>
    <row r="5" spans="1:19" s="30" customFormat="1" ht="33.75" customHeight="1" x14ac:dyDescent="0.2">
      <c r="A5" s="29"/>
      <c r="B5" s="29"/>
      <c r="C5" s="29"/>
      <c r="D5" s="29"/>
      <c r="F5" s="31"/>
    </row>
    <row r="6" spans="1:19" s="23" customFormat="1" ht="24.75" customHeight="1" x14ac:dyDescent="0.2">
      <c r="A6" s="221" t="s">
        <v>958</v>
      </c>
      <c r="B6" s="221"/>
      <c r="C6" s="221"/>
      <c r="D6" s="221"/>
      <c r="E6" s="221"/>
      <c r="F6" s="221"/>
      <c r="G6" s="221"/>
    </row>
    <row r="7" spans="1:19" s="32" customFormat="1" ht="39" customHeight="1" x14ac:dyDescent="0.2">
      <c r="A7" s="221"/>
      <c r="B7" s="221"/>
      <c r="C7" s="221"/>
      <c r="D7" s="221"/>
      <c r="E7" s="221"/>
      <c r="F7" s="221"/>
      <c r="G7" s="221"/>
    </row>
    <row r="8" spans="1:19" s="33" customFormat="1" ht="15" customHeight="1" x14ac:dyDescent="0.2">
      <c r="A8" s="218" t="s">
        <v>2324</v>
      </c>
      <c r="B8" s="218"/>
      <c r="C8" s="218"/>
      <c r="D8" s="218"/>
      <c r="E8" s="218"/>
      <c r="F8" s="218"/>
      <c r="G8" s="218"/>
    </row>
    <row r="9" spans="1:19" s="33" customFormat="1" ht="15" customHeight="1" x14ac:dyDescent="0.2">
      <c r="A9" s="34"/>
      <c r="B9" s="34"/>
      <c r="C9" s="34"/>
      <c r="D9" s="34"/>
      <c r="E9" s="35"/>
      <c r="F9" s="36"/>
    </row>
    <row r="10" spans="1:19" s="38" customFormat="1" ht="13.5" customHeight="1" x14ac:dyDescent="0.2">
      <c r="A10" s="29"/>
      <c r="B10" s="29" t="s">
        <v>2325</v>
      </c>
      <c r="C10" s="29"/>
      <c r="D10" s="37" t="s">
        <v>4199</v>
      </c>
      <c r="F10" s="39" t="s">
        <v>2323</v>
      </c>
    </row>
    <row r="11" spans="1:19" s="38" customFormat="1" ht="12.95" customHeight="1" x14ac:dyDescent="0.2">
      <c r="A11" s="29"/>
      <c r="B11" s="29"/>
      <c r="C11" s="29"/>
      <c r="D11" s="37"/>
      <c r="F11" s="40" t="s">
        <v>2327</v>
      </c>
    </row>
    <row r="12" spans="1:19" s="30" customFormat="1" ht="8.1" customHeight="1" x14ac:dyDescent="0.2">
      <c r="A12" s="29"/>
      <c r="B12" s="29" t="s">
        <v>2322</v>
      </c>
      <c r="C12" s="29"/>
      <c r="D12" s="29"/>
      <c r="F12" s="31"/>
    </row>
    <row r="13" spans="1:19" s="38" customFormat="1" ht="13.5" customHeight="1" x14ac:dyDescent="0.2">
      <c r="A13" s="29"/>
      <c r="B13" s="29" t="s">
        <v>2328</v>
      </c>
      <c r="C13" s="29"/>
      <c r="D13" s="37" t="s">
        <v>2329</v>
      </c>
      <c r="F13" s="39" t="s">
        <v>2323</v>
      </c>
    </row>
    <row r="14" spans="1:19" s="38" customFormat="1" ht="12.95" customHeight="1" x14ac:dyDescent="0.2">
      <c r="A14" s="29"/>
      <c r="B14" s="29"/>
      <c r="C14" s="29"/>
      <c r="D14" s="37"/>
      <c r="F14" s="40" t="s">
        <v>2327</v>
      </c>
    </row>
    <row r="15" spans="1:19" s="30" customFormat="1" ht="8.1" customHeight="1" x14ac:dyDescent="0.2">
      <c r="A15" s="29"/>
      <c r="B15" s="29"/>
      <c r="C15" s="29"/>
      <c r="D15" s="29"/>
      <c r="F15" s="31"/>
    </row>
    <row r="16" spans="1:19" s="38" customFormat="1" ht="13.5" customHeight="1" x14ac:dyDescent="0.2">
      <c r="A16" s="29"/>
      <c r="B16" s="29" t="s">
        <v>2330</v>
      </c>
      <c r="C16" s="29"/>
      <c r="D16" s="37" t="s">
        <v>1706</v>
      </c>
      <c r="F16" s="39" t="s">
        <v>949</v>
      </c>
    </row>
    <row r="17" spans="1:6" s="38" customFormat="1" ht="12.95" customHeight="1" x14ac:dyDescent="0.2">
      <c r="A17" s="29"/>
      <c r="B17" s="29"/>
      <c r="C17" s="29"/>
      <c r="D17" s="37"/>
      <c r="F17" s="40" t="s">
        <v>2331</v>
      </c>
    </row>
    <row r="18" spans="1:6" s="30" customFormat="1" ht="8.1" customHeight="1" x14ac:dyDescent="0.2">
      <c r="A18" s="29"/>
      <c r="B18" s="29" t="s">
        <v>2322</v>
      </c>
      <c r="C18" s="29"/>
      <c r="D18" s="29"/>
      <c r="F18" s="31"/>
    </row>
    <row r="19" spans="1:6" s="38" customFormat="1" ht="13.5" customHeight="1" x14ac:dyDescent="0.2">
      <c r="A19" s="29"/>
      <c r="B19" s="29" t="s">
        <v>2332</v>
      </c>
      <c r="C19" s="29"/>
      <c r="D19" s="37" t="s">
        <v>2333</v>
      </c>
      <c r="F19" s="39" t="s">
        <v>2323</v>
      </c>
    </row>
    <row r="20" spans="1:6" s="38" customFormat="1" ht="12.95" customHeight="1" x14ac:dyDescent="0.2">
      <c r="A20" s="29"/>
      <c r="B20" s="29" t="s">
        <v>2334</v>
      </c>
      <c r="C20" s="29"/>
      <c r="D20" s="37"/>
      <c r="F20" s="40" t="s">
        <v>2331</v>
      </c>
    </row>
    <row r="21" spans="1:6" s="30" customFormat="1" ht="8.1" customHeight="1" x14ac:dyDescent="0.2">
      <c r="A21" s="29"/>
      <c r="B21" s="29"/>
      <c r="C21" s="29"/>
      <c r="D21" s="29"/>
      <c r="F21" s="31"/>
    </row>
    <row r="22" spans="1:6" s="38" customFormat="1" ht="13.5" customHeight="1" x14ac:dyDescent="0.2">
      <c r="A22" s="29"/>
      <c r="B22" s="29" t="s">
        <v>2332</v>
      </c>
      <c r="C22" s="29"/>
      <c r="D22" s="37" t="s">
        <v>2326</v>
      </c>
      <c r="F22" s="39" t="s">
        <v>2323</v>
      </c>
    </row>
    <row r="23" spans="1:6" s="38" customFormat="1" ht="12.95" customHeight="1" x14ac:dyDescent="0.2">
      <c r="A23" s="29"/>
      <c r="B23" s="29" t="s">
        <v>2335</v>
      </c>
      <c r="C23" s="29"/>
      <c r="D23" s="37"/>
      <c r="F23" s="40" t="s">
        <v>2327</v>
      </c>
    </row>
    <row r="24" spans="1:6" s="30" customFormat="1" ht="8.1" customHeight="1" x14ac:dyDescent="0.2">
      <c r="A24" s="29"/>
      <c r="B24" s="29" t="s">
        <v>2322</v>
      </c>
      <c r="C24" s="29"/>
      <c r="D24" s="29"/>
      <c r="F24" s="31"/>
    </row>
    <row r="25" spans="1:6" s="38" customFormat="1" ht="13.5" customHeight="1" x14ac:dyDescent="0.2">
      <c r="A25" s="29"/>
      <c r="B25" s="29" t="s">
        <v>2332</v>
      </c>
      <c r="C25" s="29"/>
      <c r="D25" s="37" t="s">
        <v>2336</v>
      </c>
      <c r="F25" s="39" t="s">
        <v>2323</v>
      </c>
    </row>
    <row r="26" spans="1:6" s="38" customFormat="1" ht="12.95" customHeight="1" x14ac:dyDescent="0.2">
      <c r="A26" s="29"/>
      <c r="B26" s="29" t="s">
        <v>2337</v>
      </c>
      <c r="C26" s="29"/>
      <c r="D26" s="37"/>
      <c r="F26" s="40" t="s">
        <v>2331</v>
      </c>
    </row>
    <row r="27" spans="1:6" s="30" customFormat="1" ht="8.1" customHeight="1" x14ac:dyDescent="0.2">
      <c r="A27" s="29"/>
      <c r="B27" s="29"/>
      <c r="C27" s="29"/>
      <c r="D27" s="29"/>
      <c r="F27" s="31"/>
    </row>
    <row r="28" spans="1:6" s="38" customFormat="1" ht="13.5" customHeight="1" x14ac:dyDescent="0.2">
      <c r="A28" s="29"/>
      <c r="B28" s="29" t="s">
        <v>2332</v>
      </c>
      <c r="C28" s="29"/>
      <c r="D28" s="37" t="s">
        <v>2338</v>
      </c>
      <c r="F28" s="39" t="s">
        <v>2323</v>
      </c>
    </row>
    <row r="29" spans="1:6" s="38" customFormat="1" ht="12.95" customHeight="1" x14ac:dyDescent="0.2">
      <c r="A29" s="29"/>
      <c r="B29" s="29" t="s">
        <v>2339</v>
      </c>
      <c r="C29" s="29"/>
      <c r="D29" s="37"/>
      <c r="F29" s="40" t="s">
        <v>2327</v>
      </c>
    </row>
    <row r="30" spans="1:6" s="30" customFormat="1" ht="8.1" customHeight="1" x14ac:dyDescent="0.2">
      <c r="A30" s="29"/>
      <c r="B30" s="29"/>
      <c r="C30" s="29"/>
      <c r="D30" s="29"/>
      <c r="F30" s="31"/>
    </row>
    <row r="31" spans="1:6" s="38" customFormat="1" ht="13.5" customHeight="1" x14ac:dyDescent="0.2">
      <c r="A31" s="29"/>
      <c r="B31" s="29" t="s">
        <v>2340</v>
      </c>
      <c r="C31" s="29"/>
      <c r="D31" s="37" t="s">
        <v>1357</v>
      </c>
      <c r="F31" s="39" t="s">
        <v>2323</v>
      </c>
    </row>
    <row r="32" spans="1:6" s="38" customFormat="1" ht="12.95" customHeight="1" x14ac:dyDescent="0.2">
      <c r="A32" s="29"/>
      <c r="B32" s="29" t="s">
        <v>2335</v>
      </c>
      <c r="C32" s="29"/>
      <c r="D32" s="37"/>
      <c r="F32" s="40" t="s">
        <v>2341</v>
      </c>
    </row>
    <row r="33" spans="1:6" s="30" customFormat="1" ht="8.1" customHeight="1" x14ac:dyDescent="0.2">
      <c r="A33" s="29"/>
      <c r="B33" s="29"/>
      <c r="C33" s="29"/>
      <c r="D33" s="29"/>
      <c r="F33" s="31"/>
    </row>
    <row r="34" spans="1:6" s="38" customFormat="1" ht="13.5" customHeight="1" x14ac:dyDescent="0.2">
      <c r="A34" s="29"/>
      <c r="B34" s="29" t="s">
        <v>2340</v>
      </c>
      <c r="C34" s="29"/>
      <c r="D34" s="37" t="s">
        <v>1707</v>
      </c>
      <c r="F34" s="39" t="s">
        <v>2323</v>
      </c>
    </row>
    <row r="35" spans="1:6" s="38" customFormat="1" ht="12.95" customHeight="1" x14ac:dyDescent="0.2">
      <c r="A35" s="29"/>
      <c r="B35" s="29" t="s">
        <v>2337</v>
      </c>
      <c r="C35" s="29"/>
      <c r="D35" s="37"/>
      <c r="F35" s="40" t="s">
        <v>2327</v>
      </c>
    </row>
    <row r="36" spans="1:6" s="30" customFormat="1" ht="8.1" customHeight="1" x14ac:dyDescent="0.2">
      <c r="A36" s="29"/>
      <c r="B36" s="29"/>
      <c r="C36" s="29"/>
      <c r="D36" s="29"/>
      <c r="F36" s="31"/>
    </row>
    <row r="37" spans="1:6" s="38" customFormat="1" ht="13.5" customHeight="1" x14ac:dyDescent="0.2">
      <c r="A37" s="29"/>
      <c r="B37" s="29" t="s">
        <v>2342</v>
      </c>
      <c r="C37" s="29"/>
      <c r="D37" s="37" t="s">
        <v>1358</v>
      </c>
      <c r="F37" s="39" t="s">
        <v>2323</v>
      </c>
    </row>
    <row r="38" spans="1:6" s="38" customFormat="1" ht="13.5" customHeight="1" x14ac:dyDescent="0.2">
      <c r="A38" s="29"/>
      <c r="B38" s="29" t="s">
        <v>2343</v>
      </c>
      <c r="C38" s="29"/>
      <c r="D38" s="37"/>
      <c r="F38" s="40" t="s">
        <v>2341</v>
      </c>
    </row>
    <row r="39" spans="1:6" s="38" customFormat="1" ht="13.5" customHeight="1" x14ac:dyDescent="0.2">
      <c r="A39" s="29"/>
      <c r="B39" s="29"/>
      <c r="C39" s="29"/>
      <c r="D39" s="37" t="s">
        <v>1359</v>
      </c>
      <c r="F39" s="39" t="s">
        <v>2323</v>
      </c>
    </row>
    <row r="40" spans="1:6" s="38" customFormat="1" ht="13.5" customHeight="1" x14ac:dyDescent="0.2">
      <c r="A40" s="29"/>
      <c r="B40" s="29"/>
      <c r="C40" s="29"/>
      <c r="D40" s="37"/>
      <c r="F40" s="40" t="s">
        <v>1360</v>
      </c>
    </row>
    <row r="41" spans="1:6" s="30" customFormat="1" ht="8.1" customHeight="1" x14ac:dyDescent="0.2">
      <c r="A41" s="29"/>
      <c r="B41" s="29"/>
      <c r="C41" s="29"/>
      <c r="D41" s="29"/>
      <c r="F41" s="31"/>
    </row>
    <row r="42" spans="1:6" s="38" customFormat="1" ht="13.5" customHeight="1" x14ac:dyDescent="0.2">
      <c r="A42" s="29"/>
      <c r="B42" s="29" t="s">
        <v>2344</v>
      </c>
      <c r="C42" s="29"/>
      <c r="D42" s="37" t="s">
        <v>2346</v>
      </c>
      <c r="F42" s="39" t="s">
        <v>2323</v>
      </c>
    </row>
    <row r="43" spans="1:6" s="38" customFormat="1" ht="12.75" customHeight="1" x14ac:dyDescent="0.2">
      <c r="A43" s="29"/>
      <c r="B43" s="29"/>
      <c r="C43" s="29"/>
      <c r="D43" s="37"/>
      <c r="F43" s="40" t="s">
        <v>2327</v>
      </c>
    </row>
    <row r="44" spans="1:6" s="30" customFormat="1" ht="7.5" customHeight="1" x14ac:dyDescent="0.2">
      <c r="A44" s="29"/>
      <c r="B44" s="29"/>
      <c r="C44" s="29"/>
      <c r="D44" s="29"/>
      <c r="F44" s="31"/>
    </row>
    <row r="45" spans="1:6" s="38" customFormat="1" ht="13.5" customHeight="1" x14ac:dyDescent="0.2">
      <c r="A45" s="29"/>
      <c r="B45" s="29" t="s">
        <v>2345</v>
      </c>
      <c r="C45" s="29"/>
      <c r="D45" s="37" t="s">
        <v>1709</v>
      </c>
      <c r="F45" s="39" t="s">
        <v>2323</v>
      </c>
    </row>
    <row r="46" spans="1:6" s="30" customFormat="1" ht="7.5" customHeight="1" x14ac:dyDescent="0.2">
      <c r="A46" s="29"/>
      <c r="B46" s="29"/>
      <c r="C46" s="29"/>
      <c r="D46" s="29"/>
      <c r="F46" s="31"/>
    </row>
    <row r="47" spans="1:6" s="30" customFormat="1" ht="8.1" customHeight="1" x14ac:dyDescent="0.2">
      <c r="A47" s="29"/>
      <c r="B47" s="29"/>
      <c r="C47" s="29"/>
      <c r="D47" s="29"/>
      <c r="F47" s="31"/>
    </row>
    <row r="48" spans="1:6" s="38" customFormat="1" ht="13.5" customHeight="1" x14ac:dyDescent="0.2">
      <c r="A48" s="29"/>
      <c r="B48" s="29" t="s">
        <v>2347</v>
      </c>
      <c r="C48" s="29"/>
      <c r="D48" s="37" t="s">
        <v>1708</v>
      </c>
      <c r="F48" s="39" t="s">
        <v>2323</v>
      </c>
    </row>
    <row r="49" spans="1:7" s="38" customFormat="1" ht="12.95" customHeight="1" x14ac:dyDescent="0.2">
      <c r="A49" s="29"/>
      <c r="B49" s="29"/>
      <c r="C49" s="29"/>
      <c r="D49" s="37"/>
      <c r="F49" s="40" t="s">
        <v>2341</v>
      </c>
    </row>
    <row r="50" spans="1:7" s="30" customFormat="1" ht="8.1" customHeight="1" x14ac:dyDescent="0.2">
      <c r="A50" s="29"/>
      <c r="B50" s="29"/>
      <c r="C50" s="29"/>
      <c r="D50" s="29"/>
      <c r="F50" s="31"/>
    </row>
    <row r="51" spans="1:7" s="38" customFormat="1" ht="13.5" customHeight="1" x14ac:dyDescent="0.2">
      <c r="A51" s="29"/>
      <c r="B51" s="29" t="s">
        <v>2348</v>
      </c>
      <c r="C51" s="29"/>
      <c r="D51" s="37" t="s">
        <v>2349</v>
      </c>
      <c r="F51" s="39" t="s">
        <v>2323</v>
      </c>
    </row>
    <row r="52" spans="1:7" s="38" customFormat="1" ht="12.95" customHeight="1" x14ac:dyDescent="0.2">
      <c r="A52" s="29"/>
      <c r="B52" s="29" t="s">
        <v>2350</v>
      </c>
      <c r="C52" s="29"/>
      <c r="D52" s="37"/>
      <c r="F52" s="40"/>
    </row>
    <row r="53" spans="1:7" s="30" customFormat="1" ht="19.5" customHeight="1" x14ac:dyDescent="0.2">
      <c r="A53" s="29"/>
      <c r="B53" s="29"/>
      <c r="C53" s="29"/>
      <c r="D53" s="29"/>
      <c r="F53" s="31"/>
    </row>
    <row r="54" spans="1:7" s="16" customFormat="1" ht="18.75" customHeight="1" x14ac:dyDescent="0.2">
      <c r="A54" s="49"/>
      <c r="B54" s="50"/>
      <c r="C54" s="50"/>
      <c r="D54" s="50"/>
      <c r="E54" s="51"/>
      <c r="F54" s="52"/>
      <c r="G54" s="51"/>
    </row>
    <row r="55" spans="1:7" s="41" customFormat="1" ht="24.75" customHeight="1" x14ac:dyDescent="0.25">
      <c r="A55" s="53"/>
      <c r="B55" s="53"/>
      <c r="C55" s="53"/>
      <c r="D55" s="53"/>
      <c r="E55" s="53"/>
      <c r="F55" s="53"/>
      <c r="G55" s="53"/>
    </row>
    <row r="56" spans="1:7" s="3" customFormat="1" x14ac:dyDescent="0.2">
      <c r="A56" s="5"/>
      <c r="B56" s="1"/>
      <c r="C56" s="1"/>
      <c r="D56" s="1"/>
      <c r="E56" s="42"/>
      <c r="F56" s="20"/>
      <c r="G56" s="19"/>
    </row>
    <row r="57" spans="1:7" s="3" customFormat="1" x14ac:dyDescent="0.2">
      <c r="A57" s="5"/>
      <c r="B57" s="1"/>
      <c r="C57" s="1"/>
      <c r="D57" s="1"/>
      <c r="E57" s="42"/>
      <c r="F57" s="20"/>
      <c r="G57" s="19"/>
    </row>
    <row r="58" spans="1:7" s="3" customFormat="1" x14ac:dyDescent="0.2">
      <c r="A58" s="5"/>
      <c r="B58" s="1"/>
      <c r="C58" s="1"/>
      <c r="D58" s="1"/>
      <c r="E58" s="42"/>
      <c r="F58" s="20"/>
      <c r="G58" s="19"/>
    </row>
    <row r="59" spans="1:7" s="3" customFormat="1" x14ac:dyDescent="0.2">
      <c r="A59" s="5"/>
      <c r="B59" s="1"/>
      <c r="C59" s="1"/>
      <c r="D59" s="1"/>
      <c r="E59" s="42"/>
      <c r="F59" s="20"/>
      <c r="G59" s="19"/>
    </row>
    <row r="60" spans="1:7" s="3" customFormat="1" x14ac:dyDescent="0.2">
      <c r="A60" s="5"/>
      <c r="B60" s="1"/>
      <c r="C60" s="1"/>
      <c r="D60" s="1"/>
      <c r="E60" s="42"/>
      <c r="F60" s="20"/>
      <c r="G60" s="19"/>
    </row>
    <row r="61" spans="1:7" s="3" customFormat="1" x14ac:dyDescent="0.2">
      <c r="A61" s="5"/>
      <c r="B61" s="1"/>
      <c r="C61" s="1"/>
      <c r="D61" s="1"/>
      <c r="E61" s="42"/>
      <c r="F61" s="20"/>
      <c r="G61" s="19"/>
    </row>
    <row r="62" spans="1:7" s="3" customFormat="1" x14ac:dyDescent="0.2">
      <c r="A62" s="5"/>
      <c r="B62" s="1"/>
      <c r="C62" s="1"/>
      <c r="D62" s="1"/>
      <c r="E62" s="42"/>
      <c r="F62" s="20"/>
      <c r="G62" s="19"/>
    </row>
    <row r="63" spans="1:7" s="3" customFormat="1" x14ac:dyDescent="0.2">
      <c r="A63" s="5"/>
      <c r="B63" s="1"/>
      <c r="C63" s="1"/>
      <c r="D63" s="1"/>
      <c r="E63" s="42"/>
      <c r="F63" s="20"/>
      <c r="G63" s="19"/>
    </row>
    <row r="64" spans="1:7" s="3" customFormat="1" x14ac:dyDescent="0.2">
      <c r="A64" s="5"/>
      <c r="B64" s="1"/>
      <c r="C64" s="1"/>
      <c r="D64" s="1"/>
      <c r="E64" s="42"/>
      <c r="F64" s="20"/>
      <c r="G64" s="19"/>
    </row>
    <row r="65" spans="1:7" s="3" customFormat="1" x14ac:dyDescent="0.2">
      <c r="A65" s="5"/>
      <c r="B65" s="1"/>
      <c r="C65" s="1"/>
      <c r="D65" s="1"/>
      <c r="E65" s="42"/>
      <c r="F65" s="20"/>
      <c r="G65" s="19"/>
    </row>
    <row r="66" spans="1:7" s="3" customFormat="1" x14ac:dyDescent="0.2">
      <c r="A66" s="5"/>
      <c r="B66" s="1"/>
      <c r="C66" s="1"/>
      <c r="D66" s="1"/>
      <c r="E66" s="42"/>
      <c r="F66" s="20"/>
      <c r="G66" s="19"/>
    </row>
    <row r="67" spans="1:7" s="3" customFormat="1" x14ac:dyDescent="0.2">
      <c r="A67" s="5"/>
      <c r="B67" s="1"/>
      <c r="C67" s="1"/>
      <c r="D67" s="1"/>
      <c r="E67" s="42"/>
      <c r="F67" s="20"/>
      <c r="G67" s="19"/>
    </row>
    <row r="68" spans="1:7" s="3" customFormat="1" x14ac:dyDescent="0.2">
      <c r="A68" s="5"/>
      <c r="B68" s="1"/>
      <c r="C68" s="1"/>
      <c r="D68" s="1"/>
      <c r="E68" s="42"/>
      <c r="F68" s="20"/>
      <c r="G68" s="19"/>
    </row>
    <row r="69" spans="1:7" s="3" customFormat="1" x14ac:dyDescent="0.2">
      <c r="A69" s="5"/>
      <c r="B69" s="1"/>
      <c r="C69" s="1"/>
      <c r="D69" s="1"/>
      <c r="E69" s="42"/>
      <c r="F69" s="20"/>
      <c r="G69" s="19"/>
    </row>
    <row r="70" spans="1:7" s="3" customFormat="1" x14ac:dyDescent="0.2">
      <c r="A70" s="5"/>
      <c r="B70" s="1"/>
      <c r="C70" s="1"/>
      <c r="D70" s="1"/>
      <c r="E70" s="42"/>
      <c r="F70" s="20"/>
      <c r="G70" s="19"/>
    </row>
    <row r="71" spans="1:7" s="3" customFormat="1" x14ac:dyDescent="0.2">
      <c r="A71" s="5"/>
      <c r="B71" s="1"/>
      <c r="C71" s="1"/>
      <c r="D71" s="1"/>
      <c r="E71" s="42"/>
      <c r="F71" s="20"/>
      <c r="G71" s="19"/>
    </row>
    <row r="72" spans="1:7" s="3" customFormat="1" x14ac:dyDescent="0.2">
      <c r="A72" s="5"/>
      <c r="B72" s="1"/>
      <c r="C72" s="1"/>
      <c r="D72" s="1"/>
      <c r="E72" s="42"/>
      <c r="F72" s="20"/>
      <c r="G72" s="19"/>
    </row>
  </sheetData>
  <mergeCells count="5">
    <mergeCell ref="B2:G2"/>
    <mergeCell ref="A1:G1"/>
    <mergeCell ref="A8:G8"/>
    <mergeCell ref="A3:G3"/>
    <mergeCell ref="A6:G7"/>
  </mergeCells>
  <phoneticPr fontId="17" type="noConversion"/>
  <printOptions horizontalCentered="1"/>
  <pageMargins left="0" right="0" top="0.39370078740157483" bottom="0.59055118110236227" header="0.11811023622047245" footer="0.19685039370078741"/>
  <pageSetup paperSize="9" fitToHeight="2" orientation="portrait" horizontalDpi="300" verticalDpi="300" r:id="rId1"/>
  <headerFooter alignWithMargins="0">
    <oddFooter>&amp;CWWW.WNMARATHON.RU
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T745"/>
  <sheetViews>
    <sheetView tabSelected="1" topLeftCell="A189" workbookViewId="0">
      <selection activeCell="C200" sqref="C200"/>
    </sheetView>
  </sheetViews>
  <sheetFormatPr defaultColWidth="9.140625" defaultRowHeight="12.75" customHeight="1" x14ac:dyDescent="0.2"/>
  <cols>
    <col min="1" max="1" width="3.85546875" style="98" customWidth="1"/>
    <col min="2" max="2" width="4.85546875" style="196" customWidth="1"/>
    <col min="3" max="3" width="20.85546875" style="121" customWidth="1"/>
    <col min="4" max="4" width="4.42578125" style="122" customWidth="1"/>
    <col min="5" max="5" width="4.5703125" style="123" customWidth="1"/>
    <col min="6" max="6" width="4.85546875" style="123" hidden="1" customWidth="1"/>
    <col min="7" max="7" width="12.85546875" style="123" customWidth="1"/>
    <col min="8" max="8" width="16" style="123" customWidth="1"/>
    <col min="9" max="9" width="14.85546875" style="124" customWidth="1"/>
    <col min="10" max="10" width="6.28515625" style="192" customWidth="1"/>
    <col min="11" max="11" width="3.28515625" style="125" hidden="1" customWidth="1"/>
    <col min="12" max="12" width="4.140625" style="125" customWidth="1"/>
    <col min="13" max="13" width="4" style="195" customWidth="1"/>
    <col min="14" max="14" width="3.28515625" style="195" customWidth="1"/>
    <col min="15" max="15" width="0" style="97" hidden="1" customWidth="1"/>
    <col min="16" max="20" width="9.140625" style="97" hidden="1" customWidth="1"/>
    <col min="21" max="16384" width="9.140625" style="97"/>
  </cols>
  <sheetData>
    <row r="1" spans="1:19" ht="20.25" customHeight="1" x14ac:dyDescent="0.2">
      <c r="A1" s="96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96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96"/>
      <c r="M2" s="96"/>
      <c r="N2" s="96"/>
    </row>
    <row r="3" spans="1:19" ht="18" customHeight="1" x14ac:dyDescent="0.2">
      <c r="B3" s="193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93"/>
    </row>
    <row r="4" spans="1:19" ht="17.25" customHeight="1" x14ac:dyDescent="0.2">
      <c r="C4" s="226" t="s">
        <v>1701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99"/>
    </row>
    <row r="5" spans="1:19" s="101" customFormat="1" ht="14.1" customHeight="1" x14ac:dyDescent="0.2">
      <c r="A5" s="100"/>
      <c r="B5" s="194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94"/>
    </row>
    <row r="6" spans="1:19" s="106" customFormat="1" ht="8.1" customHeight="1" x14ac:dyDescent="0.2">
      <c r="A6" s="102" t="s">
        <v>1522</v>
      </c>
      <c r="B6" s="102" t="s">
        <v>2355</v>
      </c>
      <c r="C6" s="143" t="s">
        <v>2356</v>
      </c>
      <c r="D6" s="103" t="s">
        <v>2357</v>
      </c>
      <c r="E6" s="103" t="s">
        <v>2358</v>
      </c>
      <c r="F6" s="103" t="s">
        <v>2359</v>
      </c>
      <c r="G6" s="103" t="s">
        <v>2360</v>
      </c>
      <c r="H6" s="103" t="s">
        <v>2361</v>
      </c>
      <c r="I6" s="103" t="s">
        <v>897</v>
      </c>
      <c r="J6" s="104" t="s">
        <v>898</v>
      </c>
      <c r="K6" s="222" t="s">
        <v>953</v>
      </c>
      <c r="L6" s="105" t="s">
        <v>508</v>
      </c>
      <c r="M6" s="105" t="s">
        <v>899</v>
      </c>
      <c r="N6" s="105" t="s">
        <v>900</v>
      </c>
    </row>
    <row r="7" spans="1:19" s="106" customFormat="1" ht="8.1" customHeight="1" x14ac:dyDescent="0.2">
      <c r="A7" s="107" t="s">
        <v>1523</v>
      </c>
      <c r="B7" s="107" t="s">
        <v>901</v>
      </c>
      <c r="C7" s="144" t="s">
        <v>902</v>
      </c>
      <c r="D7" s="108" t="s">
        <v>903</v>
      </c>
      <c r="E7" s="108" t="s">
        <v>904</v>
      </c>
      <c r="F7" s="108"/>
      <c r="G7" s="108" t="s">
        <v>905</v>
      </c>
      <c r="H7" s="108" t="s">
        <v>906</v>
      </c>
      <c r="I7" s="108" t="s">
        <v>907</v>
      </c>
      <c r="J7" s="109" t="s">
        <v>956</v>
      </c>
      <c r="K7" s="223"/>
      <c r="L7" s="110"/>
      <c r="M7" s="110" t="s">
        <v>908</v>
      </c>
      <c r="N7" s="110" t="s">
        <v>954</v>
      </c>
    </row>
    <row r="8" spans="1:19" s="114" customFormat="1" ht="25.5" customHeight="1" x14ac:dyDescent="0.2">
      <c r="A8" s="111">
        <v>1</v>
      </c>
      <c r="B8" s="133">
        <v>4</v>
      </c>
      <c r="C8" s="139" t="s">
        <v>1811</v>
      </c>
      <c r="D8" s="134">
        <v>1983</v>
      </c>
      <c r="E8" s="112" t="s">
        <v>909</v>
      </c>
      <c r="F8" s="112" t="s">
        <v>960</v>
      </c>
      <c r="G8" s="135"/>
      <c r="H8" s="135" t="s">
        <v>2323</v>
      </c>
      <c r="I8" s="135" t="s">
        <v>911</v>
      </c>
      <c r="J8" s="136" t="s">
        <v>2598</v>
      </c>
      <c r="K8" s="137"/>
      <c r="L8" s="138"/>
      <c r="M8" s="149" t="str">
        <f>IF(D8&lt;=1935,"M75",IF(AND(D8&gt;=1936,D8&lt;=1940),"M70",IF(AND(D8&gt;=1941,D8&lt;=1945),"M65",IF(AND(D8&gt;=1946,D8&lt;=1950),"M60",IF(AND(D8&gt;=1951,D8&lt;=1955),"M55",IF(AND(D8&gt;=1956,D8&lt;=1960),"M50",IF(AND(D8&gt;=1961,D8&lt;=1965),"M45","")))))))</f>
        <v/>
      </c>
      <c r="N8" s="113" t="s">
        <v>910</v>
      </c>
      <c r="O8" s="114">
        <v>2858</v>
      </c>
      <c r="P8" s="114" t="s">
        <v>961</v>
      </c>
      <c r="R8" s="115" t="s">
        <v>2043</v>
      </c>
      <c r="S8" s="116" t="s">
        <v>909</v>
      </c>
    </row>
    <row r="9" spans="1:19" s="114" customFormat="1" ht="25.5" customHeight="1" x14ac:dyDescent="0.2">
      <c r="A9" s="111">
        <v>2</v>
      </c>
      <c r="B9" s="133">
        <v>11</v>
      </c>
      <c r="C9" s="139" t="s">
        <v>1972</v>
      </c>
      <c r="D9" s="134">
        <v>1983</v>
      </c>
      <c r="E9" s="112" t="s">
        <v>638</v>
      </c>
      <c r="F9" s="112"/>
      <c r="G9" s="135"/>
      <c r="H9" s="135"/>
      <c r="I9" s="135"/>
      <c r="J9" s="136" t="s">
        <v>2599</v>
      </c>
      <c r="K9" s="137"/>
      <c r="L9" s="138"/>
      <c r="M9" s="149" t="str">
        <f>IF(D9&lt;=1935,"M75",IF(AND(D9&gt;=1936,D9&lt;=1940),"M70",IF(AND(D9&gt;=1941,D9&lt;=1945),"M65",IF(AND(D9&gt;=1946,D9&lt;=1950),"M60",IF(AND(D9&gt;=1951,D9&lt;=1955),"M55",IF(AND(D9&gt;=1956,D9&lt;=1960),"M50",IF(AND(D9&gt;=1961,D9&lt;=1965),"M45","")))))))</f>
        <v/>
      </c>
      <c r="N9" s="113" t="s">
        <v>910</v>
      </c>
      <c r="O9" s="114">
        <v>3437</v>
      </c>
      <c r="P9" s="117" t="s">
        <v>960</v>
      </c>
      <c r="R9" s="118" t="s">
        <v>2044</v>
      </c>
      <c r="S9" s="116" t="s">
        <v>489</v>
      </c>
    </row>
    <row r="10" spans="1:19" s="114" customFormat="1" ht="25.5" customHeight="1" x14ac:dyDescent="0.2">
      <c r="A10" s="111">
        <v>3</v>
      </c>
      <c r="B10" s="133">
        <v>5</v>
      </c>
      <c r="C10" s="139" t="s">
        <v>1812</v>
      </c>
      <c r="D10" s="134">
        <v>1979</v>
      </c>
      <c r="E10" s="112" t="s">
        <v>909</v>
      </c>
      <c r="F10" s="112" t="s">
        <v>961</v>
      </c>
      <c r="G10" s="135"/>
      <c r="H10" s="135" t="s">
        <v>2323</v>
      </c>
      <c r="I10" s="135" t="s">
        <v>911</v>
      </c>
      <c r="J10" s="136" t="s">
        <v>2600</v>
      </c>
      <c r="K10" s="137"/>
      <c r="L10" s="138"/>
      <c r="M10" s="149" t="str">
        <f>IF(D10&lt;=1935,"M75",IF(AND(D10&gt;=1936,D10&lt;=1940),"M70",IF(AND(D10&gt;=1941,D10&lt;=1945),"M65",IF(AND(D10&gt;=1946,D10&lt;=1950),"M60",IF(AND(D10&gt;=1951,D10&lt;=1955),"M55",IF(AND(D10&gt;=1956,D10&lt;=1960),"M50",IF(AND(D10&gt;=1961,D10&lt;=1965),"M45","")))))))</f>
        <v/>
      </c>
      <c r="N10" s="113" t="s">
        <v>910</v>
      </c>
      <c r="O10" s="114">
        <v>8388</v>
      </c>
      <c r="P10" s="114" t="s">
        <v>2351</v>
      </c>
      <c r="R10" s="118" t="s">
        <v>2045</v>
      </c>
      <c r="S10" s="116" t="s">
        <v>945</v>
      </c>
    </row>
    <row r="11" spans="1:19" s="114" customFormat="1" ht="25.5" customHeight="1" x14ac:dyDescent="0.2">
      <c r="A11" s="111">
        <v>4</v>
      </c>
      <c r="B11" s="133">
        <v>804</v>
      </c>
      <c r="C11" s="139" t="s">
        <v>2426</v>
      </c>
      <c r="D11" s="134">
        <v>1976</v>
      </c>
      <c r="E11" s="112" t="s">
        <v>909</v>
      </c>
      <c r="F11" s="112" t="s">
        <v>960</v>
      </c>
      <c r="G11" s="135" t="s">
        <v>4103</v>
      </c>
      <c r="H11" s="135" t="s">
        <v>666</v>
      </c>
      <c r="I11" s="135" t="s">
        <v>4104</v>
      </c>
      <c r="J11" s="136" t="s">
        <v>2601</v>
      </c>
      <c r="K11" s="137"/>
      <c r="L11" s="138"/>
      <c r="M11" s="149" t="str">
        <f>IF(D11&lt;=1935,"M75",IF(AND(D11&gt;=1936,D11&lt;=1940),"M70",IF(AND(D11&gt;=1941,D11&lt;=1945),"M65",IF(AND(D11&gt;=1946,D11&lt;=1950),"M60",IF(AND(D11&gt;=1951,D11&lt;=1955),"M55",IF(AND(D11&gt;=1956,D11&lt;=1960),"M50",IF(AND(D11&gt;=1961,D11&lt;=1965),"M45","")))))))</f>
        <v/>
      </c>
      <c r="N11" s="113" t="s">
        <v>910</v>
      </c>
      <c r="O11" s="114">
        <v>8428</v>
      </c>
      <c r="P11" s="114" t="s">
        <v>2352</v>
      </c>
      <c r="R11" s="118" t="s">
        <v>2052</v>
      </c>
      <c r="S11" s="116" t="s">
        <v>2063</v>
      </c>
    </row>
    <row r="12" spans="1:19" s="114" customFormat="1" ht="25.5" customHeight="1" x14ac:dyDescent="0.2">
      <c r="A12" s="111">
        <v>5</v>
      </c>
      <c r="B12" s="133">
        <v>859</v>
      </c>
      <c r="C12" s="139" t="s">
        <v>3912</v>
      </c>
      <c r="D12" s="134">
        <v>1975</v>
      </c>
      <c r="E12" s="112" t="s">
        <v>909</v>
      </c>
      <c r="F12" s="112" t="s">
        <v>961</v>
      </c>
      <c r="G12" s="135"/>
      <c r="H12" s="135" t="s">
        <v>2323</v>
      </c>
      <c r="I12" s="135" t="s">
        <v>914</v>
      </c>
      <c r="J12" s="136" t="s">
        <v>2612</v>
      </c>
      <c r="K12" s="137"/>
      <c r="L12" s="138"/>
      <c r="M12" s="149" t="str">
        <f>IF(D12&lt;=1935,"M75",IF(AND(D12&gt;=1936,D12&lt;=1940),"M70",IF(AND(D12&gt;=1941,D12&lt;=1945),"M65",IF(AND(D12&gt;=1946,D12&lt;=1950),"M60",IF(AND(D12&gt;=1951,D12&lt;=1955),"M55",IF(AND(D12&gt;=1956,D12&lt;=1960),"M50",IF(AND(D12&gt;=1961,D12&lt;=1965),"M45","")))))))</f>
        <v/>
      </c>
      <c r="N12" s="113" t="s">
        <v>910</v>
      </c>
      <c r="O12" s="114">
        <v>8439</v>
      </c>
      <c r="P12" s="114" t="s">
        <v>2353</v>
      </c>
      <c r="R12" s="118" t="s">
        <v>2046</v>
      </c>
      <c r="S12" s="116" t="s">
        <v>951</v>
      </c>
    </row>
    <row r="13" spans="1:19" s="114" customFormat="1" ht="25.5" customHeight="1" x14ac:dyDescent="0.2">
      <c r="A13" s="111">
        <v>6</v>
      </c>
      <c r="B13" s="133">
        <v>7</v>
      </c>
      <c r="C13" s="139" t="s">
        <v>1814</v>
      </c>
      <c r="D13" s="134">
        <v>1986</v>
      </c>
      <c r="E13" s="112" t="s">
        <v>945</v>
      </c>
      <c r="F13" s="112"/>
      <c r="G13" s="135" t="s">
        <v>2295</v>
      </c>
      <c r="H13" s="135" t="s">
        <v>209</v>
      </c>
      <c r="I13" s="135"/>
      <c r="J13" s="136" t="s">
        <v>2602</v>
      </c>
      <c r="K13" s="137"/>
      <c r="L13" s="138"/>
      <c r="M13" s="149" t="str">
        <f>IF(D13&lt;=1935,"M75",IF(AND(D13&gt;=1936,D13&lt;=1940),"M70",IF(AND(D13&gt;=1941,D13&lt;=1945),"M65",IF(AND(D13&gt;=1946,D13&lt;=1950),"M60",IF(AND(D13&gt;=1951,D13&lt;=1955),"M55",IF(AND(D13&gt;=1956,D13&lt;=1960),"M50",IF(AND(D13&gt;=1961,D13&lt;=1965),"M45","")))))))</f>
        <v/>
      </c>
      <c r="N13" s="113" t="s">
        <v>910</v>
      </c>
      <c r="O13" s="114">
        <v>8520</v>
      </c>
      <c r="P13" s="114" t="s">
        <v>2354</v>
      </c>
      <c r="R13" s="118" t="s">
        <v>2047</v>
      </c>
      <c r="S13" s="116" t="s">
        <v>2067</v>
      </c>
    </row>
    <row r="14" spans="1:19" s="114" customFormat="1" ht="25.5" customHeight="1" x14ac:dyDescent="0.2">
      <c r="A14" s="111">
        <v>7</v>
      </c>
      <c r="B14" s="133">
        <v>2</v>
      </c>
      <c r="C14" s="139" t="s">
        <v>1810</v>
      </c>
      <c r="D14" s="134">
        <v>1976</v>
      </c>
      <c r="E14" s="112" t="s">
        <v>909</v>
      </c>
      <c r="F14" s="112"/>
      <c r="G14" s="135" t="s">
        <v>948</v>
      </c>
      <c r="H14" s="135" t="s">
        <v>634</v>
      </c>
      <c r="I14" s="135" t="s">
        <v>917</v>
      </c>
      <c r="J14" s="136" t="s">
        <v>2603</v>
      </c>
      <c r="K14" s="137"/>
      <c r="L14" s="138"/>
      <c r="M14" s="149" t="str">
        <f>IF(D14&lt;=1935,"M75",IF(AND(D14&gt;=1936,D14&lt;=1940),"M70",IF(AND(D14&gt;=1941,D14&lt;=1945),"M65",IF(AND(D14&gt;=1946,D14&lt;=1950),"M60",IF(AND(D14&gt;=1951,D14&lt;=1955),"M55",IF(AND(D14&gt;=1956,D14&lt;=1960),"M50",IF(AND(D14&gt;=1961,D14&lt;=1965),"M45","")))))))</f>
        <v/>
      </c>
      <c r="N14" s="113" t="s">
        <v>910</v>
      </c>
      <c r="O14" s="114">
        <v>8546</v>
      </c>
      <c r="R14" s="118" t="s">
        <v>2051</v>
      </c>
      <c r="S14" s="116" t="s">
        <v>2056</v>
      </c>
    </row>
    <row r="15" spans="1:19" s="114" customFormat="1" ht="25.5" customHeight="1" x14ac:dyDescent="0.2">
      <c r="A15" s="111">
        <v>8</v>
      </c>
      <c r="B15" s="133">
        <v>69</v>
      </c>
      <c r="C15" s="139" t="s">
        <v>1873</v>
      </c>
      <c r="D15" s="134">
        <v>1973</v>
      </c>
      <c r="E15" s="112" t="s">
        <v>909</v>
      </c>
      <c r="F15" s="112" t="s">
        <v>961</v>
      </c>
      <c r="G15" s="135" t="s">
        <v>659</v>
      </c>
      <c r="H15" s="135" t="s">
        <v>660</v>
      </c>
      <c r="I15" s="135" t="s">
        <v>917</v>
      </c>
      <c r="J15" s="136" t="s">
        <v>2604</v>
      </c>
      <c r="K15" s="137"/>
      <c r="L15" s="138"/>
      <c r="M15" s="149" t="str">
        <f>IF(D15&lt;=1935,"M75",IF(AND(D15&gt;=1936,D15&lt;=1940),"M70",IF(AND(D15&gt;=1941,D15&lt;=1945),"M65",IF(AND(D15&gt;=1946,D15&lt;=1950),"M60",IF(AND(D15&gt;=1951,D15&lt;=1955),"M55",IF(AND(D15&gt;=1956,D15&lt;=1960),"M50",IF(AND(D15&gt;=1961,D15&lt;=1965),"M45","")))))))</f>
        <v/>
      </c>
      <c r="N15" s="113" t="s">
        <v>910</v>
      </c>
      <c r="O15" s="114">
        <v>8629</v>
      </c>
      <c r="R15" s="118" t="s">
        <v>2048</v>
      </c>
      <c r="S15" s="116" t="s">
        <v>2057</v>
      </c>
    </row>
    <row r="16" spans="1:19" s="114" customFormat="1" ht="25.5" customHeight="1" x14ac:dyDescent="0.2">
      <c r="A16" s="111">
        <v>9</v>
      </c>
      <c r="B16" s="133">
        <v>443</v>
      </c>
      <c r="C16" s="139" t="s">
        <v>752</v>
      </c>
      <c r="D16" s="134">
        <v>1971</v>
      </c>
      <c r="E16" s="112" t="s">
        <v>909</v>
      </c>
      <c r="F16" s="112"/>
      <c r="G16" s="135" t="s">
        <v>526</v>
      </c>
      <c r="H16" s="135" t="s">
        <v>527</v>
      </c>
      <c r="I16" s="135"/>
      <c r="J16" s="136" t="s">
        <v>2605</v>
      </c>
      <c r="K16" s="137"/>
      <c r="L16" s="138"/>
      <c r="M16" s="149" t="str">
        <f>IF(D16&lt;=1935,"M75",IF(AND(D16&gt;=1936,D16&lt;=1940),"M70",IF(AND(D16&gt;=1941,D16&lt;=1945),"M65",IF(AND(D16&gt;=1946,D16&lt;=1950),"M60",IF(AND(D16&gt;=1951,D16&lt;=1955),"M55",IF(AND(D16&gt;=1956,D16&lt;=1960),"M50",IF(AND(D16&gt;=1961,D16&lt;=1965),"M45","")))))))</f>
        <v/>
      </c>
      <c r="N16" s="113" t="s">
        <v>910</v>
      </c>
      <c r="O16" s="114">
        <v>8703</v>
      </c>
      <c r="P16" s="114" t="s">
        <v>2038</v>
      </c>
      <c r="R16" s="118" t="s">
        <v>2053</v>
      </c>
      <c r="S16" s="116" t="s">
        <v>2058</v>
      </c>
    </row>
    <row r="17" spans="1:19" s="114" customFormat="1" ht="25.5" customHeight="1" x14ac:dyDescent="0.2">
      <c r="A17" s="111">
        <v>10</v>
      </c>
      <c r="B17" s="133">
        <v>83</v>
      </c>
      <c r="C17" s="139" t="s">
        <v>1886</v>
      </c>
      <c r="D17" s="134">
        <v>1984</v>
      </c>
      <c r="E17" s="112" t="s">
        <v>909</v>
      </c>
      <c r="F17" s="112" t="s">
        <v>2351</v>
      </c>
      <c r="G17" s="135"/>
      <c r="H17" s="135" t="s">
        <v>2323</v>
      </c>
      <c r="I17" s="135" t="s">
        <v>911</v>
      </c>
      <c r="J17" s="136" t="s">
        <v>2606</v>
      </c>
      <c r="K17" s="137"/>
      <c r="L17" s="138"/>
      <c r="M17" s="149" t="str">
        <f>IF(D17&lt;=1935,"M75",IF(AND(D17&gt;=1936,D17&lt;=1940),"M70",IF(AND(D17&gt;=1941,D17&lt;=1945),"M65",IF(AND(D17&gt;=1946,D17&lt;=1950),"M60",IF(AND(D17&gt;=1951,D17&lt;=1955),"M55",IF(AND(D17&gt;=1956,D17&lt;=1960),"M50",IF(AND(D17&gt;=1961,D17&lt;=1965),"M45","")))))))</f>
        <v/>
      </c>
      <c r="N17" s="113" t="s">
        <v>910</v>
      </c>
      <c r="O17" s="114">
        <v>8812</v>
      </c>
      <c r="P17" s="114" t="s">
        <v>2039</v>
      </c>
      <c r="R17" s="118" t="s">
        <v>2054</v>
      </c>
      <c r="S17" s="116" t="s">
        <v>2059</v>
      </c>
    </row>
    <row r="18" spans="1:19" s="114" customFormat="1" ht="25.5" customHeight="1" x14ac:dyDescent="0.2">
      <c r="A18" s="111">
        <v>11</v>
      </c>
      <c r="B18" s="133">
        <v>169</v>
      </c>
      <c r="C18" s="139" t="s">
        <v>3236</v>
      </c>
      <c r="D18" s="134">
        <v>1977</v>
      </c>
      <c r="E18" s="112" t="s">
        <v>909</v>
      </c>
      <c r="F18" s="112" t="s">
        <v>2351</v>
      </c>
      <c r="G18" s="135"/>
      <c r="H18" s="135" t="s">
        <v>2323</v>
      </c>
      <c r="I18" s="135" t="s">
        <v>913</v>
      </c>
      <c r="J18" s="136" t="s">
        <v>2607</v>
      </c>
      <c r="K18" s="137"/>
      <c r="L18" s="138"/>
      <c r="M18" s="149" t="str">
        <f>IF(D18&lt;=1935,"M75",IF(AND(D18&gt;=1936,D18&lt;=1940),"M70",IF(AND(D18&gt;=1941,D18&lt;=1945),"M65",IF(AND(D18&gt;=1946,D18&lt;=1950),"M60",IF(AND(D18&gt;=1951,D18&lt;=1955),"M55",IF(AND(D18&gt;=1956,D18&lt;=1960),"M50",IF(AND(D18&gt;=1961,D18&lt;=1965),"M45","")))))))</f>
        <v/>
      </c>
      <c r="N18" s="113" t="s">
        <v>910</v>
      </c>
      <c r="O18" s="114">
        <v>8821</v>
      </c>
      <c r="P18" s="114" t="s">
        <v>2040</v>
      </c>
      <c r="R18" s="118" t="s">
        <v>2055</v>
      </c>
      <c r="S18" s="116" t="s">
        <v>2060</v>
      </c>
    </row>
    <row r="19" spans="1:19" s="114" customFormat="1" ht="25.5" customHeight="1" x14ac:dyDescent="0.2">
      <c r="A19" s="111">
        <v>12</v>
      </c>
      <c r="B19" s="133">
        <v>168</v>
      </c>
      <c r="C19" s="139" t="s">
        <v>3235</v>
      </c>
      <c r="D19" s="134">
        <v>1983</v>
      </c>
      <c r="E19" s="112" t="s">
        <v>909</v>
      </c>
      <c r="F19" s="112" t="s">
        <v>2351</v>
      </c>
      <c r="G19" s="135"/>
      <c r="H19" s="135" t="s">
        <v>2323</v>
      </c>
      <c r="I19" s="135" t="s">
        <v>913</v>
      </c>
      <c r="J19" s="136" t="s">
        <v>2608</v>
      </c>
      <c r="K19" s="137"/>
      <c r="L19" s="138"/>
      <c r="M19" s="149" t="str">
        <f>IF(D19&lt;=1935,"M75",IF(AND(D19&gt;=1936,D19&lt;=1940),"M70",IF(AND(D19&gt;=1941,D19&lt;=1945),"M65",IF(AND(D19&gt;=1946,D19&lt;=1950),"M60",IF(AND(D19&gt;=1951,D19&lt;=1955),"M55",IF(AND(D19&gt;=1956,D19&lt;=1960),"M50",IF(AND(D19&gt;=1961,D19&lt;=1965),"M45","")))))))</f>
        <v/>
      </c>
      <c r="N19" s="113" t="s">
        <v>910</v>
      </c>
      <c r="O19" s="114">
        <v>8959</v>
      </c>
      <c r="P19" s="114" t="s">
        <v>962</v>
      </c>
      <c r="R19" s="118" t="s">
        <v>2049</v>
      </c>
      <c r="S19" s="116" t="s">
        <v>950</v>
      </c>
    </row>
    <row r="20" spans="1:19" s="114" customFormat="1" ht="25.5" customHeight="1" x14ac:dyDescent="0.2">
      <c r="A20" s="111">
        <v>13</v>
      </c>
      <c r="B20" s="133">
        <v>970</v>
      </c>
      <c r="C20" s="139" t="s">
        <v>2531</v>
      </c>
      <c r="D20" s="134">
        <v>1984</v>
      </c>
      <c r="E20" s="134" t="s">
        <v>909</v>
      </c>
      <c r="F20" s="112"/>
      <c r="G20" s="139" t="s">
        <v>912</v>
      </c>
      <c r="H20" s="135" t="s">
        <v>1049</v>
      </c>
      <c r="I20" s="135" t="s">
        <v>2007</v>
      </c>
      <c r="J20" s="136" t="s">
        <v>2609</v>
      </c>
      <c r="K20" s="137"/>
      <c r="L20" s="138"/>
      <c r="M20" s="149"/>
      <c r="N20" s="113"/>
      <c r="O20" s="114">
        <v>8987</v>
      </c>
      <c r="P20" s="114" t="s">
        <v>2041</v>
      </c>
      <c r="R20" s="118" t="s">
        <v>2050</v>
      </c>
      <c r="S20" s="120" t="s">
        <v>2061</v>
      </c>
    </row>
    <row r="21" spans="1:19" s="114" customFormat="1" ht="25.5" customHeight="1" x14ac:dyDescent="0.2">
      <c r="A21" s="111">
        <v>14</v>
      </c>
      <c r="B21" s="133">
        <v>1132</v>
      </c>
      <c r="C21" s="139" t="s">
        <v>820</v>
      </c>
      <c r="D21" s="134">
        <v>1985</v>
      </c>
      <c r="E21" s="112" t="s">
        <v>909</v>
      </c>
      <c r="F21" s="112"/>
      <c r="G21" s="135" t="s">
        <v>944</v>
      </c>
      <c r="H21" s="135" t="s">
        <v>1702</v>
      </c>
      <c r="I21" s="135" t="s">
        <v>1939</v>
      </c>
      <c r="J21" s="136" t="s">
        <v>2610</v>
      </c>
      <c r="K21" s="137"/>
      <c r="L21" s="138"/>
      <c r="M21" s="149"/>
      <c r="N21" s="113"/>
      <c r="O21" s="114">
        <v>9099</v>
      </c>
      <c r="P21" s="114" t="s">
        <v>963</v>
      </c>
      <c r="S21" s="61"/>
    </row>
    <row r="22" spans="1:19" s="114" customFormat="1" ht="25.5" customHeight="1" x14ac:dyDescent="0.2">
      <c r="A22" s="111">
        <v>15</v>
      </c>
      <c r="B22" s="133">
        <v>855</v>
      </c>
      <c r="C22" s="139" t="s">
        <v>3908</v>
      </c>
      <c r="D22" s="134">
        <v>1970</v>
      </c>
      <c r="E22" s="112" t="s">
        <v>909</v>
      </c>
      <c r="F22" s="112" t="s">
        <v>2351</v>
      </c>
      <c r="G22" s="135"/>
      <c r="H22" s="135" t="s">
        <v>2323</v>
      </c>
      <c r="I22" s="135" t="s">
        <v>914</v>
      </c>
      <c r="J22" s="136" t="s">
        <v>2611</v>
      </c>
      <c r="K22" s="137"/>
      <c r="L22" s="138"/>
      <c r="M22" s="149" t="s">
        <v>637</v>
      </c>
      <c r="N22" s="113">
        <v>1</v>
      </c>
      <c r="O22" s="114">
        <v>9110</v>
      </c>
      <c r="P22" s="114" t="s">
        <v>2042</v>
      </c>
    </row>
    <row r="23" spans="1:19" s="114" customFormat="1" ht="25.5" customHeight="1" x14ac:dyDescent="0.2">
      <c r="A23" s="111">
        <v>16</v>
      </c>
      <c r="B23" s="133">
        <v>494</v>
      </c>
      <c r="C23" s="139" t="s">
        <v>2416</v>
      </c>
      <c r="D23" s="134">
        <v>1985</v>
      </c>
      <c r="E23" s="112" t="s">
        <v>909</v>
      </c>
      <c r="F23" s="112" t="s">
        <v>2351</v>
      </c>
      <c r="G23" s="135"/>
      <c r="H23" s="135" t="s">
        <v>949</v>
      </c>
      <c r="I23" s="135" t="s">
        <v>917</v>
      </c>
      <c r="J23" s="136" t="s">
        <v>4200</v>
      </c>
      <c r="K23" s="137"/>
      <c r="L23" s="138"/>
      <c r="M23" s="149" t="str">
        <f>IF(D23&lt;=1935,"M75",IF(AND(D23&gt;=1936,D23&lt;=1940),"M70",IF(AND(D23&gt;=1941,D23&lt;=1945),"M65",IF(AND(D23&gt;=1946,D23&lt;=1950),"M60",IF(AND(D23&gt;=1951,D23&lt;=1955),"M55",IF(AND(D23&gt;=1956,D23&lt;=1960),"M50",IF(AND(D23&gt;=1961,D23&lt;=1965),"M45","")))))))</f>
        <v/>
      </c>
      <c r="N23" s="113" t="s">
        <v>910</v>
      </c>
      <c r="O23" s="114">
        <v>9176</v>
      </c>
    </row>
    <row r="24" spans="1:19" s="114" customFormat="1" ht="25.5" customHeight="1" x14ac:dyDescent="0.2">
      <c r="A24" s="111">
        <v>17</v>
      </c>
      <c r="B24" s="133">
        <v>6</v>
      </c>
      <c r="C24" s="139" t="s">
        <v>1813</v>
      </c>
      <c r="D24" s="134">
        <v>1983</v>
      </c>
      <c r="E24" s="112" t="s">
        <v>909</v>
      </c>
      <c r="F24" s="112"/>
      <c r="G24" s="135" t="s">
        <v>635</v>
      </c>
      <c r="H24" s="135" t="s">
        <v>636</v>
      </c>
      <c r="I24" s="135"/>
      <c r="J24" s="136" t="s">
        <v>4201</v>
      </c>
      <c r="K24" s="137"/>
      <c r="L24" s="138"/>
      <c r="M24" s="149" t="str">
        <f>IF(D24&lt;=1935,"M75",IF(AND(D24&gt;=1936,D24&lt;=1940),"M70",IF(AND(D24&gt;=1941,D24&lt;=1945),"M65",IF(AND(D24&gt;=1946,D24&lt;=1950),"M60",IF(AND(D24&gt;=1951,D24&lt;=1955),"M55",IF(AND(D24&gt;=1956,D24&lt;=1960),"M50",IF(AND(D24&gt;=1961,D24&lt;=1965),"M45","")))))))</f>
        <v/>
      </c>
      <c r="N24" s="113" t="s">
        <v>910</v>
      </c>
      <c r="O24" s="114">
        <v>9222</v>
      </c>
    </row>
    <row r="25" spans="1:19" s="114" customFormat="1" ht="25.5" customHeight="1" x14ac:dyDescent="0.2">
      <c r="A25" s="111">
        <v>18</v>
      </c>
      <c r="B25" s="133">
        <v>46</v>
      </c>
      <c r="C25" s="139" t="s">
        <v>1851</v>
      </c>
      <c r="D25" s="134">
        <v>1965</v>
      </c>
      <c r="E25" s="112" t="s">
        <v>909</v>
      </c>
      <c r="F25" s="112" t="s">
        <v>2351</v>
      </c>
      <c r="G25" s="135" t="s">
        <v>648</v>
      </c>
      <c r="H25" s="135" t="s">
        <v>649</v>
      </c>
      <c r="I25" s="135"/>
      <c r="J25" s="136" t="s">
        <v>4202</v>
      </c>
      <c r="K25" s="137"/>
      <c r="L25" s="138"/>
      <c r="M25" s="149" t="str">
        <f>IF(D25&lt;=1935,"M75",IF(AND(D25&gt;=1936,D25&lt;=1940),"M70",IF(AND(D25&gt;=1941,D25&lt;=1945),"M65",IF(AND(D25&gt;=1946,D25&lt;=1950),"M60",IF(AND(D25&gt;=1951,D25&lt;=1955),"M55",IF(AND(D25&gt;=1956,D25&lt;=1960),"M50",IF(AND(D25&gt;=1961,D25&lt;=1965),"M45","")))))))</f>
        <v>M45</v>
      </c>
      <c r="N25" s="113">
        <v>1</v>
      </c>
      <c r="O25" s="114">
        <v>9391</v>
      </c>
    </row>
    <row r="26" spans="1:19" s="114" customFormat="1" ht="25.5" customHeight="1" x14ac:dyDescent="0.2">
      <c r="A26" s="111">
        <v>19</v>
      </c>
      <c r="B26" s="133">
        <v>898</v>
      </c>
      <c r="C26" s="139" t="s">
        <v>2463</v>
      </c>
      <c r="D26" s="134">
        <v>1989</v>
      </c>
      <c r="E26" s="112" t="s">
        <v>909</v>
      </c>
      <c r="F26" s="112"/>
      <c r="G26" s="135" t="s">
        <v>496</v>
      </c>
      <c r="H26" s="135" t="s">
        <v>674</v>
      </c>
      <c r="I26" s="135"/>
      <c r="J26" s="136" t="s">
        <v>4203</v>
      </c>
      <c r="K26" s="137"/>
      <c r="L26" s="138"/>
      <c r="M26" s="149" t="s">
        <v>639</v>
      </c>
      <c r="N26" s="113">
        <v>1</v>
      </c>
      <c r="O26" s="114">
        <v>9399</v>
      </c>
    </row>
    <row r="27" spans="1:19" s="114" customFormat="1" ht="25.5" customHeight="1" x14ac:dyDescent="0.2">
      <c r="A27" s="111">
        <v>20</v>
      </c>
      <c r="B27" s="133">
        <v>150</v>
      </c>
      <c r="C27" s="139" t="s">
        <v>3220</v>
      </c>
      <c r="D27" s="134">
        <v>1981</v>
      </c>
      <c r="E27" s="112" t="s">
        <v>489</v>
      </c>
      <c r="F27" s="112" t="s">
        <v>960</v>
      </c>
      <c r="G27" s="135" t="s">
        <v>3497</v>
      </c>
      <c r="H27" s="135" t="s">
        <v>3498</v>
      </c>
      <c r="I27" s="135"/>
      <c r="J27" s="136" t="s">
        <v>4204</v>
      </c>
      <c r="K27" s="137"/>
      <c r="L27" s="138"/>
      <c r="M27" s="149" t="str">
        <f>IF(D27&lt;=1935,"M75",IF(AND(D27&gt;=1936,D27&lt;=1940),"M70",IF(AND(D27&gt;=1941,D27&lt;=1945),"M65",IF(AND(D27&gt;=1946,D27&lt;=1950),"M60",IF(AND(D27&gt;=1951,D27&lt;=1955),"M55",IF(AND(D27&gt;=1956,D27&lt;=1960),"M50",IF(AND(D27&gt;=1961,D27&lt;=1965),"M45","")))))))</f>
        <v/>
      </c>
      <c r="N27" s="113" t="s">
        <v>910</v>
      </c>
      <c r="O27" s="114">
        <v>9458</v>
      </c>
    </row>
    <row r="28" spans="1:19" s="114" customFormat="1" ht="25.5" customHeight="1" x14ac:dyDescent="0.2">
      <c r="A28" s="111">
        <v>21</v>
      </c>
      <c r="B28" s="133">
        <v>1123</v>
      </c>
      <c r="C28" s="139" t="s">
        <v>1926</v>
      </c>
      <c r="D28" s="134">
        <v>1986</v>
      </c>
      <c r="E28" s="112" t="s">
        <v>909</v>
      </c>
      <c r="F28" s="112"/>
      <c r="G28" s="135" t="s">
        <v>919</v>
      </c>
      <c r="H28" s="135" t="s">
        <v>2217</v>
      </c>
      <c r="I28" s="135" t="s">
        <v>2173</v>
      </c>
      <c r="J28" s="136" t="s">
        <v>4205</v>
      </c>
      <c r="K28" s="137"/>
      <c r="L28" s="138"/>
      <c r="M28" s="149"/>
      <c r="N28" s="113"/>
      <c r="O28" s="114">
        <v>9496</v>
      </c>
    </row>
    <row r="29" spans="1:19" s="114" customFormat="1" ht="25.5" customHeight="1" x14ac:dyDescent="0.2">
      <c r="A29" s="111">
        <v>22</v>
      </c>
      <c r="B29" s="133">
        <v>140</v>
      </c>
      <c r="C29" s="139" t="s">
        <v>3210</v>
      </c>
      <c r="D29" s="134">
        <v>1982</v>
      </c>
      <c r="E29" s="112" t="s">
        <v>909</v>
      </c>
      <c r="F29" s="112" t="s">
        <v>2351</v>
      </c>
      <c r="G29" s="135" t="s">
        <v>664</v>
      </c>
      <c r="H29" s="135" t="s">
        <v>3490</v>
      </c>
      <c r="I29" s="135" t="s">
        <v>3491</v>
      </c>
      <c r="J29" s="136" t="s">
        <v>4206</v>
      </c>
      <c r="K29" s="137"/>
      <c r="L29" s="138"/>
      <c r="M29" s="149" t="str">
        <f>IF(D29&lt;=1935,"M75",IF(AND(D29&gt;=1936,D29&lt;=1940),"M70",IF(AND(D29&gt;=1941,D29&lt;=1945),"M65",IF(AND(D29&gt;=1946,D29&lt;=1950),"M60",IF(AND(D29&gt;=1951,D29&lt;=1955),"M55",IF(AND(D29&gt;=1956,D29&lt;=1960),"M50",IF(AND(D29&gt;=1961,D29&lt;=1965),"M45","")))))))</f>
        <v/>
      </c>
      <c r="N29" s="113" t="s">
        <v>910</v>
      </c>
      <c r="O29" s="114">
        <v>9526</v>
      </c>
    </row>
    <row r="30" spans="1:19" s="114" customFormat="1" ht="25.5" customHeight="1" x14ac:dyDescent="0.2">
      <c r="A30" s="111">
        <v>23</v>
      </c>
      <c r="B30" s="133">
        <v>24</v>
      </c>
      <c r="C30" s="139" t="s">
        <v>1830</v>
      </c>
      <c r="D30" s="134">
        <v>1958</v>
      </c>
      <c r="E30" s="112" t="s">
        <v>945</v>
      </c>
      <c r="F30" s="112" t="s">
        <v>960</v>
      </c>
      <c r="G30" s="135"/>
      <c r="H30" s="135" t="s">
        <v>964</v>
      </c>
      <c r="I30" s="135" t="s">
        <v>1003</v>
      </c>
      <c r="J30" s="136" t="s">
        <v>4207</v>
      </c>
      <c r="K30" s="137"/>
      <c r="L30" s="138"/>
      <c r="M30" s="149" t="str">
        <f>IF(D30&lt;=1935,"M75",IF(AND(D30&gt;=1936,D30&lt;=1940),"M70",IF(AND(D30&gt;=1941,D30&lt;=1945),"M65",IF(AND(D30&gt;=1946,D30&lt;=1950),"M60",IF(AND(D30&gt;=1951,D30&lt;=1955),"M55",IF(AND(D30&gt;=1956,D30&lt;=1960),"M50",IF(AND(D30&gt;=1961,D30&lt;=1965),"M45","")))))))</f>
        <v>M50</v>
      </c>
      <c r="N30" s="113">
        <v>1</v>
      </c>
      <c r="O30" s="114">
        <v>9581</v>
      </c>
    </row>
    <row r="31" spans="1:19" s="114" customFormat="1" ht="25.5" customHeight="1" x14ac:dyDescent="0.2">
      <c r="A31" s="111">
        <v>24</v>
      </c>
      <c r="B31" s="133">
        <v>73</v>
      </c>
      <c r="C31" s="139" t="s">
        <v>1876</v>
      </c>
      <c r="D31" s="134">
        <v>1975</v>
      </c>
      <c r="E31" s="112" t="s">
        <v>945</v>
      </c>
      <c r="F31" s="112" t="s">
        <v>2352</v>
      </c>
      <c r="G31" s="135"/>
      <c r="H31" s="135" t="s">
        <v>964</v>
      </c>
      <c r="I31" s="135" t="s">
        <v>965</v>
      </c>
      <c r="J31" s="136" t="s">
        <v>4208</v>
      </c>
      <c r="K31" s="137"/>
      <c r="L31" s="138"/>
      <c r="M31" s="149" t="str">
        <f>IF(D31&lt;=1935,"M75",IF(AND(D31&gt;=1936,D31&lt;=1940),"M70",IF(AND(D31&gt;=1941,D31&lt;=1945),"M65",IF(AND(D31&gt;=1946,D31&lt;=1950),"M60",IF(AND(D31&gt;=1951,D31&lt;=1955),"M55",IF(AND(D31&gt;=1956,D31&lt;=1960),"M50",IF(AND(D31&gt;=1961,D31&lt;=1965),"M45","")))))))</f>
        <v/>
      </c>
      <c r="N31" s="113" t="s">
        <v>910</v>
      </c>
      <c r="O31" s="114">
        <v>9645</v>
      </c>
    </row>
    <row r="32" spans="1:19" s="114" customFormat="1" ht="25.5" customHeight="1" x14ac:dyDescent="0.2">
      <c r="A32" s="111">
        <v>25</v>
      </c>
      <c r="B32" s="133">
        <v>76</v>
      </c>
      <c r="C32" s="139" t="s">
        <v>1879</v>
      </c>
      <c r="D32" s="134">
        <v>1983</v>
      </c>
      <c r="E32" s="112" t="s">
        <v>945</v>
      </c>
      <c r="F32" s="112"/>
      <c r="G32" s="135"/>
      <c r="H32" s="135" t="s">
        <v>964</v>
      </c>
      <c r="I32" s="135" t="s">
        <v>965</v>
      </c>
      <c r="J32" s="136" t="s">
        <v>4209</v>
      </c>
      <c r="K32" s="137"/>
      <c r="L32" s="138"/>
      <c r="M32" s="149" t="str">
        <f>IF(D32&lt;=1935,"M75",IF(AND(D32&gt;=1936,D32&lt;=1940),"M70",IF(AND(D32&gt;=1941,D32&lt;=1945),"M65",IF(AND(D32&gt;=1946,D32&lt;=1950),"M60",IF(AND(D32&gt;=1951,D32&lt;=1955),"M55",IF(AND(D32&gt;=1956,D32&lt;=1960),"M50",IF(AND(D32&gt;=1961,D32&lt;=1965),"M45","")))))))</f>
        <v/>
      </c>
      <c r="N32" s="113" t="s">
        <v>910</v>
      </c>
      <c r="O32" s="114">
        <v>9667</v>
      </c>
    </row>
    <row r="33" spans="1:15" s="114" customFormat="1" ht="25.5" customHeight="1" x14ac:dyDescent="0.2">
      <c r="A33" s="111">
        <v>26</v>
      </c>
      <c r="B33" s="133">
        <v>71</v>
      </c>
      <c r="C33" s="139" t="s">
        <v>1975</v>
      </c>
      <c r="D33" s="134">
        <v>1980</v>
      </c>
      <c r="E33" s="112" t="s">
        <v>909</v>
      </c>
      <c r="F33" s="112" t="s">
        <v>2351</v>
      </c>
      <c r="G33" s="135" t="s">
        <v>944</v>
      </c>
      <c r="H33" s="135" t="s">
        <v>2232</v>
      </c>
      <c r="I33" s="135" t="s">
        <v>663</v>
      </c>
      <c r="J33" s="136" t="s">
        <v>4210</v>
      </c>
      <c r="K33" s="137"/>
      <c r="L33" s="138"/>
      <c r="M33" s="149" t="str">
        <f>IF(D33&lt;=1935,"M75",IF(AND(D33&gt;=1936,D33&lt;=1940),"M70",IF(AND(D33&gt;=1941,D33&lt;=1945),"M65",IF(AND(D33&gt;=1946,D33&lt;=1950),"M60",IF(AND(D33&gt;=1951,D33&lt;=1955),"M55",IF(AND(D33&gt;=1956,D33&lt;=1960),"M50",IF(AND(D33&gt;=1961,D33&lt;=1965),"M45","")))))))</f>
        <v/>
      </c>
      <c r="N33" s="113" t="s">
        <v>910</v>
      </c>
      <c r="O33" s="114">
        <v>9775</v>
      </c>
    </row>
    <row r="34" spans="1:15" s="114" customFormat="1" ht="25.5" customHeight="1" x14ac:dyDescent="0.2">
      <c r="A34" s="111">
        <v>27</v>
      </c>
      <c r="B34" s="133">
        <v>109</v>
      </c>
      <c r="C34" s="139" t="s">
        <v>3180</v>
      </c>
      <c r="D34" s="134">
        <v>1983</v>
      </c>
      <c r="E34" s="112" t="s">
        <v>909</v>
      </c>
      <c r="F34" s="112" t="s">
        <v>2351</v>
      </c>
      <c r="G34" s="135" t="s">
        <v>2320</v>
      </c>
      <c r="H34" s="135" t="s">
        <v>492</v>
      </c>
      <c r="I34" s="135" t="s">
        <v>2250</v>
      </c>
      <c r="J34" s="136" t="s">
        <v>4211</v>
      </c>
      <c r="K34" s="137"/>
      <c r="L34" s="138"/>
      <c r="M34" s="149" t="str">
        <f>IF(D34&lt;=1935,"M75",IF(AND(D34&gt;=1936,D34&lt;=1940),"M70",IF(AND(D34&gt;=1941,D34&lt;=1945),"M65",IF(AND(D34&gt;=1946,D34&lt;=1950),"M60",IF(AND(D34&gt;=1951,D34&lt;=1955),"M55",IF(AND(D34&gt;=1956,D34&lt;=1960),"M50",IF(AND(D34&gt;=1961,D34&lt;=1965),"M45","")))))))</f>
        <v/>
      </c>
      <c r="N34" s="113" t="s">
        <v>910</v>
      </c>
      <c r="O34" s="114">
        <v>9903</v>
      </c>
    </row>
    <row r="35" spans="1:15" s="114" customFormat="1" ht="25.5" customHeight="1" x14ac:dyDescent="0.2">
      <c r="A35" s="111">
        <v>28</v>
      </c>
      <c r="B35" s="133">
        <v>802</v>
      </c>
      <c r="C35" s="139" t="s">
        <v>2424</v>
      </c>
      <c r="D35" s="134">
        <v>1966</v>
      </c>
      <c r="E35" s="112" t="s">
        <v>909</v>
      </c>
      <c r="F35" s="112"/>
      <c r="G35" s="135" t="s">
        <v>4087</v>
      </c>
      <c r="H35" s="135" t="s">
        <v>2256</v>
      </c>
      <c r="I35" s="135" t="s">
        <v>2257</v>
      </c>
      <c r="J35" s="136" t="s">
        <v>4212</v>
      </c>
      <c r="K35" s="137"/>
      <c r="L35" s="138"/>
      <c r="M35" s="149" t="s">
        <v>637</v>
      </c>
      <c r="N35" s="113">
        <v>2</v>
      </c>
      <c r="O35" s="114">
        <v>10026</v>
      </c>
    </row>
    <row r="36" spans="1:15" s="114" customFormat="1" ht="25.5" customHeight="1" x14ac:dyDescent="0.2">
      <c r="A36" s="111">
        <v>29</v>
      </c>
      <c r="B36" s="133">
        <v>903</v>
      </c>
      <c r="C36" s="139" t="s">
        <v>2468</v>
      </c>
      <c r="D36" s="134">
        <v>1989</v>
      </c>
      <c r="E36" s="112" t="s">
        <v>909</v>
      </c>
      <c r="F36" s="112" t="s">
        <v>2351</v>
      </c>
      <c r="G36" s="135" t="s">
        <v>4132</v>
      </c>
      <c r="H36" s="135" t="s">
        <v>4133</v>
      </c>
      <c r="I36" s="135" t="s">
        <v>929</v>
      </c>
      <c r="J36" s="136" t="s">
        <v>4213</v>
      </c>
      <c r="K36" s="137"/>
      <c r="L36" s="138"/>
      <c r="M36" s="149" t="s">
        <v>639</v>
      </c>
      <c r="N36" s="113">
        <v>2</v>
      </c>
      <c r="O36" s="114">
        <v>10060</v>
      </c>
    </row>
    <row r="37" spans="1:15" s="114" customFormat="1" ht="25.5" customHeight="1" x14ac:dyDescent="0.2">
      <c r="A37" s="111">
        <v>30</v>
      </c>
      <c r="B37" s="133">
        <v>817</v>
      </c>
      <c r="C37" s="139" t="s">
        <v>3871</v>
      </c>
      <c r="D37" s="134">
        <v>1961</v>
      </c>
      <c r="E37" s="112" t="s">
        <v>909</v>
      </c>
      <c r="F37" s="112" t="s">
        <v>2353</v>
      </c>
      <c r="G37" s="135" t="s">
        <v>4109</v>
      </c>
      <c r="H37" s="135" t="s">
        <v>2243</v>
      </c>
      <c r="I37" s="135" t="s">
        <v>2254</v>
      </c>
      <c r="J37" s="136" t="s">
        <v>4214</v>
      </c>
      <c r="K37" s="137"/>
      <c r="L37" s="138"/>
      <c r="M37" s="149" t="str">
        <f>IF(D37&lt;=1935,"M75",IF(AND(D37&gt;=1936,D37&lt;=1940),"M70",IF(AND(D37&gt;=1941,D37&lt;=1945),"M65",IF(AND(D37&gt;=1946,D37&lt;=1950),"M60",IF(AND(D37&gt;=1951,D37&lt;=1955),"M55",IF(AND(D37&gt;=1956,D37&lt;=1960),"M50",IF(AND(D37&gt;=1961,D37&lt;=1965),"M45","")))))))</f>
        <v>M45</v>
      </c>
      <c r="N37" s="113">
        <v>2</v>
      </c>
      <c r="O37" s="114">
        <v>10071</v>
      </c>
    </row>
    <row r="38" spans="1:15" s="114" customFormat="1" ht="25.5" customHeight="1" x14ac:dyDescent="0.2">
      <c r="A38" s="111">
        <v>31</v>
      </c>
      <c r="B38" s="133">
        <v>881</v>
      </c>
      <c r="C38" s="139" t="s">
        <v>2446</v>
      </c>
      <c r="D38" s="134">
        <v>1954</v>
      </c>
      <c r="E38" s="112" t="s">
        <v>909</v>
      </c>
      <c r="F38" s="112"/>
      <c r="G38" s="135"/>
      <c r="H38" s="135" t="s">
        <v>2323</v>
      </c>
      <c r="I38" s="135" t="s">
        <v>911</v>
      </c>
      <c r="J38" s="136" t="s">
        <v>4215</v>
      </c>
      <c r="K38" s="137"/>
      <c r="L38" s="138"/>
      <c r="M38" s="149" t="str">
        <f>IF(D38&lt;=1935,"M75",IF(AND(D38&gt;=1936,D38&lt;=1940),"M70",IF(AND(D38&gt;=1941,D38&lt;=1945),"M65",IF(AND(D38&gt;=1946,D38&lt;=1950),"M60",IF(AND(D38&gt;=1951,D38&lt;=1955),"M55",IF(AND(D38&gt;=1956,D38&lt;=1960),"M50",IF(AND(D38&gt;=1961,D38&lt;=1965),"M45","")))))))</f>
        <v>M55</v>
      </c>
      <c r="N38" s="113">
        <v>1</v>
      </c>
      <c r="O38" s="114">
        <v>10090</v>
      </c>
    </row>
    <row r="39" spans="1:15" s="114" customFormat="1" ht="25.5" customHeight="1" x14ac:dyDescent="0.2">
      <c r="A39" s="111">
        <v>32</v>
      </c>
      <c r="B39" s="133">
        <v>964</v>
      </c>
      <c r="C39" s="139" t="s">
        <v>2525</v>
      </c>
      <c r="D39" s="134">
        <v>1982</v>
      </c>
      <c r="E39" s="112" t="s">
        <v>909</v>
      </c>
      <c r="F39" s="112"/>
      <c r="G39" s="135" t="s">
        <v>944</v>
      </c>
      <c r="H39" s="135" t="s">
        <v>4098</v>
      </c>
      <c r="I39" s="135" t="s">
        <v>925</v>
      </c>
      <c r="J39" s="136" t="s">
        <v>4216</v>
      </c>
      <c r="K39" s="137"/>
      <c r="L39" s="138"/>
      <c r="M39" s="149"/>
      <c r="N39" s="113"/>
      <c r="O39" s="114">
        <v>10098</v>
      </c>
    </row>
    <row r="40" spans="1:15" s="114" customFormat="1" ht="25.5" customHeight="1" x14ac:dyDescent="0.2">
      <c r="A40" s="111">
        <v>33</v>
      </c>
      <c r="B40" s="133">
        <v>110</v>
      </c>
      <c r="C40" s="139" t="s">
        <v>3181</v>
      </c>
      <c r="D40" s="134">
        <v>1964</v>
      </c>
      <c r="E40" s="112" t="s">
        <v>909</v>
      </c>
      <c r="F40" s="112" t="s">
        <v>2352</v>
      </c>
      <c r="G40" s="135" t="s">
        <v>912</v>
      </c>
      <c r="H40" s="135" t="s">
        <v>683</v>
      </c>
      <c r="I40" s="135" t="s">
        <v>926</v>
      </c>
      <c r="J40" s="136" t="s">
        <v>4217</v>
      </c>
      <c r="K40" s="137"/>
      <c r="L40" s="138"/>
      <c r="M40" s="149" t="str">
        <f>IF(D40&lt;=1935,"M75",IF(AND(D40&gt;=1936,D40&lt;=1940),"M70",IF(AND(D40&gt;=1941,D40&lt;=1945),"M65",IF(AND(D40&gt;=1946,D40&lt;=1950),"M60",IF(AND(D40&gt;=1951,D40&lt;=1955),"M55",IF(AND(D40&gt;=1956,D40&lt;=1960),"M50",IF(AND(D40&gt;=1961,D40&lt;=1965),"M45","")))))))</f>
        <v>M45</v>
      </c>
      <c r="N40" s="113">
        <v>3</v>
      </c>
      <c r="O40" s="114">
        <v>10152</v>
      </c>
    </row>
    <row r="41" spans="1:15" s="114" customFormat="1" ht="25.5" customHeight="1" x14ac:dyDescent="0.2">
      <c r="A41" s="111">
        <v>34</v>
      </c>
      <c r="B41" s="133">
        <v>902</v>
      </c>
      <c r="C41" s="139" t="s">
        <v>2467</v>
      </c>
      <c r="D41" s="134">
        <v>1988</v>
      </c>
      <c r="E41" s="112" t="s">
        <v>909</v>
      </c>
      <c r="F41" s="112" t="s">
        <v>2351</v>
      </c>
      <c r="G41" s="135" t="s">
        <v>4218</v>
      </c>
      <c r="H41" s="135" t="s">
        <v>4130</v>
      </c>
      <c r="I41" s="139" t="s">
        <v>4131</v>
      </c>
      <c r="J41" s="136" t="s">
        <v>4219</v>
      </c>
      <c r="K41" s="137"/>
      <c r="L41" s="138"/>
      <c r="M41" s="149" t="s">
        <v>639</v>
      </c>
      <c r="N41" s="113">
        <v>3</v>
      </c>
      <c r="O41" s="114">
        <v>10208</v>
      </c>
    </row>
    <row r="42" spans="1:15" s="114" customFormat="1" ht="25.5" customHeight="1" x14ac:dyDescent="0.2">
      <c r="A42" s="111">
        <v>35</v>
      </c>
      <c r="B42" s="133">
        <v>355</v>
      </c>
      <c r="C42" s="139" t="s">
        <v>4059</v>
      </c>
      <c r="D42" s="134">
        <v>1979</v>
      </c>
      <c r="E42" s="112" t="s">
        <v>947</v>
      </c>
      <c r="F42" s="112"/>
      <c r="G42" s="135"/>
      <c r="H42" s="135" t="s">
        <v>3527</v>
      </c>
      <c r="I42" s="135" t="s">
        <v>512</v>
      </c>
      <c r="J42" s="136" t="s">
        <v>4220</v>
      </c>
      <c r="K42" s="137"/>
      <c r="L42" s="138"/>
      <c r="M42" s="149" t="str">
        <f>IF(D42&lt;=1935,"M75",IF(AND(D42&gt;=1936,D42&lt;=1940),"M70",IF(AND(D42&gt;=1941,D42&lt;=1945),"M65",IF(AND(D42&gt;=1946,D42&lt;=1950),"M60",IF(AND(D42&gt;=1951,D42&lt;=1955),"M55",IF(AND(D42&gt;=1956,D42&lt;=1960),"M50",IF(AND(D42&gt;=1961,D42&lt;=1965),"M45","")))))))</f>
        <v/>
      </c>
      <c r="N42" s="113" t="s">
        <v>910</v>
      </c>
      <c r="O42" s="114">
        <v>10224</v>
      </c>
    </row>
    <row r="43" spans="1:15" s="114" customFormat="1" ht="25.5" customHeight="1" x14ac:dyDescent="0.2">
      <c r="A43" s="111">
        <v>36</v>
      </c>
      <c r="B43" s="133">
        <v>858</v>
      </c>
      <c r="C43" s="139" t="s">
        <v>3911</v>
      </c>
      <c r="D43" s="134">
        <v>1963</v>
      </c>
      <c r="E43" s="112" t="s">
        <v>909</v>
      </c>
      <c r="F43" s="112" t="s">
        <v>2352</v>
      </c>
      <c r="G43" s="135"/>
      <c r="H43" s="135" t="s">
        <v>2323</v>
      </c>
      <c r="I43" s="135" t="s">
        <v>914</v>
      </c>
      <c r="J43" s="136" t="s">
        <v>4221</v>
      </c>
      <c r="K43" s="137"/>
      <c r="L43" s="138"/>
      <c r="M43" s="149" t="str">
        <f>IF(D43&lt;=1935,"M75",IF(AND(D43&gt;=1936,D43&lt;=1940),"M70",IF(AND(D43&gt;=1941,D43&lt;=1945),"M65",IF(AND(D43&gt;=1946,D43&lt;=1950),"M60",IF(AND(D43&gt;=1951,D43&lt;=1955),"M55",IF(AND(D43&gt;=1956,D43&lt;=1960),"M50",IF(AND(D43&gt;=1961,D43&lt;=1965),"M45","")))))))</f>
        <v>M45</v>
      </c>
      <c r="N43" s="113">
        <v>4</v>
      </c>
      <c r="O43" s="114">
        <v>10305</v>
      </c>
    </row>
    <row r="44" spans="1:15" s="114" customFormat="1" ht="25.5" customHeight="1" x14ac:dyDescent="0.2">
      <c r="A44" s="111">
        <v>37</v>
      </c>
      <c r="B44" s="133">
        <v>99</v>
      </c>
      <c r="C44" s="139" t="s">
        <v>3171</v>
      </c>
      <c r="D44" s="134">
        <v>1988</v>
      </c>
      <c r="E44" s="112" t="s">
        <v>909</v>
      </c>
      <c r="F44" s="112" t="s">
        <v>2352</v>
      </c>
      <c r="G44" s="135" t="s">
        <v>496</v>
      </c>
      <c r="H44" s="135" t="s">
        <v>674</v>
      </c>
      <c r="I44" s="135" t="s">
        <v>917</v>
      </c>
      <c r="J44" s="136" t="s">
        <v>4222</v>
      </c>
      <c r="K44" s="137"/>
      <c r="L44" s="138"/>
      <c r="M44" s="149" t="s">
        <v>639</v>
      </c>
      <c r="N44" s="113">
        <v>4</v>
      </c>
      <c r="O44" s="114">
        <v>10328</v>
      </c>
    </row>
    <row r="45" spans="1:15" s="114" customFormat="1" ht="25.5" customHeight="1" x14ac:dyDescent="0.2">
      <c r="A45" s="111">
        <v>38</v>
      </c>
      <c r="B45" s="133">
        <v>65</v>
      </c>
      <c r="C45" s="139" t="s">
        <v>1869</v>
      </c>
      <c r="D45" s="134">
        <v>1990</v>
      </c>
      <c r="E45" s="112" t="s">
        <v>909</v>
      </c>
      <c r="F45" s="112" t="s">
        <v>2353</v>
      </c>
      <c r="G45" s="135" t="s">
        <v>644</v>
      </c>
      <c r="H45" s="135" t="s">
        <v>493</v>
      </c>
      <c r="I45" s="135" t="s">
        <v>1007</v>
      </c>
      <c r="J45" s="136" t="s">
        <v>4223</v>
      </c>
      <c r="K45" s="137"/>
      <c r="L45" s="138"/>
      <c r="M45" s="149" t="s">
        <v>639</v>
      </c>
      <c r="N45" s="113">
        <v>5</v>
      </c>
      <c r="O45" s="114">
        <v>10336</v>
      </c>
    </row>
    <row r="46" spans="1:15" s="114" customFormat="1" ht="25.5" customHeight="1" x14ac:dyDescent="0.2">
      <c r="A46" s="111">
        <v>39</v>
      </c>
      <c r="B46" s="133">
        <v>359</v>
      </c>
      <c r="C46" s="139" t="s">
        <v>4063</v>
      </c>
      <c r="D46" s="134">
        <v>1983</v>
      </c>
      <c r="E46" s="112" t="s">
        <v>947</v>
      </c>
      <c r="F46" s="112"/>
      <c r="G46" s="135"/>
      <c r="H46" s="135" t="s">
        <v>3527</v>
      </c>
      <c r="I46" s="135" t="s">
        <v>512</v>
      </c>
      <c r="J46" s="136" t="s">
        <v>4224</v>
      </c>
      <c r="K46" s="137"/>
      <c r="L46" s="138"/>
      <c r="M46" s="149" t="str">
        <f>IF(D46&lt;=1935,"M75",IF(AND(D46&gt;=1936,D46&lt;=1940),"M70",IF(AND(D46&gt;=1941,D46&lt;=1945),"M65",IF(AND(D46&gt;=1946,D46&lt;=1950),"M60",IF(AND(D46&gt;=1951,D46&lt;=1955),"M55",IF(AND(D46&gt;=1956,D46&lt;=1960),"M50",IF(AND(D46&gt;=1961,D46&lt;=1965),"M45","")))))))</f>
        <v/>
      </c>
      <c r="N46" s="113" t="s">
        <v>910</v>
      </c>
      <c r="O46" s="114">
        <v>10360</v>
      </c>
    </row>
    <row r="47" spans="1:15" s="114" customFormat="1" ht="25.5" customHeight="1" x14ac:dyDescent="0.2">
      <c r="A47" s="111">
        <v>40</v>
      </c>
      <c r="B47" s="133">
        <v>1135</v>
      </c>
      <c r="C47" s="139" t="s">
        <v>1942</v>
      </c>
      <c r="D47" s="134">
        <v>1965</v>
      </c>
      <c r="E47" s="112" t="s">
        <v>909</v>
      </c>
      <c r="F47" s="112"/>
      <c r="G47" s="135" t="s">
        <v>622</v>
      </c>
      <c r="H47" s="135" t="s">
        <v>1943</v>
      </c>
      <c r="I47" s="135"/>
      <c r="J47" s="136" t="s">
        <v>4225</v>
      </c>
      <c r="K47" s="137"/>
      <c r="L47" s="138"/>
      <c r="M47" s="149" t="s">
        <v>4137</v>
      </c>
      <c r="N47" s="113">
        <v>5</v>
      </c>
      <c r="O47" s="114">
        <v>10454</v>
      </c>
    </row>
    <row r="48" spans="1:15" s="114" customFormat="1" ht="25.5" customHeight="1" x14ac:dyDescent="0.2">
      <c r="A48" s="111">
        <v>41</v>
      </c>
      <c r="B48" s="133">
        <v>407</v>
      </c>
      <c r="C48" s="139" t="s">
        <v>716</v>
      </c>
      <c r="D48" s="134">
        <v>1985</v>
      </c>
      <c r="E48" s="112" t="s">
        <v>909</v>
      </c>
      <c r="F48" s="112"/>
      <c r="G48" s="135"/>
      <c r="H48" s="135" t="s">
        <v>2323</v>
      </c>
      <c r="I48" s="135" t="s">
        <v>4075</v>
      </c>
      <c r="J48" s="136" t="s">
        <v>4226</v>
      </c>
      <c r="K48" s="137"/>
      <c r="L48" s="138"/>
      <c r="M48" s="149" t="str">
        <f>IF(D48&lt;=1935,"M75",IF(AND(D48&gt;=1936,D48&lt;=1940),"M70",IF(AND(D48&gt;=1941,D48&lt;=1945),"M65",IF(AND(D48&gt;=1946,D48&lt;=1950),"M60",IF(AND(D48&gt;=1951,D48&lt;=1955),"M55",IF(AND(D48&gt;=1956,D48&lt;=1960),"M50",IF(AND(D48&gt;=1961,D48&lt;=1965),"M45","")))))))</f>
        <v/>
      </c>
      <c r="N48" s="113" t="s">
        <v>910</v>
      </c>
      <c r="O48" s="114">
        <v>10460</v>
      </c>
    </row>
    <row r="49" spans="1:15" s="114" customFormat="1" ht="25.5" customHeight="1" x14ac:dyDescent="0.2">
      <c r="A49" s="111">
        <v>42</v>
      </c>
      <c r="B49" s="133">
        <v>857</v>
      </c>
      <c r="C49" s="139" t="s">
        <v>3910</v>
      </c>
      <c r="D49" s="134">
        <v>1956</v>
      </c>
      <c r="E49" s="112" t="s">
        <v>909</v>
      </c>
      <c r="F49" s="112" t="s">
        <v>960</v>
      </c>
      <c r="G49" s="135"/>
      <c r="H49" s="135" t="s">
        <v>2323</v>
      </c>
      <c r="I49" s="135" t="s">
        <v>914</v>
      </c>
      <c r="J49" s="136" t="s">
        <v>4227</v>
      </c>
      <c r="K49" s="137"/>
      <c r="L49" s="138"/>
      <c r="M49" s="149" t="str">
        <f>IF(D49&lt;=1935,"M75",IF(AND(D49&gt;=1936,D49&lt;=1940),"M70",IF(AND(D49&gt;=1941,D49&lt;=1945),"M65",IF(AND(D49&gt;=1946,D49&lt;=1950),"M60",IF(AND(D49&gt;=1951,D49&lt;=1955),"M55",IF(AND(D49&gt;=1956,D49&lt;=1960),"M50",IF(AND(D49&gt;=1961,D49&lt;=1965),"M45","")))))))</f>
        <v>M50</v>
      </c>
      <c r="N49" s="113">
        <v>2</v>
      </c>
      <c r="O49" s="114">
        <v>10469</v>
      </c>
    </row>
    <row r="50" spans="1:15" s="114" customFormat="1" ht="25.5" customHeight="1" x14ac:dyDescent="0.2">
      <c r="A50" s="111">
        <v>43</v>
      </c>
      <c r="B50" s="133">
        <v>896</v>
      </c>
      <c r="C50" s="139" t="s">
        <v>2461</v>
      </c>
      <c r="D50" s="134">
        <v>1987</v>
      </c>
      <c r="E50" s="112" t="s">
        <v>909</v>
      </c>
      <c r="F50" s="112" t="s">
        <v>2352</v>
      </c>
      <c r="G50" s="135"/>
      <c r="H50" s="135" t="s">
        <v>2323</v>
      </c>
      <c r="I50" s="135" t="s">
        <v>925</v>
      </c>
      <c r="J50" s="136" t="s">
        <v>4228</v>
      </c>
      <c r="K50" s="137"/>
      <c r="L50" s="138"/>
      <c r="M50" s="149" t="str">
        <f>IF(D50&lt;=1935,"M75",IF(AND(D50&gt;=1936,D50&lt;=1940),"M70",IF(AND(D50&gt;=1941,D50&lt;=1945),"M65",IF(AND(D50&gt;=1946,D50&lt;=1950),"M60",IF(AND(D50&gt;=1951,D50&lt;=1955),"M55",IF(AND(D50&gt;=1956,D50&lt;=1960),"M50",IF(AND(D50&gt;=1961,D50&lt;=1965),"M45","")))))))</f>
        <v/>
      </c>
      <c r="N50" s="113" t="s">
        <v>910</v>
      </c>
      <c r="O50" s="114">
        <v>10512</v>
      </c>
    </row>
    <row r="51" spans="1:15" s="114" customFormat="1" ht="25.5" customHeight="1" x14ac:dyDescent="0.2">
      <c r="A51" s="111">
        <v>44</v>
      </c>
      <c r="B51" s="133">
        <v>456</v>
      </c>
      <c r="C51" s="139" t="s">
        <v>763</v>
      </c>
      <c r="D51" s="134">
        <v>1963</v>
      </c>
      <c r="E51" s="112" t="s">
        <v>909</v>
      </c>
      <c r="F51" s="112"/>
      <c r="G51" s="135" t="s">
        <v>4229</v>
      </c>
      <c r="H51" s="135" t="s">
        <v>4083</v>
      </c>
      <c r="I51" s="142"/>
      <c r="J51" s="136" t="s">
        <v>4230</v>
      </c>
      <c r="K51" s="137"/>
      <c r="L51" s="138"/>
      <c r="M51" s="149" t="str">
        <f>IF(D51&lt;=1935,"M75",IF(AND(D51&gt;=1936,D51&lt;=1940),"M70",IF(AND(D51&gt;=1941,D51&lt;=1945),"M65",IF(AND(D51&gt;=1946,D51&lt;=1950),"M60",IF(AND(D51&gt;=1951,D51&lt;=1955),"M55",IF(AND(D51&gt;=1956,D51&lt;=1960),"M50",IF(AND(D51&gt;=1961,D51&lt;=1965),"M45","")))))))</f>
        <v>M45</v>
      </c>
      <c r="N51" s="113">
        <v>6</v>
      </c>
      <c r="O51" s="114">
        <v>10562</v>
      </c>
    </row>
    <row r="52" spans="1:15" s="114" customFormat="1" ht="25.5" customHeight="1" x14ac:dyDescent="0.2">
      <c r="A52" s="111">
        <v>45</v>
      </c>
      <c r="B52" s="133">
        <v>826</v>
      </c>
      <c r="C52" s="139" t="s">
        <v>3880</v>
      </c>
      <c r="D52" s="134">
        <v>1985</v>
      </c>
      <c r="E52" s="112" t="s">
        <v>489</v>
      </c>
      <c r="F52" s="112"/>
      <c r="G52" s="135" t="s">
        <v>4111</v>
      </c>
      <c r="H52" s="135" t="s">
        <v>4112</v>
      </c>
      <c r="I52" s="135" t="s">
        <v>1015</v>
      </c>
      <c r="J52" s="136" t="s">
        <v>4231</v>
      </c>
      <c r="K52" s="137"/>
      <c r="L52" s="138"/>
      <c r="M52" s="149" t="str">
        <f>IF(D52&lt;=1935,"M75",IF(AND(D52&gt;=1936,D52&lt;=1940),"M70",IF(AND(D52&gt;=1941,D52&lt;=1945),"M65",IF(AND(D52&gt;=1946,D52&lt;=1950),"M60",IF(AND(D52&gt;=1951,D52&lt;=1955),"M55",IF(AND(D52&gt;=1956,D52&lt;=1960),"M50",IF(AND(D52&gt;=1961,D52&lt;=1965),"M45","")))))))</f>
        <v/>
      </c>
      <c r="N52" s="113" t="s">
        <v>910</v>
      </c>
      <c r="O52" s="114">
        <v>10566</v>
      </c>
    </row>
    <row r="53" spans="1:15" s="114" customFormat="1" ht="25.5" customHeight="1" x14ac:dyDescent="0.2">
      <c r="A53" s="111">
        <v>46</v>
      </c>
      <c r="B53" s="133">
        <v>82</v>
      </c>
      <c r="C53" s="139" t="s">
        <v>1885</v>
      </c>
      <c r="D53" s="134">
        <v>1955</v>
      </c>
      <c r="E53" s="112" t="s">
        <v>909</v>
      </c>
      <c r="F53" s="112" t="s">
        <v>2351</v>
      </c>
      <c r="G53" s="135"/>
      <c r="H53" s="135" t="s">
        <v>2323</v>
      </c>
      <c r="I53" s="135" t="s">
        <v>911</v>
      </c>
      <c r="J53" s="136" t="s">
        <v>4232</v>
      </c>
      <c r="K53" s="137"/>
      <c r="L53" s="138"/>
      <c r="M53" s="149" t="str">
        <f>IF(D53&lt;=1935,"M75",IF(AND(D53&gt;=1936,D53&lt;=1940),"M70",IF(AND(D53&gt;=1941,D53&lt;=1945),"M65",IF(AND(D53&gt;=1946,D53&lt;=1950),"M60",IF(AND(D53&gt;=1951,D53&lt;=1955),"M55",IF(AND(D53&gt;=1956,D53&lt;=1960),"M50",IF(AND(D53&gt;=1961,D53&lt;=1965),"M45","")))))))</f>
        <v>M55</v>
      </c>
      <c r="N53" s="113">
        <v>2</v>
      </c>
      <c r="O53" s="114">
        <v>10567</v>
      </c>
    </row>
    <row r="54" spans="1:15" s="114" customFormat="1" ht="25.5" customHeight="1" x14ac:dyDescent="0.2">
      <c r="A54" s="111">
        <v>47</v>
      </c>
      <c r="B54" s="133">
        <v>976</v>
      </c>
      <c r="C54" s="139" t="s">
        <v>1222</v>
      </c>
      <c r="D54" s="134">
        <v>1968</v>
      </c>
      <c r="E54" s="112" t="s">
        <v>909</v>
      </c>
      <c r="F54" s="112" t="s">
        <v>2353</v>
      </c>
      <c r="G54" s="135"/>
      <c r="H54" s="135" t="s">
        <v>2323</v>
      </c>
      <c r="I54" s="135" t="s">
        <v>938</v>
      </c>
      <c r="J54" s="136" t="s">
        <v>4233</v>
      </c>
      <c r="K54" s="137"/>
      <c r="L54" s="138"/>
      <c r="M54" s="149" t="s">
        <v>637</v>
      </c>
      <c r="N54" s="113">
        <v>3</v>
      </c>
      <c r="O54" s="114">
        <v>10569</v>
      </c>
    </row>
    <row r="55" spans="1:15" s="114" customFormat="1" ht="25.5" customHeight="1" x14ac:dyDescent="0.2">
      <c r="A55" s="111">
        <v>48</v>
      </c>
      <c r="B55" s="133">
        <v>812</v>
      </c>
      <c r="C55" s="139" t="s">
        <v>2433</v>
      </c>
      <c r="D55" s="134">
        <v>1975</v>
      </c>
      <c r="E55" s="112" t="s">
        <v>909</v>
      </c>
      <c r="F55" s="112"/>
      <c r="G55" s="135" t="s">
        <v>944</v>
      </c>
      <c r="H55" s="135" t="s">
        <v>4108</v>
      </c>
      <c r="I55" s="135" t="s">
        <v>930</v>
      </c>
      <c r="J55" s="136" t="s">
        <v>4234</v>
      </c>
      <c r="K55" s="137"/>
      <c r="L55" s="138"/>
      <c r="M55" s="149" t="str">
        <f>IF(D55&lt;=1935,"M75",IF(AND(D55&gt;=1936,D55&lt;=1940),"M70",IF(AND(D55&gt;=1941,D55&lt;=1945),"M65",IF(AND(D55&gt;=1946,D55&lt;=1950),"M60",IF(AND(D55&gt;=1951,D55&lt;=1955),"M55",IF(AND(D55&gt;=1956,D55&lt;=1960),"M50",IF(AND(D55&gt;=1961,D55&lt;=1965),"M45","")))))))</f>
        <v/>
      </c>
      <c r="N55" s="113" t="s">
        <v>910</v>
      </c>
      <c r="O55" s="114">
        <v>10586</v>
      </c>
    </row>
    <row r="56" spans="1:15" s="114" customFormat="1" ht="25.5" customHeight="1" x14ac:dyDescent="0.2">
      <c r="A56" s="111">
        <v>49</v>
      </c>
      <c r="B56" s="133">
        <v>945</v>
      </c>
      <c r="C56" s="139" t="s">
        <v>2506</v>
      </c>
      <c r="D56" s="134">
        <v>1988</v>
      </c>
      <c r="E56" s="134" t="s">
        <v>909</v>
      </c>
      <c r="F56" s="112"/>
      <c r="G56" s="135" t="s">
        <v>4153</v>
      </c>
      <c r="H56" s="135" t="s">
        <v>4154</v>
      </c>
      <c r="I56" s="135" t="s">
        <v>917</v>
      </c>
      <c r="J56" s="136" t="s">
        <v>4235</v>
      </c>
      <c r="K56" s="137"/>
      <c r="L56" s="138"/>
      <c r="M56" s="149" t="s">
        <v>639</v>
      </c>
      <c r="N56" s="113">
        <v>6</v>
      </c>
      <c r="O56" s="114">
        <v>10613</v>
      </c>
    </row>
    <row r="57" spans="1:15" s="114" customFormat="1" ht="25.5" customHeight="1" x14ac:dyDescent="0.2">
      <c r="A57" s="111">
        <v>50</v>
      </c>
      <c r="B57" s="133">
        <v>397</v>
      </c>
      <c r="C57" s="139" t="s">
        <v>706</v>
      </c>
      <c r="D57" s="134">
        <v>1953</v>
      </c>
      <c r="E57" s="112" t="s">
        <v>909</v>
      </c>
      <c r="F57" s="112"/>
      <c r="G57" s="135"/>
      <c r="H57" s="135" t="s">
        <v>2065</v>
      </c>
      <c r="I57" s="135" t="s">
        <v>933</v>
      </c>
      <c r="J57" s="136" t="s">
        <v>4236</v>
      </c>
      <c r="K57" s="137"/>
      <c r="L57" s="138"/>
      <c r="M57" s="149" t="str">
        <f>IF(D57&lt;=1935,"M75",IF(AND(D57&gt;=1936,D57&lt;=1940),"M70",IF(AND(D57&gt;=1941,D57&lt;=1945),"M65",IF(AND(D57&gt;=1946,D57&lt;=1950),"M60",IF(AND(D57&gt;=1951,D57&lt;=1955),"M55",IF(AND(D57&gt;=1956,D57&lt;=1960),"M50",IF(AND(D57&gt;=1961,D57&lt;=1965),"M45","")))))))</f>
        <v>M55</v>
      </c>
      <c r="N57" s="113">
        <v>3</v>
      </c>
      <c r="O57" s="114">
        <v>10669</v>
      </c>
    </row>
    <row r="58" spans="1:15" s="114" customFormat="1" ht="25.5" customHeight="1" x14ac:dyDescent="0.2">
      <c r="A58" s="111">
        <v>51</v>
      </c>
      <c r="B58" s="133">
        <v>70</v>
      </c>
      <c r="C58" s="139" t="s">
        <v>1874</v>
      </c>
      <c r="D58" s="134">
        <v>1969</v>
      </c>
      <c r="E58" s="112" t="s">
        <v>945</v>
      </c>
      <c r="F58" s="112" t="s">
        <v>2354</v>
      </c>
      <c r="G58" s="135" t="s">
        <v>661</v>
      </c>
      <c r="H58" s="135" t="s">
        <v>662</v>
      </c>
      <c r="I58" s="135" t="s">
        <v>965</v>
      </c>
      <c r="J58" s="136" t="s">
        <v>4237</v>
      </c>
      <c r="K58" s="137"/>
      <c r="L58" s="138"/>
      <c r="M58" s="149" t="s">
        <v>637</v>
      </c>
      <c r="N58" s="113">
        <v>4</v>
      </c>
      <c r="O58" s="114">
        <v>10675</v>
      </c>
    </row>
    <row r="59" spans="1:15" s="114" customFormat="1" ht="25.5" customHeight="1" x14ac:dyDescent="0.2">
      <c r="A59" s="111">
        <v>52</v>
      </c>
      <c r="B59" s="133">
        <v>413</v>
      </c>
      <c r="C59" s="139" t="s">
        <v>722</v>
      </c>
      <c r="D59" s="134">
        <v>1963</v>
      </c>
      <c r="E59" s="112" t="s">
        <v>909</v>
      </c>
      <c r="F59" s="112" t="s">
        <v>2353</v>
      </c>
      <c r="G59" s="135"/>
      <c r="H59" s="135" t="s">
        <v>2323</v>
      </c>
      <c r="I59" s="135"/>
      <c r="J59" s="136" t="s">
        <v>4238</v>
      </c>
      <c r="K59" s="137"/>
      <c r="L59" s="138"/>
      <c r="M59" s="149" t="str">
        <f>IF(D59&lt;=1935,"M75",IF(AND(D59&gt;=1936,D59&lt;=1940),"M70",IF(AND(D59&gt;=1941,D59&lt;=1945),"M65",IF(AND(D59&gt;=1946,D59&lt;=1950),"M60",IF(AND(D59&gt;=1951,D59&lt;=1955),"M55",IF(AND(D59&gt;=1956,D59&lt;=1960),"M50",IF(AND(D59&gt;=1961,D59&lt;=1965),"M45","")))))))</f>
        <v>M45</v>
      </c>
      <c r="N59" s="113">
        <v>7</v>
      </c>
      <c r="O59" s="114">
        <v>10680</v>
      </c>
    </row>
    <row r="60" spans="1:15" s="114" customFormat="1" ht="25.5" customHeight="1" x14ac:dyDescent="0.2">
      <c r="A60" s="111">
        <v>53</v>
      </c>
      <c r="B60" s="133">
        <v>129</v>
      </c>
      <c r="C60" s="139" t="s">
        <v>3199</v>
      </c>
      <c r="D60" s="134">
        <v>1964</v>
      </c>
      <c r="E60" s="112" t="s">
        <v>909</v>
      </c>
      <c r="F60" s="112"/>
      <c r="G60" s="135" t="s">
        <v>501</v>
      </c>
      <c r="H60" s="135" t="s">
        <v>928</v>
      </c>
      <c r="I60" s="135" t="s">
        <v>3482</v>
      </c>
      <c r="J60" s="136" t="s">
        <v>4239</v>
      </c>
      <c r="K60" s="137"/>
      <c r="L60" s="138"/>
      <c r="M60" s="149" t="str">
        <f>IF(D60&lt;=1935,"M75",IF(AND(D60&gt;=1936,D60&lt;=1940),"M70",IF(AND(D60&gt;=1941,D60&lt;=1945),"M65",IF(AND(D60&gt;=1946,D60&lt;=1950),"M60",IF(AND(D60&gt;=1951,D60&lt;=1955),"M55",IF(AND(D60&gt;=1956,D60&lt;=1960),"M50",IF(AND(D60&gt;=1961,D60&lt;=1965),"M45","")))))))</f>
        <v>M45</v>
      </c>
      <c r="N60" s="113">
        <v>8</v>
      </c>
      <c r="O60" s="114">
        <v>10739</v>
      </c>
    </row>
    <row r="61" spans="1:15" s="114" customFormat="1" ht="25.5" customHeight="1" x14ac:dyDescent="0.2">
      <c r="A61" s="111">
        <v>54</v>
      </c>
      <c r="B61" s="133">
        <v>88</v>
      </c>
      <c r="C61" s="139" t="s">
        <v>1891</v>
      </c>
      <c r="D61" s="134">
        <v>1971</v>
      </c>
      <c r="E61" s="112" t="s">
        <v>909</v>
      </c>
      <c r="F61" s="112" t="s">
        <v>2351</v>
      </c>
      <c r="G61" s="135" t="s">
        <v>503</v>
      </c>
      <c r="H61" s="135" t="s">
        <v>675</v>
      </c>
      <c r="I61" s="135" t="s">
        <v>676</v>
      </c>
      <c r="J61" s="136" t="s">
        <v>4240</v>
      </c>
      <c r="K61" s="137"/>
      <c r="L61" s="138"/>
      <c r="M61" s="149" t="str">
        <f>IF(D61&lt;=1935,"M75",IF(AND(D61&gt;=1936,D61&lt;=1940),"M70",IF(AND(D61&gt;=1941,D61&lt;=1945),"M65",IF(AND(D61&gt;=1946,D61&lt;=1950),"M60",IF(AND(D61&gt;=1951,D61&lt;=1955),"M55",IF(AND(D61&gt;=1956,D61&lt;=1960),"M50",IF(AND(D61&gt;=1961,D61&lt;=1965),"M45","")))))))</f>
        <v/>
      </c>
      <c r="N61" s="113" t="s">
        <v>910</v>
      </c>
      <c r="O61" s="114">
        <v>10759</v>
      </c>
    </row>
    <row r="62" spans="1:15" s="114" customFormat="1" ht="25.5" customHeight="1" x14ac:dyDescent="0.2">
      <c r="A62" s="111">
        <v>55</v>
      </c>
      <c r="B62" s="133">
        <v>353</v>
      </c>
      <c r="C62" s="139" t="s">
        <v>4056</v>
      </c>
      <c r="D62" s="134">
        <v>1984</v>
      </c>
      <c r="E62" s="112" t="s">
        <v>947</v>
      </c>
      <c r="F62" s="112"/>
      <c r="G62" s="135"/>
      <c r="H62" s="135" t="s">
        <v>3527</v>
      </c>
      <c r="I62" s="135" t="s">
        <v>512</v>
      </c>
      <c r="J62" s="136" t="s">
        <v>4241</v>
      </c>
      <c r="K62" s="137"/>
      <c r="L62" s="138"/>
      <c r="M62" s="149" t="str">
        <f>IF(D62&lt;=1935,"M75",IF(AND(D62&gt;=1936,D62&lt;=1940),"M70",IF(AND(D62&gt;=1941,D62&lt;=1945),"M65",IF(AND(D62&gt;=1946,D62&lt;=1950),"M60",IF(AND(D62&gt;=1951,D62&lt;=1955),"M55",IF(AND(D62&gt;=1956,D62&lt;=1960),"M50",IF(AND(D62&gt;=1961,D62&lt;=1965),"M45","")))))))</f>
        <v/>
      </c>
      <c r="N62" s="113" t="s">
        <v>910</v>
      </c>
      <c r="O62" s="114">
        <v>10766</v>
      </c>
    </row>
    <row r="63" spans="1:15" s="114" customFormat="1" ht="25.5" customHeight="1" x14ac:dyDescent="0.2">
      <c r="A63" s="111">
        <v>56</v>
      </c>
      <c r="B63" s="133">
        <v>897</v>
      </c>
      <c r="C63" s="139" t="s">
        <v>2462</v>
      </c>
      <c r="D63" s="134">
        <v>1984</v>
      </c>
      <c r="E63" s="112" t="s">
        <v>909</v>
      </c>
      <c r="F63" s="112" t="s">
        <v>2352</v>
      </c>
      <c r="G63" s="135"/>
      <c r="H63" s="135" t="s">
        <v>2323</v>
      </c>
      <c r="I63" s="135" t="s">
        <v>4126</v>
      </c>
      <c r="J63" s="136" t="s">
        <v>4242</v>
      </c>
      <c r="K63" s="137"/>
      <c r="L63" s="138"/>
      <c r="M63" s="149" t="str">
        <f>IF(D63&lt;=1935,"M75",IF(AND(D63&gt;=1936,D63&lt;=1940),"M70",IF(AND(D63&gt;=1941,D63&lt;=1945),"M65",IF(AND(D63&gt;=1946,D63&lt;=1950),"M60",IF(AND(D63&gt;=1951,D63&lt;=1955),"M55",IF(AND(D63&gt;=1956,D63&lt;=1960),"M50",IF(AND(D63&gt;=1961,D63&lt;=1965),"M45","")))))))</f>
        <v/>
      </c>
      <c r="N63" s="113" t="s">
        <v>910</v>
      </c>
      <c r="O63" s="114">
        <v>10805</v>
      </c>
    </row>
    <row r="64" spans="1:15" s="114" customFormat="1" ht="25.5" customHeight="1" x14ac:dyDescent="0.2">
      <c r="A64" s="111">
        <v>57</v>
      </c>
      <c r="B64" s="133">
        <v>148</v>
      </c>
      <c r="C64" s="139" t="s">
        <v>3218</v>
      </c>
      <c r="D64" s="134">
        <v>1962</v>
      </c>
      <c r="E64" s="112" t="s">
        <v>909</v>
      </c>
      <c r="F64" s="112" t="s">
        <v>2352</v>
      </c>
      <c r="G64" s="135" t="s">
        <v>3496</v>
      </c>
      <c r="H64" s="135" t="s">
        <v>2184</v>
      </c>
      <c r="I64" s="135" t="s">
        <v>2186</v>
      </c>
      <c r="J64" s="136" t="s">
        <v>4243</v>
      </c>
      <c r="K64" s="137"/>
      <c r="L64" s="138"/>
      <c r="M64" s="149" t="str">
        <f>IF(D64&lt;=1935,"M75",IF(AND(D64&gt;=1936,D64&lt;=1940),"M70",IF(AND(D64&gt;=1941,D64&lt;=1945),"M65",IF(AND(D64&gt;=1946,D64&lt;=1950),"M60",IF(AND(D64&gt;=1951,D64&lt;=1955),"M55",IF(AND(D64&gt;=1956,D64&lt;=1960),"M50",IF(AND(D64&gt;=1961,D64&lt;=1965),"M45","")))))))</f>
        <v>M45</v>
      </c>
      <c r="N64" s="113">
        <v>9</v>
      </c>
      <c r="O64" s="114">
        <v>10830</v>
      </c>
    </row>
    <row r="65" spans="1:15" s="114" customFormat="1" ht="25.5" customHeight="1" x14ac:dyDescent="0.2">
      <c r="A65" s="111">
        <v>58</v>
      </c>
      <c r="B65" s="133">
        <v>149</v>
      </c>
      <c r="C65" s="139" t="s">
        <v>3219</v>
      </c>
      <c r="D65" s="134">
        <v>1962</v>
      </c>
      <c r="E65" s="112" t="s">
        <v>909</v>
      </c>
      <c r="F65" s="112" t="s">
        <v>2352</v>
      </c>
      <c r="G65" s="135" t="s">
        <v>3496</v>
      </c>
      <c r="H65" s="135" t="s">
        <v>2184</v>
      </c>
      <c r="I65" s="135" t="s">
        <v>2186</v>
      </c>
      <c r="J65" s="136" t="s">
        <v>4244</v>
      </c>
      <c r="K65" s="137"/>
      <c r="L65" s="138"/>
      <c r="M65" s="149" t="str">
        <f>IF(D65&lt;=1935,"M75",IF(AND(D65&gt;=1936,D65&lt;=1940),"M70",IF(AND(D65&gt;=1941,D65&lt;=1945),"M65",IF(AND(D65&gt;=1946,D65&lt;=1950),"M60",IF(AND(D65&gt;=1951,D65&lt;=1955),"M55",IF(AND(D65&gt;=1956,D65&lt;=1960),"M50",IF(AND(D65&gt;=1961,D65&lt;=1965),"M45","")))))))</f>
        <v>M45</v>
      </c>
      <c r="N65" s="113">
        <v>10</v>
      </c>
      <c r="O65" s="114">
        <v>10831</v>
      </c>
    </row>
    <row r="66" spans="1:15" s="114" customFormat="1" ht="25.5" customHeight="1" x14ac:dyDescent="0.2">
      <c r="A66" s="111">
        <v>59</v>
      </c>
      <c r="B66" s="133">
        <v>236</v>
      </c>
      <c r="C66" s="139" t="s">
        <v>418</v>
      </c>
      <c r="D66" s="134">
        <v>1972</v>
      </c>
      <c r="E66" s="112" t="s">
        <v>3557</v>
      </c>
      <c r="F66" s="112"/>
      <c r="G66" s="135"/>
      <c r="H66" s="135" t="s">
        <v>1978</v>
      </c>
      <c r="I66" s="135"/>
      <c r="J66" s="136" t="s">
        <v>4245</v>
      </c>
      <c r="K66" s="137"/>
      <c r="L66" s="138"/>
      <c r="M66" s="149"/>
      <c r="N66" s="113" t="s">
        <v>910</v>
      </c>
      <c r="O66" s="114">
        <v>10854</v>
      </c>
    </row>
    <row r="67" spans="1:15" s="114" customFormat="1" ht="25.5" customHeight="1" x14ac:dyDescent="0.2">
      <c r="A67" s="111">
        <v>60</v>
      </c>
      <c r="B67" s="133">
        <v>64</v>
      </c>
      <c r="C67" s="139" t="s">
        <v>1868</v>
      </c>
      <c r="D67" s="134">
        <v>1971</v>
      </c>
      <c r="E67" s="112" t="s">
        <v>909</v>
      </c>
      <c r="F67" s="112" t="s">
        <v>2351</v>
      </c>
      <c r="G67" s="135" t="s">
        <v>644</v>
      </c>
      <c r="H67" s="135" t="s">
        <v>493</v>
      </c>
      <c r="I67" s="135" t="s">
        <v>1007</v>
      </c>
      <c r="J67" s="136" t="s">
        <v>4246</v>
      </c>
      <c r="K67" s="137"/>
      <c r="L67" s="138"/>
      <c r="M67" s="149" t="str">
        <f>IF(D67&lt;=1935,"M75",IF(AND(D67&gt;=1936,D67&lt;=1940),"M70",IF(AND(D67&gt;=1941,D67&lt;=1945),"M65",IF(AND(D67&gt;=1946,D67&lt;=1950),"M60",IF(AND(D67&gt;=1951,D67&lt;=1955),"M55",IF(AND(D67&gt;=1956,D67&lt;=1960),"M50",IF(AND(D67&gt;=1961,D67&lt;=1965),"M45","")))))))</f>
        <v/>
      </c>
      <c r="N67" s="113" t="s">
        <v>910</v>
      </c>
      <c r="O67" s="114">
        <v>10885</v>
      </c>
    </row>
    <row r="68" spans="1:15" s="114" customFormat="1" ht="25.5" customHeight="1" x14ac:dyDescent="0.2">
      <c r="A68" s="111">
        <v>61</v>
      </c>
      <c r="B68" s="133">
        <v>45</v>
      </c>
      <c r="C68" s="139" t="s">
        <v>1850</v>
      </c>
      <c r="D68" s="134">
        <v>1973</v>
      </c>
      <c r="E68" s="112" t="s">
        <v>909</v>
      </c>
      <c r="F68" s="112"/>
      <c r="G68" s="135" t="s">
        <v>912</v>
      </c>
      <c r="H68" s="135" t="s">
        <v>971</v>
      </c>
      <c r="I68" s="135" t="s">
        <v>926</v>
      </c>
      <c r="J68" s="136" t="s">
        <v>4247</v>
      </c>
      <c r="K68" s="137"/>
      <c r="L68" s="138"/>
      <c r="M68" s="149" t="str">
        <f>IF(D68&lt;=1935,"M75",IF(AND(D68&gt;=1936,D68&lt;=1940),"M70",IF(AND(D68&gt;=1941,D68&lt;=1945),"M65",IF(AND(D68&gt;=1946,D68&lt;=1950),"M60",IF(AND(D68&gt;=1951,D68&lt;=1955),"M55",IF(AND(D68&gt;=1956,D68&lt;=1960),"M50",IF(AND(D68&gt;=1961,D68&lt;=1965),"M45","")))))))</f>
        <v/>
      </c>
      <c r="N68" s="113" t="s">
        <v>910</v>
      </c>
      <c r="O68" s="114">
        <v>10946</v>
      </c>
    </row>
    <row r="69" spans="1:15" s="114" customFormat="1" ht="25.5" customHeight="1" x14ac:dyDescent="0.2">
      <c r="A69" s="111">
        <v>62</v>
      </c>
      <c r="B69" s="133">
        <v>191</v>
      </c>
      <c r="C69" s="139" t="s">
        <v>3257</v>
      </c>
      <c r="D69" s="134">
        <v>1950</v>
      </c>
      <c r="E69" s="112" t="s">
        <v>909</v>
      </c>
      <c r="F69" s="112" t="s">
        <v>2352</v>
      </c>
      <c r="G69" s="135" t="s">
        <v>501</v>
      </c>
      <c r="H69" s="135" t="s">
        <v>928</v>
      </c>
      <c r="I69" s="135" t="s">
        <v>2251</v>
      </c>
      <c r="J69" s="136" t="s">
        <v>4248</v>
      </c>
      <c r="K69" s="137"/>
      <c r="L69" s="138"/>
      <c r="M69" s="149" t="str">
        <f>IF(D69&lt;=1935,"M75",IF(AND(D69&gt;=1936,D69&lt;=1940),"M70",IF(AND(D69&gt;=1941,D69&lt;=1945),"M65",IF(AND(D69&gt;=1946,D69&lt;=1950),"M60",IF(AND(D69&gt;=1951,D69&lt;=1955),"M55",IF(AND(D69&gt;=1956,D69&lt;=1960),"M50",IF(AND(D69&gt;=1961,D69&lt;=1965),"M45","")))))))</f>
        <v>M60</v>
      </c>
      <c r="N69" s="113">
        <v>1</v>
      </c>
      <c r="O69" s="114">
        <v>10963</v>
      </c>
    </row>
    <row r="70" spans="1:15" s="114" customFormat="1" ht="25.5" customHeight="1" x14ac:dyDescent="0.2">
      <c r="A70" s="111">
        <v>63</v>
      </c>
      <c r="B70" s="133">
        <v>900</v>
      </c>
      <c r="C70" s="139" t="s">
        <v>2465</v>
      </c>
      <c r="D70" s="134">
        <v>1989</v>
      </c>
      <c r="E70" s="112" t="s">
        <v>909</v>
      </c>
      <c r="F70" s="112"/>
      <c r="G70" s="135" t="s">
        <v>644</v>
      </c>
      <c r="H70" s="135" t="s">
        <v>493</v>
      </c>
      <c r="I70" s="139" t="s">
        <v>4129</v>
      </c>
      <c r="J70" s="136" t="s">
        <v>4249</v>
      </c>
      <c r="K70" s="137"/>
      <c r="L70" s="138"/>
      <c r="M70" s="149" t="s">
        <v>639</v>
      </c>
      <c r="N70" s="113">
        <v>7</v>
      </c>
      <c r="O70" s="114">
        <v>10973</v>
      </c>
    </row>
    <row r="71" spans="1:15" s="114" customFormat="1" ht="25.5" customHeight="1" x14ac:dyDescent="0.2">
      <c r="A71" s="111">
        <v>64</v>
      </c>
      <c r="B71" s="133">
        <v>145</v>
      </c>
      <c r="C71" s="139" t="s">
        <v>3215</v>
      </c>
      <c r="D71" s="134">
        <v>1962</v>
      </c>
      <c r="E71" s="112" t="s">
        <v>909</v>
      </c>
      <c r="F71" s="112" t="s">
        <v>2352</v>
      </c>
      <c r="G71" s="135"/>
      <c r="H71" s="135" t="s">
        <v>2323</v>
      </c>
      <c r="I71" s="135"/>
      <c r="J71" s="136" t="s">
        <v>4250</v>
      </c>
      <c r="K71" s="137"/>
      <c r="L71" s="138"/>
      <c r="M71" s="149" t="str">
        <f>IF(D71&lt;=1935,"M75",IF(AND(D71&gt;=1936,D71&lt;=1940),"M70",IF(AND(D71&gt;=1941,D71&lt;=1945),"M65",IF(AND(D71&gt;=1946,D71&lt;=1950),"M60",IF(AND(D71&gt;=1951,D71&lt;=1955),"M55",IF(AND(D71&gt;=1956,D71&lt;=1960),"M50",IF(AND(D71&gt;=1961,D71&lt;=1965),"M45","")))))))</f>
        <v>M45</v>
      </c>
      <c r="N71" s="113">
        <v>11</v>
      </c>
      <c r="O71" s="114">
        <v>11013</v>
      </c>
    </row>
    <row r="72" spans="1:15" s="114" customFormat="1" ht="25.5" customHeight="1" x14ac:dyDescent="0.2">
      <c r="A72" s="111">
        <v>65</v>
      </c>
      <c r="B72" s="133">
        <v>157</v>
      </c>
      <c r="C72" s="139" t="s">
        <v>3224</v>
      </c>
      <c r="D72" s="134">
        <v>1974</v>
      </c>
      <c r="E72" s="112" t="s">
        <v>909</v>
      </c>
      <c r="F72" s="112"/>
      <c r="G72" s="135"/>
      <c r="H72" s="135" t="s">
        <v>2323</v>
      </c>
      <c r="I72" s="135" t="s">
        <v>917</v>
      </c>
      <c r="J72" s="136" t="s">
        <v>4251</v>
      </c>
      <c r="K72" s="137"/>
      <c r="L72" s="138"/>
      <c r="M72" s="149" t="str">
        <f>IF(D72&lt;=1935,"M75",IF(AND(D72&gt;=1936,D72&lt;=1940),"M70",IF(AND(D72&gt;=1941,D72&lt;=1945),"M65",IF(AND(D72&gt;=1946,D72&lt;=1950),"M60",IF(AND(D72&gt;=1951,D72&lt;=1955),"M55",IF(AND(D72&gt;=1956,D72&lt;=1960),"M50",IF(AND(D72&gt;=1961,D72&lt;=1965),"M45","")))))))</f>
        <v/>
      </c>
      <c r="N72" s="113" t="s">
        <v>910</v>
      </c>
      <c r="O72" s="114">
        <v>11025</v>
      </c>
    </row>
    <row r="73" spans="1:15" s="114" customFormat="1" ht="25.5" customHeight="1" x14ac:dyDescent="0.2">
      <c r="A73" s="111">
        <v>66</v>
      </c>
      <c r="B73" s="133">
        <v>43</v>
      </c>
      <c r="C73" s="139" t="s">
        <v>1973</v>
      </c>
      <c r="D73" s="134">
        <v>1982</v>
      </c>
      <c r="E73" s="112" t="s">
        <v>909</v>
      </c>
      <c r="F73" s="112"/>
      <c r="G73" s="135" t="s">
        <v>927</v>
      </c>
      <c r="H73" s="135" t="s">
        <v>1381</v>
      </c>
      <c r="I73" s="135" t="s">
        <v>647</v>
      </c>
      <c r="J73" s="136" t="s">
        <v>4252</v>
      </c>
      <c r="K73" s="137"/>
      <c r="L73" s="138"/>
      <c r="M73" s="149" t="str">
        <f>IF(D73&lt;=1935,"M75",IF(AND(D73&gt;=1936,D73&lt;=1940),"M70",IF(AND(D73&gt;=1941,D73&lt;=1945),"M65",IF(AND(D73&gt;=1946,D73&lt;=1950),"M60",IF(AND(D73&gt;=1951,D73&lt;=1955),"M55",IF(AND(D73&gt;=1956,D73&lt;=1960),"M50",IF(AND(D73&gt;=1961,D73&lt;=1965),"M45","")))))))</f>
        <v/>
      </c>
      <c r="N73" s="113" t="s">
        <v>910</v>
      </c>
      <c r="O73" s="114">
        <v>11065</v>
      </c>
    </row>
    <row r="74" spans="1:15" s="114" customFormat="1" ht="25.5" customHeight="1" x14ac:dyDescent="0.2">
      <c r="A74" s="111">
        <v>67</v>
      </c>
      <c r="B74" s="133">
        <v>33</v>
      </c>
      <c r="C74" s="139" t="s">
        <v>1839</v>
      </c>
      <c r="D74" s="134">
        <v>1957</v>
      </c>
      <c r="E74" s="112" t="s">
        <v>945</v>
      </c>
      <c r="F74" s="112"/>
      <c r="G74" s="135"/>
      <c r="H74" s="135" t="s">
        <v>964</v>
      </c>
      <c r="I74" s="135" t="s">
        <v>965</v>
      </c>
      <c r="J74" s="136" t="s">
        <v>4253</v>
      </c>
      <c r="K74" s="137"/>
      <c r="L74" s="138"/>
      <c r="M74" s="149" t="str">
        <f>IF(D74&lt;=1935,"M75",IF(AND(D74&gt;=1936,D74&lt;=1940),"M70",IF(AND(D74&gt;=1941,D74&lt;=1945),"M65",IF(AND(D74&gt;=1946,D74&lt;=1950),"M60",IF(AND(D74&gt;=1951,D74&lt;=1955),"M55",IF(AND(D74&gt;=1956,D74&lt;=1960),"M50",IF(AND(D74&gt;=1961,D74&lt;=1965),"M45","")))))))</f>
        <v>M50</v>
      </c>
      <c r="N74" s="113">
        <v>3</v>
      </c>
      <c r="O74" s="114">
        <v>11087</v>
      </c>
    </row>
    <row r="75" spans="1:15" s="114" customFormat="1" ht="25.5" customHeight="1" x14ac:dyDescent="0.2">
      <c r="A75" s="111">
        <v>68</v>
      </c>
      <c r="B75" s="133">
        <v>156</v>
      </c>
      <c r="C75" s="139" t="s">
        <v>3223</v>
      </c>
      <c r="D75" s="134">
        <v>1959</v>
      </c>
      <c r="E75" s="112" t="s">
        <v>909</v>
      </c>
      <c r="F75" s="112"/>
      <c r="G75" s="135"/>
      <c r="H75" s="135" t="s">
        <v>2323</v>
      </c>
      <c r="I75" s="135"/>
      <c r="J75" s="136" t="s">
        <v>4254</v>
      </c>
      <c r="K75" s="137"/>
      <c r="L75" s="138"/>
      <c r="M75" s="149" t="str">
        <f>IF(D75&lt;=1935,"M75",IF(AND(D75&gt;=1936,D75&lt;=1940),"M70",IF(AND(D75&gt;=1941,D75&lt;=1945),"M65",IF(AND(D75&gt;=1946,D75&lt;=1950),"M60",IF(AND(D75&gt;=1951,D75&lt;=1955),"M55",IF(AND(D75&gt;=1956,D75&lt;=1960),"M50",IF(AND(D75&gt;=1961,D75&lt;=1965),"M45","")))))))</f>
        <v>M50</v>
      </c>
      <c r="N75" s="113">
        <v>4</v>
      </c>
      <c r="O75" s="114">
        <v>11102</v>
      </c>
    </row>
    <row r="76" spans="1:15" s="114" customFormat="1" ht="25.5" customHeight="1" x14ac:dyDescent="0.2">
      <c r="A76" s="111">
        <v>69</v>
      </c>
      <c r="B76" s="133">
        <v>838</v>
      </c>
      <c r="C76" s="139" t="s">
        <v>3891</v>
      </c>
      <c r="D76" s="134">
        <v>1990</v>
      </c>
      <c r="E76" s="112" t="s">
        <v>909</v>
      </c>
      <c r="F76" s="112"/>
      <c r="G76" s="135"/>
      <c r="H76" s="135" t="s">
        <v>2323</v>
      </c>
      <c r="I76" s="135"/>
      <c r="J76" s="136" t="s">
        <v>4255</v>
      </c>
      <c r="K76" s="137"/>
      <c r="L76" s="138"/>
      <c r="M76" s="149" t="s">
        <v>639</v>
      </c>
      <c r="N76" s="113">
        <v>8</v>
      </c>
      <c r="O76" s="114">
        <v>11120</v>
      </c>
    </row>
    <row r="77" spans="1:15" s="114" customFormat="1" ht="25.5" customHeight="1" x14ac:dyDescent="0.2">
      <c r="A77" s="111">
        <v>70</v>
      </c>
      <c r="B77" s="133">
        <v>8</v>
      </c>
      <c r="C77" s="139" t="s">
        <v>1815</v>
      </c>
      <c r="D77" s="134">
        <v>1950</v>
      </c>
      <c r="E77" s="112" t="s">
        <v>909</v>
      </c>
      <c r="F77" s="112" t="s">
        <v>2354</v>
      </c>
      <c r="G77" s="135" t="s">
        <v>2320</v>
      </c>
      <c r="H77" s="135" t="s">
        <v>967</v>
      </c>
      <c r="I77" s="135" t="s">
        <v>968</v>
      </c>
      <c r="J77" s="136" t="s">
        <v>4256</v>
      </c>
      <c r="K77" s="137"/>
      <c r="L77" s="138"/>
      <c r="M77" s="149" t="str">
        <f>IF(D77&lt;=1935,"M75",IF(AND(D77&gt;=1936,D77&lt;=1940),"M70",IF(AND(D77&gt;=1941,D77&lt;=1945),"M65",IF(AND(D77&gt;=1946,D77&lt;=1950),"M60",IF(AND(D77&gt;=1951,D77&lt;=1955),"M55",IF(AND(D77&gt;=1956,D77&lt;=1960),"M50",IF(AND(D77&gt;=1961,D77&lt;=1965),"M45","")))))))</f>
        <v>M60</v>
      </c>
      <c r="N77" s="113">
        <v>2</v>
      </c>
      <c r="O77" s="114">
        <v>11139</v>
      </c>
    </row>
    <row r="78" spans="1:15" s="114" customFormat="1" ht="25.5" customHeight="1" x14ac:dyDescent="0.2">
      <c r="A78" s="111">
        <v>71</v>
      </c>
      <c r="B78" s="133">
        <v>146</v>
      </c>
      <c r="C78" s="139" t="s">
        <v>3216</v>
      </c>
      <c r="D78" s="134">
        <v>1984</v>
      </c>
      <c r="E78" s="112" t="s">
        <v>909</v>
      </c>
      <c r="F78" s="112"/>
      <c r="G78" s="135" t="s">
        <v>934</v>
      </c>
      <c r="H78" s="135" t="s">
        <v>3495</v>
      </c>
      <c r="I78" s="135"/>
      <c r="J78" s="136" t="s">
        <v>4257</v>
      </c>
      <c r="K78" s="137"/>
      <c r="L78" s="138"/>
      <c r="M78" s="149" t="str">
        <f>IF(D78&lt;=1935,"M75",IF(AND(D78&gt;=1936,D78&lt;=1940),"M70",IF(AND(D78&gt;=1941,D78&lt;=1945),"M65",IF(AND(D78&gt;=1946,D78&lt;=1950),"M60",IF(AND(D78&gt;=1951,D78&lt;=1955),"M55",IF(AND(D78&gt;=1956,D78&lt;=1960),"M50",IF(AND(D78&gt;=1961,D78&lt;=1965),"M45","")))))))</f>
        <v/>
      </c>
      <c r="N78" s="113" t="s">
        <v>910</v>
      </c>
      <c r="O78" s="114">
        <v>11175</v>
      </c>
    </row>
    <row r="79" spans="1:15" s="114" customFormat="1" ht="25.5" customHeight="1" x14ac:dyDescent="0.2">
      <c r="A79" s="111">
        <v>72</v>
      </c>
      <c r="B79" s="133">
        <v>47</v>
      </c>
      <c r="C79" s="139" t="s">
        <v>1852</v>
      </c>
      <c r="D79" s="134">
        <v>1983</v>
      </c>
      <c r="E79" s="112" t="s">
        <v>909</v>
      </c>
      <c r="F79" s="112" t="s">
        <v>2351</v>
      </c>
      <c r="G79" s="135" t="s">
        <v>2182</v>
      </c>
      <c r="H79" s="135" t="s">
        <v>650</v>
      </c>
      <c r="I79" s="135" t="s">
        <v>925</v>
      </c>
      <c r="J79" s="136" t="s">
        <v>4258</v>
      </c>
      <c r="K79" s="137"/>
      <c r="L79" s="138"/>
      <c r="M79" s="149" t="str">
        <f>IF(D79&lt;=1935,"M75",IF(AND(D79&gt;=1936,D79&lt;=1940),"M70",IF(AND(D79&gt;=1941,D79&lt;=1945),"M65",IF(AND(D79&gt;=1946,D79&lt;=1950),"M60",IF(AND(D79&gt;=1951,D79&lt;=1955),"M55",IF(AND(D79&gt;=1956,D79&lt;=1960),"M50",IF(AND(D79&gt;=1961,D79&lt;=1965),"M45","")))))))</f>
        <v/>
      </c>
      <c r="N79" s="113" t="s">
        <v>910</v>
      </c>
      <c r="O79" s="114">
        <v>11196</v>
      </c>
    </row>
    <row r="80" spans="1:15" s="114" customFormat="1" ht="25.5" customHeight="1" x14ac:dyDescent="0.2">
      <c r="A80" s="111">
        <v>73</v>
      </c>
      <c r="B80" s="133">
        <v>40</v>
      </c>
      <c r="C80" s="139" t="s">
        <v>1846</v>
      </c>
      <c r="D80" s="134">
        <v>1960</v>
      </c>
      <c r="E80" s="112" t="s">
        <v>909</v>
      </c>
      <c r="F80" s="112" t="s">
        <v>2354</v>
      </c>
      <c r="G80" s="135"/>
      <c r="H80" s="135" t="s">
        <v>2323</v>
      </c>
      <c r="I80" s="135" t="s">
        <v>917</v>
      </c>
      <c r="J80" s="136" t="s">
        <v>4259</v>
      </c>
      <c r="K80" s="137"/>
      <c r="L80" s="138"/>
      <c r="M80" s="149" t="str">
        <f>IF(D80&lt;=1935,"M75",IF(AND(D80&gt;=1936,D80&lt;=1940),"M70",IF(AND(D80&gt;=1941,D80&lt;=1945),"M65",IF(AND(D80&gt;=1946,D80&lt;=1950),"M60",IF(AND(D80&gt;=1951,D80&lt;=1955),"M55",IF(AND(D80&gt;=1956,D80&lt;=1960),"M50",IF(AND(D80&gt;=1961,D80&lt;=1965),"M45","")))))))</f>
        <v>M50</v>
      </c>
      <c r="N80" s="113">
        <v>5</v>
      </c>
      <c r="O80" s="114">
        <v>11206</v>
      </c>
    </row>
    <row r="81" spans="1:15" s="114" customFormat="1" ht="25.5" customHeight="1" x14ac:dyDescent="0.2">
      <c r="A81" s="111">
        <v>74</v>
      </c>
      <c r="B81" s="133">
        <v>1142</v>
      </c>
      <c r="C81" s="139" t="s">
        <v>109</v>
      </c>
      <c r="D81" s="134">
        <v>1960</v>
      </c>
      <c r="E81" s="112" t="s">
        <v>909</v>
      </c>
      <c r="F81" s="112"/>
      <c r="G81" s="135" t="s">
        <v>2320</v>
      </c>
      <c r="H81" s="135" t="s">
        <v>1957</v>
      </c>
      <c r="I81" s="135" t="s">
        <v>488</v>
      </c>
      <c r="J81" s="136" t="s">
        <v>4260</v>
      </c>
      <c r="K81" s="137"/>
      <c r="L81" s="138"/>
      <c r="M81" s="149" t="s">
        <v>4085</v>
      </c>
      <c r="N81" s="113">
        <v>6</v>
      </c>
      <c r="O81" s="114">
        <v>11212</v>
      </c>
    </row>
    <row r="82" spans="1:15" s="114" customFormat="1" ht="25.5" customHeight="1" x14ac:dyDescent="0.2">
      <c r="A82" s="111">
        <v>75</v>
      </c>
      <c r="B82" s="133">
        <v>58</v>
      </c>
      <c r="C82" s="139" t="s">
        <v>1863</v>
      </c>
      <c r="D82" s="134">
        <v>1978</v>
      </c>
      <c r="E82" s="112" t="s">
        <v>945</v>
      </c>
      <c r="F82" s="112" t="s">
        <v>2352</v>
      </c>
      <c r="G82" s="135"/>
      <c r="H82" s="135" t="s">
        <v>964</v>
      </c>
      <c r="I82" s="135" t="s">
        <v>917</v>
      </c>
      <c r="J82" s="136" t="s">
        <v>4261</v>
      </c>
      <c r="K82" s="137"/>
      <c r="L82" s="138"/>
      <c r="M82" s="149" t="str">
        <f>IF(D82&lt;=1935,"M75",IF(AND(D82&gt;=1936,D82&lt;=1940),"M70",IF(AND(D82&gt;=1941,D82&lt;=1945),"M65",IF(AND(D82&gt;=1946,D82&lt;=1950),"M60",IF(AND(D82&gt;=1951,D82&lt;=1955),"M55",IF(AND(D82&gt;=1956,D82&lt;=1960),"M50",IF(AND(D82&gt;=1961,D82&lt;=1965),"M45","")))))))</f>
        <v/>
      </c>
      <c r="N82" s="113" t="s">
        <v>910</v>
      </c>
      <c r="O82" s="114">
        <v>11214</v>
      </c>
    </row>
    <row r="83" spans="1:15" s="114" customFormat="1" ht="25.5" customHeight="1" x14ac:dyDescent="0.2">
      <c r="A83" s="111">
        <v>76</v>
      </c>
      <c r="B83" s="133">
        <v>39</v>
      </c>
      <c r="C83" s="139" t="s">
        <v>1845</v>
      </c>
      <c r="D83" s="134">
        <v>1978</v>
      </c>
      <c r="E83" s="112" t="s">
        <v>909</v>
      </c>
      <c r="F83" s="112"/>
      <c r="G83" s="135"/>
      <c r="H83" s="135" t="s">
        <v>2323</v>
      </c>
      <c r="I83" s="135"/>
      <c r="J83" s="136" t="s">
        <v>4262</v>
      </c>
      <c r="K83" s="137"/>
      <c r="L83" s="138"/>
      <c r="M83" s="149" t="str">
        <f>IF(D83&lt;=1935,"M75",IF(AND(D83&gt;=1936,D83&lt;=1940),"M70",IF(AND(D83&gt;=1941,D83&lt;=1945),"M65",IF(AND(D83&gt;=1946,D83&lt;=1950),"M60",IF(AND(D83&gt;=1951,D83&lt;=1955),"M55",IF(AND(D83&gt;=1956,D83&lt;=1960),"M50",IF(AND(D83&gt;=1961,D83&lt;=1965),"M45","")))))))</f>
        <v/>
      </c>
      <c r="N83" s="113" t="s">
        <v>910</v>
      </c>
      <c r="O83" s="114">
        <v>11224</v>
      </c>
    </row>
    <row r="84" spans="1:15" s="114" customFormat="1" ht="25.5" customHeight="1" x14ac:dyDescent="0.2">
      <c r="A84" s="111">
        <v>77</v>
      </c>
      <c r="B84" s="133">
        <v>425</v>
      </c>
      <c r="C84" s="139" t="s">
        <v>734</v>
      </c>
      <c r="D84" s="134">
        <v>1965</v>
      </c>
      <c r="E84" s="112" t="s">
        <v>909</v>
      </c>
      <c r="F84" s="112" t="s">
        <v>2353</v>
      </c>
      <c r="G84" s="135" t="s">
        <v>2182</v>
      </c>
      <c r="H84" s="135" t="s">
        <v>4079</v>
      </c>
      <c r="I84" s="135"/>
      <c r="J84" s="136" t="s">
        <v>4263</v>
      </c>
      <c r="K84" s="137"/>
      <c r="L84" s="138"/>
      <c r="M84" s="149" t="str">
        <f>IF(D84&lt;=1935,"M75",IF(AND(D84&gt;=1936,D84&lt;=1940),"M70",IF(AND(D84&gt;=1941,D84&lt;=1945),"M65",IF(AND(D84&gt;=1946,D84&lt;=1950),"M60",IF(AND(D84&gt;=1951,D84&lt;=1955),"M55",IF(AND(D84&gt;=1956,D84&lt;=1960),"M50",IF(AND(D84&gt;=1961,D84&lt;=1965),"M45","")))))))</f>
        <v>M45</v>
      </c>
      <c r="N84" s="113">
        <v>12</v>
      </c>
      <c r="O84" s="114">
        <v>11257</v>
      </c>
    </row>
    <row r="85" spans="1:15" s="114" customFormat="1" ht="25.5" customHeight="1" x14ac:dyDescent="0.2">
      <c r="A85" s="111">
        <v>78</v>
      </c>
      <c r="B85" s="133">
        <v>883</v>
      </c>
      <c r="C85" s="139" t="s">
        <v>2448</v>
      </c>
      <c r="D85" s="134">
        <v>1983</v>
      </c>
      <c r="E85" s="112" t="s">
        <v>909</v>
      </c>
      <c r="F85" s="112"/>
      <c r="G85" s="135"/>
      <c r="H85" s="135" t="s">
        <v>2323</v>
      </c>
      <c r="I85" s="135" t="s">
        <v>4120</v>
      </c>
      <c r="J85" s="136" t="s">
        <v>4264</v>
      </c>
      <c r="K85" s="137"/>
      <c r="L85" s="138"/>
      <c r="M85" s="149"/>
      <c r="N85" s="113"/>
      <c r="O85" s="114">
        <v>11268</v>
      </c>
    </row>
    <row r="86" spans="1:15" s="114" customFormat="1" ht="25.5" customHeight="1" x14ac:dyDescent="0.2">
      <c r="A86" s="111">
        <v>79</v>
      </c>
      <c r="B86" s="133">
        <v>80</v>
      </c>
      <c r="C86" s="139" t="s">
        <v>1883</v>
      </c>
      <c r="D86" s="134">
        <v>1955</v>
      </c>
      <c r="E86" s="112" t="s">
        <v>909</v>
      </c>
      <c r="F86" s="112" t="s">
        <v>2352</v>
      </c>
      <c r="G86" s="135" t="s">
        <v>668</v>
      </c>
      <c r="H86" s="135" t="s">
        <v>669</v>
      </c>
      <c r="I86" s="135" t="s">
        <v>670</v>
      </c>
      <c r="J86" s="136" t="s">
        <v>4265</v>
      </c>
      <c r="K86" s="137"/>
      <c r="L86" s="138"/>
      <c r="M86" s="149" t="str">
        <f>IF(D86&lt;=1935,"M75",IF(AND(D86&gt;=1936,D86&lt;=1940),"M70",IF(AND(D86&gt;=1941,D86&lt;=1945),"M65",IF(AND(D86&gt;=1946,D86&lt;=1950),"M60",IF(AND(D86&gt;=1951,D86&lt;=1955),"M55",IF(AND(D86&gt;=1956,D86&lt;=1960),"M50",IF(AND(D86&gt;=1961,D86&lt;=1965),"M45","")))))))</f>
        <v>M55</v>
      </c>
      <c r="N86" s="113">
        <v>4</v>
      </c>
      <c r="O86" s="114">
        <v>11270</v>
      </c>
    </row>
    <row r="87" spans="1:15" s="114" customFormat="1" ht="25.5" customHeight="1" x14ac:dyDescent="0.2">
      <c r="A87" s="111">
        <v>80</v>
      </c>
      <c r="B87" s="133">
        <v>183</v>
      </c>
      <c r="C87" s="139" t="s">
        <v>3250</v>
      </c>
      <c r="D87" s="134">
        <v>1950</v>
      </c>
      <c r="E87" s="112" t="s">
        <v>909</v>
      </c>
      <c r="F87" s="112" t="s">
        <v>2352</v>
      </c>
      <c r="G87" s="135" t="s">
        <v>3509</v>
      </c>
      <c r="H87" s="135" t="s">
        <v>3510</v>
      </c>
      <c r="I87" s="135" t="s">
        <v>3511</v>
      </c>
      <c r="J87" s="136" t="s">
        <v>4266</v>
      </c>
      <c r="K87" s="137"/>
      <c r="L87" s="138"/>
      <c r="M87" s="149" t="str">
        <f>IF(D87&lt;=1935,"M75",IF(AND(D87&gt;=1936,D87&lt;=1940),"M70",IF(AND(D87&gt;=1941,D87&lt;=1945),"M65",IF(AND(D87&gt;=1946,D87&lt;=1950),"M60",IF(AND(D87&gt;=1951,D87&lt;=1955),"M55",IF(AND(D87&gt;=1956,D87&lt;=1960),"M50",IF(AND(D87&gt;=1961,D87&lt;=1965),"M45","")))))))</f>
        <v>M60</v>
      </c>
      <c r="N87" s="113">
        <v>3</v>
      </c>
      <c r="O87" s="114">
        <v>11306</v>
      </c>
    </row>
    <row r="88" spans="1:15" s="114" customFormat="1" ht="25.5" customHeight="1" x14ac:dyDescent="0.2">
      <c r="A88" s="111">
        <v>81</v>
      </c>
      <c r="B88" s="133">
        <v>854</v>
      </c>
      <c r="C88" s="139" t="s">
        <v>3907</v>
      </c>
      <c r="D88" s="134">
        <v>1972</v>
      </c>
      <c r="E88" s="112" t="s">
        <v>909</v>
      </c>
      <c r="F88" s="112" t="s">
        <v>2353</v>
      </c>
      <c r="G88" s="135"/>
      <c r="H88" s="135" t="s">
        <v>2323</v>
      </c>
      <c r="I88" s="135" t="s">
        <v>914</v>
      </c>
      <c r="J88" s="136" t="s">
        <v>4267</v>
      </c>
      <c r="K88" s="137"/>
      <c r="L88" s="138"/>
      <c r="M88" s="149" t="str">
        <f>IF(D88&lt;=1935,"M75",IF(AND(D88&gt;=1936,D88&lt;=1940),"M70",IF(AND(D88&gt;=1941,D88&lt;=1945),"M65",IF(AND(D88&gt;=1946,D88&lt;=1950),"M60",IF(AND(D88&gt;=1951,D88&lt;=1955),"M55",IF(AND(D88&gt;=1956,D88&lt;=1960),"M50",IF(AND(D88&gt;=1961,D88&lt;=1965),"M45","")))))))</f>
        <v/>
      </c>
      <c r="N88" s="113" t="s">
        <v>910</v>
      </c>
      <c r="O88" s="114">
        <v>11307</v>
      </c>
    </row>
    <row r="89" spans="1:15" s="114" customFormat="1" ht="25.5" customHeight="1" x14ac:dyDescent="0.2">
      <c r="A89" s="111">
        <v>82</v>
      </c>
      <c r="B89" s="133">
        <v>371</v>
      </c>
      <c r="C89" s="139" t="s">
        <v>2035</v>
      </c>
      <c r="D89" s="134">
        <v>1989</v>
      </c>
      <c r="E89" s="112" t="s">
        <v>909</v>
      </c>
      <c r="F89" s="112" t="s">
        <v>2352</v>
      </c>
      <c r="G89" s="135"/>
      <c r="H89" s="135" t="s">
        <v>2323</v>
      </c>
      <c r="I89" s="135" t="s">
        <v>929</v>
      </c>
      <c r="J89" s="136" t="s">
        <v>4268</v>
      </c>
      <c r="K89" s="137"/>
      <c r="L89" s="138"/>
      <c r="M89" s="149" t="s">
        <v>639</v>
      </c>
      <c r="N89" s="113">
        <v>9</v>
      </c>
      <c r="O89" s="114">
        <v>11308</v>
      </c>
    </row>
    <row r="90" spans="1:15" s="114" customFormat="1" ht="25.5" customHeight="1" x14ac:dyDescent="0.2">
      <c r="A90" s="111">
        <v>83</v>
      </c>
      <c r="B90" s="133">
        <v>9</v>
      </c>
      <c r="C90" s="139" t="s">
        <v>1816</v>
      </c>
      <c r="D90" s="134">
        <v>1966</v>
      </c>
      <c r="E90" s="112" t="s">
        <v>909</v>
      </c>
      <c r="F90" s="112" t="s">
        <v>2353</v>
      </c>
      <c r="G90" s="135" t="s">
        <v>2320</v>
      </c>
      <c r="H90" s="135" t="s">
        <v>967</v>
      </c>
      <c r="I90" s="135" t="s">
        <v>968</v>
      </c>
      <c r="J90" s="136" t="s">
        <v>4269</v>
      </c>
      <c r="K90" s="137"/>
      <c r="L90" s="138"/>
      <c r="M90" s="149" t="s">
        <v>637</v>
      </c>
      <c r="N90" s="113">
        <v>5</v>
      </c>
      <c r="O90" s="114">
        <v>11310</v>
      </c>
    </row>
    <row r="91" spans="1:15" s="114" customFormat="1" ht="25.5" customHeight="1" x14ac:dyDescent="0.2">
      <c r="A91" s="111">
        <v>84</v>
      </c>
      <c r="B91" s="133">
        <v>36</v>
      </c>
      <c r="C91" s="139" t="s">
        <v>1842</v>
      </c>
      <c r="D91" s="134">
        <v>1985</v>
      </c>
      <c r="E91" s="112" t="s">
        <v>909</v>
      </c>
      <c r="F91" s="112" t="s">
        <v>2352</v>
      </c>
      <c r="G91" s="135" t="s">
        <v>644</v>
      </c>
      <c r="H91" s="135" t="s">
        <v>493</v>
      </c>
      <c r="I91" s="135" t="s">
        <v>1007</v>
      </c>
      <c r="J91" s="136" t="s">
        <v>4270</v>
      </c>
      <c r="K91" s="137"/>
      <c r="L91" s="138"/>
      <c r="M91" s="149" t="str">
        <f>IF(D91&lt;=1935,"M75",IF(AND(D91&gt;=1936,D91&lt;=1940),"M70",IF(AND(D91&gt;=1941,D91&lt;=1945),"M65",IF(AND(D91&gt;=1946,D91&lt;=1950),"M60",IF(AND(D91&gt;=1951,D91&lt;=1955),"M55",IF(AND(D91&gt;=1956,D91&lt;=1960),"M50",IF(AND(D91&gt;=1961,D91&lt;=1965),"M45","")))))))</f>
        <v/>
      </c>
      <c r="N91" s="113" t="s">
        <v>910</v>
      </c>
      <c r="O91" s="114">
        <v>11313</v>
      </c>
    </row>
    <row r="92" spans="1:15" s="114" customFormat="1" ht="25.5" customHeight="1" x14ac:dyDescent="0.2">
      <c r="A92" s="111">
        <v>85</v>
      </c>
      <c r="B92" s="133">
        <v>843</v>
      </c>
      <c r="C92" s="139" t="s">
        <v>3896</v>
      </c>
      <c r="D92" s="134">
        <v>1960</v>
      </c>
      <c r="E92" s="112" t="s">
        <v>909</v>
      </c>
      <c r="F92" s="112" t="s">
        <v>2353</v>
      </c>
      <c r="G92" s="135" t="s">
        <v>912</v>
      </c>
      <c r="H92" s="135" t="s">
        <v>939</v>
      </c>
      <c r="I92" s="135"/>
      <c r="J92" s="136" t="s">
        <v>4271</v>
      </c>
      <c r="K92" s="137"/>
      <c r="L92" s="138"/>
      <c r="M92" s="149" t="str">
        <f>IF(D92&lt;=1935,"M75",IF(AND(D92&gt;=1936,D92&lt;=1940),"M70",IF(AND(D92&gt;=1941,D92&lt;=1945),"M65",IF(AND(D92&gt;=1946,D92&lt;=1950),"M60",IF(AND(D92&gt;=1951,D92&lt;=1955),"M55",IF(AND(D92&gt;=1956,D92&lt;=1960),"M50",IF(AND(D92&gt;=1961,D92&lt;=1965),"M45","")))))))</f>
        <v>M50</v>
      </c>
      <c r="N92" s="113">
        <v>7</v>
      </c>
      <c r="O92" s="114">
        <v>11317</v>
      </c>
    </row>
    <row r="93" spans="1:15" s="114" customFormat="1" ht="25.5" customHeight="1" x14ac:dyDescent="0.2">
      <c r="A93" s="111">
        <v>86</v>
      </c>
      <c r="B93" s="133">
        <v>959</v>
      </c>
      <c r="C93" s="139" t="s">
        <v>2520</v>
      </c>
      <c r="D93" s="134">
        <v>1985</v>
      </c>
      <c r="E93" s="112" t="s">
        <v>909</v>
      </c>
      <c r="F93" s="112"/>
      <c r="G93" s="135" t="s">
        <v>919</v>
      </c>
      <c r="H93" s="135" t="s">
        <v>966</v>
      </c>
      <c r="I93" s="135"/>
      <c r="J93" s="136" t="s">
        <v>4272</v>
      </c>
      <c r="K93" s="137"/>
      <c r="L93" s="138"/>
      <c r="M93" s="149"/>
      <c r="N93" s="113"/>
      <c r="O93" s="114">
        <v>11361</v>
      </c>
    </row>
    <row r="94" spans="1:15" s="114" customFormat="1" ht="25.5" customHeight="1" x14ac:dyDescent="0.2">
      <c r="A94" s="111">
        <v>87</v>
      </c>
      <c r="B94" s="133">
        <v>54</v>
      </c>
      <c r="C94" s="139" t="s">
        <v>1859</v>
      </c>
      <c r="D94" s="134">
        <v>1974</v>
      </c>
      <c r="E94" s="112" t="s">
        <v>489</v>
      </c>
      <c r="F94" s="112"/>
      <c r="G94" s="135" t="s">
        <v>652</v>
      </c>
      <c r="H94" s="135" t="s">
        <v>653</v>
      </c>
      <c r="I94" s="135" t="s">
        <v>654</v>
      </c>
      <c r="J94" s="136" t="s">
        <v>4273</v>
      </c>
      <c r="K94" s="137"/>
      <c r="L94" s="138"/>
      <c r="M94" s="149" t="str">
        <f>IF(D94&lt;=1935,"M75",IF(AND(D94&gt;=1936,D94&lt;=1940),"M70",IF(AND(D94&gt;=1941,D94&lt;=1945),"M65",IF(AND(D94&gt;=1946,D94&lt;=1950),"M60",IF(AND(D94&gt;=1951,D94&lt;=1955),"M55",IF(AND(D94&gt;=1956,D94&lt;=1960),"M50",IF(AND(D94&gt;=1961,D94&lt;=1965),"M45","")))))))</f>
        <v/>
      </c>
      <c r="N94" s="113" t="s">
        <v>910</v>
      </c>
      <c r="O94" s="114">
        <v>11372</v>
      </c>
    </row>
    <row r="95" spans="1:15" s="114" customFormat="1" ht="25.5" customHeight="1" x14ac:dyDescent="0.2">
      <c r="A95" s="111">
        <v>88</v>
      </c>
      <c r="B95" s="133">
        <v>87</v>
      </c>
      <c r="C95" s="139" t="s">
        <v>1890</v>
      </c>
      <c r="D95" s="134">
        <v>1959</v>
      </c>
      <c r="E95" s="112" t="s">
        <v>909</v>
      </c>
      <c r="F95" s="112" t="s">
        <v>2354</v>
      </c>
      <c r="G95" s="135" t="s">
        <v>496</v>
      </c>
      <c r="H95" s="135" t="s">
        <v>674</v>
      </c>
      <c r="I95" s="135"/>
      <c r="J95" s="136" t="s">
        <v>4274</v>
      </c>
      <c r="K95" s="137"/>
      <c r="L95" s="138"/>
      <c r="M95" s="149" t="str">
        <f>IF(D95&lt;=1935,"M75",IF(AND(D95&gt;=1936,D95&lt;=1940),"M70",IF(AND(D95&gt;=1941,D95&lt;=1945),"M65",IF(AND(D95&gt;=1946,D95&lt;=1950),"M60",IF(AND(D95&gt;=1951,D95&lt;=1955),"M55",IF(AND(D95&gt;=1956,D95&lt;=1960),"M50",IF(AND(D95&gt;=1961,D95&lt;=1965),"M45","")))))))</f>
        <v>M50</v>
      </c>
      <c r="N95" s="113">
        <v>8</v>
      </c>
      <c r="O95" s="114">
        <v>11373</v>
      </c>
    </row>
    <row r="96" spans="1:15" s="114" customFormat="1" ht="25.5" customHeight="1" x14ac:dyDescent="0.2">
      <c r="A96" s="111">
        <v>89</v>
      </c>
      <c r="B96" s="133">
        <v>27</v>
      </c>
      <c r="C96" s="139" t="s">
        <v>1833</v>
      </c>
      <c r="D96" s="134">
        <v>1960</v>
      </c>
      <c r="E96" s="112" t="s">
        <v>945</v>
      </c>
      <c r="F96" s="112"/>
      <c r="G96" s="135"/>
      <c r="H96" s="135" t="s">
        <v>964</v>
      </c>
      <c r="I96" s="135" t="s">
        <v>1003</v>
      </c>
      <c r="J96" s="136" t="s">
        <v>4275</v>
      </c>
      <c r="K96" s="137"/>
      <c r="L96" s="138"/>
      <c r="M96" s="149" t="str">
        <f>IF(D96&lt;=1935,"M75",IF(AND(D96&gt;=1936,D96&lt;=1940),"M70",IF(AND(D96&gt;=1941,D96&lt;=1945),"M65",IF(AND(D96&gt;=1946,D96&lt;=1950),"M60",IF(AND(D96&gt;=1951,D96&lt;=1955),"M55",IF(AND(D96&gt;=1956,D96&lt;=1960),"M50",IF(AND(D96&gt;=1961,D96&lt;=1965),"M45","")))))))</f>
        <v>M50</v>
      </c>
      <c r="N96" s="113">
        <v>9</v>
      </c>
      <c r="O96" s="114">
        <v>11385</v>
      </c>
    </row>
    <row r="97" spans="1:15" s="114" customFormat="1" ht="25.5" customHeight="1" x14ac:dyDescent="0.2">
      <c r="A97" s="111">
        <v>90</v>
      </c>
      <c r="B97" s="133">
        <v>860</v>
      </c>
      <c r="C97" s="139" t="s">
        <v>3913</v>
      </c>
      <c r="D97" s="134">
        <v>1961</v>
      </c>
      <c r="E97" s="112" t="s">
        <v>909</v>
      </c>
      <c r="F97" s="112" t="s">
        <v>2351</v>
      </c>
      <c r="G97" s="135"/>
      <c r="H97" s="135" t="s">
        <v>2323</v>
      </c>
      <c r="I97" s="135" t="s">
        <v>914</v>
      </c>
      <c r="J97" s="136" t="s">
        <v>4276</v>
      </c>
      <c r="K97" s="137"/>
      <c r="L97" s="138"/>
      <c r="M97" s="149" t="str">
        <f>IF(D97&lt;=1935,"M75",IF(AND(D97&gt;=1936,D97&lt;=1940),"M70",IF(AND(D97&gt;=1941,D97&lt;=1945),"M65",IF(AND(D97&gt;=1946,D97&lt;=1950),"M60",IF(AND(D97&gt;=1951,D97&lt;=1955),"M55",IF(AND(D97&gt;=1956,D97&lt;=1960),"M50",IF(AND(D97&gt;=1961,D97&lt;=1965),"M45","")))))))</f>
        <v>M45</v>
      </c>
      <c r="N97" s="113">
        <v>13</v>
      </c>
      <c r="O97" s="114">
        <v>11431</v>
      </c>
    </row>
    <row r="98" spans="1:15" s="114" customFormat="1" ht="25.5" customHeight="1" x14ac:dyDescent="0.2">
      <c r="A98" s="111">
        <v>91</v>
      </c>
      <c r="B98" s="133">
        <v>86</v>
      </c>
      <c r="C98" s="139" t="s">
        <v>1889</v>
      </c>
      <c r="D98" s="134">
        <v>1962</v>
      </c>
      <c r="E98" s="112" t="s">
        <v>909</v>
      </c>
      <c r="F98" s="112" t="s">
        <v>2351</v>
      </c>
      <c r="G98" s="135" t="s">
        <v>948</v>
      </c>
      <c r="H98" s="135" t="s">
        <v>673</v>
      </c>
      <c r="I98" s="135" t="s">
        <v>917</v>
      </c>
      <c r="J98" s="136" t="s">
        <v>4277</v>
      </c>
      <c r="K98" s="137"/>
      <c r="L98" s="138"/>
      <c r="M98" s="149" t="str">
        <f>IF(D98&lt;=1935,"M75",IF(AND(D98&gt;=1936,D98&lt;=1940),"M70",IF(AND(D98&gt;=1941,D98&lt;=1945),"M65",IF(AND(D98&gt;=1946,D98&lt;=1950),"M60",IF(AND(D98&gt;=1951,D98&lt;=1955),"M55",IF(AND(D98&gt;=1956,D98&lt;=1960),"M50",IF(AND(D98&gt;=1961,D98&lt;=1965),"M45","")))))))</f>
        <v>M45</v>
      </c>
      <c r="N98" s="113">
        <v>14</v>
      </c>
      <c r="O98" s="114">
        <v>11461</v>
      </c>
    </row>
    <row r="99" spans="1:15" s="114" customFormat="1" ht="25.5" customHeight="1" x14ac:dyDescent="0.2">
      <c r="A99" s="111">
        <v>92</v>
      </c>
      <c r="B99" s="133">
        <v>1124</v>
      </c>
      <c r="C99" s="139" t="s">
        <v>1927</v>
      </c>
      <c r="D99" s="134">
        <v>1984</v>
      </c>
      <c r="E99" s="112" t="s">
        <v>909</v>
      </c>
      <c r="F99" s="112"/>
      <c r="G99" s="135" t="s">
        <v>919</v>
      </c>
      <c r="H99" s="135" t="s">
        <v>2217</v>
      </c>
      <c r="I99" s="135" t="s">
        <v>2173</v>
      </c>
      <c r="J99" s="136" t="s">
        <v>4278</v>
      </c>
      <c r="K99" s="137"/>
      <c r="L99" s="138"/>
      <c r="M99" s="149"/>
      <c r="N99" s="113"/>
      <c r="O99" s="114">
        <v>11466</v>
      </c>
    </row>
    <row r="100" spans="1:15" s="114" customFormat="1" ht="25.5" customHeight="1" x14ac:dyDescent="0.2">
      <c r="A100" s="111">
        <v>93</v>
      </c>
      <c r="B100" s="133">
        <v>835</v>
      </c>
      <c r="C100" s="139" t="s">
        <v>3888</v>
      </c>
      <c r="D100" s="134">
        <v>1966</v>
      </c>
      <c r="E100" s="112" t="s">
        <v>909</v>
      </c>
      <c r="F100" s="112"/>
      <c r="G100" s="135"/>
      <c r="H100" s="135" t="s">
        <v>2323</v>
      </c>
      <c r="I100" s="135" t="s">
        <v>2202</v>
      </c>
      <c r="J100" s="136" t="s">
        <v>4279</v>
      </c>
      <c r="K100" s="137"/>
      <c r="L100" s="138"/>
      <c r="M100" s="149" t="s">
        <v>637</v>
      </c>
      <c r="N100" s="113">
        <v>6</v>
      </c>
      <c r="O100" s="114">
        <v>11496</v>
      </c>
    </row>
    <row r="101" spans="1:15" s="114" customFormat="1" ht="25.5" customHeight="1" x14ac:dyDescent="0.2">
      <c r="A101" s="111">
        <v>94</v>
      </c>
      <c r="B101" s="133">
        <v>954</v>
      </c>
      <c r="C101" s="139" t="s">
        <v>2515</v>
      </c>
      <c r="D101" s="134">
        <v>1968</v>
      </c>
      <c r="E101" s="112" t="s">
        <v>909</v>
      </c>
      <c r="F101" s="112"/>
      <c r="G101" s="135"/>
      <c r="H101" s="135" t="s">
        <v>2323</v>
      </c>
      <c r="I101" s="135" t="s">
        <v>2292</v>
      </c>
      <c r="J101" s="136" t="s">
        <v>4280</v>
      </c>
      <c r="K101" s="137"/>
      <c r="L101" s="138"/>
      <c r="M101" s="149" t="s">
        <v>637</v>
      </c>
      <c r="N101" s="113">
        <v>7</v>
      </c>
      <c r="O101" s="114">
        <v>11501</v>
      </c>
    </row>
    <row r="102" spans="1:15" s="114" customFormat="1" ht="25.5" customHeight="1" x14ac:dyDescent="0.2">
      <c r="A102" s="111">
        <v>95</v>
      </c>
      <c r="B102" s="133">
        <v>199</v>
      </c>
      <c r="C102" s="139" t="s">
        <v>2019</v>
      </c>
      <c r="D102" s="134">
        <v>1983</v>
      </c>
      <c r="E102" s="112" t="s">
        <v>909</v>
      </c>
      <c r="F102" s="112"/>
      <c r="G102" s="135"/>
      <c r="H102" s="135" t="s">
        <v>2323</v>
      </c>
      <c r="I102" s="135" t="s">
        <v>926</v>
      </c>
      <c r="J102" s="136" t="s">
        <v>4281</v>
      </c>
      <c r="K102" s="137"/>
      <c r="L102" s="138"/>
      <c r="M102" s="149"/>
      <c r="N102" s="113" t="s">
        <v>910</v>
      </c>
      <c r="O102" s="114">
        <v>11542</v>
      </c>
    </row>
    <row r="103" spans="1:15" s="114" customFormat="1" ht="25.5" customHeight="1" x14ac:dyDescent="0.2">
      <c r="A103" s="111">
        <v>96</v>
      </c>
      <c r="B103" s="133">
        <v>957</v>
      </c>
      <c r="C103" s="139" t="s">
        <v>2518</v>
      </c>
      <c r="D103" s="134">
        <v>1990</v>
      </c>
      <c r="E103" s="112" t="s">
        <v>909</v>
      </c>
      <c r="F103" s="112"/>
      <c r="G103" s="135"/>
      <c r="H103" s="135" t="s">
        <v>2323</v>
      </c>
      <c r="I103" s="135"/>
      <c r="J103" s="136" t="s">
        <v>4282</v>
      </c>
      <c r="K103" s="137"/>
      <c r="L103" s="138"/>
      <c r="M103" s="149" t="s">
        <v>639</v>
      </c>
      <c r="N103" s="113">
        <v>10</v>
      </c>
      <c r="O103" s="114">
        <v>11567</v>
      </c>
    </row>
    <row r="104" spans="1:15" s="114" customFormat="1" ht="25.5" customHeight="1" x14ac:dyDescent="0.2">
      <c r="A104" s="111">
        <v>97</v>
      </c>
      <c r="B104" s="133">
        <v>366</v>
      </c>
      <c r="C104" s="139" t="s">
        <v>2030</v>
      </c>
      <c r="D104" s="134">
        <v>1978</v>
      </c>
      <c r="E104" s="112" t="s">
        <v>909</v>
      </c>
      <c r="F104" s="112" t="s">
        <v>2354</v>
      </c>
      <c r="G104" s="135" t="s">
        <v>2320</v>
      </c>
      <c r="H104" s="135" t="s">
        <v>967</v>
      </c>
      <c r="I104" s="135" t="s">
        <v>968</v>
      </c>
      <c r="J104" s="136" t="s">
        <v>4283</v>
      </c>
      <c r="K104" s="137"/>
      <c r="L104" s="138"/>
      <c r="M104" s="149" t="str">
        <f>IF(D104&lt;=1935,"M75",IF(AND(D104&gt;=1936,D104&lt;=1940),"M70",IF(AND(D104&gt;=1941,D104&lt;=1945),"M65",IF(AND(D104&gt;=1946,D104&lt;=1950),"M60",IF(AND(D104&gt;=1951,D104&lt;=1955),"M55",IF(AND(D104&gt;=1956,D104&lt;=1960),"M50",IF(AND(D104&gt;=1961,D104&lt;=1965),"M45","")))))))</f>
        <v/>
      </c>
      <c r="N104" s="113" t="s">
        <v>910</v>
      </c>
      <c r="O104" s="114">
        <v>11568</v>
      </c>
    </row>
    <row r="105" spans="1:15" s="114" customFormat="1" ht="25.5" customHeight="1" x14ac:dyDescent="0.2">
      <c r="A105" s="111">
        <v>98</v>
      </c>
      <c r="B105" s="133">
        <v>1144</v>
      </c>
      <c r="C105" s="139" t="s">
        <v>1960</v>
      </c>
      <c r="D105" s="134">
        <v>1983</v>
      </c>
      <c r="E105" s="112" t="s">
        <v>909</v>
      </c>
      <c r="F105" s="112"/>
      <c r="G105" s="139" t="s">
        <v>4284</v>
      </c>
      <c r="H105" s="135" t="s">
        <v>1969</v>
      </c>
      <c r="I105" s="135" t="s">
        <v>1961</v>
      </c>
      <c r="J105" s="136" t="s">
        <v>4285</v>
      </c>
      <c r="K105" s="137"/>
      <c r="L105" s="138"/>
      <c r="M105" s="149"/>
      <c r="N105" s="113"/>
      <c r="O105" s="114">
        <v>11583</v>
      </c>
    </row>
    <row r="106" spans="1:15" s="114" customFormat="1" ht="25.5" customHeight="1" x14ac:dyDescent="0.2">
      <c r="A106" s="111">
        <v>99</v>
      </c>
      <c r="B106" s="133">
        <v>28</v>
      </c>
      <c r="C106" s="139" t="s">
        <v>1834</v>
      </c>
      <c r="D106" s="134">
        <v>1953</v>
      </c>
      <c r="E106" s="112" t="s">
        <v>945</v>
      </c>
      <c r="F106" s="112"/>
      <c r="G106" s="135"/>
      <c r="H106" s="135" t="s">
        <v>964</v>
      </c>
      <c r="I106" s="135" t="s">
        <v>965</v>
      </c>
      <c r="J106" s="136" t="s">
        <v>4286</v>
      </c>
      <c r="K106" s="137"/>
      <c r="L106" s="138"/>
      <c r="M106" s="149" t="str">
        <f>IF(D106&lt;=1935,"M75",IF(AND(D106&gt;=1936,D106&lt;=1940),"M70",IF(AND(D106&gt;=1941,D106&lt;=1945),"M65",IF(AND(D106&gt;=1946,D106&lt;=1950),"M60",IF(AND(D106&gt;=1951,D106&lt;=1955),"M55",IF(AND(D106&gt;=1956,D106&lt;=1960),"M50",IF(AND(D106&gt;=1961,D106&lt;=1965),"M45","")))))))</f>
        <v>M55</v>
      </c>
      <c r="N106" s="113">
        <v>5</v>
      </c>
      <c r="O106" s="114">
        <v>11586</v>
      </c>
    </row>
    <row r="107" spans="1:15" s="114" customFormat="1" ht="25.5" customHeight="1" x14ac:dyDescent="0.2">
      <c r="A107" s="111">
        <v>100</v>
      </c>
      <c r="B107" s="133">
        <v>30</v>
      </c>
      <c r="C107" s="139" t="s">
        <v>1836</v>
      </c>
      <c r="D107" s="134">
        <v>1946</v>
      </c>
      <c r="E107" s="112" t="s">
        <v>945</v>
      </c>
      <c r="F107" s="112"/>
      <c r="G107" s="135"/>
      <c r="H107" s="135" t="s">
        <v>964</v>
      </c>
      <c r="I107" s="135" t="s">
        <v>965</v>
      </c>
      <c r="J107" s="136" t="s">
        <v>4287</v>
      </c>
      <c r="K107" s="137"/>
      <c r="L107" s="138"/>
      <c r="M107" s="149" t="str">
        <f>IF(D107&lt;=1935,"M75",IF(AND(D107&gt;=1936,D107&lt;=1940),"M70",IF(AND(D107&gt;=1941,D107&lt;=1945),"M65",IF(AND(D107&gt;=1946,D107&lt;=1950),"M60",IF(AND(D107&gt;=1951,D107&lt;=1955),"M55",IF(AND(D107&gt;=1956,D107&lt;=1960),"M50",IF(AND(D107&gt;=1961,D107&lt;=1965),"M45","")))))))</f>
        <v>M60</v>
      </c>
      <c r="N107" s="113">
        <v>4</v>
      </c>
      <c r="O107" s="114">
        <v>11593</v>
      </c>
    </row>
    <row r="108" spans="1:15" s="114" customFormat="1" ht="25.5" customHeight="1" x14ac:dyDescent="0.2">
      <c r="A108" s="111">
        <v>101</v>
      </c>
      <c r="B108" s="133">
        <v>1127</v>
      </c>
      <c r="C108" s="139" t="s">
        <v>1931</v>
      </c>
      <c r="D108" s="134">
        <v>1964</v>
      </c>
      <c r="E108" s="112" t="s">
        <v>909</v>
      </c>
      <c r="F108" s="112"/>
      <c r="G108" s="139" t="s">
        <v>912</v>
      </c>
      <c r="H108" s="135" t="s">
        <v>4288</v>
      </c>
      <c r="I108" s="135" t="s">
        <v>943</v>
      </c>
      <c r="J108" s="136" t="s">
        <v>4289</v>
      </c>
      <c r="K108" s="137"/>
      <c r="L108" s="138"/>
      <c r="M108" s="149" t="s">
        <v>4137</v>
      </c>
      <c r="N108" s="113">
        <v>15</v>
      </c>
      <c r="O108" s="114">
        <v>11603</v>
      </c>
    </row>
    <row r="109" spans="1:15" s="114" customFormat="1" ht="25.5" customHeight="1" x14ac:dyDescent="0.2">
      <c r="A109" s="111">
        <v>102</v>
      </c>
      <c r="B109" s="133">
        <v>821</v>
      </c>
      <c r="C109" s="139" t="s">
        <v>3875</v>
      </c>
      <c r="D109" s="134">
        <v>1958</v>
      </c>
      <c r="E109" s="112" t="s">
        <v>909</v>
      </c>
      <c r="F109" s="112" t="s">
        <v>2352</v>
      </c>
      <c r="G109" s="135"/>
      <c r="H109" s="135" t="s">
        <v>2323</v>
      </c>
      <c r="I109" s="135" t="s">
        <v>917</v>
      </c>
      <c r="J109" s="136" t="s">
        <v>4290</v>
      </c>
      <c r="K109" s="137"/>
      <c r="L109" s="138"/>
      <c r="M109" s="149" t="str">
        <f>IF(D109&lt;=1935,"M75",IF(AND(D109&gt;=1936,D109&lt;=1940),"M70",IF(AND(D109&gt;=1941,D109&lt;=1945),"M65",IF(AND(D109&gt;=1946,D109&lt;=1950),"M60",IF(AND(D109&gt;=1951,D109&lt;=1955),"M55",IF(AND(D109&gt;=1956,D109&lt;=1960),"M50",IF(AND(D109&gt;=1961,D109&lt;=1965),"M45","")))))))</f>
        <v>M50</v>
      </c>
      <c r="N109" s="113">
        <v>10</v>
      </c>
      <c r="O109" s="114">
        <v>11608</v>
      </c>
    </row>
    <row r="110" spans="1:15" s="114" customFormat="1" ht="25.5" customHeight="1" x14ac:dyDescent="0.2">
      <c r="A110" s="111">
        <v>103</v>
      </c>
      <c r="B110" s="133">
        <v>866</v>
      </c>
      <c r="C110" s="139" t="s">
        <v>3919</v>
      </c>
      <c r="D110" s="134">
        <v>1989</v>
      </c>
      <c r="E110" s="112" t="s">
        <v>909</v>
      </c>
      <c r="F110" s="112" t="s">
        <v>2352</v>
      </c>
      <c r="G110" s="135"/>
      <c r="H110" s="135" t="s">
        <v>2323</v>
      </c>
      <c r="I110" s="135" t="s">
        <v>920</v>
      </c>
      <c r="J110" s="136" t="s">
        <v>4291</v>
      </c>
      <c r="K110" s="137"/>
      <c r="L110" s="138"/>
      <c r="M110" s="149" t="s">
        <v>639</v>
      </c>
      <c r="N110" s="113">
        <v>11</v>
      </c>
      <c r="O110" s="114">
        <v>11632</v>
      </c>
    </row>
    <row r="111" spans="1:15" s="114" customFormat="1" ht="25.5" customHeight="1" x14ac:dyDescent="0.2">
      <c r="A111" s="111">
        <v>104</v>
      </c>
      <c r="B111" s="133">
        <v>170</v>
      </c>
      <c r="C111" s="139" t="s">
        <v>3237</v>
      </c>
      <c r="D111" s="134">
        <v>1952</v>
      </c>
      <c r="E111" s="112" t="s">
        <v>909</v>
      </c>
      <c r="F111" s="112" t="s">
        <v>960</v>
      </c>
      <c r="G111" s="135"/>
      <c r="H111" s="135" t="s">
        <v>2323</v>
      </c>
      <c r="I111" s="135" t="s">
        <v>913</v>
      </c>
      <c r="J111" s="136" t="s">
        <v>4292</v>
      </c>
      <c r="K111" s="137"/>
      <c r="L111" s="138"/>
      <c r="M111" s="149" t="str">
        <f>IF(D111&lt;=1935,"M75",IF(AND(D111&gt;=1936,D111&lt;=1940),"M70",IF(AND(D111&gt;=1941,D111&lt;=1945),"M65",IF(AND(D111&gt;=1946,D111&lt;=1950),"M60",IF(AND(D111&gt;=1951,D111&lt;=1955),"M55",IF(AND(D111&gt;=1956,D111&lt;=1960),"M50",IF(AND(D111&gt;=1961,D111&lt;=1965),"M45","")))))))</f>
        <v>M55</v>
      </c>
      <c r="N111" s="113">
        <v>6</v>
      </c>
      <c r="O111" s="114">
        <v>11645</v>
      </c>
    </row>
    <row r="112" spans="1:15" s="114" customFormat="1" ht="25.5" customHeight="1" x14ac:dyDescent="0.2">
      <c r="A112" s="111">
        <v>105</v>
      </c>
      <c r="B112" s="133">
        <v>1150</v>
      </c>
      <c r="C112" s="139" t="s">
        <v>4293</v>
      </c>
      <c r="D112" s="134">
        <v>1979</v>
      </c>
      <c r="E112" s="112" t="s">
        <v>909</v>
      </c>
      <c r="F112" s="112"/>
      <c r="G112" s="139"/>
      <c r="H112" s="135" t="s">
        <v>2323</v>
      </c>
      <c r="I112" s="135" t="s">
        <v>4294</v>
      </c>
      <c r="J112" s="136" t="s">
        <v>4295</v>
      </c>
      <c r="K112" s="137"/>
      <c r="L112" s="138"/>
      <c r="M112" s="149"/>
      <c r="N112" s="113"/>
      <c r="O112" s="114">
        <v>11681</v>
      </c>
    </row>
    <row r="113" spans="1:15" s="114" customFormat="1" ht="25.5" customHeight="1" x14ac:dyDescent="0.2">
      <c r="A113" s="111">
        <v>106</v>
      </c>
      <c r="B113" s="133">
        <v>1116</v>
      </c>
      <c r="C113" s="139" t="s">
        <v>1914</v>
      </c>
      <c r="D113" s="134">
        <v>1991</v>
      </c>
      <c r="E113" s="112" t="s">
        <v>909</v>
      </c>
      <c r="F113" s="112"/>
      <c r="G113" s="135" t="s">
        <v>1915</v>
      </c>
      <c r="H113" s="135" t="s">
        <v>1916</v>
      </c>
      <c r="I113" s="135"/>
      <c r="J113" s="136" t="s">
        <v>4296</v>
      </c>
      <c r="K113" s="137"/>
      <c r="L113" s="138"/>
      <c r="M113" s="149" t="s">
        <v>639</v>
      </c>
      <c r="N113" s="113">
        <v>12</v>
      </c>
      <c r="O113" s="114">
        <v>11701</v>
      </c>
    </row>
    <row r="114" spans="1:15" s="114" customFormat="1" ht="25.5" customHeight="1" x14ac:dyDescent="0.2">
      <c r="A114" s="111">
        <v>107</v>
      </c>
      <c r="B114" s="133">
        <v>393</v>
      </c>
      <c r="C114" s="139" t="s">
        <v>703</v>
      </c>
      <c r="D114" s="134">
        <v>1991</v>
      </c>
      <c r="E114" s="112" t="s">
        <v>909</v>
      </c>
      <c r="F114" s="112" t="s">
        <v>2354</v>
      </c>
      <c r="G114" s="135"/>
      <c r="H114" s="135" t="s">
        <v>2323</v>
      </c>
      <c r="I114" s="135" t="s">
        <v>929</v>
      </c>
      <c r="J114" s="136" t="s">
        <v>4297</v>
      </c>
      <c r="K114" s="137"/>
      <c r="L114" s="138"/>
      <c r="M114" s="149" t="s">
        <v>639</v>
      </c>
      <c r="N114" s="113">
        <v>13</v>
      </c>
      <c r="O114" s="114">
        <v>11718</v>
      </c>
    </row>
    <row r="115" spans="1:15" s="114" customFormat="1" ht="25.5" customHeight="1" x14ac:dyDescent="0.2">
      <c r="A115" s="111">
        <v>108</v>
      </c>
      <c r="B115" s="133">
        <v>408</v>
      </c>
      <c r="C115" s="139" t="s">
        <v>717</v>
      </c>
      <c r="D115" s="134">
        <v>1983</v>
      </c>
      <c r="E115" s="112" t="s">
        <v>909</v>
      </c>
      <c r="F115" s="112" t="s">
        <v>2354</v>
      </c>
      <c r="G115" s="135"/>
      <c r="H115" s="135" t="s">
        <v>2323</v>
      </c>
      <c r="I115" s="135" t="s">
        <v>4075</v>
      </c>
      <c r="J115" s="136" t="s">
        <v>4298</v>
      </c>
      <c r="K115" s="137"/>
      <c r="L115" s="138"/>
      <c r="M115" s="149" t="str">
        <f>IF(D115&lt;=1935,"M75",IF(AND(D115&gt;=1936,D115&lt;=1940),"M70",IF(AND(D115&gt;=1941,D115&lt;=1945),"M65",IF(AND(D115&gt;=1946,D115&lt;=1950),"M60",IF(AND(D115&gt;=1951,D115&lt;=1955),"M55",IF(AND(D115&gt;=1956,D115&lt;=1960),"M50",IF(AND(D115&gt;=1961,D115&lt;=1965),"M45","")))))))</f>
        <v/>
      </c>
      <c r="N115" s="113" t="s">
        <v>910</v>
      </c>
      <c r="O115" s="114">
        <v>11722</v>
      </c>
    </row>
    <row r="116" spans="1:15" s="114" customFormat="1" ht="25.5" customHeight="1" x14ac:dyDescent="0.2">
      <c r="A116" s="111">
        <v>109</v>
      </c>
      <c r="B116" s="133">
        <v>134</v>
      </c>
      <c r="C116" s="139" t="s">
        <v>3204</v>
      </c>
      <c r="D116" s="134">
        <v>1985</v>
      </c>
      <c r="E116" s="112" t="s">
        <v>909</v>
      </c>
      <c r="F116" s="112"/>
      <c r="G116" s="135"/>
      <c r="H116" s="135" t="s">
        <v>2323</v>
      </c>
      <c r="I116" s="135" t="s">
        <v>2062</v>
      </c>
      <c r="J116" s="136" t="s">
        <v>4299</v>
      </c>
      <c r="K116" s="137"/>
      <c r="L116" s="138"/>
      <c r="M116" s="149" t="str">
        <f>IF(D116&lt;=1935,"M75",IF(AND(D116&gt;=1936,D116&lt;=1940),"M70",IF(AND(D116&gt;=1941,D116&lt;=1945),"M65",IF(AND(D116&gt;=1946,D116&lt;=1950),"M60",IF(AND(D116&gt;=1951,D116&lt;=1955),"M55",IF(AND(D116&gt;=1956,D116&lt;=1960),"M50",IF(AND(D116&gt;=1961,D116&lt;=1965),"M45","")))))))</f>
        <v/>
      </c>
      <c r="N116" s="113" t="s">
        <v>910</v>
      </c>
      <c r="O116" s="114">
        <v>11726</v>
      </c>
    </row>
    <row r="117" spans="1:15" s="114" customFormat="1" ht="25.5" customHeight="1" x14ac:dyDescent="0.2">
      <c r="A117" s="111">
        <v>110</v>
      </c>
      <c r="B117" s="133">
        <v>72</v>
      </c>
      <c r="C117" s="139" t="s">
        <v>1875</v>
      </c>
      <c r="D117" s="134">
        <v>1972</v>
      </c>
      <c r="E117" s="112" t="s">
        <v>945</v>
      </c>
      <c r="F117" s="112"/>
      <c r="G117" s="135"/>
      <c r="H117" s="135" t="s">
        <v>964</v>
      </c>
      <c r="I117" s="135" t="s">
        <v>965</v>
      </c>
      <c r="J117" s="136" t="s">
        <v>4300</v>
      </c>
      <c r="K117" s="137"/>
      <c r="L117" s="138"/>
      <c r="M117" s="149" t="str">
        <f>IF(D117&lt;=1935,"M75",IF(AND(D117&gt;=1936,D117&lt;=1940),"M70",IF(AND(D117&gt;=1941,D117&lt;=1945),"M65",IF(AND(D117&gt;=1946,D117&lt;=1950),"M60",IF(AND(D117&gt;=1951,D117&lt;=1955),"M55",IF(AND(D117&gt;=1956,D117&lt;=1960),"M50",IF(AND(D117&gt;=1961,D117&lt;=1965),"M45","")))))))</f>
        <v/>
      </c>
      <c r="N117" s="113" t="s">
        <v>910</v>
      </c>
      <c r="O117" s="114">
        <v>11734</v>
      </c>
    </row>
    <row r="118" spans="1:15" s="114" customFormat="1" ht="25.5" customHeight="1" x14ac:dyDescent="0.2">
      <c r="A118" s="111">
        <v>111</v>
      </c>
      <c r="B118" s="133">
        <v>923</v>
      </c>
      <c r="C118" s="139" t="s">
        <v>2485</v>
      </c>
      <c r="D118" s="134">
        <v>1982</v>
      </c>
      <c r="E118" s="112" t="s">
        <v>909</v>
      </c>
      <c r="F118" s="112"/>
      <c r="G118" s="135"/>
      <c r="H118" s="135" t="s">
        <v>2323</v>
      </c>
      <c r="I118" s="135" t="s">
        <v>4141</v>
      </c>
      <c r="J118" s="136" t="s">
        <v>4301</v>
      </c>
      <c r="K118" s="137"/>
      <c r="L118" s="138"/>
      <c r="M118" s="149"/>
      <c r="N118" s="113"/>
      <c r="O118" s="114">
        <v>11747</v>
      </c>
    </row>
    <row r="119" spans="1:15" s="114" customFormat="1" ht="25.5" customHeight="1" x14ac:dyDescent="0.2">
      <c r="A119" s="111">
        <v>112</v>
      </c>
      <c r="B119" s="133">
        <v>1111</v>
      </c>
      <c r="C119" s="139" t="s">
        <v>1905</v>
      </c>
      <c r="D119" s="134">
        <v>1986</v>
      </c>
      <c r="E119" s="112" t="s">
        <v>909</v>
      </c>
      <c r="F119" s="112"/>
      <c r="G119" s="139" t="s">
        <v>912</v>
      </c>
      <c r="H119" s="135" t="s">
        <v>952</v>
      </c>
      <c r="I119" s="135" t="s">
        <v>952</v>
      </c>
      <c r="J119" s="136" t="s">
        <v>4302</v>
      </c>
      <c r="K119" s="137"/>
      <c r="L119" s="138"/>
      <c r="M119" s="149"/>
      <c r="N119" s="113"/>
      <c r="O119" s="114">
        <v>11748</v>
      </c>
    </row>
    <row r="120" spans="1:15" s="114" customFormat="1" ht="25.5" customHeight="1" x14ac:dyDescent="0.2">
      <c r="A120" s="111">
        <v>113</v>
      </c>
      <c r="B120" s="133">
        <v>1136</v>
      </c>
      <c r="C120" s="139" t="s">
        <v>1944</v>
      </c>
      <c r="D120" s="134">
        <v>1960</v>
      </c>
      <c r="E120" s="112" t="s">
        <v>909</v>
      </c>
      <c r="F120" s="112"/>
      <c r="G120" s="135" t="s">
        <v>944</v>
      </c>
      <c r="H120" s="135" t="s">
        <v>1945</v>
      </c>
      <c r="I120" s="135" t="s">
        <v>1956</v>
      </c>
      <c r="J120" s="136" t="s">
        <v>4303</v>
      </c>
      <c r="K120" s="137"/>
      <c r="L120" s="138"/>
      <c r="M120" s="149" t="s">
        <v>4085</v>
      </c>
      <c r="N120" s="113">
        <v>11</v>
      </c>
      <c r="O120" s="114">
        <v>11753</v>
      </c>
    </row>
    <row r="121" spans="1:15" s="114" customFormat="1" ht="25.5" customHeight="1" x14ac:dyDescent="0.2">
      <c r="A121" s="111">
        <v>114</v>
      </c>
      <c r="B121" s="133">
        <v>356</v>
      </c>
      <c r="C121" s="139" t="s">
        <v>4060</v>
      </c>
      <c r="D121" s="134">
        <v>1968</v>
      </c>
      <c r="E121" s="112" t="s">
        <v>947</v>
      </c>
      <c r="F121" s="112"/>
      <c r="G121" s="135"/>
      <c r="H121" s="135" t="s">
        <v>3527</v>
      </c>
      <c r="I121" s="135" t="s">
        <v>512</v>
      </c>
      <c r="J121" s="136" t="s">
        <v>4304</v>
      </c>
      <c r="K121" s="137"/>
      <c r="L121" s="138"/>
      <c r="M121" s="149" t="s">
        <v>637</v>
      </c>
      <c r="N121" s="113">
        <v>8</v>
      </c>
      <c r="O121" s="114">
        <v>11755</v>
      </c>
    </row>
    <row r="122" spans="1:15" s="114" customFormat="1" ht="25.5" customHeight="1" x14ac:dyDescent="0.2">
      <c r="A122" s="111">
        <v>115</v>
      </c>
      <c r="B122" s="133">
        <v>338</v>
      </c>
      <c r="C122" s="139" t="s">
        <v>4036</v>
      </c>
      <c r="D122" s="134">
        <v>1959</v>
      </c>
      <c r="E122" s="112" t="s">
        <v>951</v>
      </c>
      <c r="F122" s="112"/>
      <c r="G122" s="135"/>
      <c r="H122" s="135" t="s">
        <v>775</v>
      </c>
      <c r="I122" s="135"/>
      <c r="J122" s="136" t="s">
        <v>4305</v>
      </c>
      <c r="K122" s="137"/>
      <c r="L122" s="138"/>
      <c r="M122" s="149" t="str">
        <f>IF(D122&lt;=1935,"M75",IF(AND(D122&gt;=1936,D122&lt;=1940),"M70",IF(AND(D122&gt;=1941,D122&lt;=1945),"M65",IF(AND(D122&gt;=1946,D122&lt;=1950),"M60",IF(AND(D122&gt;=1951,D122&lt;=1955),"M55",IF(AND(D122&gt;=1956,D122&lt;=1960),"M50",IF(AND(D122&gt;=1961,D122&lt;=1965),"M45","")))))))</f>
        <v>M50</v>
      </c>
      <c r="N122" s="113">
        <v>12</v>
      </c>
      <c r="O122" s="114">
        <v>11757</v>
      </c>
    </row>
    <row r="123" spans="1:15" s="114" customFormat="1" ht="25.5" customHeight="1" x14ac:dyDescent="0.2">
      <c r="A123" s="111">
        <v>116</v>
      </c>
      <c r="B123" s="133">
        <v>305</v>
      </c>
      <c r="C123" s="139" t="s">
        <v>470</v>
      </c>
      <c r="D123" s="134">
        <v>1971</v>
      </c>
      <c r="E123" s="134" t="s">
        <v>3548</v>
      </c>
      <c r="F123" s="112"/>
      <c r="G123" s="135"/>
      <c r="H123" s="135" t="s">
        <v>3594</v>
      </c>
      <c r="I123" s="135"/>
      <c r="J123" s="136" t="s">
        <v>4306</v>
      </c>
      <c r="K123" s="137"/>
      <c r="L123" s="138"/>
      <c r="M123" s="149" t="str">
        <f>IF(D123&lt;=1935,"M75",IF(AND(D123&gt;=1936,D123&lt;=1940),"M70",IF(AND(D123&gt;=1941,D123&lt;=1945),"M65",IF(AND(D123&gt;=1946,D123&lt;=1950),"M60",IF(AND(D123&gt;=1951,D123&lt;=1955),"M55",IF(AND(D123&gt;=1956,D123&lt;=1960),"M50",IF(AND(D123&gt;=1961,D123&lt;=1965),"M45","")))))))</f>
        <v/>
      </c>
      <c r="N123" s="113"/>
      <c r="O123" s="114">
        <v>11764</v>
      </c>
    </row>
    <row r="124" spans="1:15" s="114" customFormat="1" ht="25.5" customHeight="1" x14ac:dyDescent="0.2">
      <c r="A124" s="111">
        <v>117</v>
      </c>
      <c r="B124" s="133">
        <v>266</v>
      </c>
      <c r="C124" s="139" t="s">
        <v>3582</v>
      </c>
      <c r="D124" s="134">
        <v>1987</v>
      </c>
      <c r="E124" s="112" t="s">
        <v>2067</v>
      </c>
      <c r="F124" s="112"/>
      <c r="G124" s="135" t="s">
        <v>3583</v>
      </c>
      <c r="H124" s="135" t="s">
        <v>3584</v>
      </c>
      <c r="I124" s="135" t="s">
        <v>3585</v>
      </c>
      <c r="J124" s="136" t="s">
        <v>4307</v>
      </c>
      <c r="K124" s="137"/>
      <c r="L124" s="138"/>
      <c r="M124" s="149" t="str">
        <f>IF(D124&lt;=1935,"M75",IF(AND(D124&gt;=1936,D124&lt;=1940),"M70",IF(AND(D124&gt;=1941,D124&lt;=1945),"M65",IF(AND(D124&gt;=1946,D124&lt;=1950),"M60",IF(AND(D124&gt;=1951,D124&lt;=1955),"M55",IF(AND(D124&gt;=1956,D124&lt;=1960),"M50",IF(AND(D124&gt;=1961,D124&lt;=1965),"M45","")))))))</f>
        <v/>
      </c>
      <c r="N124" s="113" t="s">
        <v>910</v>
      </c>
      <c r="O124" s="114">
        <v>11835</v>
      </c>
    </row>
    <row r="125" spans="1:15" s="114" customFormat="1" ht="25.5" customHeight="1" x14ac:dyDescent="0.2">
      <c r="A125" s="111">
        <v>118</v>
      </c>
      <c r="B125" s="133">
        <v>63</v>
      </c>
      <c r="C125" s="139" t="s">
        <v>1974</v>
      </c>
      <c r="D125" s="134">
        <v>1986</v>
      </c>
      <c r="E125" s="112" t="s">
        <v>909</v>
      </c>
      <c r="F125" s="112" t="s">
        <v>2354</v>
      </c>
      <c r="G125" s="135" t="s">
        <v>934</v>
      </c>
      <c r="H125" s="135" t="s">
        <v>657</v>
      </c>
      <c r="I125" s="135" t="s">
        <v>658</v>
      </c>
      <c r="J125" s="136" t="s">
        <v>4308</v>
      </c>
      <c r="K125" s="137"/>
      <c r="L125" s="138"/>
      <c r="M125" s="149" t="str">
        <f>IF(D125&lt;=1935,"M75",IF(AND(D125&gt;=1936,D125&lt;=1940),"M70",IF(AND(D125&gt;=1941,D125&lt;=1945),"M65",IF(AND(D125&gt;=1946,D125&lt;=1950),"M60",IF(AND(D125&gt;=1951,D125&lt;=1955),"M55",IF(AND(D125&gt;=1956,D125&lt;=1960),"M50",IF(AND(D125&gt;=1961,D125&lt;=1965),"M45","")))))))</f>
        <v/>
      </c>
      <c r="N125" s="113" t="s">
        <v>910</v>
      </c>
      <c r="O125" s="114">
        <v>11839</v>
      </c>
    </row>
    <row r="126" spans="1:15" s="114" customFormat="1" ht="25.5" customHeight="1" x14ac:dyDescent="0.2">
      <c r="A126" s="111">
        <v>119</v>
      </c>
      <c r="B126" s="133">
        <v>441</v>
      </c>
      <c r="C126" s="139" t="s">
        <v>750</v>
      </c>
      <c r="D126" s="134">
        <v>1980</v>
      </c>
      <c r="E126" s="112" t="s">
        <v>909</v>
      </c>
      <c r="F126" s="112"/>
      <c r="G126" s="135"/>
      <c r="H126" s="135" t="s">
        <v>2323</v>
      </c>
      <c r="I126" s="135"/>
      <c r="J126" s="136" t="s">
        <v>797</v>
      </c>
      <c r="K126" s="137"/>
      <c r="L126" s="138"/>
      <c r="M126" s="149"/>
      <c r="N126" s="113"/>
      <c r="O126" s="114">
        <v>11843</v>
      </c>
    </row>
    <row r="127" spans="1:15" s="114" customFormat="1" ht="25.5" customHeight="1" x14ac:dyDescent="0.2">
      <c r="A127" s="111">
        <v>120</v>
      </c>
      <c r="B127" s="133">
        <v>153</v>
      </c>
      <c r="C127" s="139" t="s">
        <v>355</v>
      </c>
      <c r="D127" s="134">
        <v>1953</v>
      </c>
      <c r="E127" s="112" t="s">
        <v>909</v>
      </c>
      <c r="F127" s="112" t="s">
        <v>2354</v>
      </c>
      <c r="G127" s="135" t="s">
        <v>668</v>
      </c>
      <c r="H127" s="135" t="s">
        <v>210</v>
      </c>
      <c r="I127" s="135" t="s">
        <v>672</v>
      </c>
      <c r="J127" s="136" t="s">
        <v>4309</v>
      </c>
      <c r="K127" s="137"/>
      <c r="L127" s="138"/>
      <c r="M127" s="149" t="str">
        <f>IF(D127&lt;=1935,"M75",IF(AND(D127&gt;=1936,D127&lt;=1940),"M70",IF(AND(D127&gt;=1941,D127&lt;=1945),"M65",IF(AND(D127&gt;=1946,D127&lt;=1950),"M60",IF(AND(D127&gt;=1951,D127&lt;=1955),"M55",IF(AND(D127&gt;=1956,D127&lt;=1960),"M50",IF(AND(D127&gt;=1961,D127&lt;=1965),"M45","")))))))</f>
        <v>M55</v>
      </c>
      <c r="N127" s="113">
        <v>7</v>
      </c>
      <c r="O127" s="114">
        <v>11844</v>
      </c>
    </row>
    <row r="128" spans="1:15" s="114" customFormat="1" ht="25.5" customHeight="1" x14ac:dyDescent="0.2">
      <c r="A128" s="111">
        <v>121</v>
      </c>
      <c r="B128" s="133">
        <v>810</v>
      </c>
      <c r="C128" s="139" t="s">
        <v>2431</v>
      </c>
      <c r="D128" s="134">
        <v>1981</v>
      </c>
      <c r="E128" s="112" t="s">
        <v>909</v>
      </c>
      <c r="F128" s="112"/>
      <c r="G128" s="135"/>
      <c r="H128" s="135" t="s">
        <v>2323</v>
      </c>
      <c r="I128" s="135"/>
      <c r="J128" s="136" t="s">
        <v>4310</v>
      </c>
      <c r="K128" s="137"/>
      <c r="L128" s="138"/>
      <c r="M128" s="149" t="str">
        <f>IF(D128&lt;=1935,"M75",IF(AND(D128&gt;=1936,D128&lt;=1940),"M70",IF(AND(D128&gt;=1941,D128&lt;=1945),"M65",IF(AND(D128&gt;=1946,D128&lt;=1950),"M60",IF(AND(D128&gt;=1951,D128&lt;=1955),"M55",IF(AND(D128&gt;=1956,D128&lt;=1960),"M50",IF(AND(D128&gt;=1961,D128&lt;=1965),"M45","")))))))</f>
        <v/>
      </c>
      <c r="N128" s="113" t="s">
        <v>910</v>
      </c>
      <c r="O128" s="114">
        <v>11862</v>
      </c>
    </row>
    <row r="129" spans="1:15" s="114" customFormat="1" ht="25.5" customHeight="1" x14ac:dyDescent="0.2">
      <c r="A129" s="111">
        <v>122</v>
      </c>
      <c r="B129" s="133">
        <v>182</v>
      </c>
      <c r="C129" s="139" t="s">
        <v>3249</v>
      </c>
      <c r="D129" s="134">
        <v>1948</v>
      </c>
      <c r="E129" s="112" t="s">
        <v>909</v>
      </c>
      <c r="F129" s="112" t="s">
        <v>2352</v>
      </c>
      <c r="G129" s="135" t="s">
        <v>3509</v>
      </c>
      <c r="H129" s="135" t="s">
        <v>3510</v>
      </c>
      <c r="I129" s="135" t="s">
        <v>3511</v>
      </c>
      <c r="J129" s="136" t="s">
        <v>4311</v>
      </c>
      <c r="K129" s="137"/>
      <c r="L129" s="138"/>
      <c r="M129" s="149" t="str">
        <f>IF(D129&lt;=1935,"M75",IF(AND(D129&gt;=1936,D129&lt;=1940),"M70",IF(AND(D129&gt;=1941,D129&lt;=1945),"M65",IF(AND(D129&gt;=1946,D129&lt;=1950),"M60",IF(AND(D129&gt;=1951,D129&lt;=1955),"M55",IF(AND(D129&gt;=1956,D129&lt;=1960),"M50",IF(AND(D129&gt;=1961,D129&lt;=1965),"M45","")))))))</f>
        <v>M60</v>
      </c>
      <c r="N129" s="113">
        <v>5</v>
      </c>
      <c r="O129" s="114">
        <v>11874</v>
      </c>
    </row>
    <row r="130" spans="1:15" s="114" customFormat="1" ht="25.5" customHeight="1" x14ac:dyDescent="0.2">
      <c r="A130" s="111">
        <v>123</v>
      </c>
      <c r="B130" s="133">
        <v>404</v>
      </c>
      <c r="C130" s="139" t="s">
        <v>713</v>
      </c>
      <c r="D130" s="134">
        <v>1979</v>
      </c>
      <c r="E130" s="112" t="s">
        <v>909</v>
      </c>
      <c r="F130" s="112"/>
      <c r="G130" s="135" t="s">
        <v>944</v>
      </c>
      <c r="H130" s="135" t="s">
        <v>4073</v>
      </c>
      <c r="I130" s="135"/>
      <c r="J130" s="136" t="s">
        <v>4312</v>
      </c>
      <c r="K130" s="137"/>
      <c r="L130" s="138"/>
      <c r="M130" s="149" t="str">
        <f>IF(D130&lt;=1935,"M75",IF(AND(D130&gt;=1936,D130&lt;=1940),"M70",IF(AND(D130&gt;=1941,D130&lt;=1945),"M65",IF(AND(D130&gt;=1946,D130&lt;=1950),"M60",IF(AND(D130&gt;=1951,D130&lt;=1955),"M55",IF(AND(D130&gt;=1956,D130&lt;=1960),"M50",IF(AND(D130&gt;=1961,D130&lt;=1965),"M45","")))))))</f>
        <v/>
      </c>
      <c r="N130" s="113" t="s">
        <v>910</v>
      </c>
      <c r="O130" s="114">
        <v>11883</v>
      </c>
    </row>
    <row r="131" spans="1:15" s="114" customFormat="1" ht="25.5" customHeight="1" x14ac:dyDescent="0.2">
      <c r="A131" s="111">
        <v>124</v>
      </c>
      <c r="B131" s="133">
        <v>190</v>
      </c>
      <c r="C131" s="139" t="s">
        <v>3256</v>
      </c>
      <c r="D131" s="134">
        <v>1958</v>
      </c>
      <c r="E131" s="112" t="s">
        <v>909</v>
      </c>
      <c r="F131" s="112" t="s">
        <v>2354</v>
      </c>
      <c r="G131" s="135"/>
      <c r="H131" s="135" t="s">
        <v>2323</v>
      </c>
      <c r="I131" s="135" t="s">
        <v>917</v>
      </c>
      <c r="J131" s="136" t="s">
        <v>4313</v>
      </c>
      <c r="K131" s="137"/>
      <c r="L131" s="138"/>
      <c r="M131" s="149" t="str">
        <f>IF(D131&lt;=1935,"M75",IF(AND(D131&gt;=1936,D131&lt;=1940),"M70",IF(AND(D131&gt;=1941,D131&lt;=1945),"M65",IF(AND(D131&gt;=1946,D131&lt;=1950),"M60",IF(AND(D131&gt;=1951,D131&lt;=1955),"M55",IF(AND(D131&gt;=1956,D131&lt;=1960),"M50",IF(AND(D131&gt;=1961,D131&lt;=1965),"M45","")))))))</f>
        <v>M50</v>
      </c>
      <c r="N131" s="113">
        <v>13</v>
      </c>
      <c r="O131" s="114">
        <v>11888</v>
      </c>
    </row>
    <row r="132" spans="1:15" s="114" customFormat="1" ht="25.5" customHeight="1" x14ac:dyDescent="0.2">
      <c r="A132" s="111">
        <v>125</v>
      </c>
      <c r="B132" s="133">
        <v>422</v>
      </c>
      <c r="C132" s="139" t="s">
        <v>731</v>
      </c>
      <c r="D132" s="134">
        <v>1991</v>
      </c>
      <c r="E132" s="112" t="s">
        <v>909</v>
      </c>
      <c r="F132" s="112" t="s">
        <v>2352</v>
      </c>
      <c r="G132" s="135"/>
      <c r="H132" s="135" t="s">
        <v>2323</v>
      </c>
      <c r="I132" s="135" t="s">
        <v>4078</v>
      </c>
      <c r="J132" s="136" t="s">
        <v>4314</v>
      </c>
      <c r="K132" s="137"/>
      <c r="L132" s="138"/>
      <c r="M132" s="149" t="s">
        <v>639</v>
      </c>
      <c r="N132" s="113">
        <v>14</v>
      </c>
      <c r="O132" s="114">
        <v>11967</v>
      </c>
    </row>
    <row r="133" spans="1:15" s="114" customFormat="1" ht="25.5" customHeight="1" x14ac:dyDescent="0.2">
      <c r="A133" s="111">
        <v>126</v>
      </c>
      <c r="B133" s="133">
        <v>1131</v>
      </c>
      <c r="C133" s="139" t="s">
        <v>1937</v>
      </c>
      <c r="D133" s="134">
        <v>1971</v>
      </c>
      <c r="E133" s="112" t="s">
        <v>909</v>
      </c>
      <c r="F133" s="112"/>
      <c r="G133" s="135"/>
      <c r="H133" s="135" t="s">
        <v>949</v>
      </c>
      <c r="I133" s="135" t="s">
        <v>1938</v>
      </c>
      <c r="J133" s="136" t="s">
        <v>4315</v>
      </c>
      <c r="K133" s="137"/>
      <c r="L133" s="138"/>
      <c r="M133" s="149"/>
      <c r="N133" s="113"/>
      <c r="O133" s="114">
        <v>11969</v>
      </c>
    </row>
    <row r="134" spans="1:15" s="114" customFormat="1" ht="25.5" customHeight="1" x14ac:dyDescent="0.2">
      <c r="A134" s="111">
        <v>127</v>
      </c>
      <c r="B134" s="133">
        <v>349</v>
      </c>
      <c r="C134" s="139" t="s">
        <v>4052</v>
      </c>
      <c r="D134" s="134">
        <v>1964</v>
      </c>
      <c r="E134" s="112" t="s">
        <v>947</v>
      </c>
      <c r="F134" s="112"/>
      <c r="G134" s="135"/>
      <c r="H134" s="135" t="s">
        <v>3527</v>
      </c>
      <c r="I134" s="135" t="s">
        <v>512</v>
      </c>
      <c r="J134" s="136" t="s">
        <v>4316</v>
      </c>
      <c r="K134" s="137"/>
      <c r="L134" s="138"/>
      <c r="M134" s="149" t="str">
        <f>IF(D134&lt;=1935,"M75",IF(AND(D134&gt;=1936,D134&lt;=1940),"M70",IF(AND(D134&gt;=1941,D134&lt;=1945),"M65",IF(AND(D134&gt;=1946,D134&lt;=1950),"M60",IF(AND(D134&gt;=1951,D134&lt;=1955),"M55",IF(AND(D134&gt;=1956,D134&lt;=1960),"M50",IF(AND(D134&gt;=1961,D134&lt;=1965),"M45","")))))))</f>
        <v>M45</v>
      </c>
      <c r="N134" s="113">
        <v>16</v>
      </c>
      <c r="O134" s="114">
        <v>11978</v>
      </c>
    </row>
    <row r="135" spans="1:15" s="114" customFormat="1" ht="25.5" customHeight="1" x14ac:dyDescent="0.2">
      <c r="A135" s="111">
        <v>128</v>
      </c>
      <c r="B135" s="133">
        <v>37</v>
      </c>
      <c r="C135" s="139" t="s">
        <v>1843</v>
      </c>
      <c r="D135" s="134">
        <v>1969</v>
      </c>
      <c r="E135" s="112" t="s">
        <v>909</v>
      </c>
      <c r="F135" s="112"/>
      <c r="G135" s="135"/>
      <c r="H135" s="135" t="s">
        <v>2323</v>
      </c>
      <c r="I135" s="135" t="s">
        <v>645</v>
      </c>
      <c r="J135" s="136" t="s">
        <v>4317</v>
      </c>
      <c r="K135" s="137"/>
      <c r="L135" s="138"/>
      <c r="M135" s="149" t="s">
        <v>637</v>
      </c>
      <c r="N135" s="113">
        <v>9</v>
      </c>
      <c r="O135" s="114">
        <v>12018</v>
      </c>
    </row>
    <row r="136" spans="1:15" s="114" customFormat="1" ht="25.5" customHeight="1" x14ac:dyDescent="0.2">
      <c r="A136" s="111">
        <v>129</v>
      </c>
      <c r="B136" s="133">
        <v>93</v>
      </c>
      <c r="C136" s="139" t="s">
        <v>1896</v>
      </c>
      <c r="D136" s="134">
        <v>1956</v>
      </c>
      <c r="E136" s="112" t="s">
        <v>909</v>
      </c>
      <c r="F136" s="112"/>
      <c r="G136" s="135" t="s">
        <v>635</v>
      </c>
      <c r="H136" s="135" t="s">
        <v>677</v>
      </c>
      <c r="I136" s="135"/>
      <c r="J136" s="136" t="s">
        <v>4318</v>
      </c>
      <c r="K136" s="137"/>
      <c r="L136" s="138"/>
      <c r="M136" s="149" t="str">
        <f>IF(D136&lt;=1935,"M75",IF(AND(D136&gt;=1936,D136&lt;=1940),"M70",IF(AND(D136&gt;=1941,D136&lt;=1945),"M65",IF(AND(D136&gt;=1946,D136&lt;=1950),"M60",IF(AND(D136&gt;=1951,D136&lt;=1955),"M55",IF(AND(D136&gt;=1956,D136&lt;=1960),"M50",IF(AND(D136&gt;=1961,D136&lt;=1965),"M45","")))))))</f>
        <v>M50</v>
      </c>
      <c r="N136" s="113">
        <v>14</v>
      </c>
      <c r="O136" s="114">
        <v>12023</v>
      </c>
    </row>
    <row r="137" spans="1:15" s="114" customFormat="1" ht="25.5" customHeight="1" x14ac:dyDescent="0.2">
      <c r="A137" s="111">
        <v>130</v>
      </c>
      <c r="B137" s="133">
        <v>808</v>
      </c>
      <c r="C137" s="139" t="s">
        <v>1899</v>
      </c>
      <c r="D137" s="134">
        <v>1980</v>
      </c>
      <c r="E137" s="112" t="s">
        <v>909</v>
      </c>
      <c r="F137" s="112"/>
      <c r="G137" s="135"/>
      <c r="H137" s="135" t="s">
        <v>2323</v>
      </c>
      <c r="I137" s="135"/>
      <c r="J137" s="136" t="s">
        <v>4319</v>
      </c>
      <c r="K137" s="137"/>
      <c r="L137" s="138"/>
      <c r="M137" s="149" t="str">
        <f>IF(D137&lt;=1935,"M75",IF(AND(D137&gt;=1936,D137&lt;=1940),"M70",IF(AND(D137&gt;=1941,D137&lt;=1945),"M65",IF(AND(D137&gt;=1946,D137&lt;=1950),"M60",IF(AND(D137&gt;=1951,D137&lt;=1955),"M55",IF(AND(D137&gt;=1956,D137&lt;=1960),"M50",IF(AND(D137&gt;=1961,D137&lt;=1965),"M45","")))))))</f>
        <v/>
      </c>
      <c r="N137" s="113" t="s">
        <v>910</v>
      </c>
      <c r="O137" s="114">
        <v>12027</v>
      </c>
    </row>
    <row r="138" spans="1:15" s="114" customFormat="1" ht="25.5" customHeight="1" x14ac:dyDescent="0.2">
      <c r="A138" s="111">
        <v>131</v>
      </c>
      <c r="B138" s="133">
        <v>133</v>
      </c>
      <c r="C138" s="139" t="s">
        <v>3203</v>
      </c>
      <c r="D138" s="134">
        <v>1949</v>
      </c>
      <c r="E138" s="112" t="s">
        <v>909</v>
      </c>
      <c r="F138" s="112" t="s">
        <v>2352</v>
      </c>
      <c r="G138" s="135" t="s">
        <v>3484</v>
      </c>
      <c r="H138" s="135" t="s">
        <v>3485</v>
      </c>
      <c r="I138" s="135" t="s">
        <v>2220</v>
      </c>
      <c r="J138" s="136" t="s">
        <v>4320</v>
      </c>
      <c r="K138" s="137"/>
      <c r="L138" s="138"/>
      <c r="M138" s="149" t="str">
        <f>IF(D138&lt;=1935,"M75",IF(AND(D138&gt;=1936,D138&lt;=1940),"M70",IF(AND(D138&gt;=1941,D138&lt;=1945),"M65",IF(AND(D138&gt;=1946,D138&lt;=1950),"M60",IF(AND(D138&gt;=1951,D138&lt;=1955),"M55",IF(AND(D138&gt;=1956,D138&lt;=1960),"M50",IF(AND(D138&gt;=1961,D138&lt;=1965),"M45","")))))))</f>
        <v>M60</v>
      </c>
      <c r="N138" s="113">
        <v>6</v>
      </c>
      <c r="O138" s="114">
        <v>12036</v>
      </c>
    </row>
    <row r="139" spans="1:15" s="114" customFormat="1" ht="25.5" customHeight="1" x14ac:dyDescent="0.2">
      <c r="A139" s="111">
        <v>132</v>
      </c>
      <c r="B139" s="133">
        <v>828</v>
      </c>
      <c r="C139" s="139" t="s">
        <v>3882</v>
      </c>
      <c r="D139" s="134">
        <v>1965</v>
      </c>
      <c r="E139" s="112" t="s">
        <v>909</v>
      </c>
      <c r="F139" s="112"/>
      <c r="G139" s="135" t="s">
        <v>2320</v>
      </c>
      <c r="H139" s="135" t="s">
        <v>4113</v>
      </c>
      <c r="I139" s="135" t="s">
        <v>672</v>
      </c>
      <c r="J139" s="136" t="s">
        <v>4321</v>
      </c>
      <c r="K139" s="137"/>
      <c r="L139" s="138"/>
      <c r="M139" s="149" t="str">
        <f>IF(D139&lt;=1935,"M75",IF(AND(D139&gt;=1936,D139&lt;=1940),"M70",IF(AND(D139&gt;=1941,D139&lt;=1945),"M65",IF(AND(D139&gt;=1946,D139&lt;=1950),"M60",IF(AND(D139&gt;=1951,D139&lt;=1955),"M55",IF(AND(D139&gt;=1956,D139&lt;=1960),"M50",IF(AND(D139&gt;=1961,D139&lt;=1965),"M45","")))))))</f>
        <v>M45</v>
      </c>
      <c r="N139" s="113">
        <v>17</v>
      </c>
      <c r="O139" s="114">
        <v>12038</v>
      </c>
    </row>
    <row r="140" spans="1:15" s="114" customFormat="1" ht="25.5" customHeight="1" x14ac:dyDescent="0.2">
      <c r="A140" s="111">
        <v>133</v>
      </c>
      <c r="B140" s="133">
        <v>103</v>
      </c>
      <c r="C140" s="139" t="s">
        <v>3174</v>
      </c>
      <c r="D140" s="134">
        <v>1962</v>
      </c>
      <c r="E140" s="112" t="s">
        <v>909</v>
      </c>
      <c r="F140" s="112"/>
      <c r="G140" s="135" t="s">
        <v>912</v>
      </c>
      <c r="H140" s="135" t="s">
        <v>679</v>
      </c>
      <c r="I140" s="135" t="s">
        <v>680</v>
      </c>
      <c r="J140" s="136" t="s">
        <v>4322</v>
      </c>
      <c r="K140" s="137"/>
      <c r="L140" s="138"/>
      <c r="M140" s="149" t="str">
        <f>IF(D140&lt;=1935,"M75",IF(AND(D140&gt;=1936,D140&lt;=1940),"M70",IF(AND(D140&gt;=1941,D140&lt;=1945),"M65",IF(AND(D140&gt;=1946,D140&lt;=1950),"M60",IF(AND(D140&gt;=1951,D140&lt;=1955),"M55",IF(AND(D140&gt;=1956,D140&lt;=1960),"M50",IF(AND(D140&gt;=1961,D140&lt;=1965),"M45","")))))))</f>
        <v>M45</v>
      </c>
      <c r="N140" s="113">
        <v>18</v>
      </c>
      <c r="O140" s="114">
        <v>12055</v>
      </c>
    </row>
    <row r="141" spans="1:15" s="114" customFormat="1" ht="25.5" customHeight="1" x14ac:dyDescent="0.2">
      <c r="A141" s="111">
        <v>134</v>
      </c>
      <c r="B141" s="133">
        <v>818</v>
      </c>
      <c r="C141" s="139" t="s">
        <v>3872</v>
      </c>
      <c r="D141" s="134">
        <v>1985</v>
      </c>
      <c r="E141" s="112" t="s">
        <v>909</v>
      </c>
      <c r="F141" s="112" t="s">
        <v>2351</v>
      </c>
      <c r="G141" s="135"/>
      <c r="H141" s="135" t="s">
        <v>2323</v>
      </c>
      <c r="I141" s="135" t="s">
        <v>4110</v>
      </c>
      <c r="J141" s="136" t="s">
        <v>4323</v>
      </c>
      <c r="K141" s="137"/>
      <c r="L141" s="138"/>
      <c r="M141" s="149" t="str">
        <f>IF(D141&lt;=1935,"M75",IF(AND(D141&gt;=1936,D141&lt;=1940),"M70",IF(AND(D141&gt;=1941,D141&lt;=1945),"M65",IF(AND(D141&gt;=1946,D141&lt;=1950),"M60",IF(AND(D141&gt;=1951,D141&lt;=1955),"M55",IF(AND(D141&gt;=1956,D141&lt;=1960),"M50",IF(AND(D141&gt;=1961,D141&lt;=1965),"M45","")))))))</f>
        <v/>
      </c>
      <c r="N141" s="113" t="s">
        <v>910</v>
      </c>
      <c r="O141" s="114">
        <v>12067</v>
      </c>
    </row>
    <row r="142" spans="1:15" s="114" customFormat="1" ht="25.5" customHeight="1" x14ac:dyDescent="0.2">
      <c r="A142" s="111">
        <v>135</v>
      </c>
      <c r="B142" s="133">
        <v>459</v>
      </c>
      <c r="C142" s="139" t="s">
        <v>766</v>
      </c>
      <c r="D142" s="134">
        <v>1951</v>
      </c>
      <c r="E142" s="134" t="s">
        <v>909</v>
      </c>
      <c r="F142" s="112"/>
      <c r="G142" s="135"/>
      <c r="H142" s="135" t="s">
        <v>2323</v>
      </c>
      <c r="I142" s="135"/>
      <c r="J142" s="136" t="s">
        <v>4324</v>
      </c>
      <c r="K142" s="137"/>
      <c r="L142" s="138"/>
      <c r="M142" s="149" t="s">
        <v>4139</v>
      </c>
      <c r="N142" s="113">
        <v>8</v>
      </c>
      <c r="O142" s="114">
        <v>12069</v>
      </c>
    </row>
    <row r="143" spans="1:15" s="114" customFormat="1" ht="25.5" customHeight="1" x14ac:dyDescent="0.2">
      <c r="A143" s="111">
        <v>136</v>
      </c>
      <c r="B143" s="133">
        <v>444</v>
      </c>
      <c r="C143" s="139" t="s">
        <v>753</v>
      </c>
      <c r="D143" s="134">
        <v>1968</v>
      </c>
      <c r="E143" s="112" t="s">
        <v>909</v>
      </c>
      <c r="F143" s="112"/>
      <c r="G143" s="135"/>
      <c r="H143" s="135" t="s">
        <v>2323</v>
      </c>
      <c r="I143" s="135" t="s">
        <v>925</v>
      </c>
      <c r="J143" s="136" t="s">
        <v>4325</v>
      </c>
      <c r="K143" s="137"/>
      <c r="L143" s="138"/>
      <c r="M143" s="149" t="s">
        <v>637</v>
      </c>
      <c r="N143" s="113">
        <v>10</v>
      </c>
      <c r="O143" s="114">
        <v>12074</v>
      </c>
    </row>
    <row r="144" spans="1:15" s="114" customFormat="1" ht="25.5" customHeight="1" x14ac:dyDescent="0.2">
      <c r="A144" s="111">
        <v>137</v>
      </c>
      <c r="B144" s="133">
        <v>400</v>
      </c>
      <c r="C144" s="139" t="s">
        <v>709</v>
      </c>
      <c r="D144" s="134">
        <v>1988</v>
      </c>
      <c r="E144" s="112" t="s">
        <v>909</v>
      </c>
      <c r="F144" s="112"/>
      <c r="G144" s="135"/>
      <c r="H144" s="135" t="s">
        <v>2323</v>
      </c>
      <c r="I144" s="135"/>
      <c r="J144" s="136" t="s">
        <v>4326</v>
      </c>
      <c r="K144" s="137"/>
      <c r="L144" s="138"/>
      <c r="M144" s="149" t="s">
        <v>639</v>
      </c>
      <c r="N144" s="113">
        <v>15</v>
      </c>
      <c r="O144" s="114">
        <v>12081</v>
      </c>
    </row>
    <row r="145" spans="1:15" s="114" customFormat="1" ht="25.5" customHeight="1" x14ac:dyDescent="0.2">
      <c r="A145" s="111">
        <v>138</v>
      </c>
      <c r="B145" s="133">
        <v>864</v>
      </c>
      <c r="C145" s="139" t="s">
        <v>3917</v>
      </c>
      <c r="D145" s="134">
        <v>1988</v>
      </c>
      <c r="E145" s="112" t="s">
        <v>909</v>
      </c>
      <c r="F145" s="112" t="s">
        <v>2352</v>
      </c>
      <c r="G145" s="135"/>
      <c r="H145" s="135" t="s">
        <v>2323</v>
      </c>
      <c r="I145" s="135" t="s">
        <v>920</v>
      </c>
      <c r="J145" s="136" t="s">
        <v>4327</v>
      </c>
      <c r="K145" s="137"/>
      <c r="L145" s="138"/>
      <c r="M145" s="149" t="s">
        <v>639</v>
      </c>
      <c r="N145" s="113">
        <v>16</v>
      </c>
      <c r="O145" s="114">
        <v>12096</v>
      </c>
    </row>
    <row r="146" spans="1:15" s="114" customFormat="1" ht="25.5" customHeight="1" x14ac:dyDescent="0.2">
      <c r="A146" s="111">
        <v>139</v>
      </c>
      <c r="B146" s="133">
        <v>1146</v>
      </c>
      <c r="C146" s="139" t="s">
        <v>1963</v>
      </c>
      <c r="D146" s="134">
        <v>1962</v>
      </c>
      <c r="E146" s="112" t="s">
        <v>909</v>
      </c>
      <c r="F146" s="112"/>
      <c r="G146" s="135" t="s">
        <v>2320</v>
      </c>
      <c r="H146" s="135" t="s">
        <v>2321</v>
      </c>
      <c r="I146" s="135" t="s">
        <v>917</v>
      </c>
      <c r="J146" s="136" t="s">
        <v>4328</v>
      </c>
      <c r="K146" s="137"/>
      <c r="L146" s="138"/>
      <c r="M146" s="149" t="s">
        <v>4137</v>
      </c>
      <c r="N146" s="113">
        <v>19</v>
      </c>
      <c r="O146" s="114">
        <v>12103</v>
      </c>
    </row>
    <row r="147" spans="1:15" s="114" customFormat="1" ht="25.5" customHeight="1" x14ac:dyDescent="0.2">
      <c r="A147" s="111">
        <v>140</v>
      </c>
      <c r="B147" s="133">
        <v>872</v>
      </c>
      <c r="C147" s="139" t="s">
        <v>2439</v>
      </c>
      <c r="D147" s="134">
        <v>1991</v>
      </c>
      <c r="E147" s="112" t="s">
        <v>909</v>
      </c>
      <c r="F147" s="112" t="s">
        <v>2354</v>
      </c>
      <c r="G147" s="135"/>
      <c r="H147" s="135" t="s">
        <v>2323</v>
      </c>
      <c r="I147" s="135" t="s">
        <v>920</v>
      </c>
      <c r="J147" s="136" t="s">
        <v>4329</v>
      </c>
      <c r="K147" s="137"/>
      <c r="L147" s="138"/>
      <c r="M147" s="149" t="s">
        <v>639</v>
      </c>
      <c r="N147" s="113">
        <v>17</v>
      </c>
      <c r="O147" s="114">
        <v>12138</v>
      </c>
    </row>
    <row r="148" spans="1:15" s="114" customFormat="1" ht="25.5" customHeight="1" x14ac:dyDescent="0.2">
      <c r="A148" s="111">
        <v>141</v>
      </c>
      <c r="B148" s="133">
        <v>215</v>
      </c>
      <c r="C148" s="139" t="s">
        <v>398</v>
      </c>
      <c r="D148" s="134">
        <v>1966</v>
      </c>
      <c r="E148" s="112" t="s">
        <v>951</v>
      </c>
      <c r="F148" s="112"/>
      <c r="G148" s="135"/>
      <c r="H148" s="135" t="s">
        <v>3539</v>
      </c>
      <c r="I148" s="135" t="s">
        <v>980</v>
      </c>
      <c r="J148" s="136" t="s">
        <v>4330</v>
      </c>
      <c r="K148" s="137"/>
      <c r="L148" s="138"/>
      <c r="M148" s="149" t="s">
        <v>637</v>
      </c>
      <c r="N148" s="113">
        <v>11</v>
      </c>
      <c r="O148" s="114">
        <v>12142</v>
      </c>
    </row>
    <row r="149" spans="1:15" s="114" customFormat="1" ht="25.5" customHeight="1" x14ac:dyDescent="0.2">
      <c r="A149" s="111">
        <v>142</v>
      </c>
      <c r="B149" s="133">
        <v>1149</v>
      </c>
      <c r="C149" s="139" t="s">
        <v>1245</v>
      </c>
      <c r="D149" s="134">
        <v>1990</v>
      </c>
      <c r="E149" s="112" t="s">
        <v>909</v>
      </c>
      <c r="F149" s="112" t="s">
        <v>2352</v>
      </c>
      <c r="G149" s="135"/>
      <c r="H149" s="135" t="s">
        <v>2323</v>
      </c>
      <c r="I149" s="135" t="s">
        <v>929</v>
      </c>
      <c r="J149" s="136" t="s">
        <v>4331</v>
      </c>
      <c r="K149" s="137"/>
      <c r="L149" s="138"/>
      <c r="M149" s="149" t="s">
        <v>639</v>
      </c>
      <c r="N149" s="113">
        <v>18</v>
      </c>
      <c r="O149" s="114">
        <v>12155</v>
      </c>
    </row>
    <row r="150" spans="1:15" s="114" customFormat="1" ht="25.5" customHeight="1" x14ac:dyDescent="0.2">
      <c r="A150" s="111">
        <v>143</v>
      </c>
      <c r="B150" s="133">
        <v>67</v>
      </c>
      <c r="C150" s="139" t="s">
        <v>1871</v>
      </c>
      <c r="D150" s="134">
        <v>1963</v>
      </c>
      <c r="E150" s="112" t="s">
        <v>945</v>
      </c>
      <c r="F150" s="112"/>
      <c r="G150" s="135"/>
      <c r="H150" s="135" t="s">
        <v>964</v>
      </c>
      <c r="I150" s="135" t="s">
        <v>965</v>
      </c>
      <c r="J150" s="136" t="s">
        <v>4332</v>
      </c>
      <c r="K150" s="137"/>
      <c r="L150" s="138"/>
      <c r="M150" s="149" t="str">
        <f>IF(D150&lt;=1935,"M75",IF(AND(D150&gt;=1936,D150&lt;=1940),"M70",IF(AND(D150&gt;=1941,D150&lt;=1945),"M65",IF(AND(D150&gt;=1946,D150&lt;=1950),"M60",IF(AND(D150&gt;=1951,D150&lt;=1955),"M55",IF(AND(D150&gt;=1956,D150&lt;=1960),"M50",IF(AND(D150&gt;=1961,D150&lt;=1965),"M45","")))))))</f>
        <v>M45</v>
      </c>
      <c r="N150" s="113">
        <v>20</v>
      </c>
      <c r="O150" s="114">
        <v>12205</v>
      </c>
    </row>
    <row r="151" spans="1:15" s="114" customFormat="1" ht="25.5" customHeight="1" x14ac:dyDescent="0.2">
      <c r="A151" s="111">
        <v>144</v>
      </c>
      <c r="B151" s="133">
        <v>166</v>
      </c>
      <c r="C151" s="139" t="s">
        <v>3233</v>
      </c>
      <c r="D151" s="134">
        <v>1973</v>
      </c>
      <c r="E151" s="112" t="s">
        <v>909</v>
      </c>
      <c r="F151" s="112"/>
      <c r="G151" s="135"/>
      <c r="H151" s="135" t="s">
        <v>2323</v>
      </c>
      <c r="I151" s="135"/>
      <c r="J151" s="136" t="s">
        <v>4333</v>
      </c>
      <c r="K151" s="137"/>
      <c r="L151" s="138"/>
      <c r="M151" s="149" t="str">
        <f>IF(D151&lt;=1935,"M75",IF(AND(D151&gt;=1936,D151&lt;=1940),"M70",IF(AND(D151&gt;=1941,D151&lt;=1945),"M65",IF(AND(D151&gt;=1946,D151&lt;=1950),"M60",IF(AND(D151&gt;=1951,D151&lt;=1955),"M55",IF(AND(D151&gt;=1956,D151&lt;=1960),"M50",IF(AND(D151&gt;=1961,D151&lt;=1965),"M45","")))))))</f>
        <v/>
      </c>
      <c r="N151" s="113" t="s">
        <v>910</v>
      </c>
      <c r="O151" s="114">
        <v>12210</v>
      </c>
    </row>
    <row r="152" spans="1:15" s="114" customFormat="1" ht="25.5" customHeight="1" x14ac:dyDescent="0.2">
      <c r="A152" s="111">
        <v>145</v>
      </c>
      <c r="B152" s="133">
        <v>351</v>
      </c>
      <c r="C152" s="139" t="s">
        <v>4054</v>
      </c>
      <c r="D152" s="134">
        <v>1972</v>
      </c>
      <c r="E152" s="112" t="s">
        <v>947</v>
      </c>
      <c r="F152" s="112"/>
      <c r="G152" s="135"/>
      <c r="H152" s="135" t="s">
        <v>3527</v>
      </c>
      <c r="I152" s="135" t="s">
        <v>512</v>
      </c>
      <c r="J152" s="136" t="s">
        <v>4334</v>
      </c>
      <c r="K152" s="137"/>
      <c r="L152" s="138"/>
      <c r="M152" s="149" t="str">
        <f>IF(D152&lt;=1935,"M75",IF(AND(D152&gt;=1936,D152&lt;=1940),"M70",IF(AND(D152&gt;=1941,D152&lt;=1945),"M65",IF(AND(D152&gt;=1946,D152&lt;=1950),"M60",IF(AND(D152&gt;=1951,D152&lt;=1955),"M55",IF(AND(D152&gt;=1956,D152&lt;=1960),"M50",IF(AND(D152&gt;=1961,D152&lt;=1965),"M45","")))))))</f>
        <v/>
      </c>
      <c r="N152" s="113" t="s">
        <v>910</v>
      </c>
      <c r="O152" s="114">
        <v>12212</v>
      </c>
    </row>
    <row r="153" spans="1:15" s="114" customFormat="1" ht="25.5" customHeight="1" x14ac:dyDescent="0.2">
      <c r="A153" s="111">
        <v>146</v>
      </c>
      <c r="B153" s="133">
        <v>424</v>
      </c>
      <c r="C153" s="139" t="s">
        <v>733</v>
      </c>
      <c r="D153" s="134">
        <v>1973</v>
      </c>
      <c r="E153" s="112" t="s">
        <v>909</v>
      </c>
      <c r="F153" s="112" t="s">
        <v>2354</v>
      </c>
      <c r="G153" s="135" t="s">
        <v>2182</v>
      </c>
      <c r="H153" s="135" t="s">
        <v>4079</v>
      </c>
      <c r="I153" s="135"/>
      <c r="J153" s="136" t="s">
        <v>4335</v>
      </c>
      <c r="K153" s="137"/>
      <c r="L153" s="138"/>
      <c r="M153" s="149" t="str">
        <f>IF(D153&lt;=1935,"M75",IF(AND(D153&gt;=1936,D153&lt;=1940),"M70",IF(AND(D153&gt;=1941,D153&lt;=1945),"M65",IF(AND(D153&gt;=1946,D153&lt;=1950),"M60",IF(AND(D153&gt;=1951,D153&lt;=1955),"M55",IF(AND(D153&gt;=1956,D153&lt;=1960),"M50",IF(AND(D153&gt;=1961,D153&lt;=1965),"M45","")))))))</f>
        <v/>
      </c>
      <c r="N153" s="113" t="s">
        <v>910</v>
      </c>
      <c r="O153" s="114">
        <v>12227</v>
      </c>
    </row>
    <row r="154" spans="1:15" s="114" customFormat="1" ht="25.5" customHeight="1" x14ac:dyDescent="0.2">
      <c r="A154" s="111">
        <v>147</v>
      </c>
      <c r="B154" s="133">
        <v>293</v>
      </c>
      <c r="C154" s="139" t="s">
        <v>460</v>
      </c>
      <c r="D154" s="134">
        <v>1947</v>
      </c>
      <c r="E154" s="134" t="s">
        <v>951</v>
      </c>
      <c r="F154" s="112"/>
      <c r="G154" s="135"/>
      <c r="H154" s="135" t="s">
        <v>3618</v>
      </c>
      <c r="I154" s="139" t="s">
        <v>3619</v>
      </c>
      <c r="J154" s="136" t="s">
        <v>4336</v>
      </c>
      <c r="K154" s="137"/>
      <c r="L154" s="138"/>
      <c r="M154" s="149" t="str">
        <f>IF(D154&lt;=1935,"M75",IF(AND(D154&gt;=1936,D154&lt;=1940),"M70",IF(AND(D154&gt;=1941,D154&lt;=1945),"M65",IF(AND(D154&gt;=1946,D154&lt;=1950),"M60",IF(AND(D154&gt;=1951,D154&lt;=1955),"M55",IF(AND(D154&gt;=1956,D154&lt;=1960),"M50",IF(AND(D154&gt;=1961,D154&lt;=1965),"M45","")))))))</f>
        <v>M60</v>
      </c>
      <c r="N154" s="113">
        <v>7</v>
      </c>
      <c r="O154" s="114">
        <v>12229</v>
      </c>
    </row>
    <row r="155" spans="1:15" s="114" customFormat="1" ht="25.5" customHeight="1" x14ac:dyDescent="0.2">
      <c r="A155" s="111">
        <v>148</v>
      </c>
      <c r="B155" s="133">
        <v>971</v>
      </c>
      <c r="C155" s="139" t="s">
        <v>2532</v>
      </c>
      <c r="D155" s="134">
        <v>1988</v>
      </c>
      <c r="E155" s="112" t="s">
        <v>909</v>
      </c>
      <c r="F155" s="112"/>
      <c r="G155" s="139" t="s">
        <v>912</v>
      </c>
      <c r="H155" s="135" t="s">
        <v>1049</v>
      </c>
      <c r="I155" s="135"/>
      <c r="J155" s="136" t="s">
        <v>4337</v>
      </c>
      <c r="K155" s="137"/>
      <c r="L155" s="138"/>
      <c r="M155" s="149" t="s">
        <v>639</v>
      </c>
      <c r="N155" s="113">
        <v>19</v>
      </c>
      <c r="O155" s="114">
        <v>12230</v>
      </c>
    </row>
    <row r="156" spans="1:15" s="114" customFormat="1" ht="25.5" customHeight="1" x14ac:dyDescent="0.2">
      <c r="A156" s="111">
        <v>149</v>
      </c>
      <c r="B156" s="133">
        <v>965</v>
      </c>
      <c r="C156" s="139" t="s">
        <v>2526</v>
      </c>
      <c r="D156" s="134">
        <v>1981</v>
      </c>
      <c r="E156" s="112" t="s">
        <v>909</v>
      </c>
      <c r="F156" s="112"/>
      <c r="G156" s="135"/>
      <c r="H156" s="135" t="s">
        <v>2323</v>
      </c>
      <c r="I156" s="135"/>
      <c r="J156" s="136" t="s">
        <v>4338</v>
      </c>
      <c r="K156" s="137"/>
      <c r="L156" s="138"/>
      <c r="M156" s="149"/>
      <c r="N156" s="113"/>
      <c r="O156" s="114">
        <v>12247</v>
      </c>
    </row>
    <row r="157" spans="1:15" s="114" customFormat="1" ht="25.5" customHeight="1" x14ac:dyDescent="0.2">
      <c r="A157" s="111">
        <v>150</v>
      </c>
      <c r="B157" s="133">
        <v>224</v>
      </c>
      <c r="C157" s="139" t="s">
        <v>406</v>
      </c>
      <c r="D157" s="134">
        <v>1971</v>
      </c>
      <c r="E157" s="112" t="s">
        <v>951</v>
      </c>
      <c r="F157" s="112"/>
      <c r="G157" s="135"/>
      <c r="H157" s="135" t="s">
        <v>2306</v>
      </c>
      <c r="I157" s="135" t="s">
        <v>3547</v>
      </c>
      <c r="J157" s="136" t="s">
        <v>4339</v>
      </c>
      <c r="K157" s="137"/>
      <c r="L157" s="138"/>
      <c r="M157" s="149" t="str">
        <f>IF(D157&lt;=1935,"M75",IF(AND(D157&gt;=1936,D157&lt;=1940),"M70",IF(AND(D157&gt;=1941,D157&lt;=1945),"M65",IF(AND(D157&gt;=1946,D157&lt;=1950),"M60",IF(AND(D157&gt;=1951,D157&lt;=1955),"M55",IF(AND(D157&gt;=1956,D157&lt;=1960),"M50",IF(AND(D157&gt;=1961,D157&lt;=1965),"M45","")))))))</f>
        <v/>
      </c>
      <c r="N157" s="113" t="s">
        <v>910</v>
      </c>
      <c r="O157" s="114">
        <v>12249</v>
      </c>
    </row>
    <row r="158" spans="1:15" s="114" customFormat="1" ht="25.5" customHeight="1" x14ac:dyDescent="0.2">
      <c r="A158" s="111">
        <v>151</v>
      </c>
      <c r="B158" s="133">
        <v>842</v>
      </c>
      <c r="C158" s="139" t="s">
        <v>3895</v>
      </c>
      <c r="D158" s="134">
        <v>1986</v>
      </c>
      <c r="E158" s="112" t="s">
        <v>909</v>
      </c>
      <c r="F158" s="112"/>
      <c r="G158" s="135"/>
      <c r="H158" s="135" t="s">
        <v>2323</v>
      </c>
      <c r="I158" s="135"/>
      <c r="J158" s="136" t="s">
        <v>4340</v>
      </c>
      <c r="K158" s="137"/>
      <c r="L158" s="138"/>
      <c r="M158" s="149" t="str">
        <f>IF(D158&lt;=1935,"M75",IF(AND(D158&gt;=1936,D158&lt;=1940),"M70",IF(AND(D158&gt;=1941,D158&lt;=1945),"M65",IF(AND(D158&gt;=1946,D158&lt;=1950),"M60",IF(AND(D158&gt;=1951,D158&lt;=1955),"M55",IF(AND(D158&gt;=1956,D158&lt;=1960),"M50",IF(AND(D158&gt;=1961,D158&lt;=1965),"M45","")))))))</f>
        <v/>
      </c>
      <c r="N158" s="113" t="s">
        <v>910</v>
      </c>
      <c r="O158" s="114">
        <v>12253</v>
      </c>
    </row>
    <row r="159" spans="1:15" s="114" customFormat="1" ht="25.5" customHeight="1" x14ac:dyDescent="0.2">
      <c r="A159" s="111">
        <v>152</v>
      </c>
      <c r="B159" s="133">
        <v>12</v>
      </c>
      <c r="C159" s="139" t="s">
        <v>1818</v>
      </c>
      <c r="D159" s="134">
        <v>1956</v>
      </c>
      <c r="E159" s="112" t="s">
        <v>909</v>
      </c>
      <c r="F159" s="112" t="s">
        <v>2353</v>
      </c>
      <c r="G159" s="135" t="s">
        <v>2320</v>
      </c>
      <c r="H159" s="135" t="s">
        <v>967</v>
      </c>
      <c r="I159" s="135" t="s">
        <v>968</v>
      </c>
      <c r="J159" s="136" t="s">
        <v>4341</v>
      </c>
      <c r="K159" s="137"/>
      <c r="L159" s="138"/>
      <c r="M159" s="149" t="str">
        <f>IF(D159&lt;=1935,"M75",IF(AND(D159&gt;=1936,D159&lt;=1940),"M70",IF(AND(D159&gt;=1941,D159&lt;=1945),"M65",IF(AND(D159&gt;=1946,D159&lt;=1950),"M60",IF(AND(D159&gt;=1951,D159&lt;=1955),"M55",IF(AND(D159&gt;=1956,D159&lt;=1960),"M50",IF(AND(D159&gt;=1961,D159&lt;=1965),"M45","")))))))</f>
        <v>M50</v>
      </c>
      <c r="N159" s="113">
        <v>15</v>
      </c>
      <c r="O159" s="114">
        <v>12254</v>
      </c>
    </row>
    <row r="160" spans="1:15" s="114" customFormat="1" ht="25.5" customHeight="1" x14ac:dyDescent="0.2">
      <c r="A160" s="111">
        <v>153</v>
      </c>
      <c r="B160" s="133">
        <v>840</v>
      </c>
      <c r="C160" s="139" t="s">
        <v>3893</v>
      </c>
      <c r="D160" s="134">
        <v>1988</v>
      </c>
      <c r="E160" s="112" t="s">
        <v>909</v>
      </c>
      <c r="F160" s="112"/>
      <c r="G160" s="135"/>
      <c r="H160" s="135" t="s">
        <v>2323</v>
      </c>
      <c r="I160" s="135"/>
      <c r="J160" s="136" t="s">
        <v>4342</v>
      </c>
      <c r="K160" s="137"/>
      <c r="L160" s="138"/>
      <c r="M160" s="149" t="s">
        <v>639</v>
      </c>
      <c r="N160" s="113">
        <v>20</v>
      </c>
      <c r="O160" s="114">
        <v>12298</v>
      </c>
    </row>
    <row r="161" spans="1:15" s="114" customFormat="1" ht="25.5" customHeight="1" x14ac:dyDescent="0.2">
      <c r="A161" s="111">
        <v>154</v>
      </c>
      <c r="B161" s="133">
        <v>89</v>
      </c>
      <c r="C161" s="139" t="s">
        <v>1892</v>
      </c>
      <c r="D161" s="134">
        <v>1975</v>
      </c>
      <c r="E161" s="112" t="s">
        <v>909</v>
      </c>
      <c r="F161" s="112"/>
      <c r="G161" s="135"/>
      <c r="H161" s="135" t="s">
        <v>629</v>
      </c>
      <c r="I161" s="135"/>
      <c r="J161" s="136" t="s">
        <v>4343</v>
      </c>
      <c r="K161" s="137"/>
      <c r="L161" s="138"/>
      <c r="M161" s="149" t="str">
        <f>IF(D161&lt;=1935,"M75",IF(AND(D161&gt;=1936,D161&lt;=1940),"M70",IF(AND(D161&gt;=1941,D161&lt;=1945),"M65",IF(AND(D161&gt;=1946,D161&lt;=1950),"M60",IF(AND(D161&gt;=1951,D161&lt;=1955),"M55",IF(AND(D161&gt;=1956,D161&lt;=1960),"M50",IF(AND(D161&gt;=1961,D161&lt;=1965),"M45","")))))))</f>
        <v/>
      </c>
      <c r="N161" s="113" t="s">
        <v>910</v>
      </c>
      <c r="O161" s="114">
        <v>12303</v>
      </c>
    </row>
    <row r="162" spans="1:15" s="114" customFormat="1" ht="25.5" customHeight="1" x14ac:dyDescent="0.2">
      <c r="A162" s="111">
        <v>155</v>
      </c>
      <c r="B162" s="133">
        <v>68</v>
      </c>
      <c r="C162" s="139" t="s">
        <v>1872</v>
      </c>
      <c r="D162" s="134">
        <v>1987</v>
      </c>
      <c r="E162" s="112" t="s">
        <v>909</v>
      </c>
      <c r="F162" s="112" t="s">
        <v>2353</v>
      </c>
      <c r="G162" s="135" t="s">
        <v>644</v>
      </c>
      <c r="H162" s="135" t="s">
        <v>493</v>
      </c>
      <c r="I162" s="135" t="s">
        <v>1007</v>
      </c>
      <c r="J162" s="136" t="s">
        <v>4344</v>
      </c>
      <c r="K162" s="137"/>
      <c r="L162" s="138"/>
      <c r="M162" s="149" t="str">
        <f>IF(D162&lt;=1935,"M75",IF(AND(D162&gt;=1936,D162&lt;=1940),"M70",IF(AND(D162&gt;=1941,D162&lt;=1945),"M65",IF(AND(D162&gt;=1946,D162&lt;=1950),"M60",IF(AND(D162&gt;=1951,D162&lt;=1955),"M55",IF(AND(D162&gt;=1956,D162&lt;=1960),"M50",IF(AND(D162&gt;=1961,D162&lt;=1965),"M45","")))))))</f>
        <v/>
      </c>
      <c r="N162" s="113" t="s">
        <v>910</v>
      </c>
      <c r="O162" s="114">
        <v>12325</v>
      </c>
    </row>
    <row r="163" spans="1:15" s="114" customFormat="1" ht="25.5" customHeight="1" x14ac:dyDescent="0.2">
      <c r="A163" s="111">
        <v>156</v>
      </c>
      <c r="B163" s="133">
        <v>198</v>
      </c>
      <c r="C163" s="139" t="s">
        <v>3263</v>
      </c>
      <c r="D163" s="134">
        <v>1965</v>
      </c>
      <c r="E163" s="112" t="s">
        <v>909</v>
      </c>
      <c r="F163" s="112" t="s">
        <v>2352</v>
      </c>
      <c r="G163" s="135"/>
      <c r="H163" s="135" t="s">
        <v>2323</v>
      </c>
      <c r="I163" s="135" t="s">
        <v>1017</v>
      </c>
      <c r="J163" s="136" t="s">
        <v>4345</v>
      </c>
      <c r="K163" s="137"/>
      <c r="L163" s="138"/>
      <c r="M163" s="149" t="str">
        <f>IF(D163&lt;=1935,"M75",IF(AND(D163&gt;=1936,D163&lt;=1940),"M70",IF(AND(D163&gt;=1941,D163&lt;=1945),"M65",IF(AND(D163&gt;=1946,D163&lt;=1950),"M60",IF(AND(D163&gt;=1951,D163&lt;=1955),"M55",IF(AND(D163&gt;=1956,D163&lt;=1960),"M50",IF(AND(D163&gt;=1961,D163&lt;=1965),"M45","")))))))</f>
        <v>M45</v>
      </c>
      <c r="N163" s="113">
        <v>21</v>
      </c>
      <c r="O163" s="114">
        <v>12396</v>
      </c>
    </row>
    <row r="164" spans="1:15" s="114" customFormat="1" ht="25.5" customHeight="1" x14ac:dyDescent="0.2">
      <c r="A164" s="111">
        <v>157</v>
      </c>
      <c r="B164" s="133">
        <v>357</v>
      </c>
      <c r="C164" s="139" t="s">
        <v>4061</v>
      </c>
      <c r="D164" s="134">
        <v>1969</v>
      </c>
      <c r="E164" s="112" t="s">
        <v>947</v>
      </c>
      <c r="F164" s="112"/>
      <c r="G164" s="135"/>
      <c r="H164" s="135" t="s">
        <v>3527</v>
      </c>
      <c r="I164" s="135" t="s">
        <v>512</v>
      </c>
      <c r="J164" s="136" t="s">
        <v>4346</v>
      </c>
      <c r="K164" s="137"/>
      <c r="L164" s="138"/>
      <c r="M164" s="149" t="s">
        <v>637</v>
      </c>
      <c r="N164" s="113">
        <v>12</v>
      </c>
      <c r="O164" s="114">
        <v>12401</v>
      </c>
    </row>
    <row r="165" spans="1:15" s="114" customFormat="1" ht="25.5" customHeight="1" x14ac:dyDescent="0.2">
      <c r="A165" s="111">
        <v>158</v>
      </c>
      <c r="B165" s="133">
        <v>411</v>
      </c>
      <c r="C165" s="139" t="s">
        <v>720</v>
      </c>
      <c r="D165" s="134">
        <v>1949</v>
      </c>
      <c r="E165" s="112" t="s">
        <v>909</v>
      </c>
      <c r="F165" s="112"/>
      <c r="G165" s="135" t="s">
        <v>944</v>
      </c>
      <c r="H165" s="135" t="s">
        <v>4076</v>
      </c>
      <c r="I165" s="135" t="s">
        <v>672</v>
      </c>
      <c r="J165" s="136" t="s">
        <v>4347</v>
      </c>
      <c r="K165" s="137"/>
      <c r="L165" s="138"/>
      <c r="M165" s="149" t="str">
        <f>IF(D165&lt;=1935,"M75",IF(AND(D165&gt;=1936,D165&lt;=1940),"M70",IF(AND(D165&gt;=1941,D165&lt;=1945),"M65",IF(AND(D165&gt;=1946,D165&lt;=1950),"M60",IF(AND(D165&gt;=1951,D165&lt;=1955),"M55",IF(AND(D165&gt;=1956,D165&lt;=1960),"M50",IF(AND(D165&gt;=1961,D165&lt;=1965),"M45","")))))))</f>
        <v>M60</v>
      </c>
      <c r="N165" s="113">
        <v>8</v>
      </c>
      <c r="O165" s="114">
        <v>12403</v>
      </c>
    </row>
    <row r="166" spans="1:15" s="114" customFormat="1" ht="25.5" customHeight="1" x14ac:dyDescent="0.2">
      <c r="A166" s="111">
        <v>159</v>
      </c>
      <c r="B166" s="133">
        <v>272</v>
      </c>
      <c r="C166" s="139" t="s">
        <v>447</v>
      </c>
      <c r="D166" s="134">
        <v>1980</v>
      </c>
      <c r="E166" s="134" t="s">
        <v>951</v>
      </c>
      <c r="F166" s="112"/>
      <c r="G166" s="135"/>
      <c r="H166" s="135" t="s">
        <v>3597</v>
      </c>
      <c r="I166" s="135"/>
      <c r="J166" s="136" t="s">
        <v>4348</v>
      </c>
      <c r="K166" s="137"/>
      <c r="L166" s="138"/>
      <c r="M166" s="149"/>
      <c r="N166" s="113"/>
      <c r="O166" s="114">
        <v>12407</v>
      </c>
    </row>
    <row r="167" spans="1:15" s="114" customFormat="1" ht="25.5" customHeight="1" x14ac:dyDescent="0.2">
      <c r="A167" s="111">
        <v>160</v>
      </c>
      <c r="B167" s="133">
        <v>126</v>
      </c>
      <c r="C167" s="139" t="s">
        <v>3197</v>
      </c>
      <c r="D167" s="134">
        <v>1990</v>
      </c>
      <c r="E167" s="112" t="s">
        <v>909</v>
      </c>
      <c r="F167" s="112"/>
      <c r="G167" s="135"/>
      <c r="H167" s="135" t="s">
        <v>2323</v>
      </c>
      <c r="I167" s="135" t="s">
        <v>3480</v>
      </c>
      <c r="J167" s="136" t="s">
        <v>4349</v>
      </c>
      <c r="K167" s="137"/>
      <c r="L167" s="138"/>
      <c r="M167" s="149" t="s">
        <v>639</v>
      </c>
      <c r="N167" s="113">
        <v>21</v>
      </c>
      <c r="O167" s="114">
        <v>12443</v>
      </c>
    </row>
    <row r="168" spans="1:15" s="114" customFormat="1" ht="25.5" customHeight="1" x14ac:dyDescent="0.2">
      <c r="A168" s="111">
        <v>161</v>
      </c>
      <c r="B168" s="133">
        <v>998</v>
      </c>
      <c r="C168" s="139" t="s">
        <v>1243</v>
      </c>
      <c r="D168" s="134">
        <v>1965</v>
      </c>
      <c r="E168" s="112" t="s">
        <v>909</v>
      </c>
      <c r="F168" s="112"/>
      <c r="G168" s="135" t="s">
        <v>927</v>
      </c>
      <c r="H168" s="135" t="s">
        <v>3514</v>
      </c>
      <c r="I168" s="135" t="s">
        <v>2010</v>
      </c>
      <c r="J168" s="136" t="s">
        <v>4350</v>
      </c>
      <c r="K168" s="137"/>
      <c r="L168" s="138"/>
      <c r="M168" s="149" t="str">
        <f>IF(D168&lt;=1935,"M75",IF(AND(D168&gt;=1936,D168&lt;=1940),"M70",IF(AND(D168&gt;=1941,D168&lt;=1945),"M65",IF(AND(D168&gt;=1946,D168&lt;=1950),"M60",IF(AND(D168&gt;=1951,D168&lt;=1955),"M55",IF(AND(D168&gt;=1956,D168&lt;=1960),"M50",IF(AND(D168&gt;=1961,D168&lt;=1965),"M45","")))))))</f>
        <v>M45</v>
      </c>
      <c r="N168" s="113">
        <v>22</v>
      </c>
      <c r="O168" s="114">
        <v>12460</v>
      </c>
    </row>
    <row r="169" spans="1:15" s="114" customFormat="1" ht="25.5" customHeight="1" x14ac:dyDescent="0.2">
      <c r="A169" s="111">
        <v>162</v>
      </c>
      <c r="B169" s="133">
        <v>403</v>
      </c>
      <c r="C169" s="139" t="s">
        <v>712</v>
      </c>
      <c r="D169" s="134">
        <v>1985</v>
      </c>
      <c r="E169" s="112" t="s">
        <v>909</v>
      </c>
      <c r="F169" s="112"/>
      <c r="G169" s="135" t="s">
        <v>944</v>
      </c>
      <c r="H169" s="135" t="s">
        <v>4073</v>
      </c>
      <c r="I169" s="135"/>
      <c r="J169" s="136" t="s">
        <v>4351</v>
      </c>
      <c r="K169" s="137"/>
      <c r="L169" s="138"/>
      <c r="M169" s="149" t="str">
        <f>IF(D169&lt;=1935,"M75",IF(AND(D169&gt;=1936,D169&lt;=1940),"M70",IF(AND(D169&gt;=1941,D169&lt;=1945),"M65",IF(AND(D169&gt;=1946,D169&lt;=1950),"M60",IF(AND(D169&gt;=1951,D169&lt;=1955),"M55",IF(AND(D169&gt;=1956,D169&lt;=1960),"M50",IF(AND(D169&gt;=1961,D169&lt;=1965),"M45","")))))))</f>
        <v/>
      </c>
      <c r="N169" s="113" t="s">
        <v>910</v>
      </c>
      <c r="O169" s="114">
        <v>12490</v>
      </c>
    </row>
    <row r="170" spans="1:15" s="114" customFormat="1" ht="25.5" customHeight="1" x14ac:dyDescent="0.2">
      <c r="A170" s="111">
        <v>163</v>
      </c>
      <c r="B170" s="133">
        <v>925</v>
      </c>
      <c r="C170" s="139" t="s">
        <v>2487</v>
      </c>
      <c r="D170" s="134">
        <v>1979</v>
      </c>
      <c r="E170" s="112" t="s">
        <v>909</v>
      </c>
      <c r="F170" s="112"/>
      <c r="G170" s="135"/>
      <c r="H170" s="135" t="s">
        <v>2323</v>
      </c>
      <c r="I170" s="135"/>
      <c r="J170" s="136" t="s">
        <v>4352</v>
      </c>
      <c r="K170" s="137"/>
      <c r="L170" s="138"/>
      <c r="M170" s="149"/>
      <c r="N170" s="113"/>
      <c r="O170" s="114">
        <v>12522</v>
      </c>
    </row>
    <row r="171" spans="1:15" s="114" customFormat="1" ht="25.5" customHeight="1" x14ac:dyDescent="0.2">
      <c r="A171" s="111">
        <v>164</v>
      </c>
      <c r="B171" s="133">
        <v>805</v>
      </c>
      <c r="C171" s="139" t="s">
        <v>2427</v>
      </c>
      <c r="D171" s="134">
        <v>1955</v>
      </c>
      <c r="E171" s="112" t="s">
        <v>909</v>
      </c>
      <c r="F171" s="112"/>
      <c r="G171" s="135"/>
      <c r="H171" s="135" t="s">
        <v>2323</v>
      </c>
      <c r="I171" s="135" t="s">
        <v>925</v>
      </c>
      <c r="J171" s="136" t="s">
        <v>4353</v>
      </c>
      <c r="K171" s="137"/>
      <c r="L171" s="138"/>
      <c r="M171" s="149" t="str">
        <f>IF(D171&lt;=1935,"M75",IF(AND(D171&gt;=1936,D171&lt;=1940),"M70",IF(AND(D171&gt;=1941,D171&lt;=1945),"M65",IF(AND(D171&gt;=1946,D171&lt;=1950),"M60",IF(AND(D171&gt;=1951,D171&lt;=1955),"M55",IF(AND(D171&gt;=1956,D171&lt;=1960),"M50",IF(AND(D171&gt;=1961,D171&lt;=1965),"M45","")))))))</f>
        <v>M55</v>
      </c>
      <c r="N171" s="113">
        <v>9</v>
      </c>
      <c r="O171" s="114">
        <v>12580</v>
      </c>
    </row>
    <row r="172" spans="1:15" s="114" customFormat="1" ht="25.5" customHeight="1" x14ac:dyDescent="0.2">
      <c r="A172" s="111">
        <v>165</v>
      </c>
      <c r="B172" s="133">
        <v>121</v>
      </c>
      <c r="C172" s="139" t="s">
        <v>3192</v>
      </c>
      <c r="D172" s="134">
        <v>1990</v>
      </c>
      <c r="E172" s="112" t="s">
        <v>909</v>
      </c>
      <c r="F172" s="112"/>
      <c r="G172" s="135"/>
      <c r="H172" s="135" t="s">
        <v>2323</v>
      </c>
      <c r="I172" s="135" t="s">
        <v>3480</v>
      </c>
      <c r="J172" s="136" t="s">
        <v>4354</v>
      </c>
      <c r="K172" s="137"/>
      <c r="L172" s="138"/>
      <c r="M172" s="149" t="s">
        <v>639</v>
      </c>
      <c r="N172" s="113">
        <v>22</v>
      </c>
      <c r="O172" s="114">
        <v>12598</v>
      </c>
    </row>
    <row r="173" spans="1:15" s="114" customFormat="1" ht="25.5" customHeight="1" x14ac:dyDescent="0.2">
      <c r="A173" s="111">
        <v>166</v>
      </c>
      <c r="B173" s="133">
        <v>195</v>
      </c>
      <c r="C173" s="139" t="s">
        <v>3260</v>
      </c>
      <c r="D173" s="134">
        <v>1949</v>
      </c>
      <c r="E173" s="112" t="s">
        <v>909</v>
      </c>
      <c r="F173" s="112" t="s">
        <v>2354</v>
      </c>
      <c r="G173" s="135" t="s">
        <v>944</v>
      </c>
      <c r="H173" s="135" t="s">
        <v>3517</v>
      </c>
      <c r="I173" s="135"/>
      <c r="J173" s="136" t="s">
        <v>4355</v>
      </c>
      <c r="K173" s="137"/>
      <c r="L173" s="138"/>
      <c r="M173" s="149" t="str">
        <f>IF(D173&lt;=1935,"M75",IF(AND(D173&gt;=1936,D173&lt;=1940),"M70",IF(AND(D173&gt;=1941,D173&lt;=1945),"M65",IF(AND(D173&gt;=1946,D173&lt;=1950),"M60",IF(AND(D173&gt;=1951,D173&lt;=1955),"M55",IF(AND(D173&gt;=1956,D173&lt;=1960),"M50",IF(AND(D173&gt;=1961,D173&lt;=1965),"M45","")))))))</f>
        <v>M60</v>
      </c>
      <c r="N173" s="113">
        <v>9</v>
      </c>
      <c r="O173" s="114">
        <v>12616</v>
      </c>
    </row>
    <row r="174" spans="1:15" s="114" customFormat="1" ht="25.5" customHeight="1" x14ac:dyDescent="0.2">
      <c r="A174" s="111">
        <v>167</v>
      </c>
      <c r="B174" s="133">
        <v>79</v>
      </c>
      <c r="C174" s="139" t="s">
        <v>1882</v>
      </c>
      <c r="D174" s="134">
        <v>1957</v>
      </c>
      <c r="E174" s="112" t="s">
        <v>909</v>
      </c>
      <c r="F174" s="112" t="s">
        <v>2354</v>
      </c>
      <c r="G174" s="135" t="s">
        <v>501</v>
      </c>
      <c r="H174" s="135" t="s">
        <v>666</v>
      </c>
      <c r="I174" s="135" t="s">
        <v>667</v>
      </c>
      <c r="J174" s="136" t="s">
        <v>4356</v>
      </c>
      <c r="K174" s="137"/>
      <c r="L174" s="138"/>
      <c r="M174" s="149" t="str">
        <f>IF(D174&lt;=1935,"M75",IF(AND(D174&gt;=1936,D174&lt;=1940),"M70",IF(AND(D174&gt;=1941,D174&lt;=1945),"M65",IF(AND(D174&gt;=1946,D174&lt;=1950),"M60",IF(AND(D174&gt;=1951,D174&lt;=1955),"M55",IF(AND(D174&gt;=1956,D174&lt;=1960),"M50",IF(AND(D174&gt;=1961,D174&lt;=1965),"M45","")))))))</f>
        <v>M50</v>
      </c>
      <c r="N174" s="113">
        <v>16</v>
      </c>
      <c r="O174" s="114">
        <v>12635</v>
      </c>
    </row>
    <row r="175" spans="1:15" s="114" customFormat="1" ht="25.5" customHeight="1" x14ac:dyDescent="0.2">
      <c r="A175" s="111">
        <v>168</v>
      </c>
      <c r="B175" s="133">
        <v>34</v>
      </c>
      <c r="C175" s="139" t="s">
        <v>1840</v>
      </c>
      <c r="D175" s="134">
        <v>1953</v>
      </c>
      <c r="E175" s="112" t="s">
        <v>489</v>
      </c>
      <c r="F175" s="112"/>
      <c r="G175" s="135"/>
      <c r="H175" s="135" t="s">
        <v>642</v>
      </c>
      <c r="I175" s="135"/>
      <c r="J175" s="136" t="s">
        <v>4357</v>
      </c>
      <c r="K175" s="137"/>
      <c r="L175" s="138"/>
      <c r="M175" s="149" t="str">
        <f>IF(D175&lt;=1935,"M75",IF(AND(D175&gt;=1936,D175&lt;=1940),"M70",IF(AND(D175&gt;=1941,D175&lt;=1945),"M65",IF(AND(D175&gt;=1946,D175&lt;=1950),"M60",IF(AND(D175&gt;=1951,D175&lt;=1955),"M55",IF(AND(D175&gt;=1956,D175&lt;=1960),"M50",IF(AND(D175&gt;=1961,D175&lt;=1965),"M45","")))))))</f>
        <v>M55</v>
      </c>
      <c r="N175" s="113">
        <v>10</v>
      </c>
      <c r="O175" s="114">
        <v>12639</v>
      </c>
    </row>
    <row r="176" spans="1:15" s="114" customFormat="1" ht="25.5" customHeight="1" x14ac:dyDescent="0.2">
      <c r="A176" s="111">
        <v>169</v>
      </c>
      <c r="B176" s="133">
        <v>249</v>
      </c>
      <c r="C176" s="139" t="s">
        <v>431</v>
      </c>
      <c r="D176" s="134">
        <v>1956</v>
      </c>
      <c r="E176" s="112" t="s">
        <v>2058</v>
      </c>
      <c r="F176" s="112"/>
      <c r="G176" s="135"/>
      <c r="H176" s="135" t="s">
        <v>3567</v>
      </c>
      <c r="I176" s="135" t="s">
        <v>997</v>
      </c>
      <c r="J176" s="136" t="s">
        <v>4358</v>
      </c>
      <c r="K176" s="137"/>
      <c r="L176" s="138"/>
      <c r="M176" s="149" t="str">
        <f>IF(D176&lt;=1935,"M75",IF(AND(D176&gt;=1936,D176&lt;=1940),"M70",IF(AND(D176&gt;=1941,D176&lt;=1945),"M65",IF(AND(D176&gt;=1946,D176&lt;=1950),"M60",IF(AND(D176&gt;=1951,D176&lt;=1955),"M55",IF(AND(D176&gt;=1956,D176&lt;=1960),"M50",IF(AND(D176&gt;=1961,D176&lt;=1965),"M45","")))))))</f>
        <v>M50</v>
      </c>
      <c r="N176" s="113">
        <v>17</v>
      </c>
      <c r="O176" s="114">
        <v>12649</v>
      </c>
    </row>
    <row r="177" spans="1:15" s="114" customFormat="1" ht="25.5" customHeight="1" x14ac:dyDescent="0.2">
      <c r="A177" s="111">
        <v>170</v>
      </c>
      <c r="B177" s="133">
        <v>347</v>
      </c>
      <c r="C177" s="139" t="s">
        <v>485</v>
      </c>
      <c r="D177" s="134">
        <v>1981</v>
      </c>
      <c r="E177" s="112" t="s">
        <v>2067</v>
      </c>
      <c r="F177" s="112"/>
      <c r="G177" s="135" t="s">
        <v>2239</v>
      </c>
      <c r="H177" s="135" t="s">
        <v>4048</v>
      </c>
      <c r="I177" s="135" t="s">
        <v>4049</v>
      </c>
      <c r="J177" s="136" t="s">
        <v>4359</v>
      </c>
      <c r="K177" s="137"/>
      <c r="L177" s="138"/>
      <c r="M177" s="149" t="str">
        <f>IF(D177&lt;=1935,"M75",IF(AND(D177&gt;=1936,D177&lt;=1940),"M70",IF(AND(D177&gt;=1941,D177&lt;=1945),"M65",IF(AND(D177&gt;=1946,D177&lt;=1950),"M60",IF(AND(D177&gt;=1951,D177&lt;=1955),"M55",IF(AND(D177&gt;=1956,D177&lt;=1960),"M50",IF(AND(D177&gt;=1961,D177&lt;=1965),"M45","")))))))</f>
        <v/>
      </c>
      <c r="N177" s="113" t="s">
        <v>910</v>
      </c>
      <c r="O177" s="114">
        <v>12661</v>
      </c>
    </row>
    <row r="178" spans="1:15" s="114" customFormat="1" ht="25.5" customHeight="1" x14ac:dyDescent="0.2">
      <c r="A178" s="111">
        <v>171</v>
      </c>
      <c r="B178" s="133">
        <v>1114</v>
      </c>
      <c r="C178" s="139" t="s">
        <v>1912</v>
      </c>
      <c r="D178" s="134">
        <v>1989</v>
      </c>
      <c r="E178" s="112" t="s">
        <v>909</v>
      </c>
      <c r="F178" s="112"/>
      <c r="G178" s="135" t="s">
        <v>2320</v>
      </c>
      <c r="H178" s="135" t="s">
        <v>1703</v>
      </c>
      <c r="I178" s="135" t="s">
        <v>1911</v>
      </c>
      <c r="J178" s="136" t="s">
        <v>4360</v>
      </c>
      <c r="K178" s="137"/>
      <c r="L178" s="138"/>
      <c r="M178" s="149" t="s">
        <v>639</v>
      </c>
      <c r="N178" s="113">
        <v>23</v>
      </c>
      <c r="O178" s="114">
        <v>12674</v>
      </c>
    </row>
    <row r="179" spans="1:15" s="114" customFormat="1" ht="25.5" customHeight="1" x14ac:dyDescent="0.2">
      <c r="A179" s="111">
        <v>172</v>
      </c>
      <c r="B179" s="133">
        <v>929</v>
      </c>
      <c r="C179" s="139" t="s">
        <v>2491</v>
      </c>
      <c r="D179" s="134">
        <v>1991</v>
      </c>
      <c r="E179" s="112" t="s">
        <v>909</v>
      </c>
      <c r="F179" s="112"/>
      <c r="G179" s="135"/>
      <c r="H179" s="135" t="s">
        <v>2323</v>
      </c>
      <c r="I179" s="135" t="s">
        <v>640</v>
      </c>
      <c r="J179" s="136" t="s">
        <v>4361</v>
      </c>
      <c r="K179" s="137"/>
      <c r="L179" s="138"/>
      <c r="M179" s="149" t="s">
        <v>639</v>
      </c>
      <c r="N179" s="113">
        <v>24</v>
      </c>
      <c r="O179" s="114">
        <v>12675</v>
      </c>
    </row>
    <row r="180" spans="1:15" s="114" customFormat="1" ht="25.5" customHeight="1" x14ac:dyDescent="0.2">
      <c r="A180" s="111">
        <v>173</v>
      </c>
      <c r="B180" s="133">
        <v>848</v>
      </c>
      <c r="C180" s="139" t="s">
        <v>3901</v>
      </c>
      <c r="D180" s="134">
        <v>1989</v>
      </c>
      <c r="E180" s="112" t="s">
        <v>909</v>
      </c>
      <c r="F180" s="112"/>
      <c r="G180" s="135"/>
      <c r="H180" s="135" t="s">
        <v>2323</v>
      </c>
      <c r="I180" s="135" t="s">
        <v>929</v>
      </c>
      <c r="J180" s="136" t="s">
        <v>4362</v>
      </c>
      <c r="K180" s="137"/>
      <c r="L180" s="138"/>
      <c r="M180" s="149" t="s">
        <v>639</v>
      </c>
      <c r="N180" s="113">
        <v>25</v>
      </c>
      <c r="O180" s="114">
        <v>12686</v>
      </c>
    </row>
    <row r="181" spans="1:15" s="114" customFormat="1" ht="25.5" customHeight="1" x14ac:dyDescent="0.2">
      <c r="A181" s="111">
        <v>174</v>
      </c>
      <c r="B181" s="133">
        <v>294</v>
      </c>
      <c r="C181" s="139" t="s">
        <v>461</v>
      </c>
      <c r="D181" s="134">
        <v>1954</v>
      </c>
      <c r="E181" s="134" t="s">
        <v>951</v>
      </c>
      <c r="F181" s="112"/>
      <c r="G181" s="135"/>
      <c r="H181" s="135" t="s">
        <v>3618</v>
      </c>
      <c r="I181" s="139" t="s">
        <v>3619</v>
      </c>
      <c r="J181" s="136" t="s">
        <v>4363</v>
      </c>
      <c r="K181" s="137"/>
      <c r="L181" s="138"/>
      <c r="M181" s="149" t="str">
        <f>IF(D181&lt;=1935,"M75",IF(AND(D181&gt;=1936,D181&lt;=1940),"M70",IF(AND(D181&gt;=1941,D181&lt;=1945),"M65",IF(AND(D181&gt;=1946,D181&lt;=1950),"M60",IF(AND(D181&gt;=1951,D181&lt;=1955),"M55",IF(AND(D181&gt;=1956,D181&lt;=1960),"M50",IF(AND(D181&gt;=1961,D181&lt;=1965),"M45","")))))))</f>
        <v>M55</v>
      </c>
      <c r="N181" s="113">
        <v>11</v>
      </c>
      <c r="O181" s="114">
        <v>12699</v>
      </c>
    </row>
    <row r="182" spans="1:15" s="114" customFormat="1" ht="25.5" customHeight="1" x14ac:dyDescent="0.2">
      <c r="A182" s="111">
        <v>175</v>
      </c>
      <c r="B182" s="133">
        <v>172</v>
      </c>
      <c r="C182" s="139" t="s">
        <v>3239</v>
      </c>
      <c r="D182" s="134">
        <v>1966</v>
      </c>
      <c r="E182" s="112" t="s">
        <v>909</v>
      </c>
      <c r="F182" s="112"/>
      <c r="G182" s="135" t="s">
        <v>3502</v>
      </c>
      <c r="H182" s="135" t="s">
        <v>3503</v>
      </c>
      <c r="I182" s="135" t="s">
        <v>3504</v>
      </c>
      <c r="J182" s="136" t="s">
        <v>4364</v>
      </c>
      <c r="K182" s="137"/>
      <c r="L182" s="138"/>
      <c r="M182" s="149" t="s">
        <v>637</v>
      </c>
      <c r="N182" s="113">
        <v>13</v>
      </c>
      <c r="O182" s="114">
        <v>12701</v>
      </c>
    </row>
    <row r="183" spans="1:15" s="114" customFormat="1" ht="25.5" customHeight="1" x14ac:dyDescent="0.2">
      <c r="A183" s="111">
        <v>176</v>
      </c>
      <c r="B183" s="133">
        <v>96</v>
      </c>
      <c r="C183" s="139" t="s">
        <v>1899</v>
      </c>
      <c r="D183" s="134">
        <v>1961</v>
      </c>
      <c r="E183" s="112" t="s">
        <v>909</v>
      </c>
      <c r="F183" s="112"/>
      <c r="G183" s="135"/>
      <c r="H183" s="135" t="s">
        <v>949</v>
      </c>
      <c r="I183" s="135" t="s">
        <v>672</v>
      </c>
      <c r="J183" s="136" t="s">
        <v>4365</v>
      </c>
      <c r="K183" s="137"/>
      <c r="L183" s="138"/>
      <c r="M183" s="149" t="str">
        <f>IF(D183&lt;=1935,"M75",IF(AND(D183&gt;=1936,D183&lt;=1940),"M70",IF(AND(D183&gt;=1941,D183&lt;=1945),"M65",IF(AND(D183&gt;=1946,D183&lt;=1950),"M60",IF(AND(D183&gt;=1951,D183&lt;=1955),"M55",IF(AND(D183&gt;=1956,D183&lt;=1960),"M50",IF(AND(D183&gt;=1961,D183&lt;=1965),"M45","")))))))</f>
        <v>M45</v>
      </c>
      <c r="N183" s="113">
        <v>23</v>
      </c>
      <c r="O183" s="114">
        <v>12702</v>
      </c>
    </row>
    <row r="184" spans="1:15" s="114" customFormat="1" ht="25.5" customHeight="1" x14ac:dyDescent="0.2">
      <c r="A184" s="111">
        <v>177</v>
      </c>
      <c r="B184" s="133">
        <v>81</v>
      </c>
      <c r="C184" s="139" t="s">
        <v>1884</v>
      </c>
      <c r="D184" s="134">
        <v>1950</v>
      </c>
      <c r="E184" s="112" t="s">
        <v>909</v>
      </c>
      <c r="F184" s="112"/>
      <c r="G184" s="135" t="s">
        <v>668</v>
      </c>
      <c r="H184" s="135" t="s">
        <v>669</v>
      </c>
      <c r="I184" s="135" t="s">
        <v>670</v>
      </c>
      <c r="J184" s="136" t="s">
        <v>4366</v>
      </c>
      <c r="K184" s="137"/>
      <c r="L184" s="138"/>
      <c r="M184" s="149" t="str">
        <f>IF(D184&lt;=1935,"M75",IF(AND(D184&gt;=1936,D184&lt;=1940),"M70",IF(AND(D184&gt;=1941,D184&lt;=1945),"M65",IF(AND(D184&gt;=1946,D184&lt;=1950),"M60",IF(AND(D184&gt;=1951,D184&lt;=1955),"M55",IF(AND(D184&gt;=1956,D184&lt;=1960),"M50",IF(AND(D184&gt;=1961,D184&lt;=1965),"M45","")))))))</f>
        <v>M60</v>
      </c>
      <c r="N184" s="113">
        <v>10</v>
      </c>
      <c r="O184" s="114">
        <v>12713</v>
      </c>
    </row>
    <row r="185" spans="1:15" s="114" customFormat="1" ht="25.5" customHeight="1" x14ac:dyDescent="0.2">
      <c r="A185" s="111">
        <v>178</v>
      </c>
      <c r="B185" s="133">
        <v>994</v>
      </c>
      <c r="C185" s="139" t="s">
        <v>1239</v>
      </c>
      <c r="D185" s="134">
        <v>1990</v>
      </c>
      <c r="E185" s="112" t="s">
        <v>909</v>
      </c>
      <c r="F185" s="112" t="s">
        <v>2351</v>
      </c>
      <c r="G185" s="135"/>
      <c r="H185" s="135" t="s">
        <v>2323</v>
      </c>
      <c r="I185" s="135"/>
      <c r="J185" s="136" t="s">
        <v>4367</v>
      </c>
      <c r="K185" s="137"/>
      <c r="L185" s="138"/>
      <c r="M185" s="149" t="s">
        <v>639</v>
      </c>
      <c r="N185" s="113">
        <v>26</v>
      </c>
      <c r="O185" s="114">
        <v>12718</v>
      </c>
    </row>
    <row r="186" spans="1:15" s="114" customFormat="1" ht="25.5" customHeight="1" x14ac:dyDescent="0.2">
      <c r="A186" s="111">
        <v>179</v>
      </c>
      <c r="B186" s="133">
        <v>853</v>
      </c>
      <c r="C186" s="139" t="s">
        <v>3906</v>
      </c>
      <c r="D186" s="134">
        <v>1964</v>
      </c>
      <c r="E186" s="112" t="s">
        <v>909</v>
      </c>
      <c r="F186" s="112"/>
      <c r="G186" s="139" t="s">
        <v>1704</v>
      </c>
      <c r="H186" s="135" t="s">
        <v>4119</v>
      </c>
      <c r="I186" s="135"/>
      <c r="J186" s="136" t="s">
        <v>4368</v>
      </c>
      <c r="K186" s="137"/>
      <c r="L186" s="138"/>
      <c r="M186" s="149" t="str">
        <f>IF(D186&lt;=1935,"M75",IF(AND(D186&gt;=1936,D186&lt;=1940),"M70",IF(AND(D186&gt;=1941,D186&lt;=1945),"M65",IF(AND(D186&gt;=1946,D186&lt;=1950),"M60",IF(AND(D186&gt;=1951,D186&lt;=1955),"M55",IF(AND(D186&gt;=1956,D186&lt;=1960),"M50",IF(AND(D186&gt;=1961,D186&lt;=1965),"M45","")))))))</f>
        <v>M45</v>
      </c>
      <c r="N186" s="113">
        <v>24</v>
      </c>
      <c r="O186" s="114">
        <v>12719</v>
      </c>
    </row>
    <row r="187" spans="1:15" s="114" customFormat="1" ht="25.5" customHeight="1" x14ac:dyDescent="0.2">
      <c r="A187" s="111">
        <v>180</v>
      </c>
      <c r="B187" s="133">
        <v>953</v>
      </c>
      <c r="C187" s="139" t="s">
        <v>2514</v>
      </c>
      <c r="D187" s="134">
        <v>1971</v>
      </c>
      <c r="E187" s="112" t="s">
        <v>909</v>
      </c>
      <c r="F187" s="112"/>
      <c r="G187" s="139"/>
      <c r="H187" s="135" t="s">
        <v>2323</v>
      </c>
      <c r="I187" s="135"/>
      <c r="J187" s="136" t="s">
        <v>4368</v>
      </c>
      <c r="K187" s="137"/>
      <c r="L187" s="138"/>
      <c r="M187" s="149"/>
      <c r="N187" s="113"/>
      <c r="O187" s="114">
        <v>12723</v>
      </c>
    </row>
    <row r="188" spans="1:15" s="114" customFormat="1" ht="25.5" customHeight="1" x14ac:dyDescent="0.2">
      <c r="A188" s="111">
        <v>181</v>
      </c>
      <c r="B188" s="133">
        <v>829</v>
      </c>
      <c r="C188" s="139" t="s">
        <v>3883</v>
      </c>
      <c r="D188" s="134">
        <v>1982</v>
      </c>
      <c r="E188" s="112" t="s">
        <v>909</v>
      </c>
      <c r="F188" s="112" t="s">
        <v>2353</v>
      </c>
      <c r="G188" s="135"/>
      <c r="H188" s="135" t="s">
        <v>2323</v>
      </c>
      <c r="I188" s="135" t="s">
        <v>974</v>
      </c>
      <c r="J188" s="136" t="s">
        <v>4369</v>
      </c>
      <c r="K188" s="137"/>
      <c r="L188" s="138"/>
      <c r="M188" s="149" t="str">
        <f>IF(D188&lt;=1935,"M75",IF(AND(D188&gt;=1936,D188&lt;=1940),"M70",IF(AND(D188&gt;=1941,D188&lt;=1945),"M65",IF(AND(D188&gt;=1946,D188&lt;=1950),"M60",IF(AND(D188&gt;=1951,D188&lt;=1955),"M55",IF(AND(D188&gt;=1956,D188&lt;=1960),"M50",IF(AND(D188&gt;=1961,D188&lt;=1965),"M45","")))))))</f>
        <v/>
      </c>
      <c r="N188" s="113" t="s">
        <v>910</v>
      </c>
      <c r="O188" s="114">
        <v>12735</v>
      </c>
    </row>
    <row r="189" spans="1:15" s="114" customFormat="1" ht="25.5" customHeight="1" x14ac:dyDescent="0.2">
      <c r="A189" s="111">
        <v>182</v>
      </c>
      <c r="B189" s="133">
        <v>944</v>
      </c>
      <c r="C189" s="139" t="s">
        <v>2505</v>
      </c>
      <c r="D189" s="134">
        <v>1989</v>
      </c>
      <c r="E189" s="134" t="s">
        <v>909</v>
      </c>
      <c r="F189" s="112"/>
      <c r="G189" s="139" t="s">
        <v>4151</v>
      </c>
      <c r="H189" s="135" t="s">
        <v>4152</v>
      </c>
      <c r="I189" s="135" t="s">
        <v>917</v>
      </c>
      <c r="J189" s="136" t="s">
        <v>4370</v>
      </c>
      <c r="K189" s="137"/>
      <c r="L189" s="138"/>
      <c r="M189" s="149" t="s">
        <v>639</v>
      </c>
      <c r="N189" s="113">
        <v>27</v>
      </c>
      <c r="O189" s="114">
        <v>12765</v>
      </c>
    </row>
    <row r="190" spans="1:15" s="114" customFormat="1" ht="25.5" customHeight="1" x14ac:dyDescent="0.2">
      <c r="A190" s="111">
        <v>183</v>
      </c>
      <c r="B190" s="133">
        <v>877</v>
      </c>
      <c r="C190" s="139" t="s">
        <v>2443</v>
      </c>
      <c r="D190" s="134">
        <v>1989</v>
      </c>
      <c r="E190" s="112" t="s">
        <v>909</v>
      </c>
      <c r="F190" s="112" t="s">
        <v>2353</v>
      </c>
      <c r="G190" s="135"/>
      <c r="H190" s="135" t="s">
        <v>2323</v>
      </c>
      <c r="I190" s="135" t="s">
        <v>920</v>
      </c>
      <c r="J190" s="136" t="s">
        <v>4371</v>
      </c>
      <c r="K190" s="137"/>
      <c r="L190" s="138"/>
      <c r="M190" s="149" t="s">
        <v>639</v>
      </c>
      <c r="N190" s="113">
        <v>28</v>
      </c>
      <c r="O190" s="114">
        <v>12767</v>
      </c>
    </row>
    <row r="191" spans="1:15" s="114" customFormat="1" ht="25.5" customHeight="1" x14ac:dyDescent="0.2">
      <c r="A191" s="111">
        <v>184</v>
      </c>
      <c r="B191" s="133">
        <v>321</v>
      </c>
      <c r="C191" s="139" t="s">
        <v>3645</v>
      </c>
      <c r="D191" s="134">
        <v>1968</v>
      </c>
      <c r="E191" s="112" t="s">
        <v>2067</v>
      </c>
      <c r="F191" s="112"/>
      <c r="G191" s="135"/>
      <c r="H191" s="135" t="s">
        <v>3646</v>
      </c>
      <c r="I191" s="135" t="s">
        <v>3647</v>
      </c>
      <c r="J191" s="136" t="s">
        <v>4372</v>
      </c>
      <c r="K191" s="137"/>
      <c r="L191" s="138"/>
      <c r="M191" s="149" t="s">
        <v>637</v>
      </c>
      <c r="N191" s="113">
        <v>14</v>
      </c>
      <c r="O191" s="114">
        <v>12777</v>
      </c>
    </row>
    <row r="192" spans="1:15" s="114" customFormat="1" ht="25.5" customHeight="1" x14ac:dyDescent="0.2">
      <c r="A192" s="111">
        <v>185</v>
      </c>
      <c r="B192" s="133">
        <v>167</v>
      </c>
      <c r="C192" s="139" t="s">
        <v>3234</v>
      </c>
      <c r="D192" s="134">
        <v>1974</v>
      </c>
      <c r="E192" s="112" t="s">
        <v>909</v>
      </c>
      <c r="F192" s="112"/>
      <c r="G192" s="135"/>
      <c r="H192" s="135" t="s">
        <v>2323</v>
      </c>
      <c r="I192" s="135"/>
      <c r="J192" s="136" t="s">
        <v>4373</v>
      </c>
      <c r="K192" s="137"/>
      <c r="L192" s="138"/>
      <c r="M192" s="149" t="str">
        <f>IF(D192&lt;=1935,"M75",IF(AND(D192&gt;=1936,D192&lt;=1940),"M70",IF(AND(D192&gt;=1941,D192&lt;=1945),"M65",IF(AND(D192&gt;=1946,D192&lt;=1950),"M60",IF(AND(D192&gt;=1951,D192&lt;=1955),"M55",IF(AND(D192&gt;=1956,D192&lt;=1960),"M50",IF(AND(D192&gt;=1961,D192&lt;=1965),"M45","")))))))</f>
        <v/>
      </c>
      <c r="N192" s="113" t="s">
        <v>910</v>
      </c>
      <c r="O192" s="114">
        <v>12789</v>
      </c>
    </row>
    <row r="193" spans="1:15" s="114" customFormat="1" ht="25.5" customHeight="1" x14ac:dyDescent="0.2">
      <c r="A193" s="111">
        <v>186</v>
      </c>
      <c r="B193" s="133">
        <v>878</v>
      </c>
      <c r="C193" s="139" t="s">
        <v>2444</v>
      </c>
      <c r="D193" s="134">
        <v>1987</v>
      </c>
      <c r="E193" s="112" t="s">
        <v>909</v>
      </c>
      <c r="F193" s="112" t="s">
        <v>2351</v>
      </c>
      <c r="G193" s="135"/>
      <c r="H193" s="135" t="s">
        <v>507</v>
      </c>
      <c r="I193" s="135" t="s">
        <v>920</v>
      </c>
      <c r="J193" s="136" t="s">
        <v>4374</v>
      </c>
      <c r="K193" s="137"/>
      <c r="L193" s="138"/>
      <c r="M193" s="149" t="str">
        <f>IF(D193&lt;=1935,"M75",IF(AND(D193&gt;=1936,D193&lt;=1940),"M70",IF(AND(D193&gt;=1941,D193&lt;=1945),"M65",IF(AND(D193&gt;=1946,D193&lt;=1950),"M60",IF(AND(D193&gt;=1951,D193&lt;=1955),"M55",IF(AND(D193&gt;=1956,D193&lt;=1960),"M50",IF(AND(D193&gt;=1961,D193&lt;=1965),"M45","")))))))</f>
        <v/>
      </c>
      <c r="N193" s="113" t="s">
        <v>910</v>
      </c>
      <c r="O193" s="114">
        <v>12805</v>
      </c>
    </row>
    <row r="194" spans="1:15" s="114" customFormat="1" ht="25.5" customHeight="1" x14ac:dyDescent="0.2">
      <c r="A194" s="111">
        <v>187</v>
      </c>
      <c r="B194" s="133">
        <v>907</v>
      </c>
      <c r="C194" s="139" t="s">
        <v>2002</v>
      </c>
      <c r="D194" s="134">
        <v>1988</v>
      </c>
      <c r="E194" s="112" t="s">
        <v>909</v>
      </c>
      <c r="F194" s="112" t="s">
        <v>2353</v>
      </c>
      <c r="G194" s="135"/>
      <c r="H194" s="135" t="s">
        <v>2323</v>
      </c>
      <c r="I194" s="139" t="s">
        <v>4086</v>
      </c>
      <c r="J194" s="136" t="s">
        <v>4375</v>
      </c>
      <c r="K194" s="137"/>
      <c r="L194" s="138"/>
      <c r="M194" s="149" t="s">
        <v>639</v>
      </c>
      <c r="N194" s="113">
        <v>29</v>
      </c>
      <c r="O194" s="114">
        <v>12806</v>
      </c>
    </row>
    <row r="195" spans="1:15" s="114" customFormat="1" ht="25.5" customHeight="1" x14ac:dyDescent="0.2">
      <c r="A195" s="111">
        <v>188</v>
      </c>
      <c r="B195" s="133">
        <v>905</v>
      </c>
      <c r="C195" s="139" t="s">
        <v>1114</v>
      </c>
      <c r="D195" s="134">
        <v>1987</v>
      </c>
      <c r="E195" s="112" t="s">
        <v>909</v>
      </c>
      <c r="F195" s="112"/>
      <c r="G195" s="139" t="s">
        <v>1705</v>
      </c>
      <c r="H195" s="135" t="s">
        <v>4134</v>
      </c>
      <c r="I195" s="135" t="s">
        <v>4135</v>
      </c>
      <c r="J195" s="136" t="s">
        <v>4376</v>
      </c>
      <c r="K195" s="137"/>
      <c r="L195" s="138"/>
      <c r="M195" s="149"/>
      <c r="N195" s="113"/>
      <c r="O195" s="114">
        <v>12860</v>
      </c>
    </row>
    <row r="196" spans="1:15" s="114" customFormat="1" ht="25.5" customHeight="1" x14ac:dyDescent="0.2">
      <c r="A196" s="111">
        <v>189</v>
      </c>
      <c r="B196" s="133">
        <v>428</v>
      </c>
      <c r="C196" s="139" t="s">
        <v>737</v>
      </c>
      <c r="D196" s="134">
        <v>1971</v>
      </c>
      <c r="E196" s="112" t="s">
        <v>909</v>
      </c>
      <c r="F196" s="112"/>
      <c r="G196" s="135" t="s">
        <v>505</v>
      </c>
      <c r="H196" s="135" t="s">
        <v>2156</v>
      </c>
      <c r="I196" s="135" t="s">
        <v>924</v>
      </c>
      <c r="J196" s="136" t="s">
        <v>4377</v>
      </c>
      <c r="K196" s="137"/>
      <c r="L196" s="138"/>
      <c r="M196" s="149" t="str">
        <f>IF(D196&lt;=1935,"M75",IF(AND(D196&gt;=1936,D196&lt;=1940),"M70",IF(AND(D196&gt;=1941,D196&lt;=1945),"M65",IF(AND(D196&gt;=1946,D196&lt;=1950),"M60",IF(AND(D196&gt;=1951,D196&lt;=1955),"M55",IF(AND(D196&gt;=1956,D196&lt;=1960),"M50",IF(AND(D196&gt;=1961,D196&lt;=1965),"M45","")))))))</f>
        <v/>
      </c>
      <c r="N196" s="113" t="s">
        <v>910</v>
      </c>
      <c r="O196" s="114">
        <v>12889</v>
      </c>
    </row>
    <row r="197" spans="1:15" s="114" customFormat="1" ht="25.5" customHeight="1" x14ac:dyDescent="0.2">
      <c r="A197" s="111">
        <v>190</v>
      </c>
      <c r="B197" s="133">
        <v>919</v>
      </c>
      <c r="C197" s="139" t="s">
        <v>2481</v>
      </c>
      <c r="D197" s="134">
        <v>1988</v>
      </c>
      <c r="E197" s="112" t="s">
        <v>909</v>
      </c>
      <c r="F197" s="112"/>
      <c r="G197" s="135"/>
      <c r="H197" s="135" t="s">
        <v>2323</v>
      </c>
      <c r="I197" s="135" t="s">
        <v>4140</v>
      </c>
      <c r="J197" s="136" t="s">
        <v>4378</v>
      </c>
      <c r="K197" s="137"/>
      <c r="L197" s="138"/>
      <c r="M197" s="149" t="s">
        <v>639</v>
      </c>
      <c r="N197" s="113">
        <v>30</v>
      </c>
      <c r="O197" s="114">
        <v>12891</v>
      </c>
    </row>
    <row r="198" spans="1:15" s="114" customFormat="1" ht="25.5" customHeight="1" x14ac:dyDescent="0.2">
      <c r="A198" s="111">
        <v>191</v>
      </c>
      <c r="B198" s="133">
        <v>1113</v>
      </c>
      <c r="C198" s="139" t="s">
        <v>1910</v>
      </c>
      <c r="D198" s="134">
        <v>1990</v>
      </c>
      <c r="E198" s="112" t="s">
        <v>909</v>
      </c>
      <c r="F198" s="112"/>
      <c r="G198" s="135" t="s">
        <v>2320</v>
      </c>
      <c r="H198" s="135" t="s">
        <v>2321</v>
      </c>
      <c r="I198" s="135" t="s">
        <v>1911</v>
      </c>
      <c r="J198" s="136" t="s">
        <v>4379</v>
      </c>
      <c r="K198" s="137"/>
      <c r="L198" s="138"/>
      <c r="M198" s="149" t="s">
        <v>639</v>
      </c>
      <c r="N198" s="113">
        <v>31</v>
      </c>
      <c r="O198" s="114">
        <v>12938</v>
      </c>
    </row>
    <row r="199" spans="1:15" s="114" customFormat="1" ht="25.5" customHeight="1" x14ac:dyDescent="0.2">
      <c r="A199" s="111">
        <v>192</v>
      </c>
      <c r="B199" s="133">
        <v>899</v>
      </c>
      <c r="C199" s="139" t="s">
        <v>2464</v>
      </c>
      <c r="D199" s="134">
        <v>1989</v>
      </c>
      <c r="E199" s="112" t="s">
        <v>909</v>
      </c>
      <c r="F199" s="112" t="s">
        <v>960</v>
      </c>
      <c r="G199" s="139" t="s">
        <v>912</v>
      </c>
      <c r="H199" s="135" t="s">
        <v>4128</v>
      </c>
      <c r="I199" s="135" t="s">
        <v>860</v>
      </c>
      <c r="J199" s="136" t="s">
        <v>4380</v>
      </c>
      <c r="K199" s="137"/>
      <c r="L199" s="138"/>
      <c r="M199" s="149" t="s">
        <v>639</v>
      </c>
      <c r="N199" s="113">
        <v>32</v>
      </c>
      <c r="O199" s="114">
        <v>12939</v>
      </c>
    </row>
    <row r="200" spans="1:15" s="114" customFormat="1" ht="25.5" customHeight="1" x14ac:dyDescent="0.2">
      <c r="A200" s="111">
        <v>193</v>
      </c>
      <c r="B200" s="133">
        <v>124</v>
      </c>
      <c r="C200" s="139" t="s">
        <v>3195</v>
      </c>
      <c r="D200" s="134">
        <v>1990</v>
      </c>
      <c r="E200" s="112" t="s">
        <v>909</v>
      </c>
      <c r="F200" s="112"/>
      <c r="G200" s="135"/>
      <c r="H200" s="135" t="s">
        <v>2323</v>
      </c>
      <c r="I200" s="135" t="s">
        <v>3480</v>
      </c>
      <c r="J200" s="136" t="s">
        <v>4854</v>
      </c>
      <c r="K200" s="137"/>
      <c r="L200" s="138"/>
      <c r="M200" s="149" t="s">
        <v>639</v>
      </c>
      <c r="N200" s="113">
        <v>33</v>
      </c>
      <c r="O200" s="114">
        <v>12981</v>
      </c>
    </row>
    <row r="201" spans="1:15" s="114" customFormat="1" ht="25.5" customHeight="1" x14ac:dyDescent="0.2">
      <c r="A201" s="111">
        <v>194</v>
      </c>
      <c r="B201" s="133">
        <v>259</v>
      </c>
      <c r="C201" s="139" t="s">
        <v>440</v>
      </c>
      <c r="D201" s="134">
        <v>1967</v>
      </c>
      <c r="E201" s="112" t="s">
        <v>947</v>
      </c>
      <c r="F201" s="112"/>
      <c r="G201" s="135"/>
      <c r="H201" s="135" t="s">
        <v>3576</v>
      </c>
      <c r="I201" s="135" t="s">
        <v>3577</v>
      </c>
      <c r="J201" s="136" t="s">
        <v>4381</v>
      </c>
      <c r="K201" s="137"/>
      <c r="L201" s="138"/>
      <c r="M201" s="149" t="s">
        <v>637</v>
      </c>
      <c r="N201" s="113">
        <v>15</v>
      </c>
      <c r="O201" s="114">
        <v>12987</v>
      </c>
    </row>
    <row r="202" spans="1:15" s="114" customFormat="1" ht="25.5" customHeight="1" x14ac:dyDescent="0.2">
      <c r="A202" s="111">
        <v>195</v>
      </c>
      <c r="B202" s="133">
        <v>274</v>
      </c>
      <c r="C202" s="139" t="s">
        <v>449</v>
      </c>
      <c r="D202" s="134">
        <v>1959</v>
      </c>
      <c r="E202" s="112" t="s">
        <v>950</v>
      </c>
      <c r="F202" s="112"/>
      <c r="G202" s="135" t="s">
        <v>3599</v>
      </c>
      <c r="H202" s="135" t="s">
        <v>3600</v>
      </c>
      <c r="I202" s="135" t="s">
        <v>1980</v>
      </c>
      <c r="J202" s="136" t="s">
        <v>4382</v>
      </c>
      <c r="K202" s="137"/>
      <c r="L202" s="138"/>
      <c r="M202" s="149" t="str">
        <f>IF(D202&lt;=1935,"M75",IF(AND(D202&gt;=1936,D202&lt;=1940),"M70",IF(AND(D202&gt;=1941,D202&lt;=1945),"M65",IF(AND(D202&gt;=1946,D202&lt;=1950),"M60",IF(AND(D202&gt;=1951,D202&lt;=1955),"M55",IF(AND(D202&gt;=1956,D202&lt;=1960),"M50",IF(AND(D202&gt;=1961,D202&lt;=1965),"M45","")))))))</f>
        <v>M50</v>
      </c>
      <c r="N202" s="113">
        <v>18</v>
      </c>
      <c r="O202" s="114">
        <v>12994</v>
      </c>
    </row>
    <row r="203" spans="1:15" s="114" customFormat="1" ht="25.5" customHeight="1" x14ac:dyDescent="0.2">
      <c r="A203" s="111">
        <v>196</v>
      </c>
      <c r="B203" s="133">
        <v>479</v>
      </c>
      <c r="C203" s="139" t="s">
        <v>2401</v>
      </c>
      <c r="D203" s="134">
        <v>1989</v>
      </c>
      <c r="E203" s="112" t="s">
        <v>909</v>
      </c>
      <c r="F203" s="112"/>
      <c r="G203" s="135"/>
      <c r="H203" s="135" t="s">
        <v>2323</v>
      </c>
      <c r="I203" s="135" t="s">
        <v>929</v>
      </c>
      <c r="J203" s="136" t="s">
        <v>4383</v>
      </c>
      <c r="K203" s="137"/>
      <c r="L203" s="138"/>
      <c r="M203" s="149" t="s">
        <v>639</v>
      </c>
      <c r="N203" s="113">
        <v>34</v>
      </c>
      <c r="O203" s="114">
        <v>12996</v>
      </c>
    </row>
    <row r="204" spans="1:15" s="114" customFormat="1" ht="25.5" customHeight="1" x14ac:dyDescent="0.2">
      <c r="A204" s="111">
        <v>197</v>
      </c>
      <c r="B204" s="133">
        <v>277</v>
      </c>
      <c r="C204" s="139" t="s">
        <v>451</v>
      </c>
      <c r="D204" s="134">
        <v>1976</v>
      </c>
      <c r="E204" s="112" t="s">
        <v>2063</v>
      </c>
      <c r="F204" s="112"/>
      <c r="G204" s="135"/>
      <c r="H204" s="135" t="s">
        <v>3605</v>
      </c>
      <c r="I204" s="135" t="s">
        <v>3606</v>
      </c>
      <c r="J204" s="136" t="s">
        <v>4384</v>
      </c>
      <c r="K204" s="137"/>
      <c r="L204" s="138"/>
      <c r="M204" s="149" t="str">
        <f>IF(D204&lt;=1935,"M75",IF(AND(D204&gt;=1936,D204&lt;=1940),"M70",IF(AND(D204&gt;=1941,D204&lt;=1945),"M65",IF(AND(D204&gt;=1946,D204&lt;=1950),"M60",IF(AND(D204&gt;=1951,D204&lt;=1955),"M55",IF(AND(D204&gt;=1956,D204&lt;=1960),"M50",IF(AND(D204&gt;=1961,D204&lt;=1965),"M45","")))))))</f>
        <v/>
      </c>
      <c r="N204" s="113" t="s">
        <v>910</v>
      </c>
      <c r="O204" s="114">
        <v>13004</v>
      </c>
    </row>
    <row r="205" spans="1:15" s="114" customFormat="1" ht="25.5" customHeight="1" x14ac:dyDescent="0.2">
      <c r="A205" s="111">
        <v>198</v>
      </c>
      <c r="B205" s="133">
        <v>807</v>
      </c>
      <c r="C205" s="139" t="s">
        <v>2429</v>
      </c>
      <c r="D205" s="134">
        <v>1958</v>
      </c>
      <c r="E205" s="112" t="s">
        <v>909</v>
      </c>
      <c r="F205" s="112" t="s">
        <v>2354</v>
      </c>
      <c r="G205" s="135" t="s">
        <v>912</v>
      </c>
      <c r="H205" s="135" t="s">
        <v>952</v>
      </c>
      <c r="I205" s="135" t="s">
        <v>952</v>
      </c>
      <c r="J205" s="136" t="s">
        <v>4385</v>
      </c>
      <c r="K205" s="137"/>
      <c r="L205" s="138"/>
      <c r="M205" s="149" t="str">
        <f>IF(D205&lt;=1935,"M75",IF(AND(D205&gt;=1936,D205&lt;=1940),"M70",IF(AND(D205&gt;=1941,D205&lt;=1945),"M65",IF(AND(D205&gt;=1946,D205&lt;=1950),"M60",IF(AND(D205&gt;=1951,D205&lt;=1955),"M55",IF(AND(D205&gt;=1956,D205&lt;=1960),"M50",IF(AND(D205&gt;=1961,D205&lt;=1965),"M45","")))))))</f>
        <v>M50</v>
      </c>
      <c r="N205" s="113">
        <v>19</v>
      </c>
      <c r="O205" s="114">
        <v>13018</v>
      </c>
    </row>
    <row r="206" spans="1:15" s="114" customFormat="1" ht="25.5" customHeight="1" x14ac:dyDescent="0.2">
      <c r="A206" s="111">
        <v>199</v>
      </c>
      <c r="B206" s="133">
        <v>396</v>
      </c>
      <c r="C206" s="139" t="s">
        <v>2380</v>
      </c>
      <c r="D206" s="134">
        <v>1967</v>
      </c>
      <c r="E206" s="112" t="s">
        <v>909</v>
      </c>
      <c r="F206" s="112"/>
      <c r="G206" s="135"/>
      <c r="H206" s="135" t="s">
        <v>2065</v>
      </c>
      <c r="I206" s="135" t="s">
        <v>933</v>
      </c>
      <c r="J206" s="136" t="s">
        <v>4386</v>
      </c>
      <c r="K206" s="137"/>
      <c r="L206" s="138"/>
      <c r="M206" s="149" t="s">
        <v>637</v>
      </c>
      <c r="N206" s="113">
        <v>16</v>
      </c>
      <c r="O206" s="114">
        <v>13029</v>
      </c>
    </row>
    <row r="207" spans="1:15" s="114" customFormat="1" ht="25.5" customHeight="1" x14ac:dyDescent="0.2">
      <c r="A207" s="111">
        <v>200</v>
      </c>
      <c r="B207" s="133">
        <v>967</v>
      </c>
      <c r="C207" s="139" t="s">
        <v>2528</v>
      </c>
      <c r="D207" s="134">
        <v>1989</v>
      </c>
      <c r="E207" s="112" t="s">
        <v>909</v>
      </c>
      <c r="F207" s="112" t="s">
        <v>2353</v>
      </c>
      <c r="G207" s="139"/>
      <c r="H207" s="135"/>
      <c r="I207" s="135" t="s">
        <v>640</v>
      </c>
      <c r="J207" s="136" t="s">
        <v>4387</v>
      </c>
      <c r="K207" s="137"/>
      <c r="L207" s="138"/>
      <c r="M207" s="149" t="s">
        <v>639</v>
      </c>
      <c r="N207" s="113">
        <v>35</v>
      </c>
      <c r="O207" s="114">
        <v>13045</v>
      </c>
    </row>
    <row r="208" spans="1:15" s="114" customFormat="1" ht="25.5" customHeight="1" x14ac:dyDescent="0.2">
      <c r="A208" s="111">
        <v>201</v>
      </c>
      <c r="B208" s="133">
        <v>66</v>
      </c>
      <c r="C208" s="139" t="s">
        <v>1870</v>
      </c>
      <c r="D208" s="134">
        <v>1945</v>
      </c>
      <c r="E208" s="112" t="s">
        <v>909</v>
      </c>
      <c r="F208" s="112" t="s">
        <v>2352</v>
      </c>
      <c r="G208" s="135" t="s">
        <v>644</v>
      </c>
      <c r="H208" s="135" t="s">
        <v>493</v>
      </c>
      <c r="I208" s="135" t="s">
        <v>1007</v>
      </c>
      <c r="J208" s="136" t="s">
        <v>4388</v>
      </c>
      <c r="K208" s="137"/>
      <c r="L208" s="138"/>
      <c r="M208" s="149" t="str">
        <f>IF(D208&lt;=1935,"M75",IF(AND(D208&gt;=1936,D208&lt;=1940),"M70",IF(AND(D208&gt;=1941,D208&lt;=1945),"M65",IF(AND(D208&gt;=1946,D208&lt;=1950),"M60",IF(AND(D208&gt;=1951,D208&lt;=1955),"M55",IF(AND(D208&gt;=1956,D208&lt;=1960),"M50",IF(AND(D208&gt;=1961,D208&lt;=1965),"M45","")))))))</f>
        <v>M65</v>
      </c>
      <c r="N208" s="113">
        <v>1</v>
      </c>
      <c r="O208" s="114">
        <v>13079</v>
      </c>
    </row>
    <row r="209" spans="1:15" s="114" customFormat="1" ht="25.5" customHeight="1" x14ac:dyDescent="0.2">
      <c r="A209" s="111">
        <v>202</v>
      </c>
      <c r="B209" s="133">
        <v>26</v>
      </c>
      <c r="C209" s="139" t="s">
        <v>1832</v>
      </c>
      <c r="D209" s="134">
        <v>1956</v>
      </c>
      <c r="E209" s="112" t="s">
        <v>945</v>
      </c>
      <c r="F209" s="112"/>
      <c r="G209" s="135"/>
      <c r="H209" s="135" t="s">
        <v>964</v>
      </c>
      <c r="I209" s="135" t="s">
        <v>1003</v>
      </c>
      <c r="J209" s="136" t="s">
        <v>4389</v>
      </c>
      <c r="K209" s="137"/>
      <c r="L209" s="138"/>
      <c r="M209" s="149" t="str">
        <f>IF(D209&lt;=1935,"M75",IF(AND(D209&gt;=1936,D209&lt;=1940),"M70",IF(AND(D209&gt;=1941,D209&lt;=1945),"M65",IF(AND(D209&gt;=1946,D209&lt;=1950),"M60",IF(AND(D209&gt;=1951,D209&lt;=1955),"M55",IF(AND(D209&gt;=1956,D209&lt;=1960),"M50",IF(AND(D209&gt;=1961,D209&lt;=1965),"M45","")))))))</f>
        <v>M50</v>
      </c>
      <c r="N209" s="113">
        <v>20</v>
      </c>
      <c r="O209" s="114">
        <v>13083</v>
      </c>
    </row>
    <row r="210" spans="1:15" s="114" customFormat="1" ht="25.5" customHeight="1" x14ac:dyDescent="0.2">
      <c r="A210" s="111">
        <v>203</v>
      </c>
      <c r="B210" s="133">
        <v>74</v>
      </c>
      <c r="C210" s="139" t="s">
        <v>1877</v>
      </c>
      <c r="D210" s="134">
        <v>1950</v>
      </c>
      <c r="E210" s="112" t="s">
        <v>945</v>
      </c>
      <c r="F210" s="112"/>
      <c r="G210" s="135"/>
      <c r="H210" s="135" t="s">
        <v>964</v>
      </c>
      <c r="I210" s="135" t="s">
        <v>965</v>
      </c>
      <c r="J210" s="136" t="s">
        <v>4390</v>
      </c>
      <c r="K210" s="137"/>
      <c r="L210" s="138"/>
      <c r="M210" s="149" t="str">
        <f>IF(D210&lt;=1935,"M75",IF(AND(D210&gt;=1936,D210&lt;=1940),"M70",IF(AND(D210&gt;=1941,D210&lt;=1945),"M65",IF(AND(D210&gt;=1946,D210&lt;=1950),"M60",IF(AND(D210&gt;=1951,D210&lt;=1955),"M55",IF(AND(D210&gt;=1956,D210&lt;=1960),"M50",IF(AND(D210&gt;=1961,D210&lt;=1965),"M45","")))))))</f>
        <v>M60</v>
      </c>
      <c r="N210" s="113">
        <v>11</v>
      </c>
      <c r="O210" s="114">
        <v>13092</v>
      </c>
    </row>
    <row r="211" spans="1:15" s="114" customFormat="1" ht="25.5" customHeight="1" x14ac:dyDescent="0.2">
      <c r="A211" s="111">
        <v>204</v>
      </c>
      <c r="B211" s="133">
        <v>363</v>
      </c>
      <c r="C211" s="139" t="s">
        <v>2027</v>
      </c>
      <c r="D211" s="134">
        <v>1968</v>
      </c>
      <c r="E211" s="112" t="s">
        <v>909</v>
      </c>
      <c r="F211" s="112" t="s">
        <v>2354</v>
      </c>
      <c r="G211" s="135" t="s">
        <v>4067</v>
      </c>
      <c r="H211" s="135" t="s">
        <v>4068</v>
      </c>
      <c r="I211" s="135" t="s">
        <v>925</v>
      </c>
      <c r="J211" s="136" t="s">
        <v>4391</v>
      </c>
      <c r="K211" s="137"/>
      <c r="L211" s="138"/>
      <c r="M211" s="149" t="s">
        <v>637</v>
      </c>
      <c r="N211" s="113">
        <v>17</v>
      </c>
      <c r="O211" s="114">
        <v>13094</v>
      </c>
    </row>
    <row r="212" spans="1:15" s="114" customFormat="1" ht="25.5" customHeight="1" x14ac:dyDescent="0.2">
      <c r="A212" s="111">
        <v>205</v>
      </c>
      <c r="B212" s="133">
        <v>180</v>
      </c>
      <c r="C212" s="139" t="s">
        <v>3247</v>
      </c>
      <c r="D212" s="134">
        <v>1963</v>
      </c>
      <c r="E212" s="112" t="s">
        <v>909</v>
      </c>
      <c r="F212" s="112"/>
      <c r="G212" s="135" t="s">
        <v>912</v>
      </c>
      <c r="H212" s="135" t="s">
        <v>940</v>
      </c>
      <c r="I212" s="135" t="s">
        <v>1009</v>
      </c>
      <c r="J212" s="136" t="s">
        <v>4392</v>
      </c>
      <c r="K212" s="137"/>
      <c r="L212" s="138"/>
      <c r="M212" s="149" t="str">
        <f>IF(D212&lt;=1935,"M75",IF(AND(D212&gt;=1936,D212&lt;=1940),"M70",IF(AND(D212&gt;=1941,D212&lt;=1945),"M65",IF(AND(D212&gt;=1946,D212&lt;=1950),"M60",IF(AND(D212&gt;=1951,D212&lt;=1955),"M55",IF(AND(D212&gt;=1956,D212&lt;=1960),"M50",IF(AND(D212&gt;=1961,D212&lt;=1965),"M45","")))))))</f>
        <v>M45</v>
      </c>
      <c r="N212" s="113">
        <v>25</v>
      </c>
      <c r="O212" s="114">
        <v>13098</v>
      </c>
    </row>
    <row r="213" spans="1:15" s="114" customFormat="1" ht="25.5" customHeight="1" x14ac:dyDescent="0.2">
      <c r="A213" s="111">
        <v>206</v>
      </c>
      <c r="B213" s="133">
        <v>410</v>
      </c>
      <c r="C213" s="139" t="s">
        <v>719</v>
      </c>
      <c r="D213" s="134">
        <v>1988</v>
      </c>
      <c r="E213" s="112" t="s">
        <v>909</v>
      </c>
      <c r="F213" s="112"/>
      <c r="G213" s="135" t="s">
        <v>912</v>
      </c>
      <c r="H213" s="135" t="s">
        <v>918</v>
      </c>
      <c r="I213" s="135" t="s">
        <v>4075</v>
      </c>
      <c r="J213" s="136" t="s">
        <v>4393</v>
      </c>
      <c r="K213" s="137"/>
      <c r="L213" s="138"/>
      <c r="M213" s="149" t="s">
        <v>639</v>
      </c>
      <c r="N213" s="113">
        <v>36</v>
      </c>
      <c r="O213" s="114">
        <v>13114</v>
      </c>
    </row>
    <row r="214" spans="1:15" s="114" customFormat="1" ht="25.5" customHeight="1" x14ac:dyDescent="0.2">
      <c r="A214" s="111">
        <v>207</v>
      </c>
      <c r="B214" s="133">
        <v>111</v>
      </c>
      <c r="C214" s="139" t="s">
        <v>3182</v>
      </c>
      <c r="D214" s="134">
        <v>1949</v>
      </c>
      <c r="E214" s="112" t="s">
        <v>909</v>
      </c>
      <c r="F214" s="112"/>
      <c r="G214" s="135" t="s">
        <v>941</v>
      </c>
      <c r="H214" s="135" t="s">
        <v>486</v>
      </c>
      <c r="I214" s="135"/>
      <c r="J214" s="136" t="s">
        <v>4394</v>
      </c>
      <c r="K214" s="137"/>
      <c r="L214" s="138"/>
      <c r="M214" s="149" t="str">
        <f>IF(D214&lt;=1935,"M75",IF(AND(D214&gt;=1936,D214&lt;=1940),"M70",IF(AND(D214&gt;=1941,D214&lt;=1945),"M65",IF(AND(D214&gt;=1946,D214&lt;=1950),"M60",IF(AND(D214&gt;=1951,D214&lt;=1955),"M55",IF(AND(D214&gt;=1956,D214&lt;=1960),"M50",IF(AND(D214&gt;=1961,D214&lt;=1965),"M45","")))))))</f>
        <v>M60</v>
      </c>
      <c r="N214" s="113">
        <v>12</v>
      </c>
      <c r="O214" s="114">
        <v>13115</v>
      </c>
    </row>
    <row r="215" spans="1:15" s="114" customFormat="1" ht="25.5" customHeight="1" x14ac:dyDescent="0.2">
      <c r="A215" s="111">
        <v>208</v>
      </c>
      <c r="B215" s="133">
        <v>231</v>
      </c>
      <c r="C215" s="139" t="s">
        <v>413</v>
      </c>
      <c r="D215" s="134">
        <v>1972</v>
      </c>
      <c r="E215" s="112" t="s">
        <v>947</v>
      </c>
      <c r="F215" s="112"/>
      <c r="G215" s="135" t="s">
        <v>3551</v>
      </c>
      <c r="H215" s="135" t="s">
        <v>1977</v>
      </c>
      <c r="I215" s="135" t="s">
        <v>3553</v>
      </c>
      <c r="J215" s="136" t="s">
        <v>4395</v>
      </c>
      <c r="K215" s="137"/>
      <c r="L215" s="138"/>
      <c r="M215" s="149" t="str">
        <f>IF(D215&lt;=1935,"M75",IF(AND(D215&gt;=1936,D215&lt;=1940),"M70",IF(AND(D215&gt;=1941,D215&lt;=1945),"M65",IF(AND(D215&gt;=1946,D215&lt;=1950),"M60",IF(AND(D215&gt;=1951,D215&lt;=1955),"M55",IF(AND(D215&gt;=1956,D215&lt;=1960),"M50",IF(AND(D215&gt;=1961,D215&lt;=1965),"M45","")))))))</f>
        <v/>
      </c>
      <c r="N215" s="113" t="s">
        <v>910</v>
      </c>
      <c r="O215" s="114">
        <v>13122</v>
      </c>
    </row>
    <row r="216" spans="1:15" s="114" customFormat="1" ht="25.5" customHeight="1" x14ac:dyDescent="0.2">
      <c r="A216" s="111">
        <v>209</v>
      </c>
      <c r="B216" s="133">
        <v>127</v>
      </c>
      <c r="C216" s="139" t="s">
        <v>36</v>
      </c>
      <c r="D216" s="134">
        <v>1990</v>
      </c>
      <c r="E216" s="112" t="s">
        <v>909</v>
      </c>
      <c r="F216" s="112"/>
      <c r="G216" s="135"/>
      <c r="H216" s="135" t="s">
        <v>2323</v>
      </c>
      <c r="I216" s="135" t="s">
        <v>3480</v>
      </c>
      <c r="J216" s="136" t="s">
        <v>4396</v>
      </c>
      <c r="K216" s="137"/>
      <c r="L216" s="138"/>
      <c r="M216" s="149" t="s">
        <v>639</v>
      </c>
      <c r="N216" s="113">
        <v>37</v>
      </c>
      <c r="O216" s="114">
        <v>13136</v>
      </c>
    </row>
    <row r="217" spans="1:15" s="114" customFormat="1" ht="25.5" customHeight="1" x14ac:dyDescent="0.2">
      <c r="A217" s="111">
        <v>210</v>
      </c>
      <c r="B217" s="133">
        <v>1147</v>
      </c>
      <c r="C217" s="139" t="s">
        <v>1964</v>
      </c>
      <c r="D217" s="134">
        <v>1951</v>
      </c>
      <c r="E217" s="112" t="s">
        <v>909</v>
      </c>
      <c r="F217" s="112"/>
      <c r="G217" s="135" t="s">
        <v>944</v>
      </c>
      <c r="H217" s="135" t="s">
        <v>1965</v>
      </c>
      <c r="I217" s="135"/>
      <c r="J217" s="136" t="s">
        <v>4397</v>
      </c>
      <c r="K217" s="137"/>
      <c r="L217" s="138"/>
      <c r="M217" s="149" t="s">
        <v>4139</v>
      </c>
      <c r="N217" s="113">
        <v>12</v>
      </c>
      <c r="O217" s="114">
        <v>13142</v>
      </c>
    </row>
    <row r="218" spans="1:15" s="114" customFormat="1" ht="25.5" customHeight="1" x14ac:dyDescent="0.2">
      <c r="A218" s="111">
        <v>211</v>
      </c>
      <c r="B218" s="133">
        <v>194</v>
      </c>
      <c r="C218" s="139" t="s">
        <v>884</v>
      </c>
      <c r="D218" s="134">
        <v>1953</v>
      </c>
      <c r="E218" s="112" t="s">
        <v>909</v>
      </c>
      <c r="F218" s="112"/>
      <c r="G218" s="135"/>
      <c r="H218" s="135" t="s">
        <v>2323</v>
      </c>
      <c r="I218" s="135" t="s">
        <v>3516</v>
      </c>
      <c r="J218" s="136" t="s">
        <v>4398</v>
      </c>
      <c r="K218" s="137"/>
      <c r="L218" s="138"/>
      <c r="M218" s="149" t="str">
        <f>IF(D218&lt;=1935,"M75",IF(AND(D218&gt;=1936,D218&lt;=1940),"M70",IF(AND(D218&gt;=1941,D218&lt;=1945),"M65",IF(AND(D218&gt;=1946,D218&lt;=1950),"M60",IF(AND(D218&gt;=1951,D218&lt;=1955),"M55",IF(AND(D218&gt;=1956,D218&lt;=1960),"M50",IF(AND(D218&gt;=1961,D218&lt;=1965),"M45","")))))))</f>
        <v>M55</v>
      </c>
      <c r="N218" s="113">
        <v>13</v>
      </c>
      <c r="O218" s="114">
        <v>13144</v>
      </c>
    </row>
    <row r="219" spans="1:15" s="114" customFormat="1" ht="25.5" customHeight="1" x14ac:dyDescent="0.2">
      <c r="A219" s="111">
        <v>212</v>
      </c>
      <c r="B219" s="133">
        <v>316</v>
      </c>
      <c r="C219" s="139" t="s">
        <v>480</v>
      </c>
      <c r="D219" s="134">
        <v>1977</v>
      </c>
      <c r="E219" s="134" t="s">
        <v>598</v>
      </c>
      <c r="F219" s="112"/>
      <c r="G219" s="135" t="s">
        <v>3636</v>
      </c>
      <c r="H219" s="135" t="s">
        <v>3637</v>
      </c>
      <c r="I219" s="135" t="s">
        <v>3638</v>
      </c>
      <c r="J219" s="136" t="s">
        <v>4399</v>
      </c>
      <c r="K219" s="137"/>
      <c r="L219" s="138"/>
      <c r="M219" s="149" t="str">
        <f>IF(D219&lt;=1935,"M75",IF(AND(D219&gt;=1936,D219&lt;=1940),"M70",IF(AND(D219&gt;=1941,D219&lt;=1945),"M65",IF(AND(D219&gt;=1946,D219&lt;=1950),"M60",IF(AND(D219&gt;=1951,D219&lt;=1955),"M55",IF(AND(D219&gt;=1956,D219&lt;=1960),"M50",IF(AND(D219&gt;=1961,D219&lt;=1965),"M45","")))))))</f>
        <v/>
      </c>
      <c r="N219" s="113"/>
      <c r="O219" s="114">
        <v>13145</v>
      </c>
    </row>
    <row r="220" spans="1:15" s="114" customFormat="1" ht="25.5" customHeight="1" x14ac:dyDescent="0.2">
      <c r="A220" s="111">
        <v>213</v>
      </c>
      <c r="B220" s="133">
        <v>847</v>
      </c>
      <c r="C220" s="139" t="s">
        <v>3900</v>
      </c>
      <c r="D220" s="134">
        <v>1987</v>
      </c>
      <c r="E220" s="112" t="s">
        <v>909</v>
      </c>
      <c r="F220" s="112"/>
      <c r="G220" s="135"/>
      <c r="H220" s="135" t="s">
        <v>2323</v>
      </c>
      <c r="I220" s="135" t="s">
        <v>929</v>
      </c>
      <c r="J220" s="136" t="s">
        <v>4400</v>
      </c>
      <c r="K220" s="137"/>
      <c r="L220" s="138"/>
      <c r="M220" s="149" t="str">
        <f>IF(D220&lt;=1935,"M75",IF(AND(D220&gt;=1936,D220&lt;=1940),"M70",IF(AND(D220&gt;=1941,D220&lt;=1945),"M65",IF(AND(D220&gt;=1946,D220&lt;=1950),"M60",IF(AND(D220&gt;=1951,D220&lt;=1955),"M55",IF(AND(D220&gt;=1956,D220&lt;=1960),"M50",IF(AND(D220&gt;=1961,D220&lt;=1965),"M45","")))))))</f>
        <v/>
      </c>
      <c r="N220" s="113" t="s">
        <v>910</v>
      </c>
      <c r="O220" s="114">
        <v>13149</v>
      </c>
    </row>
    <row r="221" spans="1:15" s="114" customFormat="1" ht="25.5" customHeight="1" x14ac:dyDescent="0.2">
      <c r="A221" s="111">
        <v>214</v>
      </c>
      <c r="B221" s="133">
        <v>42</v>
      </c>
      <c r="C221" s="139" t="s">
        <v>1848</v>
      </c>
      <c r="D221" s="134">
        <v>1958</v>
      </c>
      <c r="E221" s="112" t="s">
        <v>909</v>
      </c>
      <c r="F221" s="112"/>
      <c r="G221" s="135" t="s">
        <v>927</v>
      </c>
      <c r="H221" s="135" t="s">
        <v>1381</v>
      </c>
      <c r="I221" s="135" t="s">
        <v>647</v>
      </c>
      <c r="J221" s="136" t="s">
        <v>4401</v>
      </c>
      <c r="K221" s="137"/>
      <c r="L221" s="138"/>
      <c r="M221" s="149" t="str">
        <f>IF(D221&lt;=1935,"M75",IF(AND(D221&gt;=1936,D221&lt;=1940),"M70",IF(AND(D221&gt;=1941,D221&lt;=1945),"M65",IF(AND(D221&gt;=1946,D221&lt;=1950),"M60",IF(AND(D221&gt;=1951,D221&lt;=1955),"M55",IF(AND(D221&gt;=1956,D221&lt;=1960),"M50",IF(AND(D221&gt;=1961,D221&lt;=1965),"M45","")))))))</f>
        <v>M50</v>
      </c>
      <c r="N221" s="113">
        <v>21</v>
      </c>
      <c r="O221" s="114">
        <v>13170</v>
      </c>
    </row>
    <row r="222" spans="1:15" s="114" customFormat="1" ht="25.5" customHeight="1" x14ac:dyDescent="0.2">
      <c r="A222" s="111">
        <v>215</v>
      </c>
      <c r="B222" s="133">
        <v>339</v>
      </c>
      <c r="C222" s="139" t="s">
        <v>4037</v>
      </c>
      <c r="D222" s="134">
        <v>1966</v>
      </c>
      <c r="E222" s="112" t="s">
        <v>951</v>
      </c>
      <c r="F222" s="112"/>
      <c r="G222" s="135"/>
      <c r="H222" s="135" t="s">
        <v>775</v>
      </c>
      <c r="I222" s="135"/>
      <c r="J222" s="136" t="s">
        <v>4402</v>
      </c>
      <c r="K222" s="137"/>
      <c r="L222" s="138"/>
      <c r="M222" s="149" t="s">
        <v>637</v>
      </c>
      <c r="N222" s="113">
        <v>18</v>
      </c>
      <c r="O222" s="114">
        <v>13174</v>
      </c>
    </row>
    <row r="223" spans="1:15" s="114" customFormat="1" ht="25.5" customHeight="1" x14ac:dyDescent="0.2">
      <c r="A223" s="111">
        <v>216</v>
      </c>
      <c r="B223" s="133">
        <v>811</v>
      </c>
      <c r="C223" s="139" t="s">
        <v>2432</v>
      </c>
      <c r="D223" s="134">
        <v>1984</v>
      </c>
      <c r="E223" s="112" t="s">
        <v>909</v>
      </c>
      <c r="F223" s="112"/>
      <c r="G223" s="135" t="s">
        <v>941</v>
      </c>
      <c r="H223" s="135" t="s">
        <v>486</v>
      </c>
      <c r="I223" s="135" t="s">
        <v>1995</v>
      </c>
      <c r="J223" s="136" t="s">
        <v>4403</v>
      </c>
      <c r="K223" s="137"/>
      <c r="L223" s="138"/>
      <c r="M223" s="149" t="str">
        <f>IF(D223&lt;=1935,"M75",IF(AND(D223&gt;=1936,D223&lt;=1940),"M70",IF(AND(D223&gt;=1941,D223&lt;=1945),"M65",IF(AND(D223&gt;=1946,D223&lt;=1950),"M60",IF(AND(D223&gt;=1951,D223&lt;=1955),"M55",IF(AND(D223&gt;=1956,D223&lt;=1960),"M50",IF(AND(D223&gt;=1961,D223&lt;=1965),"M45","")))))))</f>
        <v/>
      </c>
      <c r="N223" s="113" t="s">
        <v>910</v>
      </c>
      <c r="O223" s="114">
        <v>13186</v>
      </c>
    </row>
    <row r="224" spans="1:15" s="114" customFormat="1" ht="25.5" customHeight="1" x14ac:dyDescent="0.2">
      <c r="A224" s="111">
        <v>217</v>
      </c>
      <c r="B224" s="133">
        <v>475</v>
      </c>
      <c r="C224" s="139" t="s">
        <v>2397</v>
      </c>
      <c r="D224" s="134">
        <v>1989</v>
      </c>
      <c r="E224" s="112" t="s">
        <v>909</v>
      </c>
      <c r="F224" s="112"/>
      <c r="G224" s="135"/>
      <c r="H224" s="135" t="s">
        <v>2323</v>
      </c>
      <c r="I224" s="135" t="s">
        <v>929</v>
      </c>
      <c r="J224" s="136" t="s">
        <v>4404</v>
      </c>
      <c r="K224" s="137"/>
      <c r="L224" s="138"/>
      <c r="M224" s="149" t="s">
        <v>639</v>
      </c>
      <c r="N224" s="113">
        <v>38</v>
      </c>
      <c r="O224" s="114">
        <v>13188</v>
      </c>
    </row>
    <row r="225" spans="1:15" s="114" customFormat="1" ht="25.5" customHeight="1" x14ac:dyDescent="0.2">
      <c r="A225" s="111">
        <v>218</v>
      </c>
      <c r="B225" s="133">
        <v>440</v>
      </c>
      <c r="C225" s="139" t="s">
        <v>749</v>
      </c>
      <c r="D225" s="134">
        <v>1988</v>
      </c>
      <c r="E225" s="112" t="s">
        <v>909</v>
      </c>
      <c r="F225" s="112" t="s">
        <v>2353</v>
      </c>
      <c r="G225" s="135"/>
      <c r="H225" s="135" t="s">
        <v>2323</v>
      </c>
      <c r="I225" s="135" t="s">
        <v>4081</v>
      </c>
      <c r="J225" s="136" t="s">
        <v>4405</v>
      </c>
      <c r="K225" s="137"/>
      <c r="L225" s="138"/>
      <c r="M225" s="149" t="s">
        <v>639</v>
      </c>
      <c r="N225" s="113">
        <v>39</v>
      </c>
      <c r="O225" s="114">
        <v>13214</v>
      </c>
    </row>
    <row r="226" spans="1:15" s="114" customFormat="1" ht="25.5" customHeight="1" x14ac:dyDescent="0.2">
      <c r="A226" s="111">
        <v>219</v>
      </c>
      <c r="B226" s="133">
        <v>1151</v>
      </c>
      <c r="C226" s="139" t="s">
        <v>4406</v>
      </c>
      <c r="D226" s="134">
        <v>1990</v>
      </c>
      <c r="E226" s="112" t="s">
        <v>909</v>
      </c>
      <c r="F226" s="112"/>
      <c r="G226" s="139"/>
      <c r="H226" s="135" t="s">
        <v>2323</v>
      </c>
      <c r="I226" s="135" t="s">
        <v>4407</v>
      </c>
      <c r="J226" s="136" t="s">
        <v>4408</v>
      </c>
      <c r="K226" s="137"/>
      <c r="L226" s="138"/>
      <c r="M226" s="149" t="s">
        <v>639</v>
      </c>
      <c r="N226" s="113">
        <v>40</v>
      </c>
      <c r="O226" s="114">
        <v>13216</v>
      </c>
    </row>
    <row r="227" spans="1:15" s="114" customFormat="1" ht="25.5" customHeight="1" x14ac:dyDescent="0.2">
      <c r="A227" s="111">
        <v>220</v>
      </c>
      <c r="B227" s="133">
        <v>177</v>
      </c>
      <c r="C227" s="139" t="s">
        <v>3244</v>
      </c>
      <c r="D227" s="134">
        <v>1957</v>
      </c>
      <c r="E227" s="112" t="s">
        <v>909</v>
      </c>
      <c r="F227" s="112" t="s">
        <v>2353</v>
      </c>
      <c r="G227" s="135"/>
      <c r="H227" s="135" t="s">
        <v>2323</v>
      </c>
      <c r="I227" s="135" t="s">
        <v>3507</v>
      </c>
      <c r="J227" s="136" t="s">
        <v>4409</v>
      </c>
      <c r="K227" s="137"/>
      <c r="L227" s="138"/>
      <c r="M227" s="149" t="str">
        <f>IF(D227&lt;=1935,"M75",IF(AND(D227&gt;=1936,D227&lt;=1940),"M70",IF(AND(D227&gt;=1941,D227&lt;=1945),"M65",IF(AND(D227&gt;=1946,D227&lt;=1950),"M60",IF(AND(D227&gt;=1951,D227&lt;=1955),"M55",IF(AND(D227&gt;=1956,D227&lt;=1960),"M50",IF(AND(D227&gt;=1961,D227&lt;=1965),"M45","")))))))</f>
        <v>M50</v>
      </c>
      <c r="N227" s="113">
        <v>22</v>
      </c>
      <c r="O227" s="114">
        <v>13217</v>
      </c>
    </row>
    <row r="228" spans="1:15" s="114" customFormat="1" ht="25.5" customHeight="1" x14ac:dyDescent="0.2">
      <c r="A228" s="111">
        <v>221</v>
      </c>
      <c r="B228" s="133">
        <v>412</v>
      </c>
      <c r="C228" s="139" t="s">
        <v>721</v>
      </c>
      <c r="D228" s="134">
        <v>1960</v>
      </c>
      <c r="E228" s="112" t="s">
        <v>909</v>
      </c>
      <c r="F228" s="112"/>
      <c r="G228" s="135"/>
      <c r="H228" s="135"/>
      <c r="I228" s="135"/>
      <c r="J228" s="136" t="s">
        <v>4410</v>
      </c>
      <c r="K228" s="137"/>
      <c r="L228" s="138"/>
      <c r="M228" s="149" t="str">
        <f>IF(D228&lt;=1935,"M75",IF(AND(D228&gt;=1936,D228&lt;=1940),"M70",IF(AND(D228&gt;=1941,D228&lt;=1945),"M65",IF(AND(D228&gt;=1946,D228&lt;=1950),"M60",IF(AND(D228&gt;=1951,D228&lt;=1955),"M55",IF(AND(D228&gt;=1956,D228&lt;=1960),"M50",IF(AND(D228&gt;=1961,D228&lt;=1965),"M45","")))))))</f>
        <v>M50</v>
      </c>
      <c r="N228" s="113">
        <v>23</v>
      </c>
      <c r="O228" s="114">
        <v>13220</v>
      </c>
    </row>
    <row r="229" spans="1:15" s="114" customFormat="1" ht="25.5" customHeight="1" x14ac:dyDescent="0.2">
      <c r="A229" s="111">
        <v>222</v>
      </c>
      <c r="B229" s="133">
        <v>245</v>
      </c>
      <c r="C229" s="139" t="s">
        <v>427</v>
      </c>
      <c r="D229" s="134">
        <v>1972</v>
      </c>
      <c r="E229" s="112" t="s">
        <v>2058</v>
      </c>
      <c r="F229" s="112"/>
      <c r="G229" s="135"/>
      <c r="H229" s="135" t="s">
        <v>3563</v>
      </c>
      <c r="I229" s="135" t="s">
        <v>997</v>
      </c>
      <c r="J229" s="136" t="s">
        <v>4411</v>
      </c>
      <c r="K229" s="137"/>
      <c r="L229" s="138"/>
      <c r="M229" s="149" t="str">
        <f>IF(D229&lt;=1935,"M75",IF(AND(D229&gt;=1936,D229&lt;=1940),"M70",IF(AND(D229&gt;=1941,D229&lt;=1945),"M65",IF(AND(D229&gt;=1946,D229&lt;=1950),"M60",IF(AND(D229&gt;=1951,D229&lt;=1955),"M55",IF(AND(D229&gt;=1956,D229&lt;=1960),"M50",IF(AND(D229&gt;=1961,D229&lt;=1965),"M45","")))))))</f>
        <v/>
      </c>
      <c r="N229" s="113" t="s">
        <v>910</v>
      </c>
      <c r="O229" s="114">
        <v>13233</v>
      </c>
    </row>
    <row r="230" spans="1:15" s="114" customFormat="1" ht="25.5" customHeight="1" x14ac:dyDescent="0.2">
      <c r="A230" s="111">
        <v>223</v>
      </c>
      <c r="B230" s="133">
        <v>185</v>
      </c>
      <c r="C230" s="139" t="s">
        <v>3252</v>
      </c>
      <c r="D230" s="134">
        <v>1940</v>
      </c>
      <c r="E230" s="112" t="s">
        <v>489</v>
      </c>
      <c r="F230" s="112"/>
      <c r="G230" s="135"/>
      <c r="H230" s="135" t="s">
        <v>3512</v>
      </c>
      <c r="I230" s="135" t="s">
        <v>3513</v>
      </c>
      <c r="J230" s="136" t="s">
        <v>4412</v>
      </c>
      <c r="K230" s="137"/>
      <c r="L230" s="138"/>
      <c r="M230" s="149" t="str">
        <f>IF(D230&lt;=1935,"M75",IF(AND(D230&gt;=1936,D230&lt;=1940),"M70",IF(AND(D230&gt;=1941,D230&lt;=1945),"M65",IF(AND(D230&gt;=1946,D230&lt;=1950),"M60",IF(AND(D230&gt;=1951,D230&lt;=1955),"M55",IF(AND(D230&gt;=1956,D230&lt;=1960),"M50",IF(AND(D230&gt;=1961,D230&lt;=1965),"M45","")))))))</f>
        <v>M70</v>
      </c>
      <c r="N230" s="113">
        <v>1</v>
      </c>
      <c r="O230" s="114">
        <v>13238</v>
      </c>
    </row>
    <row r="231" spans="1:15" s="114" customFormat="1" ht="25.5" customHeight="1" x14ac:dyDescent="0.2">
      <c r="A231" s="111">
        <v>224</v>
      </c>
      <c r="B231" s="133">
        <v>1126</v>
      </c>
      <c r="C231" s="139" t="s">
        <v>1930</v>
      </c>
      <c r="D231" s="134">
        <v>1947</v>
      </c>
      <c r="E231" s="112" t="s">
        <v>909</v>
      </c>
      <c r="F231" s="112"/>
      <c r="G231" s="135" t="s">
        <v>919</v>
      </c>
      <c r="H231" s="135" t="s">
        <v>4116</v>
      </c>
      <c r="I231" s="135" t="s">
        <v>2173</v>
      </c>
      <c r="J231" s="136" t="s">
        <v>4413</v>
      </c>
      <c r="K231" s="137"/>
      <c r="L231" s="138"/>
      <c r="M231" s="149" t="s">
        <v>1921</v>
      </c>
      <c r="N231" s="113">
        <v>13</v>
      </c>
      <c r="O231" s="114">
        <v>13266</v>
      </c>
    </row>
    <row r="232" spans="1:15" s="114" customFormat="1" ht="25.5" customHeight="1" x14ac:dyDescent="0.2">
      <c r="A232" s="111">
        <v>225</v>
      </c>
      <c r="B232" s="133">
        <v>123</v>
      </c>
      <c r="C232" s="139" t="s">
        <v>3194</v>
      </c>
      <c r="D232" s="134">
        <v>1990</v>
      </c>
      <c r="E232" s="112" t="s">
        <v>909</v>
      </c>
      <c r="F232" s="112"/>
      <c r="G232" s="135"/>
      <c r="H232" s="135" t="s">
        <v>2323</v>
      </c>
      <c r="I232" s="135" t="s">
        <v>3480</v>
      </c>
      <c r="J232" s="136" t="s">
        <v>4414</v>
      </c>
      <c r="K232" s="137"/>
      <c r="L232" s="138"/>
      <c r="M232" s="149" t="s">
        <v>639</v>
      </c>
      <c r="N232" s="113">
        <v>41</v>
      </c>
      <c r="O232" s="114">
        <v>13270</v>
      </c>
    </row>
    <row r="233" spans="1:15" s="114" customFormat="1" ht="25.5" customHeight="1" x14ac:dyDescent="0.2">
      <c r="A233" s="111">
        <v>226</v>
      </c>
      <c r="B233" s="133">
        <v>119</v>
      </c>
      <c r="C233" s="139" t="s">
        <v>3190</v>
      </c>
      <c r="D233" s="134">
        <v>1990</v>
      </c>
      <c r="E233" s="112" t="s">
        <v>909</v>
      </c>
      <c r="F233" s="112"/>
      <c r="G233" s="135"/>
      <c r="H233" s="135" t="s">
        <v>2323</v>
      </c>
      <c r="I233" s="135" t="s">
        <v>3480</v>
      </c>
      <c r="J233" s="136" t="s">
        <v>4415</v>
      </c>
      <c r="K233" s="137"/>
      <c r="L233" s="138"/>
      <c r="M233" s="149" t="s">
        <v>639</v>
      </c>
      <c r="N233" s="113">
        <v>42</v>
      </c>
      <c r="O233" s="114">
        <v>13276</v>
      </c>
    </row>
    <row r="234" spans="1:15" s="114" customFormat="1" ht="25.5" customHeight="1" x14ac:dyDescent="0.2">
      <c r="A234" s="111">
        <v>227</v>
      </c>
      <c r="B234" s="133">
        <v>262</v>
      </c>
      <c r="C234" s="139" t="s">
        <v>443</v>
      </c>
      <c r="D234" s="134">
        <v>1966</v>
      </c>
      <c r="E234" s="112" t="s">
        <v>489</v>
      </c>
      <c r="F234" s="112"/>
      <c r="G234" s="135"/>
      <c r="H234" s="135" t="s">
        <v>1021</v>
      </c>
      <c r="I234" s="135"/>
      <c r="J234" s="136" t="s">
        <v>4416</v>
      </c>
      <c r="K234" s="137"/>
      <c r="L234" s="138"/>
      <c r="M234" s="149" t="s">
        <v>637</v>
      </c>
      <c r="N234" s="113">
        <v>19</v>
      </c>
      <c r="O234" s="114">
        <v>13287</v>
      </c>
    </row>
    <row r="235" spans="1:15" s="114" customFormat="1" ht="25.5" customHeight="1" x14ac:dyDescent="0.2">
      <c r="A235" s="111">
        <v>228</v>
      </c>
      <c r="B235" s="133">
        <v>418</v>
      </c>
      <c r="C235" s="139" t="s">
        <v>727</v>
      </c>
      <c r="D235" s="134">
        <v>1966</v>
      </c>
      <c r="E235" s="112" t="s">
        <v>909</v>
      </c>
      <c r="F235" s="112"/>
      <c r="G235" s="135"/>
      <c r="H235" s="135" t="s">
        <v>2323</v>
      </c>
      <c r="I235" s="135" t="s">
        <v>4077</v>
      </c>
      <c r="J235" s="136" t="s">
        <v>4417</v>
      </c>
      <c r="K235" s="137"/>
      <c r="L235" s="138"/>
      <c r="M235" s="149" t="s">
        <v>637</v>
      </c>
      <c r="N235" s="113">
        <v>20</v>
      </c>
      <c r="O235" s="114">
        <v>13289</v>
      </c>
    </row>
    <row r="236" spans="1:15" s="114" customFormat="1" ht="25.5" customHeight="1" x14ac:dyDescent="0.2">
      <c r="A236" s="111">
        <v>229</v>
      </c>
      <c r="B236" s="133">
        <v>401</v>
      </c>
      <c r="C236" s="139" t="s">
        <v>710</v>
      </c>
      <c r="D236" s="134">
        <v>1970</v>
      </c>
      <c r="E236" s="112" t="s">
        <v>909</v>
      </c>
      <c r="F236" s="112"/>
      <c r="G236" s="135"/>
      <c r="H236" s="135" t="s">
        <v>949</v>
      </c>
      <c r="I236" s="135"/>
      <c r="J236" s="136" t="s">
        <v>4418</v>
      </c>
      <c r="K236" s="137"/>
      <c r="L236" s="138"/>
      <c r="M236" s="149" t="s">
        <v>637</v>
      </c>
      <c r="N236" s="113">
        <v>21</v>
      </c>
      <c r="O236" s="114">
        <v>13293</v>
      </c>
    </row>
    <row r="237" spans="1:15" s="114" customFormat="1" ht="25.5" customHeight="1" x14ac:dyDescent="0.2">
      <c r="A237" s="111">
        <v>230</v>
      </c>
      <c r="B237" s="133">
        <v>830</v>
      </c>
      <c r="C237" s="139" t="s">
        <v>3884</v>
      </c>
      <c r="D237" s="134">
        <v>1955</v>
      </c>
      <c r="E237" s="112" t="s">
        <v>909</v>
      </c>
      <c r="F237" s="112"/>
      <c r="G237" s="135"/>
      <c r="H237" s="135" t="s">
        <v>949</v>
      </c>
      <c r="I237" s="135" t="s">
        <v>4114</v>
      </c>
      <c r="J237" s="136" t="s">
        <v>4419</v>
      </c>
      <c r="K237" s="137"/>
      <c r="L237" s="138"/>
      <c r="M237" s="149" t="str">
        <f>IF(D237&lt;=1935,"M75",IF(AND(D237&gt;=1936,D237&lt;=1940),"M70",IF(AND(D237&gt;=1941,D237&lt;=1945),"M65",IF(AND(D237&gt;=1946,D237&lt;=1950),"M60",IF(AND(D237&gt;=1951,D237&lt;=1955),"M55",IF(AND(D237&gt;=1956,D237&lt;=1960),"M50",IF(AND(D237&gt;=1961,D237&lt;=1965),"M45","")))))))</f>
        <v>M55</v>
      </c>
      <c r="N237" s="113">
        <v>14</v>
      </c>
      <c r="O237" s="114">
        <v>13304</v>
      </c>
    </row>
    <row r="238" spans="1:15" s="114" customFormat="1" ht="25.5" customHeight="1" x14ac:dyDescent="0.2">
      <c r="A238" s="111">
        <v>231</v>
      </c>
      <c r="B238" s="133">
        <v>958</v>
      </c>
      <c r="C238" s="139" t="s">
        <v>2519</v>
      </c>
      <c r="D238" s="134">
        <v>1974</v>
      </c>
      <c r="E238" s="112" t="s">
        <v>909</v>
      </c>
      <c r="F238" s="112"/>
      <c r="G238" s="135"/>
      <c r="H238" s="135" t="s">
        <v>2323</v>
      </c>
      <c r="I238" s="135" t="s">
        <v>1384</v>
      </c>
      <c r="J238" s="136" t="s">
        <v>4420</v>
      </c>
      <c r="K238" s="137"/>
      <c r="L238" s="138"/>
      <c r="M238" s="149"/>
      <c r="N238" s="113"/>
      <c r="O238" s="114">
        <v>13305</v>
      </c>
    </row>
    <row r="239" spans="1:15" s="114" customFormat="1" ht="25.5" customHeight="1" x14ac:dyDescent="0.2">
      <c r="A239" s="111">
        <v>232</v>
      </c>
      <c r="B239" s="133">
        <v>239</v>
      </c>
      <c r="C239" s="139" t="s">
        <v>421</v>
      </c>
      <c r="D239" s="134">
        <v>1948</v>
      </c>
      <c r="E239" s="112" t="s">
        <v>951</v>
      </c>
      <c r="F239" s="112"/>
      <c r="G239" s="135" t="s">
        <v>3558</v>
      </c>
      <c r="H239" s="135" t="s">
        <v>3558</v>
      </c>
      <c r="I239" s="135" t="s">
        <v>1410</v>
      </c>
      <c r="J239" s="136" t="s">
        <v>4421</v>
      </c>
      <c r="K239" s="137"/>
      <c r="L239" s="138"/>
      <c r="M239" s="149" t="str">
        <f>IF(D239&lt;=1935,"M75",IF(AND(D239&gt;=1936,D239&lt;=1940),"M70",IF(AND(D239&gt;=1941,D239&lt;=1945),"M65",IF(AND(D239&gt;=1946,D239&lt;=1950),"M60",IF(AND(D239&gt;=1951,D239&lt;=1955),"M55",IF(AND(D239&gt;=1956,D239&lt;=1960),"M50",IF(AND(D239&gt;=1961,D239&lt;=1965),"M45","")))))))</f>
        <v>M60</v>
      </c>
      <c r="N239" s="113">
        <v>14</v>
      </c>
      <c r="O239" s="114">
        <v>13326</v>
      </c>
    </row>
    <row r="240" spans="1:15" s="114" customFormat="1" ht="25.5" customHeight="1" x14ac:dyDescent="0.2">
      <c r="A240" s="111">
        <v>233</v>
      </c>
      <c r="B240" s="133">
        <v>956</v>
      </c>
      <c r="C240" s="139" t="s">
        <v>2517</v>
      </c>
      <c r="D240" s="134">
        <v>1981</v>
      </c>
      <c r="E240" s="112" t="s">
        <v>909</v>
      </c>
      <c r="F240" s="112"/>
      <c r="G240" s="135"/>
      <c r="H240" s="135" t="s">
        <v>2323</v>
      </c>
      <c r="I240" s="135" t="s">
        <v>1398</v>
      </c>
      <c r="J240" s="136" t="s">
        <v>4422</v>
      </c>
      <c r="K240" s="137"/>
      <c r="L240" s="138"/>
      <c r="M240" s="149"/>
      <c r="N240" s="113"/>
      <c r="O240" s="114">
        <v>13327</v>
      </c>
    </row>
    <row r="241" spans="1:15" s="114" customFormat="1" ht="25.5" customHeight="1" x14ac:dyDescent="0.2">
      <c r="A241" s="111">
        <v>234</v>
      </c>
      <c r="B241" s="133">
        <v>219</v>
      </c>
      <c r="C241" s="139" t="s">
        <v>401</v>
      </c>
      <c r="D241" s="134">
        <v>1948</v>
      </c>
      <c r="E241" s="112" t="s">
        <v>951</v>
      </c>
      <c r="F241" s="112"/>
      <c r="G241" s="135"/>
      <c r="H241" s="135" t="s">
        <v>3543</v>
      </c>
      <c r="I241" s="135" t="s">
        <v>980</v>
      </c>
      <c r="J241" s="136" t="s">
        <v>4423</v>
      </c>
      <c r="K241" s="137"/>
      <c r="L241" s="138"/>
      <c r="M241" s="149" t="str">
        <f>IF(D241&lt;=1935,"M75",IF(AND(D241&gt;=1936,D241&lt;=1940),"M70",IF(AND(D241&gt;=1941,D241&lt;=1945),"M65",IF(AND(D241&gt;=1946,D241&lt;=1950),"M60",IF(AND(D241&gt;=1951,D241&lt;=1955),"M55",IF(AND(D241&gt;=1956,D241&lt;=1960),"M50",IF(AND(D241&gt;=1961,D241&lt;=1965),"M45","")))))))</f>
        <v>M60</v>
      </c>
      <c r="N241" s="113">
        <v>15</v>
      </c>
      <c r="O241" s="114">
        <v>13328</v>
      </c>
    </row>
    <row r="242" spans="1:15" s="114" customFormat="1" ht="25.5" customHeight="1" x14ac:dyDescent="0.2">
      <c r="A242" s="111">
        <v>235</v>
      </c>
      <c r="B242" s="133">
        <v>267</v>
      </c>
      <c r="C242" s="139" t="s">
        <v>3586</v>
      </c>
      <c r="D242" s="134">
        <v>1972</v>
      </c>
      <c r="E242" s="112" t="s">
        <v>3587</v>
      </c>
      <c r="F242" s="112"/>
      <c r="G242" s="135"/>
      <c r="H242" s="135" t="s">
        <v>3588</v>
      </c>
      <c r="I242" s="135" t="s">
        <v>3589</v>
      </c>
      <c r="J242" s="136" t="s">
        <v>4424</v>
      </c>
      <c r="K242" s="137"/>
      <c r="L242" s="138"/>
      <c r="M242" s="149" t="str">
        <f>IF(D242&lt;=1935,"M75",IF(AND(D242&gt;=1936,D242&lt;=1940),"M70",IF(AND(D242&gt;=1941,D242&lt;=1945),"M65",IF(AND(D242&gt;=1946,D242&lt;=1950),"M60",IF(AND(D242&gt;=1951,D242&lt;=1955),"M55",IF(AND(D242&gt;=1956,D242&lt;=1960),"M50",IF(AND(D242&gt;=1961,D242&lt;=1965),"M45","")))))))</f>
        <v/>
      </c>
      <c r="N242" s="113" t="s">
        <v>910</v>
      </c>
      <c r="O242" s="114">
        <v>13340</v>
      </c>
    </row>
    <row r="243" spans="1:15" s="114" customFormat="1" ht="25.5" customHeight="1" x14ac:dyDescent="0.2">
      <c r="A243" s="111">
        <v>236</v>
      </c>
      <c r="B243" s="133">
        <v>381</v>
      </c>
      <c r="C243" s="139" t="s">
        <v>691</v>
      </c>
      <c r="D243" s="134">
        <v>1991</v>
      </c>
      <c r="E243" s="112" t="s">
        <v>909</v>
      </c>
      <c r="F243" s="112" t="s">
        <v>2352</v>
      </c>
      <c r="G243" s="135"/>
      <c r="H243" s="135" t="s">
        <v>2323</v>
      </c>
      <c r="I243" s="135" t="s">
        <v>861</v>
      </c>
      <c r="J243" s="136" t="s">
        <v>4425</v>
      </c>
      <c r="K243" s="137"/>
      <c r="L243" s="138"/>
      <c r="M243" s="149" t="s">
        <v>639</v>
      </c>
      <c r="N243" s="113">
        <v>43</v>
      </c>
      <c r="O243" s="114">
        <v>13347</v>
      </c>
    </row>
    <row r="244" spans="1:15" s="114" customFormat="1" ht="25.5" customHeight="1" x14ac:dyDescent="0.2">
      <c r="A244" s="111">
        <v>237</v>
      </c>
      <c r="B244" s="133">
        <v>816</v>
      </c>
      <c r="C244" s="139" t="s">
        <v>3870</v>
      </c>
      <c r="D244" s="134">
        <v>1986</v>
      </c>
      <c r="E244" s="112" t="s">
        <v>909</v>
      </c>
      <c r="F244" s="112" t="s">
        <v>2354</v>
      </c>
      <c r="G244" s="135" t="s">
        <v>4109</v>
      </c>
      <c r="H244" s="135" t="s">
        <v>2243</v>
      </c>
      <c r="I244" s="135" t="s">
        <v>2254</v>
      </c>
      <c r="J244" s="136" t="s">
        <v>4426</v>
      </c>
      <c r="K244" s="137"/>
      <c r="L244" s="138"/>
      <c r="M244" s="149"/>
      <c r="N244" s="113" t="s">
        <v>910</v>
      </c>
      <c r="O244" s="114">
        <v>13348</v>
      </c>
    </row>
    <row r="245" spans="1:15" s="114" customFormat="1" ht="25.5" customHeight="1" x14ac:dyDescent="0.2">
      <c r="A245" s="111">
        <v>238</v>
      </c>
      <c r="B245" s="133">
        <v>820</v>
      </c>
      <c r="C245" s="139" t="s">
        <v>3874</v>
      </c>
      <c r="D245" s="134">
        <v>1979</v>
      </c>
      <c r="E245" s="112" t="s">
        <v>909</v>
      </c>
      <c r="F245" s="112"/>
      <c r="G245" s="135" t="s">
        <v>4109</v>
      </c>
      <c r="H245" s="135" t="s">
        <v>2243</v>
      </c>
      <c r="I245" s="135" t="s">
        <v>2254</v>
      </c>
      <c r="J245" s="136" t="s">
        <v>4427</v>
      </c>
      <c r="K245" s="137"/>
      <c r="L245" s="138"/>
      <c r="M245" s="149" t="str">
        <f>IF(D245&lt;=1935,"M75",IF(AND(D245&gt;=1936,D245&lt;=1940),"M70",IF(AND(D245&gt;=1941,D245&lt;=1945),"M65",IF(AND(D245&gt;=1946,D245&lt;=1950),"M60",IF(AND(D245&gt;=1951,D245&lt;=1955),"M55",IF(AND(D245&gt;=1956,D245&lt;=1960),"M50",IF(AND(D245&gt;=1961,D245&lt;=1965),"M45","")))))))</f>
        <v/>
      </c>
      <c r="N245" s="113" t="s">
        <v>910</v>
      </c>
      <c r="O245" s="114">
        <v>13355</v>
      </c>
    </row>
    <row r="246" spans="1:15" s="114" customFormat="1" ht="25.5" customHeight="1" x14ac:dyDescent="0.2">
      <c r="A246" s="111">
        <v>239</v>
      </c>
      <c r="B246" s="133">
        <v>205</v>
      </c>
      <c r="C246" s="139" t="s">
        <v>1462</v>
      </c>
      <c r="D246" s="134">
        <v>1964</v>
      </c>
      <c r="E246" s="112" t="s">
        <v>947</v>
      </c>
      <c r="F246" s="112"/>
      <c r="G246" s="135"/>
      <c r="H246" s="135" t="s">
        <v>3527</v>
      </c>
      <c r="I246" s="135"/>
      <c r="J246" s="136" t="s">
        <v>4428</v>
      </c>
      <c r="K246" s="137"/>
      <c r="L246" s="138"/>
      <c r="M246" s="149" t="str">
        <f>IF(D246&lt;=1935,"M75",IF(AND(D246&gt;=1936,D246&lt;=1940),"M70",IF(AND(D246&gt;=1941,D246&lt;=1945),"M65",IF(AND(D246&gt;=1946,D246&lt;=1950),"M60",IF(AND(D246&gt;=1951,D246&lt;=1955),"M55",IF(AND(D246&gt;=1956,D246&lt;=1960),"M50",IF(AND(D246&gt;=1961,D246&lt;=1965),"M45","")))))))</f>
        <v>M45</v>
      </c>
      <c r="N246" s="113">
        <v>26</v>
      </c>
      <c r="O246" s="114">
        <v>13372</v>
      </c>
    </row>
    <row r="247" spans="1:15" s="114" customFormat="1" ht="25.5" customHeight="1" x14ac:dyDescent="0.2">
      <c r="A247" s="111">
        <v>240</v>
      </c>
      <c r="B247" s="133">
        <v>120</v>
      </c>
      <c r="C247" s="139" t="s">
        <v>3191</v>
      </c>
      <c r="D247" s="134">
        <v>1990</v>
      </c>
      <c r="E247" s="112" t="s">
        <v>909</v>
      </c>
      <c r="F247" s="112"/>
      <c r="G247" s="135"/>
      <c r="H247" s="135" t="s">
        <v>2323</v>
      </c>
      <c r="I247" s="135" t="s">
        <v>3480</v>
      </c>
      <c r="J247" s="136" t="s">
        <v>4429</v>
      </c>
      <c r="K247" s="137"/>
      <c r="L247" s="138"/>
      <c r="M247" s="149" t="s">
        <v>639</v>
      </c>
      <c r="N247" s="113">
        <v>44</v>
      </c>
      <c r="O247" s="114">
        <v>13376</v>
      </c>
    </row>
    <row r="248" spans="1:15" s="114" customFormat="1" ht="25.5" customHeight="1" x14ac:dyDescent="0.2">
      <c r="A248" s="111">
        <v>241</v>
      </c>
      <c r="B248" s="133">
        <v>117</v>
      </c>
      <c r="C248" s="139" t="s">
        <v>3188</v>
      </c>
      <c r="D248" s="134">
        <v>1990</v>
      </c>
      <c r="E248" s="112" t="s">
        <v>909</v>
      </c>
      <c r="F248" s="112" t="s">
        <v>2351</v>
      </c>
      <c r="G248" s="135"/>
      <c r="H248" s="135" t="s">
        <v>2323</v>
      </c>
      <c r="I248" s="135" t="s">
        <v>3480</v>
      </c>
      <c r="J248" s="136" t="s">
        <v>4430</v>
      </c>
      <c r="K248" s="137"/>
      <c r="L248" s="138"/>
      <c r="M248" s="149" t="s">
        <v>639</v>
      </c>
      <c r="N248" s="113">
        <v>45</v>
      </c>
      <c r="O248" s="114">
        <v>13380</v>
      </c>
    </row>
    <row r="249" spans="1:15" s="114" customFormat="1" ht="25.5" customHeight="1" x14ac:dyDescent="0.2">
      <c r="A249" s="111">
        <v>242</v>
      </c>
      <c r="B249" s="133">
        <v>927</v>
      </c>
      <c r="C249" s="139" t="s">
        <v>2489</v>
      </c>
      <c r="D249" s="134">
        <v>1987</v>
      </c>
      <c r="E249" s="112" t="s">
        <v>909</v>
      </c>
      <c r="F249" s="112"/>
      <c r="G249" s="135"/>
      <c r="H249" s="135" t="s">
        <v>2323</v>
      </c>
      <c r="I249" s="135" t="s">
        <v>4135</v>
      </c>
      <c r="J249" s="136" t="s">
        <v>4431</v>
      </c>
      <c r="K249" s="137"/>
      <c r="L249" s="138"/>
      <c r="M249" s="149"/>
      <c r="N249" s="113"/>
      <c r="O249" s="114">
        <v>13400</v>
      </c>
    </row>
    <row r="250" spans="1:15" s="114" customFormat="1" ht="25.5" customHeight="1" x14ac:dyDescent="0.2">
      <c r="A250" s="111">
        <v>243</v>
      </c>
      <c r="B250" s="133">
        <v>330</v>
      </c>
      <c r="C250" s="139" t="s">
        <v>4022</v>
      </c>
      <c r="D250" s="134">
        <v>1958</v>
      </c>
      <c r="E250" s="112" t="s">
        <v>2067</v>
      </c>
      <c r="F250" s="112"/>
      <c r="G250" s="135"/>
      <c r="H250" s="135" t="s">
        <v>2301</v>
      </c>
      <c r="I250" s="135" t="s">
        <v>2302</v>
      </c>
      <c r="J250" s="136" t="s">
        <v>4432</v>
      </c>
      <c r="K250" s="137"/>
      <c r="L250" s="138"/>
      <c r="M250" s="149" t="str">
        <f>IF(D250&lt;=1935,"M75",IF(AND(D250&gt;=1936,D250&lt;=1940),"M70",IF(AND(D250&gt;=1941,D250&lt;=1945),"M65",IF(AND(D250&gt;=1946,D250&lt;=1950),"M60",IF(AND(D250&gt;=1951,D250&lt;=1955),"M55",IF(AND(D250&gt;=1956,D250&lt;=1960),"M50",IF(AND(D250&gt;=1961,D250&lt;=1965),"M45","")))))))</f>
        <v>M50</v>
      </c>
      <c r="N250" s="113">
        <v>24</v>
      </c>
      <c r="O250" s="114">
        <v>13407</v>
      </c>
    </row>
    <row r="251" spans="1:15" s="114" customFormat="1" ht="25.5" customHeight="1" x14ac:dyDescent="0.2">
      <c r="A251" s="111">
        <v>244</v>
      </c>
      <c r="B251" s="133">
        <v>458</v>
      </c>
      <c r="C251" s="139" t="s">
        <v>765</v>
      </c>
      <c r="D251" s="134">
        <v>1967</v>
      </c>
      <c r="E251" s="134" t="s">
        <v>909</v>
      </c>
      <c r="F251" s="112"/>
      <c r="G251" s="135"/>
      <c r="H251" s="135" t="s">
        <v>2323</v>
      </c>
      <c r="I251" s="135" t="s">
        <v>917</v>
      </c>
      <c r="J251" s="136" t="s">
        <v>4433</v>
      </c>
      <c r="K251" s="137"/>
      <c r="L251" s="138"/>
      <c r="M251" s="149" t="s">
        <v>637</v>
      </c>
      <c r="N251" s="113">
        <v>22</v>
      </c>
      <c r="O251" s="114">
        <v>13426</v>
      </c>
    </row>
    <row r="252" spans="1:15" s="114" customFormat="1" ht="25.5" customHeight="1" x14ac:dyDescent="0.2">
      <c r="A252" s="111">
        <v>245</v>
      </c>
      <c r="B252" s="133">
        <v>496</v>
      </c>
      <c r="C252" s="139" t="s">
        <v>2418</v>
      </c>
      <c r="D252" s="134">
        <v>1957</v>
      </c>
      <c r="E252" s="112" t="s">
        <v>909</v>
      </c>
      <c r="F252" s="112"/>
      <c r="G252" s="135"/>
      <c r="H252" s="135" t="s">
        <v>2323</v>
      </c>
      <c r="I252" s="135" t="s">
        <v>4095</v>
      </c>
      <c r="J252" s="136" t="s">
        <v>4434</v>
      </c>
      <c r="K252" s="137"/>
      <c r="L252" s="138"/>
      <c r="M252" s="149" t="str">
        <f>IF(D252&lt;=1935,"M75",IF(AND(D252&gt;=1936,D252&lt;=1940),"M70",IF(AND(D252&gt;=1941,D252&lt;=1945),"M65",IF(AND(D252&gt;=1946,D252&lt;=1950),"M60",IF(AND(D252&gt;=1951,D252&lt;=1955),"M55",IF(AND(D252&gt;=1956,D252&lt;=1960),"M50",IF(AND(D252&gt;=1961,D252&lt;=1965),"M45","")))))))</f>
        <v>M50</v>
      </c>
      <c r="N252" s="113">
        <v>25</v>
      </c>
      <c r="O252" s="114">
        <v>13427</v>
      </c>
    </row>
    <row r="253" spans="1:15" s="114" customFormat="1" ht="25.5" customHeight="1" x14ac:dyDescent="0.2">
      <c r="A253" s="111">
        <v>246</v>
      </c>
      <c r="B253" s="133">
        <v>94</v>
      </c>
      <c r="C253" s="139" t="s">
        <v>1897</v>
      </c>
      <c r="D253" s="134">
        <v>1953</v>
      </c>
      <c r="E253" s="112" t="s">
        <v>909</v>
      </c>
      <c r="F253" s="112"/>
      <c r="G253" s="135"/>
      <c r="H253" s="135" t="s">
        <v>2323</v>
      </c>
      <c r="I253" s="135"/>
      <c r="J253" s="136" t="s">
        <v>4435</v>
      </c>
      <c r="K253" s="137"/>
      <c r="L253" s="138"/>
      <c r="M253" s="149" t="str">
        <f>IF(D253&lt;=1935,"M75",IF(AND(D253&gt;=1936,D253&lt;=1940),"M70",IF(AND(D253&gt;=1941,D253&lt;=1945),"M65",IF(AND(D253&gt;=1946,D253&lt;=1950),"M60",IF(AND(D253&gt;=1951,D253&lt;=1955),"M55",IF(AND(D253&gt;=1956,D253&lt;=1960),"M50",IF(AND(D253&gt;=1961,D253&lt;=1965),"M45","")))))))</f>
        <v>M55</v>
      </c>
      <c r="N253" s="113">
        <v>15</v>
      </c>
      <c r="O253" s="114">
        <v>13437</v>
      </c>
    </row>
    <row r="254" spans="1:15" s="114" customFormat="1" ht="25.5" customHeight="1" x14ac:dyDescent="0.2">
      <c r="A254" s="111">
        <v>247</v>
      </c>
      <c r="B254" s="133">
        <v>91</v>
      </c>
      <c r="C254" s="139" t="s">
        <v>1894</v>
      </c>
      <c r="D254" s="134">
        <v>1971</v>
      </c>
      <c r="E254" s="112" t="s">
        <v>909</v>
      </c>
      <c r="F254" s="112"/>
      <c r="G254" s="135"/>
      <c r="H254" s="135" t="s">
        <v>2323</v>
      </c>
      <c r="I254" s="135"/>
      <c r="J254" s="136" t="s">
        <v>4436</v>
      </c>
      <c r="K254" s="137"/>
      <c r="L254" s="138"/>
      <c r="M254" s="149" t="str">
        <f>IF(D254&lt;=1935,"M75",IF(AND(D254&gt;=1936,D254&lt;=1940),"M70",IF(AND(D254&gt;=1941,D254&lt;=1945),"M65",IF(AND(D254&gt;=1946,D254&lt;=1950),"M60",IF(AND(D254&gt;=1951,D254&lt;=1955),"M55",IF(AND(D254&gt;=1956,D254&lt;=1960),"M50",IF(AND(D254&gt;=1961,D254&lt;=1965),"M45","")))))))</f>
        <v/>
      </c>
      <c r="N254" s="113" t="s">
        <v>910</v>
      </c>
      <c r="O254" s="114">
        <v>13441</v>
      </c>
    </row>
    <row r="255" spans="1:15" s="114" customFormat="1" ht="25.5" customHeight="1" x14ac:dyDescent="0.2">
      <c r="A255" s="111">
        <v>248</v>
      </c>
      <c r="B255" s="133">
        <v>926</v>
      </c>
      <c r="C255" s="139" t="s">
        <v>2488</v>
      </c>
      <c r="D255" s="134">
        <v>1984</v>
      </c>
      <c r="E255" s="112" t="s">
        <v>909</v>
      </c>
      <c r="F255" s="112"/>
      <c r="G255" s="135"/>
      <c r="H255" s="135" t="s">
        <v>2323</v>
      </c>
      <c r="I255" s="135" t="s">
        <v>4135</v>
      </c>
      <c r="J255" s="136" t="s">
        <v>4437</v>
      </c>
      <c r="K255" s="137"/>
      <c r="L255" s="138"/>
      <c r="M255" s="149"/>
      <c r="N255" s="113"/>
      <c r="O255" s="114">
        <v>13470</v>
      </c>
    </row>
    <row r="256" spans="1:15" s="114" customFormat="1" ht="25.5" customHeight="1" x14ac:dyDescent="0.2">
      <c r="A256" s="111">
        <v>249</v>
      </c>
      <c r="B256" s="133">
        <v>334</v>
      </c>
      <c r="C256" s="139" t="s">
        <v>4030</v>
      </c>
      <c r="D256" s="134">
        <v>1975</v>
      </c>
      <c r="E256" s="112" t="s">
        <v>951</v>
      </c>
      <c r="F256" s="112"/>
      <c r="G256" s="135" t="s">
        <v>4026</v>
      </c>
      <c r="H256" s="135" t="s">
        <v>4027</v>
      </c>
      <c r="I256" s="135" t="s">
        <v>4028</v>
      </c>
      <c r="J256" s="136" t="s">
        <v>4438</v>
      </c>
      <c r="K256" s="137"/>
      <c r="L256" s="138"/>
      <c r="M256" s="149" t="str">
        <f>IF(D256&lt;=1935,"M75",IF(AND(D256&gt;=1936,D256&lt;=1940),"M70",IF(AND(D256&gt;=1941,D256&lt;=1945),"M65",IF(AND(D256&gt;=1946,D256&lt;=1950),"M60",IF(AND(D256&gt;=1951,D256&lt;=1955),"M55",IF(AND(D256&gt;=1956,D256&lt;=1960),"M50",IF(AND(D256&gt;=1961,D256&lt;=1965),"M45","")))))))</f>
        <v/>
      </c>
      <c r="N256" s="113" t="s">
        <v>910</v>
      </c>
      <c r="O256" s="114">
        <v>13478</v>
      </c>
    </row>
    <row r="257" spans="1:15" s="114" customFormat="1" ht="25.5" customHeight="1" x14ac:dyDescent="0.2">
      <c r="A257" s="111">
        <v>250</v>
      </c>
      <c r="B257" s="133">
        <v>144</v>
      </c>
      <c r="C257" s="139" t="s">
        <v>3214</v>
      </c>
      <c r="D257" s="134">
        <v>1971</v>
      </c>
      <c r="E257" s="112" t="s">
        <v>909</v>
      </c>
      <c r="F257" s="112"/>
      <c r="G257" s="135"/>
      <c r="H257" s="135" t="s">
        <v>2323</v>
      </c>
      <c r="I257" s="135"/>
      <c r="J257" s="136" t="s">
        <v>4439</v>
      </c>
      <c r="K257" s="137"/>
      <c r="L257" s="138"/>
      <c r="M257" s="149" t="str">
        <f>IF(D257&lt;=1935,"M75",IF(AND(D257&gt;=1936,D257&lt;=1940),"M70",IF(AND(D257&gt;=1941,D257&lt;=1945),"M65",IF(AND(D257&gt;=1946,D257&lt;=1950),"M60",IF(AND(D257&gt;=1951,D257&lt;=1955),"M55",IF(AND(D257&gt;=1956,D257&lt;=1960),"M50",IF(AND(D257&gt;=1961,D257&lt;=1965),"M45","")))))))</f>
        <v/>
      </c>
      <c r="N257" s="113" t="s">
        <v>910</v>
      </c>
      <c r="O257" s="114">
        <v>13479</v>
      </c>
    </row>
    <row r="258" spans="1:15" s="114" customFormat="1" ht="25.5" customHeight="1" x14ac:dyDescent="0.2">
      <c r="A258" s="111">
        <v>251</v>
      </c>
      <c r="B258" s="133">
        <v>122</v>
      </c>
      <c r="C258" s="139" t="s">
        <v>3193</v>
      </c>
      <c r="D258" s="134">
        <v>1990</v>
      </c>
      <c r="E258" s="112" t="s">
        <v>909</v>
      </c>
      <c r="F258" s="112"/>
      <c r="G258" s="135"/>
      <c r="H258" s="135" t="s">
        <v>2323</v>
      </c>
      <c r="I258" s="135" t="s">
        <v>3480</v>
      </c>
      <c r="J258" s="136" t="s">
        <v>4440</v>
      </c>
      <c r="K258" s="137"/>
      <c r="L258" s="138"/>
      <c r="M258" s="149" t="s">
        <v>639</v>
      </c>
      <c r="N258" s="113">
        <v>46</v>
      </c>
      <c r="O258" s="114">
        <v>13480</v>
      </c>
    </row>
    <row r="259" spans="1:15" s="114" customFormat="1" ht="25.5" customHeight="1" x14ac:dyDescent="0.2">
      <c r="A259" s="111">
        <v>252</v>
      </c>
      <c r="B259" s="133">
        <v>125</v>
      </c>
      <c r="C259" s="139" t="s">
        <v>3196</v>
      </c>
      <c r="D259" s="134">
        <v>1990</v>
      </c>
      <c r="E259" s="112" t="s">
        <v>909</v>
      </c>
      <c r="F259" s="112"/>
      <c r="G259" s="135"/>
      <c r="H259" s="135" t="s">
        <v>2323</v>
      </c>
      <c r="I259" s="135" t="s">
        <v>3480</v>
      </c>
      <c r="J259" s="136" t="s">
        <v>4441</v>
      </c>
      <c r="K259" s="137"/>
      <c r="L259" s="138"/>
      <c r="M259" s="149" t="s">
        <v>639</v>
      </c>
      <c r="N259" s="113">
        <v>47</v>
      </c>
      <c r="O259" s="114">
        <v>13490</v>
      </c>
    </row>
    <row r="260" spans="1:15" s="114" customFormat="1" ht="25.5" customHeight="1" x14ac:dyDescent="0.2">
      <c r="A260" s="111">
        <v>253</v>
      </c>
      <c r="B260" s="133">
        <v>137</v>
      </c>
      <c r="C260" s="139" t="s">
        <v>3207</v>
      </c>
      <c r="D260" s="134">
        <v>1973</v>
      </c>
      <c r="E260" s="112" t="s">
        <v>909</v>
      </c>
      <c r="F260" s="112"/>
      <c r="G260" s="135" t="s">
        <v>501</v>
      </c>
      <c r="H260" s="135" t="s">
        <v>928</v>
      </c>
      <c r="I260" s="135"/>
      <c r="J260" s="136" t="s">
        <v>4442</v>
      </c>
      <c r="K260" s="137"/>
      <c r="L260" s="138"/>
      <c r="M260" s="149" t="str">
        <f>IF(D260&lt;=1935,"M75",IF(AND(D260&gt;=1936,D260&lt;=1940),"M70",IF(AND(D260&gt;=1941,D260&lt;=1945),"M65",IF(AND(D260&gt;=1946,D260&lt;=1950),"M60",IF(AND(D260&gt;=1951,D260&lt;=1955),"M55",IF(AND(D260&gt;=1956,D260&lt;=1960),"M50",IF(AND(D260&gt;=1961,D260&lt;=1965),"M45","")))))))</f>
        <v/>
      </c>
      <c r="N260" s="113" t="s">
        <v>910</v>
      </c>
      <c r="O260" s="114">
        <v>13506</v>
      </c>
    </row>
    <row r="261" spans="1:15" s="114" customFormat="1" ht="25.5" customHeight="1" x14ac:dyDescent="0.2">
      <c r="A261" s="111">
        <v>254</v>
      </c>
      <c r="B261" s="133">
        <v>941</v>
      </c>
      <c r="C261" s="139" t="s">
        <v>2502</v>
      </c>
      <c r="D261" s="134">
        <v>1980</v>
      </c>
      <c r="E261" s="134" t="s">
        <v>909</v>
      </c>
      <c r="F261" s="112"/>
      <c r="G261" s="139" t="s">
        <v>912</v>
      </c>
      <c r="H261" s="135" t="s">
        <v>4148</v>
      </c>
      <c r="I261" s="135"/>
      <c r="J261" s="136" t="s">
        <v>4443</v>
      </c>
      <c r="K261" s="137"/>
      <c r="L261" s="138"/>
      <c r="M261" s="149"/>
      <c r="N261" s="113"/>
      <c r="O261" s="114">
        <v>13521</v>
      </c>
    </row>
    <row r="262" spans="1:15" s="114" customFormat="1" ht="25.5" customHeight="1" x14ac:dyDescent="0.2">
      <c r="A262" s="111">
        <v>255</v>
      </c>
      <c r="B262" s="133">
        <v>270</v>
      </c>
      <c r="C262" s="139" t="s">
        <v>445</v>
      </c>
      <c r="D262" s="134">
        <v>1973</v>
      </c>
      <c r="E262" s="134" t="s">
        <v>2056</v>
      </c>
      <c r="F262" s="112"/>
      <c r="G262" s="135"/>
      <c r="H262" s="135" t="s">
        <v>1023</v>
      </c>
      <c r="I262" s="135"/>
      <c r="J262" s="136" t="s">
        <v>4444</v>
      </c>
      <c r="K262" s="137"/>
      <c r="L262" s="138"/>
      <c r="M262" s="149"/>
      <c r="N262" s="113"/>
      <c r="O262" s="114">
        <v>13542</v>
      </c>
    </row>
    <row r="263" spans="1:15" s="114" customFormat="1" ht="25.5" customHeight="1" x14ac:dyDescent="0.2">
      <c r="A263" s="111">
        <v>256</v>
      </c>
      <c r="B263" s="133">
        <v>1139</v>
      </c>
      <c r="C263" s="139" t="s">
        <v>1949</v>
      </c>
      <c r="D263" s="134">
        <v>1958</v>
      </c>
      <c r="E263" s="112" t="s">
        <v>909</v>
      </c>
      <c r="F263" s="112"/>
      <c r="G263" s="135" t="s">
        <v>2320</v>
      </c>
      <c r="H263" s="135" t="s">
        <v>2321</v>
      </c>
      <c r="I263" s="135" t="s">
        <v>488</v>
      </c>
      <c r="J263" s="136" t="s">
        <v>4445</v>
      </c>
      <c r="K263" s="137"/>
      <c r="L263" s="138"/>
      <c r="M263" s="149" t="s">
        <v>4085</v>
      </c>
      <c r="N263" s="113">
        <v>26</v>
      </c>
      <c r="O263" s="114">
        <v>13550</v>
      </c>
    </row>
    <row r="264" spans="1:15" s="114" customFormat="1" ht="25.5" customHeight="1" x14ac:dyDescent="0.2">
      <c r="A264" s="111">
        <v>257</v>
      </c>
      <c r="B264" s="133">
        <v>1137</v>
      </c>
      <c r="C264" s="139" t="s">
        <v>1946</v>
      </c>
      <c r="D264" s="134">
        <v>1957</v>
      </c>
      <c r="E264" s="112" t="s">
        <v>945</v>
      </c>
      <c r="F264" s="112"/>
      <c r="G264" s="135" t="s">
        <v>4446</v>
      </c>
      <c r="H264" s="135" t="s">
        <v>1947</v>
      </c>
      <c r="I264" s="135" t="s">
        <v>488</v>
      </c>
      <c r="J264" s="136" t="s">
        <v>4447</v>
      </c>
      <c r="K264" s="137"/>
      <c r="L264" s="138"/>
      <c r="M264" s="149" t="s">
        <v>4085</v>
      </c>
      <c r="N264" s="113">
        <v>27</v>
      </c>
      <c r="O264" s="114">
        <v>13551</v>
      </c>
    </row>
    <row r="265" spans="1:15" s="114" customFormat="1" ht="25.5" customHeight="1" x14ac:dyDescent="0.2">
      <c r="A265" s="111">
        <v>258</v>
      </c>
      <c r="B265" s="133">
        <v>880</v>
      </c>
      <c r="C265" s="139" t="s">
        <v>2000</v>
      </c>
      <c r="D265" s="134">
        <v>1984</v>
      </c>
      <c r="E265" s="112" t="s">
        <v>909</v>
      </c>
      <c r="F265" s="112" t="s">
        <v>960</v>
      </c>
      <c r="G265" s="135"/>
      <c r="H265" s="135" t="s">
        <v>1999</v>
      </c>
      <c r="I265" s="135" t="s">
        <v>920</v>
      </c>
      <c r="J265" s="136" t="s">
        <v>4448</v>
      </c>
      <c r="K265" s="137"/>
      <c r="L265" s="138"/>
      <c r="M265" s="149" t="str">
        <f>IF(D265&lt;=1935,"M75",IF(AND(D265&gt;=1936,D265&lt;=1940),"M70",IF(AND(D265&gt;=1941,D265&lt;=1945),"M65",IF(AND(D265&gt;=1946,D265&lt;=1950),"M60",IF(AND(D265&gt;=1951,D265&lt;=1955),"M55",IF(AND(D265&gt;=1956,D265&lt;=1960),"M50",IF(AND(D265&gt;=1961,D265&lt;=1965),"M45","")))))))</f>
        <v/>
      </c>
      <c r="N265" s="113" t="s">
        <v>910</v>
      </c>
      <c r="O265" s="114">
        <v>13567</v>
      </c>
    </row>
    <row r="266" spans="1:15" s="114" customFormat="1" ht="25.5" customHeight="1" x14ac:dyDescent="0.2">
      <c r="A266" s="111">
        <v>259</v>
      </c>
      <c r="B266" s="133">
        <v>326</v>
      </c>
      <c r="C266" s="139" t="s">
        <v>3656</v>
      </c>
      <c r="D266" s="134">
        <v>1955</v>
      </c>
      <c r="E266" s="112" t="s">
        <v>982</v>
      </c>
      <c r="F266" s="112"/>
      <c r="G266" s="135"/>
      <c r="H266" s="135" t="s">
        <v>3657</v>
      </c>
      <c r="I266" s="135"/>
      <c r="J266" s="136" t="s">
        <v>4449</v>
      </c>
      <c r="K266" s="137"/>
      <c r="L266" s="138"/>
      <c r="M266" s="149" t="str">
        <f>IF(D266&lt;=1935,"M75",IF(AND(D266&gt;=1936,D266&lt;=1940),"M70",IF(AND(D266&gt;=1941,D266&lt;=1945),"M65",IF(AND(D266&gt;=1946,D266&lt;=1950),"M60",IF(AND(D266&gt;=1951,D266&lt;=1955),"M55",IF(AND(D266&gt;=1956,D266&lt;=1960),"M50",IF(AND(D266&gt;=1961,D266&lt;=1965),"M45","")))))))</f>
        <v>M55</v>
      </c>
      <c r="N266" s="113">
        <v>16</v>
      </c>
      <c r="O266" s="114">
        <v>13575</v>
      </c>
    </row>
    <row r="267" spans="1:15" s="114" customFormat="1" ht="25.5" customHeight="1" x14ac:dyDescent="0.2">
      <c r="A267" s="111">
        <v>260</v>
      </c>
      <c r="B267" s="133">
        <v>247</v>
      </c>
      <c r="C267" s="139" t="s">
        <v>429</v>
      </c>
      <c r="D267" s="134">
        <v>1963</v>
      </c>
      <c r="E267" s="112" t="s">
        <v>2058</v>
      </c>
      <c r="F267" s="112"/>
      <c r="G267" s="135"/>
      <c r="H267" s="135" t="s">
        <v>3565</v>
      </c>
      <c r="I267" s="135" t="s">
        <v>997</v>
      </c>
      <c r="J267" s="136" t="s">
        <v>4450</v>
      </c>
      <c r="K267" s="137"/>
      <c r="L267" s="138"/>
      <c r="M267" s="149" t="str">
        <f>IF(D267&lt;=1935,"M75",IF(AND(D267&gt;=1936,D267&lt;=1940),"M70",IF(AND(D267&gt;=1941,D267&lt;=1945),"M65",IF(AND(D267&gt;=1946,D267&lt;=1950),"M60",IF(AND(D267&gt;=1951,D267&lt;=1955),"M55",IF(AND(D267&gt;=1956,D267&lt;=1960),"M50",IF(AND(D267&gt;=1961,D267&lt;=1965),"M45","")))))))</f>
        <v>M45</v>
      </c>
      <c r="N267" s="113">
        <v>27</v>
      </c>
      <c r="O267" s="114">
        <v>13576</v>
      </c>
    </row>
    <row r="268" spans="1:15" s="114" customFormat="1" ht="25.5" customHeight="1" x14ac:dyDescent="0.2">
      <c r="A268" s="111">
        <v>261</v>
      </c>
      <c r="B268" s="133">
        <v>78</v>
      </c>
      <c r="C268" s="139" t="s">
        <v>1881</v>
      </c>
      <c r="D268" s="134">
        <v>1952</v>
      </c>
      <c r="E268" s="112" t="s">
        <v>909</v>
      </c>
      <c r="F268" s="112" t="s">
        <v>2354</v>
      </c>
      <c r="G268" s="135" t="s">
        <v>501</v>
      </c>
      <c r="H268" s="135" t="s">
        <v>666</v>
      </c>
      <c r="I268" s="135" t="s">
        <v>667</v>
      </c>
      <c r="J268" s="136" t="s">
        <v>4451</v>
      </c>
      <c r="K268" s="137"/>
      <c r="L268" s="138"/>
      <c r="M268" s="149" t="str">
        <f>IF(D268&lt;=1935,"M75",IF(AND(D268&gt;=1936,D268&lt;=1940),"M70",IF(AND(D268&gt;=1941,D268&lt;=1945),"M65",IF(AND(D268&gt;=1946,D268&lt;=1950),"M60",IF(AND(D268&gt;=1951,D268&lt;=1955),"M55",IF(AND(D268&gt;=1956,D268&lt;=1960),"M50",IF(AND(D268&gt;=1961,D268&lt;=1965),"M45","")))))))</f>
        <v>M55</v>
      </c>
      <c r="N268" s="113">
        <v>17</v>
      </c>
      <c r="O268" s="114">
        <v>13590</v>
      </c>
    </row>
    <row r="269" spans="1:15" s="114" customFormat="1" ht="25.5" customHeight="1" x14ac:dyDescent="0.2">
      <c r="A269" s="111">
        <v>262</v>
      </c>
      <c r="B269" s="133">
        <v>943</v>
      </c>
      <c r="C269" s="139" t="s">
        <v>2504</v>
      </c>
      <c r="D269" s="134">
        <v>1990</v>
      </c>
      <c r="E269" s="134" t="s">
        <v>909</v>
      </c>
      <c r="F269" s="112"/>
      <c r="G269" s="135"/>
      <c r="H269" s="135" t="s">
        <v>2263</v>
      </c>
      <c r="I269" s="135" t="s">
        <v>4150</v>
      </c>
      <c r="J269" s="136" t="s">
        <v>4452</v>
      </c>
      <c r="K269" s="137"/>
      <c r="L269" s="138"/>
      <c r="M269" s="149" t="s">
        <v>639</v>
      </c>
      <c r="N269" s="113">
        <v>48</v>
      </c>
      <c r="O269" s="114">
        <v>13620</v>
      </c>
    </row>
    <row r="270" spans="1:15" s="114" customFormat="1" ht="25.5" customHeight="1" x14ac:dyDescent="0.2">
      <c r="A270" s="111">
        <v>263</v>
      </c>
      <c r="B270" s="133">
        <v>251</v>
      </c>
      <c r="C270" s="139" t="s">
        <v>432</v>
      </c>
      <c r="D270" s="134">
        <v>1949</v>
      </c>
      <c r="E270" s="112" t="s">
        <v>2067</v>
      </c>
      <c r="F270" s="112"/>
      <c r="G270" s="135"/>
      <c r="H270" s="135" t="s">
        <v>491</v>
      </c>
      <c r="I270" s="135"/>
      <c r="J270" s="136" t="s">
        <v>4453</v>
      </c>
      <c r="K270" s="137"/>
      <c r="L270" s="138"/>
      <c r="M270" s="149" t="str">
        <f>IF(D270&lt;=1935,"M75",IF(AND(D270&gt;=1936,D270&lt;=1940),"M70",IF(AND(D270&gt;=1941,D270&lt;=1945),"M65",IF(AND(D270&gt;=1946,D270&lt;=1950),"M60",IF(AND(D270&gt;=1951,D270&lt;=1955),"M55",IF(AND(D270&gt;=1956,D270&lt;=1960),"M50",IF(AND(D270&gt;=1961,D270&lt;=1965),"M45","")))))))</f>
        <v>M60</v>
      </c>
      <c r="N270" s="113">
        <v>16</v>
      </c>
      <c r="O270" s="114">
        <v>13621</v>
      </c>
    </row>
    <row r="271" spans="1:15" s="114" customFormat="1" ht="25.5" customHeight="1" x14ac:dyDescent="0.2">
      <c r="A271" s="111">
        <v>264</v>
      </c>
      <c r="B271" s="133">
        <v>196</v>
      </c>
      <c r="C271" s="139" t="s">
        <v>3261</v>
      </c>
      <c r="D271" s="134">
        <v>1961</v>
      </c>
      <c r="E271" s="112" t="s">
        <v>909</v>
      </c>
      <c r="F271" s="112" t="s">
        <v>2352</v>
      </c>
      <c r="G271" s="135"/>
      <c r="H271" s="135" t="s">
        <v>949</v>
      </c>
      <c r="I271" s="135" t="s">
        <v>3518</v>
      </c>
      <c r="J271" s="136" t="s">
        <v>4853</v>
      </c>
      <c r="K271" s="137"/>
      <c r="L271" s="138"/>
      <c r="M271" s="149" t="str">
        <f>IF(D271&lt;=1935,"M75",IF(AND(D271&gt;=1936,D271&lt;=1940),"M70",IF(AND(D271&gt;=1941,D271&lt;=1945),"M65",IF(AND(D271&gt;=1946,D271&lt;=1950),"M60",IF(AND(D271&gt;=1951,D271&lt;=1955),"M55",IF(AND(D271&gt;=1956,D271&lt;=1960),"M50",IF(AND(D271&gt;=1961,D271&lt;=1965),"M45","")))))))</f>
        <v>M45</v>
      </c>
      <c r="N271" s="113">
        <v>28</v>
      </c>
      <c r="O271" s="114">
        <v>13641</v>
      </c>
    </row>
    <row r="272" spans="1:15" s="114" customFormat="1" ht="25.5" customHeight="1" x14ac:dyDescent="0.2">
      <c r="A272" s="111">
        <v>265</v>
      </c>
      <c r="B272" s="133">
        <v>16</v>
      </c>
      <c r="C272" s="139" t="s">
        <v>1822</v>
      </c>
      <c r="D272" s="134">
        <v>1990</v>
      </c>
      <c r="E272" s="112" t="s">
        <v>909</v>
      </c>
      <c r="F272" s="112"/>
      <c r="G272" s="135"/>
      <c r="H272" s="135" t="s">
        <v>2323</v>
      </c>
      <c r="I272" s="135" t="s">
        <v>640</v>
      </c>
      <c r="J272" s="136" t="s">
        <v>4454</v>
      </c>
      <c r="K272" s="137"/>
      <c r="L272" s="138"/>
      <c r="M272" s="149" t="s">
        <v>639</v>
      </c>
      <c r="N272" s="113">
        <v>49</v>
      </c>
      <c r="O272" s="114">
        <v>13642</v>
      </c>
    </row>
    <row r="273" spans="1:15" s="114" customFormat="1" ht="25.5" customHeight="1" x14ac:dyDescent="0.2">
      <c r="A273" s="111">
        <v>266</v>
      </c>
      <c r="B273" s="133">
        <v>982</v>
      </c>
      <c r="C273" s="139" t="s">
        <v>1228</v>
      </c>
      <c r="D273" s="134">
        <v>1989</v>
      </c>
      <c r="E273" s="112" t="s">
        <v>909</v>
      </c>
      <c r="F273" s="112"/>
      <c r="G273" s="135"/>
      <c r="H273" s="135" t="s">
        <v>2323</v>
      </c>
      <c r="I273" s="135" t="s">
        <v>4140</v>
      </c>
      <c r="J273" s="136" t="s">
        <v>4455</v>
      </c>
      <c r="K273" s="137"/>
      <c r="L273" s="138"/>
      <c r="M273" s="149" t="s">
        <v>639</v>
      </c>
      <c r="N273" s="113">
        <v>50</v>
      </c>
      <c r="O273" s="114">
        <v>13648</v>
      </c>
    </row>
    <row r="274" spans="1:15" s="114" customFormat="1" ht="25.5" customHeight="1" x14ac:dyDescent="0.2">
      <c r="A274" s="111">
        <v>267</v>
      </c>
      <c r="B274" s="133">
        <v>978</v>
      </c>
      <c r="C274" s="139" t="s">
        <v>1224</v>
      </c>
      <c r="D274" s="134">
        <v>1988</v>
      </c>
      <c r="E274" s="112" t="s">
        <v>909</v>
      </c>
      <c r="F274" s="112"/>
      <c r="G274" s="135"/>
      <c r="H274" s="135" t="s">
        <v>2323</v>
      </c>
      <c r="I274" s="135" t="s">
        <v>4140</v>
      </c>
      <c r="J274" s="136" t="s">
        <v>4456</v>
      </c>
      <c r="K274" s="137"/>
      <c r="L274" s="138"/>
      <c r="M274" s="149" t="s">
        <v>639</v>
      </c>
      <c r="N274" s="113">
        <v>51</v>
      </c>
      <c r="O274" s="114">
        <v>13655</v>
      </c>
    </row>
    <row r="275" spans="1:15" s="114" customFormat="1" ht="25.5" customHeight="1" x14ac:dyDescent="0.2">
      <c r="A275" s="111">
        <v>268</v>
      </c>
      <c r="B275" s="133">
        <v>206</v>
      </c>
      <c r="C275" s="139" t="s">
        <v>391</v>
      </c>
      <c r="D275" s="134">
        <v>1967</v>
      </c>
      <c r="E275" s="112" t="s">
        <v>951</v>
      </c>
      <c r="F275" s="112"/>
      <c r="G275" s="135" t="s">
        <v>3528</v>
      </c>
      <c r="H275" s="135" t="s">
        <v>3529</v>
      </c>
      <c r="I275" s="135"/>
      <c r="J275" s="136" t="s">
        <v>4457</v>
      </c>
      <c r="K275" s="137"/>
      <c r="L275" s="138"/>
      <c r="M275" s="149" t="s">
        <v>637</v>
      </c>
      <c r="N275" s="113">
        <v>23</v>
      </c>
      <c r="O275" s="114">
        <v>13661</v>
      </c>
    </row>
    <row r="276" spans="1:15" s="114" customFormat="1" ht="25.5" customHeight="1" x14ac:dyDescent="0.2">
      <c r="A276" s="111">
        <v>269</v>
      </c>
      <c r="B276" s="133">
        <v>834</v>
      </c>
      <c r="C276" s="139" t="s">
        <v>3887</v>
      </c>
      <c r="D276" s="134">
        <v>1953</v>
      </c>
      <c r="E276" s="112" t="s">
        <v>909</v>
      </c>
      <c r="F276" s="112"/>
      <c r="G276" s="135"/>
      <c r="H276" s="135" t="s">
        <v>949</v>
      </c>
      <c r="I276" s="135" t="s">
        <v>2233</v>
      </c>
      <c r="J276" s="136" t="s">
        <v>4458</v>
      </c>
      <c r="K276" s="137"/>
      <c r="L276" s="138"/>
      <c r="M276" s="149" t="str">
        <f>IF(D276&lt;=1935,"M75",IF(AND(D276&gt;=1936,D276&lt;=1940),"M70",IF(AND(D276&gt;=1941,D276&lt;=1945),"M65",IF(AND(D276&gt;=1946,D276&lt;=1950),"M60",IF(AND(D276&gt;=1951,D276&lt;=1955),"M55",IF(AND(D276&gt;=1956,D276&lt;=1960),"M50",IF(AND(D276&gt;=1961,D276&lt;=1965),"M45","")))))))</f>
        <v>M55</v>
      </c>
      <c r="N276" s="113">
        <v>18</v>
      </c>
      <c r="O276" s="114">
        <v>13667</v>
      </c>
    </row>
    <row r="277" spans="1:15" s="114" customFormat="1" ht="25.5" customHeight="1" x14ac:dyDescent="0.2">
      <c r="A277" s="111">
        <v>270</v>
      </c>
      <c r="B277" s="133">
        <v>1118</v>
      </c>
      <c r="C277" s="139" t="s">
        <v>1918</v>
      </c>
      <c r="D277" s="134">
        <v>1985</v>
      </c>
      <c r="E277" s="112" t="s">
        <v>909</v>
      </c>
      <c r="F277" s="112"/>
      <c r="G277" s="135" t="s">
        <v>4105</v>
      </c>
      <c r="H277" s="135" t="s">
        <v>1919</v>
      </c>
      <c r="I277" s="135"/>
      <c r="J277" s="136" t="s">
        <v>4459</v>
      </c>
      <c r="K277" s="137"/>
      <c r="L277" s="138"/>
      <c r="M277" s="149"/>
      <c r="N277" s="113"/>
      <c r="O277" s="114">
        <v>13677</v>
      </c>
    </row>
    <row r="278" spans="1:15" s="114" customFormat="1" ht="25.5" customHeight="1" x14ac:dyDescent="0.2">
      <c r="A278" s="111">
        <v>271</v>
      </c>
      <c r="B278" s="133">
        <v>979</v>
      </c>
      <c r="C278" s="139" t="s">
        <v>1225</v>
      </c>
      <c r="D278" s="134">
        <v>1989</v>
      </c>
      <c r="E278" s="112" t="s">
        <v>909</v>
      </c>
      <c r="F278" s="112"/>
      <c r="G278" s="135"/>
      <c r="H278" s="135" t="s">
        <v>2323</v>
      </c>
      <c r="I278" s="135" t="s">
        <v>4140</v>
      </c>
      <c r="J278" s="136" t="s">
        <v>4460</v>
      </c>
      <c r="K278" s="137"/>
      <c r="L278" s="138"/>
      <c r="M278" s="149" t="s">
        <v>639</v>
      </c>
      <c r="N278" s="113">
        <v>52</v>
      </c>
      <c r="O278" s="114">
        <v>13693</v>
      </c>
    </row>
    <row r="279" spans="1:15" s="114" customFormat="1" ht="25.5" customHeight="1" x14ac:dyDescent="0.2">
      <c r="A279" s="111">
        <v>272</v>
      </c>
      <c r="B279" s="133">
        <v>997</v>
      </c>
      <c r="C279" s="139" t="s">
        <v>1242</v>
      </c>
      <c r="D279" s="134">
        <v>1989</v>
      </c>
      <c r="E279" s="112" t="s">
        <v>909</v>
      </c>
      <c r="F279" s="112"/>
      <c r="G279" s="135"/>
      <c r="H279" s="135" t="s">
        <v>2323</v>
      </c>
      <c r="I279" s="135" t="s">
        <v>929</v>
      </c>
      <c r="J279" s="136" t="s">
        <v>4461</v>
      </c>
      <c r="K279" s="137"/>
      <c r="L279" s="138"/>
      <c r="M279" s="149" t="s">
        <v>639</v>
      </c>
      <c r="N279" s="113">
        <v>53</v>
      </c>
      <c r="O279" s="114">
        <v>13710</v>
      </c>
    </row>
    <row r="280" spans="1:15" s="114" customFormat="1" ht="25.5" customHeight="1" x14ac:dyDescent="0.2">
      <c r="A280" s="111">
        <v>273</v>
      </c>
      <c r="B280" s="133">
        <v>1141</v>
      </c>
      <c r="C280" s="139" t="s">
        <v>1954</v>
      </c>
      <c r="D280" s="134">
        <v>1946</v>
      </c>
      <c r="E280" s="112" t="s">
        <v>909</v>
      </c>
      <c r="F280" s="112"/>
      <c r="G280" s="135" t="s">
        <v>4462</v>
      </c>
      <c r="H280" s="135" t="s">
        <v>1955</v>
      </c>
      <c r="I280" s="135" t="s">
        <v>1956</v>
      </c>
      <c r="J280" s="136" t="s">
        <v>4463</v>
      </c>
      <c r="K280" s="137"/>
      <c r="L280" s="138"/>
      <c r="M280" s="149" t="s">
        <v>1921</v>
      </c>
      <c r="N280" s="113">
        <v>17</v>
      </c>
      <c r="O280" s="114">
        <v>13713</v>
      </c>
    </row>
    <row r="281" spans="1:15" s="114" customFormat="1" ht="25.5" customHeight="1" x14ac:dyDescent="0.2">
      <c r="A281" s="111">
        <v>274</v>
      </c>
      <c r="B281" s="133">
        <v>41</v>
      </c>
      <c r="C281" s="139" t="s">
        <v>1847</v>
      </c>
      <c r="D281" s="134">
        <v>1958</v>
      </c>
      <c r="E281" s="112" t="s">
        <v>909</v>
      </c>
      <c r="F281" s="112" t="s">
        <v>2354</v>
      </c>
      <c r="G281" s="135" t="s">
        <v>927</v>
      </c>
      <c r="H281" s="135" t="s">
        <v>1381</v>
      </c>
      <c r="I281" s="135" t="s">
        <v>647</v>
      </c>
      <c r="J281" s="136" t="s">
        <v>4464</v>
      </c>
      <c r="K281" s="137"/>
      <c r="L281" s="138"/>
      <c r="M281" s="149" t="str">
        <f>IF(D281&lt;=1935,"M75",IF(AND(D281&gt;=1936,D281&lt;=1940),"M70",IF(AND(D281&gt;=1941,D281&lt;=1945),"M65",IF(AND(D281&gt;=1946,D281&lt;=1950),"M60",IF(AND(D281&gt;=1951,D281&lt;=1955),"M55",IF(AND(D281&gt;=1956,D281&lt;=1960),"M50",IF(AND(D281&gt;=1961,D281&lt;=1965),"M45","")))))))</f>
        <v>M50</v>
      </c>
      <c r="N281" s="113">
        <v>28</v>
      </c>
      <c r="O281" s="114">
        <v>13743</v>
      </c>
    </row>
    <row r="282" spans="1:15" s="114" customFormat="1" ht="25.5" customHeight="1" x14ac:dyDescent="0.2">
      <c r="A282" s="111">
        <v>275</v>
      </c>
      <c r="B282" s="133">
        <v>1110</v>
      </c>
      <c r="C282" s="139" t="s">
        <v>1904</v>
      </c>
      <c r="D282" s="134">
        <v>1964</v>
      </c>
      <c r="E282" s="112" t="s">
        <v>909</v>
      </c>
      <c r="F282" s="112"/>
      <c r="G282" s="139"/>
      <c r="H282" s="135" t="s">
        <v>2323</v>
      </c>
      <c r="I282" s="135" t="s">
        <v>917</v>
      </c>
      <c r="J282" s="136" t="s">
        <v>4465</v>
      </c>
      <c r="K282" s="137"/>
      <c r="L282" s="138"/>
      <c r="M282" s="149" t="s">
        <v>4137</v>
      </c>
      <c r="N282" s="113">
        <v>29</v>
      </c>
      <c r="O282" s="114">
        <v>13751</v>
      </c>
    </row>
    <row r="283" spans="1:15" s="114" customFormat="1" ht="25.5" customHeight="1" x14ac:dyDescent="0.2">
      <c r="A283" s="111">
        <v>276</v>
      </c>
      <c r="B283" s="133">
        <v>132</v>
      </c>
      <c r="C283" s="139" t="s">
        <v>3202</v>
      </c>
      <c r="D283" s="134">
        <v>1986</v>
      </c>
      <c r="E283" s="112" t="s">
        <v>909</v>
      </c>
      <c r="F283" s="112"/>
      <c r="G283" s="135" t="s">
        <v>505</v>
      </c>
      <c r="H283" s="135" t="s">
        <v>2156</v>
      </c>
      <c r="I283" s="135"/>
      <c r="J283" s="136" t="s">
        <v>4466</v>
      </c>
      <c r="K283" s="137"/>
      <c r="L283" s="138"/>
      <c r="M283" s="149" t="str">
        <f>IF(D283&lt;=1935,"M75",IF(AND(D283&gt;=1936,D283&lt;=1940),"M70",IF(AND(D283&gt;=1941,D283&lt;=1945),"M65",IF(AND(D283&gt;=1946,D283&lt;=1950),"M60",IF(AND(D283&gt;=1951,D283&lt;=1955),"M55",IF(AND(D283&gt;=1956,D283&lt;=1960),"M50",IF(AND(D283&gt;=1961,D283&lt;=1965),"M45","")))))))</f>
        <v/>
      </c>
      <c r="N283" s="113" t="s">
        <v>910</v>
      </c>
      <c r="O283" s="114">
        <v>13752</v>
      </c>
    </row>
    <row r="284" spans="1:15" s="114" customFormat="1" ht="25.5" customHeight="1" x14ac:dyDescent="0.2">
      <c r="A284" s="111">
        <v>277</v>
      </c>
      <c r="B284" s="133">
        <v>14</v>
      </c>
      <c r="C284" s="139" t="s">
        <v>1820</v>
      </c>
      <c r="D284" s="134">
        <v>1989</v>
      </c>
      <c r="E284" s="112" t="s">
        <v>909</v>
      </c>
      <c r="F284" s="112" t="s">
        <v>2354</v>
      </c>
      <c r="G284" s="135"/>
      <c r="H284" s="135" t="s">
        <v>2323</v>
      </c>
      <c r="I284" s="135"/>
      <c r="J284" s="136" t="s">
        <v>4467</v>
      </c>
      <c r="K284" s="137"/>
      <c r="L284" s="138"/>
      <c r="M284" s="149" t="s">
        <v>639</v>
      </c>
      <c r="N284" s="113">
        <v>54</v>
      </c>
      <c r="O284" s="114">
        <v>13753</v>
      </c>
    </row>
    <row r="285" spans="1:15" s="114" customFormat="1" ht="25.5" customHeight="1" x14ac:dyDescent="0.2">
      <c r="A285" s="111">
        <v>278</v>
      </c>
      <c r="B285" s="133">
        <v>1120</v>
      </c>
      <c r="C285" s="139" t="s">
        <v>1210</v>
      </c>
      <c r="D285" s="134">
        <v>1950</v>
      </c>
      <c r="E285" s="112" t="s">
        <v>909</v>
      </c>
      <c r="F285" s="112"/>
      <c r="G285" s="135" t="s">
        <v>919</v>
      </c>
      <c r="H285" s="135" t="s">
        <v>4116</v>
      </c>
      <c r="I285" s="135" t="s">
        <v>2173</v>
      </c>
      <c r="J285" s="136" t="s">
        <v>4468</v>
      </c>
      <c r="K285" s="137"/>
      <c r="L285" s="138"/>
      <c r="M285" s="149" t="s">
        <v>1921</v>
      </c>
      <c r="N285" s="113">
        <v>18</v>
      </c>
      <c r="O285" s="114">
        <v>13754</v>
      </c>
    </row>
    <row r="286" spans="1:15" s="114" customFormat="1" ht="25.5" customHeight="1" x14ac:dyDescent="0.2">
      <c r="A286" s="111">
        <v>279</v>
      </c>
      <c r="B286" s="133">
        <v>423</v>
      </c>
      <c r="C286" s="139" t="s">
        <v>732</v>
      </c>
      <c r="D286" s="134">
        <v>1944</v>
      </c>
      <c r="E286" s="112" t="s">
        <v>909</v>
      </c>
      <c r="F286" s="112" t="s">
        <v>2354</v>
      </c>
      <c r="G286" s="135"/>
      <c r="H286" s="135" t="s">
        <v>2323</v>
      </c>
      <c r="I286" s="135" t="s">
        <v>917</v>
      </c>
      <c r="J286" s="136" t="s">
        <v>4469</v>
      </c>
      <c r="K286" s="137"/>
      <c r="L286" s="138"/>
      <c r="M286" s="149" t="str">
        <f>IF(D286&lt;=1935,"M75",IF(AND(D286&gt;=1936,D286&lt;=1940),"M70",IF(AND(D286&gt;=1941,D286&lt;=1945),"M65",IF(AND(D286&gt;=1946,D286&lt;=1950),"M60",IF(AND(D286&gt;=1951,D286&lt;=1955),"M55",IF(AND(D286&gt;=1956,D286&lt;=1960),"M50",IF(AND(D286&gt;=1961,D286&lt;=1965),"M45","")))))))</f>
        <v>M65</v>
      </c>
      <c r="N286" s="113">
        <v>2</v>
      </c>
      <c r="O286" s="114">
        <v>13768</v>
      </c>
    </row>
    <row r="287" spans="1:15" s="114" customFormat="1" ht="25.5" customHeight="1" x14ac:dyDescent="0.2">
      <c r="A287" s="111">
        <v>280</v>
      </c>
      <c r="B287" s="133">
        <v>841</v>
      </c>
      <c r="C287" s="139" t="s">
        <v>3894</v>
      </c>
      <c r="D287" s="134">
        <v>1988</v>
      </c>
      <c r="E287" s="112" t="s">
        <v>909</v>
      </c>
      <c r="F287" s="112"/>
      <c r="G287" s="135"/>
      <c r="H287" s="135" t="s">
        <v>2323</v>
      </c>
      <c r="I287" s="135"/>
      <c r="J287" s="136" t="s">
        <v>4470</v>
      </c>
      <c r="K287" s="137"/>
      <c r="L287" s="138"/>
      <c r="M287" s="149" t="s">
        <v>639</v>
      </c>
      <c r="N287" s="113">
        <v>55</v>
      </c>
      <c r="O287" s="114">
        <v>13773</v>
      </c>
    </row>
    <row r="288" spans="1:15" s="114" customFormat="1" ht="25.5" customHeight="1" x14ac:dyDescent="0.2">
      <c r="A288" s="111">
        <v>281</v>
      </c>
      <c r="B288" s="133">
        <v>178</v>
      </c>
      <c r="C288" s="139" t="s">
        <v>3245</v>
      </c>
      <c r="D288" s="134">
        <v>1982</v>
      </c>
      <c r="E288" s="112" t="s">
        <v>909</v>
      </c>
      <c r="F288" s="112"/>
      <c r="G288" s="135"/>
      <c r="H288" s="135" t="s">
        <v>2323</v>
      </c>
      <c r="I288" s="135" t="s">
        <v>3508</v>
      </c>
      <c r="J288" s="136" t="s">
        <v>4471</v>
      </c>
      <c r="K288" s="137"/>
      <c r="L288" s="138"/>
      <c r="M288" s="149" t="str">
        <f>IF(D288&lt;=1935,"M75",IF(AND(D288&gt;=1936,D288&lt;=1940),"M70",IF(AND(D288&gt;=1941,D288&lt;=1945),"M65",IF(AND(D288&gt;=1946,D288&lt;=1950),"M60",IF(AND(D288&gt;=1951,D288&lt;=1955),"M55",IF(AND(D288&gt;=1956,D288&lt;=1960),"M50",IF(AND(D288&gt;=1961,D288&lt;=1965),"M45","")))))))</f>
        <v/>
      </c>
      <c r="N288" s="113" t="s">
        <v>910</v>
      </c>
      <c r="O288" s="114">
        <v>13783</v>
      </c>
    </row>
    <row r="289" spans="1:15" s="114" customFormat="1" ht="25.5" customHeight="1" x14ac:dyDescent="0.2">
      <c r="A289" s="111">
        <v>282</v>
      </c>
      <c r="B289" s="133">
        <v>874</v>
      </c>
      <c r="C289" s="139" t="s">
        <v>2440</v>
      </c>
      <c r="D289" s="134">
        <v>1988</v>
      </c>
      <c r="E289" s="112" t="s">
        <v>909</v>
      </c>
      <c r="F289" s="112" t="s">
        <v>2352</v>
      </c>
      <c r="G289" s="135"/>
      <c r="H289" s="135" t="s">
        <v>2323</v>
      </c>
      <c r="I289" s="135" t="s">
        <v>920</v>
      </c>
      <c r="J289" s="136" t="s">
        <v>4472</v>
      </c>
      <c r="K289" s="137"/>
      <c r="L289" s="138"/>
      <c r="M289" s="149" t="s">
        <v>639</v>
      </c>
      <c r="N289" s="113">
        <v>56</v>
      </c>
      <c r="O289" s="114">
        <v>13790</v>
      </c>
    </row>
    <row r="290" spans="1:15" s="114" customFormat="1" ht="25.5" customHeight="1" x14ac:dyDescent="0.2">
      <c r="A290" s="111">
        <v>283</v>
      </c>
      <c r="B290" s="133">
        <v>868</v>
      </c>
      <c r="C290" s="139" t="s">
        <v>1114</v>
      </c>
      <c r="D290" s="134">
        <v>1989</v>
      </c>
      <c r="E290" s="112" t="s">
        <v>909</v>
      </c>
      <c r="F290" s="112" t="s">
        <v>2353</v>
      </c>
      <c r="G290" s="135"/>
      <c r="H290" s="135" t="s">
        <v>2323</v>
      </c>
      <c r="I290" s="135" t="s">
        <v>920</v>
      </c>
      <c r="J290" s="136" t="s">
        <v>4473</v>
      </c>
      <c r="K290" s="137"/>
      <c r="L290" s="138"/>
      <c r="M290" s="149" t="s">
        <v>639</v>
      </c>
      <c r="N290" s="113">
        <v>57</v>
      </c>
      <c r="O290" s="114">
        <v>13793</v>
      </c>
    </row>
    <row r="291" spans="1:15" s="114" customFormat="1" ht="25.5" customHeight="1" x14ac:dyDescent="0.2">
      <c r="A291" s="111">
        <v>284</v>
      </c>
      <c r="B291" s="133">
        <v>856</v>
      </c>
      <c r="C291" s="139" t="s">
        <v>3909</v>
      </c>
      <c r="D291" s="134">
        <v>1949</v>
      </c>
      <c r="E291" s="112" t="s">
        <v>909</v>
      </c>
      <c r="F291" s="112" t="s">
        <v>2354</v>
      </c>
      <c r="G291" s="135"/>
      <c r="H291" s="135" t="s">
        <v>2323</v>
      </c>
      <c r="I291" s="135" t="s">
        <v>914</v>
      </c>
      <c r="J291" s="136" t="s">
        <v>4474</v>
      </c>
      <c r="K291" s="137"/>
      <c r="L291" s="138"/>
      <c r="M291" s="149" t="str">
        <f>IF(D291&lt;=1935,"M75",IF(AND(D291&gt;=1936,D291&lt;=1940),"M70",IF(AND(D291&gt;=1941,D291&lt;=1945),"M65",IF(AND(D291&gt;=1946,D291&lt;=1950),"M60",IF(AND(D291&gt;=1951,D291&lt;=1955),"M55",IF(AND(D291&gt;=1956,D291&lt;=1960),"M50",IF(AND(D291&gt;=1961,D291&lt;=1965),"M45","")))))))</f>
        <v>M60</v>
      </c>
      <c r="N291" s="113">
        <v>19</v>
      </c>
      <c r="O291" s="114">
        <v>13800</v>
      </c>
    </row>
    <row r="292" spans="1:15" s="114" customFormat="1" ht="25.5" customHeight="1" x14ac:dyDescent="0.2">
      <c r="A292" s="111">
        <v>285</v>
      </c>
      <c r="B292" s="133">
        <v>136</v>
      </c>
      <c r="C292" s="139" t="s">
        <v>3206</v>
      </c>
      <c r="D292" s="134">
        <v>1945</v>
      </c>
      <c r="E292" s="112" t="s">
        <v>489</v>
      </c>
      <c r="F292" s="112" t="s">
        <v>960</v>
      </c>
      <c r="G292" s="135"/>
      <c r="H292" s="135" t="s">
        <v>3486</v>
      </c>
      <c r="I292" s="139" t="s">
        <v>2012</v>
      </c>
      <c r="J292" s="136" t="s">
        <v>4475</v>
      </c>
      <c r="K292" s="137"/>
      <c r="L292" s="138"/>
      <c r="M292" s="149" t="str">
        <f>IF(D292&lt;=1935,"M75",IF(AND(D292&gt;=1936,D292&lt;=1940),"M70",IF(AND(D292&gt;=1941,D292&lt;=1945),"M65",IF(AND(D292&gt;=1946,D292&lt;=1950),"M60",IF(AND(D292&gt;=1951,D292&lt;=1955),"M55",IF(AND(D292&gt;=1956,D292&lt;=1960),"M50",IF(AND(D292&gt;=1961,D292&lt;=1965),"M45","")))))))</f>
        <v>M65</v>
      </c>
      <c r="N292" s="113">
        <v>3</v>
      </c>
      <c r="O292" s="114">
        <v>13802</v>
      </c>
    </row>
    <row r="293" spans="1:15" s="114" customFormat="1" ht="25.5" customHeight="1" x14ac:dyDescent="0.2">
      <c r="A293" s="111">
        <v>286</v>
      </c>
      <c r="B293" s="133">
        <v>960</v>
      </c>
      <c r="C293" s="139" t="s">
        <v>2521</v>
      </c>
      <c r="D293" s="134">
        <v>1989</v>
      </c>
      <c r="E293" s="112" t="s">
        <v>909</v>
      </c>
      <c r="F293" s="112"/>
      <c r="G293" s="139" t="s">
        <v>912</v>
      </c>
      <c r="H293" s="135" t="s">
        <v>4160</v>
      </c>
      <c r="I293" s="135" t="s">
        <v>640</v>
      </c>
      <c r="J293" s="136" t="s">
        <v>4476</v>
      </c>
      <c r="K293" s="137"/>
      <c r="L293" s="138"/>
      <c r="M293" s="149" t="s">
        <v>639</v>
      </c>
      <c r="N293" s="113">
        <v>58</v>
      </c>
      <c r="O293" s="114">
        <v>13803</v>
      </c>
    </row>
    <row r="294" spans="1:15" s="114" customFormat="1" ht="25.5" customHeight="1" x14ac:dyDescent="0.2">
      <c r="A294" s="111">
        <v>287</v>
      </c>
      <c r="B294" s="133">
        <v>273</v>
      </c>
      <c r="C294" s="139" t="s">
        <v>448</v>
      </c>
      <c r="D294" s="134">
        <v>1977</v>
      </c>
      <c r="E294" s="134" t="s">
        <v>2067</v>
      </c>
      <c r="F294" s="112"/>
      <c r="G294" s="135" t="s">
        <v>3598</v>
      </c>
      <c r="H294" s="135" t="s">
        <v>3596</v>
      </c>
      <c r="I294" s="135"/>
      <c r="J294" s="136" t="s">
        <v>4477</v>
      </c>
      <c r="K294" s="137"/>
      <c r="L294" s="138"/>
      <c r="M294" s="149"/>
      <c r="N294" s="113"/>
      <c r="O294" s="114">
        <v>13808</v>
      </c>
    </row>
    <row r="295" spans="1:15" s="114" customFormat="1" ht="25.5" customHeight="1" x14ac:dyDescent="0.2">
      <c r="A295" s="111">
        <v>288</v>
      </c>
      <c r="B295" s="133">
        <v>213</v>
      </c>
      <c r="C295" s="139" t="s">
        <v>1463</v>
      </c>
      <c r="D295" s="134">
        <v>1961</v>
      </c>
      <c r="E295" s="112" t="s">
        <v>951</v>
      </c>
      <c r="F295" s="112"/>
      <c r="G295" s="135" t="s">
        <v>3535</v>
      </c>
      <c r="H295" s="135" t="s">
        <v>3536</v>
      </c>
      <c r="I295" s="135" t="s">
        <v>980</v>
      </c>
      <c r="J295" s="136" t="s">
        <v>4478</v>
      </c>
      <c r="K295" s="137"/>
      <c r="L295" s="138"/>
      <c r="M295" s="149" t="str">
        <f>IF(D295&lt;=1935,"M75",IF(AND(D295&gt;=1936,D295&lt;=1940),"M70",IF(AND(D295&gt;=1941,D295&lt;=1945),"M65",IF(AND(D295&gt;=1946,D295&lt;=1950),"M60",IF(AND(D295&gt;=1951,D295&lt;=1955),"M55",IF(AND(D295&gt;=1956,D295&lt;=1960),"M50",IF(AND(D295&gt;=1961,D295&lt;=1965),"M45","")))))))</f>
        <v>M45</v>
      </c>
      <c r="N295" s="113">
        <v>30</v>
      </c>
      <c r="O295" s="114">
        <v>13809</v>
      </c>
    </row>
    <row r="296" spans="1:15" s="114" customFormat="1" ht="25.5" customHeight="1" x14ac:dyDescent="0.2">
      <c r="A296" s="111">
        <v>289</v>
      </c>
      <c r="B296" s="133">
        <v>151</v>
      </c>
      <c r="C296" s="139" t="s">
        <v>2013</v>
      </c>
      <c r="D296" s="134">
        <v>1968</v>
      </c>
      <c r="E296" s="112" t="s">
        <v>909</v>
      </c>
      <c r="F296" s="112"/>
      <c r="G296" s="135"/>
      <c r="H296" s="135" t="s">
        <v>2323</v>
      </c>
      <c r="I296" s="135" t="s">
        <v>925</v>
      </c>
      <c r="J296" s="136" t="s">
        <v>4479</v>
      </c>
      <c r="K296" s="137"/>
      <c r="L296" s="138"/>
      <c r="M296" s="149" t="s">
        <v>637</v>
      </c>
      <c r="N296" s="113">
        <v>24</v>
      </c>
      <c r="O296" s="114">
        <v>13825</v>
      </c>
    </row>
    <row r="297" spans="1:15" s="114" customFormat="1" ht="25.5" customHeight="1" x14ac:dyDescent="0.2">
      <c r="A297" s="111">
        <v>290</v>
      </c>
      <c r="B297" s="133">
        <v>451</v>
      </c>
      <c r="C297" s="139" t="s">
        <v>1992</v>
      </c>
      <c r="D297" s="134">
        <v>1990</v>
      </c>
      <c r="E297" s="112" t="s">
        <v>909</v>
      </c>
      <c r="F297" s="112"/>
      <c r="G297" s="135"/>
      <c r="H297" s="135" t="s">
        <v>2323</v>
      </c>
      <c r="I297" s="135"/>
      <c r="J297" s="136" t="s">
        <v>4480</v>
      </c>
      <c r="K297" s="137"/>
      <c r="L297" s="138"/>
      <c r="M297" s="149" t="s">
        <v>639</v>
      </c>
      <c r="N297" s="113">
        <v>59</v>
      </c>
      <c r="O297" s="114">
        <v>13831</v>
      </c>
    </row>
    <row r="298" spans="1:15" s="114" customFormat="1" ht="25.5" customHeight="1" x14ac:dyDescent="0.2">
      <c r="A298" s="111">
        <v>291</v>
      </c>
      <c r="B298" s="133">
        <v>492</v>
      </c>
      <c r="C298" s="139" t="s">
        <v>2414</v>
      </c>
      <c r="D298" s="134">
        <v>1965</v>
      </c>
      <c r="E298" s="112" t="s">
        <v>909</v>
      </c>
      <c r="F298" s="112"/>
      <c r="G298" s="135"/>
      <c r="H298" s="135" t="s">
        <v>949</v>
      </c>
      <c r="I298" s="135" t="s">
        <v>4094</v>
      </c>
      <c r="J298" s="136" t="s">
        <v>4481</v>
      </c>
      <c r="K298" s="137"/>
      <c r="L298" s="138"/>
      <c r="M298" s="149" t="str">
        <f>IF(D298&lt;=1935,"M75",IF(AND(D298&gt;=1936,D298&lt;=1940),"M70",IF(AND(D298&gt;=1941,D298&lt;=1945),"M65",IF(AND(D298&gt;=1946,D298&lt;=1950),"M60",IF(AND(D298&gt;=1951,D298&lt;=1955),"M55",IF(AND(D298&gt;=1956,D298&lt;=1960),"M50",IF(AND(D298&gt;=1961,D298&lt;=1965),"M45","")))))))</f>
        <v>M45</v>
      </c>
      <c r="N298" s="113">
        <v>31</v>
      </c>
      <c r="O298" s="114">
        <v>13858</v>
      </c>
    </row>
    <row r="299" spans="1:15" s="114" customFormat="1" ht="25.5" customHeight="1" x14ac:dyDescent="0.2">
      <c r="A299" s="111">
        <v>292</v>
      </c>
      <c r="B299" s="133">
        <v>382</v>
      </c>
      <c r="C299" s="139" t="s">
        <v>692</v>
      </c>
      <c r="D299" s="134">
        <v>1990</v>
      </c>
      <c r="E299" s="112" t="s">
        <v>909</v>
      </c>
      <c r="F299" s="112"/>
      <c r="G299" s="135"/>
      <c r="H299" s="135" t="s">
        <v>2323</v>
      </c>
      <c r="I299" s="135" t="s">
        <v>862</v>
      </c>
      <c r="J299" s="136" t="s">
        <v>4482</v>
      </c>
      <c r="K299" s="137"/>
      <c r="L299" s="138"/>
      <c r="M299" s="149" t="s">
        <v>639</v>
      </c>
      <c r="N299" s="113">
        <v>60</v>
      </c>
      <c r="O299" s="114">
        <v>13860</v>
      </c>
    </row>
    <row r="300" spans="1:15" s="114" customFormat="1" ht="25.5" customHeight="1" x14ac:dyDescent="0.2">
      <c r="A300" s="111">
        <v>293</v>
      </c>
      <c r="B300" s="133">
        <v>248</v>
      </c>
      <c r="C300" s="139" t="s">
        <v>430</v>
      </c>
      <c r="D300" s="134">
        <v>1961</v>
      </c>
      <c r="E300" s="112" t="s">
        <v>2058</v>
      </c>
      <c r="F300" s="112"/>
      <c r="G300" s="135"/>
      <c r="H300" s="135" t="s">
        <v>3566</v>
      </c>
      <c r="I300" s="135" t="s">
        <v>997</v>
      </c>
      <c r="J300" s="136" t="s">
        <v>4483</v>
      </c>
      <c r="K300" s="137"/>
      <c r="L300" s="138"/>
      <c r="M300" s="149" t="str">
        <f>IF(D300&lt;=1935,"M75",IF(AND(D300&gt;=1936,D300&lt;=1940),"M70",IF(AND(D300&gt;=1941,D300&lt;=1945),"M65",IF(AND(D300&gt;=1946,D300&lt;=1950),"M60",IF(AND(D300&gt;=1951,D300&lt;=1955),"M55",IF(AND(D300&gt;=1956,D300&lt;=1960),"M50",IF(AND(D300&gt;=1961,D300&lt;=1965),"M45","")))))))</f>
        <v>M45</v>
      </c>
      <c r="N300" s="113">
        <v>32</v>
      </c>
      <c r="O300" s="114">
        <v>13870</v>
      </c>
    </row>
    <row r="301" spans="1:15" s="114" customFormat="1" ht="25.5" customHeight="1" x14ac:dyDescent="0.2">
      <c r="A301" s="111">
        <v>294</v>
      </c>
      <c r="B301" s="133">
        <v>383</v>
      </c>
      <c r="C301" s="139" t="s">
        <v>693</v>
      </c>
      <c r="D301" s="134">
        <v>1989</v>
      </c>
      <c r="E301" s="112" t="s">
        <v>909</v>
      </c>
      <c r="F301" s="112"/>
      <c r="G301" s="135"/>
      <c r="H301" s="135" t="s">
        <v>2323</v>
      </c>
      <c r="I301" s="135" t="s">
        <v>862</v>
      </c>
      <c r="J301" s="136" t="s">
        <v>4484</v>
      </c>
      <c r="K301" s="137"/>
      <c r="L301" s="138"/>
      <c r="M301" s="149" t="s">
        <v>639</v>
      </c>
      <c r="N301" s="113">
        <v>61</v>
      </c>
      <c r="O301" s="114">
        <v>13877</v>
      </c>
    </row>
    <row r="302" spans="1:15" s="114" customFormat="1" ht="25.5" customHeight="1" x14ac:dyDescent="0.2">
      <c r="A302" s="111">
        <v>295</v>
      </c>
      <c r="B302" s="133">
        <v>892</v>
      </c>
      <c r="C302" s="139" t="s">
        <v>2457</v>
      </c>
      <c r="D302" s="134">
        <v>1989</v>
      </c>
      <c r="E302" s="112" t="s">
        <v>909</v>
      </c>
      <c r="F302" s="112"/>
      <c r="G302" s="135" t="s">
        <v>4229</v>
      </c>
      <c r="H302" s="135" t="s">
        <v>2001</v>
      </c>
      <c r="I302" s="135"/>
      <c r="J302" s="136" t="s">
        <v>4485</v>
      </c>
      <c r="K302" s="137"/>
      <c r="L302" s="138"/>
      <c r="M302" s="149" t="s">
        <v>639</v>
      </c>
      <c r="N302" s="113">
        <v>62</v>
      </c>
      <c r="O302" s="114">
        <v>13885</v>
      </c>
    </row>
    <row r="303" spans="1:15" s="114" customFormat="1" ht="25.5" customHeight="1" x14ac:dyDescent="0.2">
      <c r="A303" s="111">
        <v>296</v>
      </c>
      <c r="B303" s="133">
        <v>498</v>
      </c>
      <c r="C303" s="139" t="s">
        <v>2420</v>
      </c>
      <c r="D303" s="134">
        <v>1954</v>
      </c>
      <c r="E303" s="134" t="s">
        <v>909</v>
      </c>
      <c r="F303" s="112" t="s">
        <v>2352</v>
      </c>
      <c r="G303" s="139"/>
      <c r="H303" s="139" t="s">
        <v>2323</v>
      </c>
      <c r="I303" s="135" t="s">
        <v>917</v>
      </c>
      <c r="J303" s="136" t="s">
        <v>4486</v>
      </c>
      <c r="K303" s="137"/>
      <c r="L303" s="138"/>
      <c r="M303" s="149" t="s">
        <v>4139</v>
      </c>
      <c r="N303" s="113">
        <v>19</v>
      </c>
      <c r="O303" s="114">
        <v>13888</v>
      </c>
    </row>
    <row r="304" spans="1:15" s="114" customFormat="1" ht="25.5" customHeight="1" x14ac:dyDescent="0.2">
      <c r="A304" s="111">
        <v>297</v>
      </c>
      <c r="B304" s="133">
        <v>346</v>
      </c>
      <c r="C304" s="139" t="s">
        <v>484</v>
      </c>
      <c r="D304" s="134">
        <v>1947</v>
      </c>
      <c r="E304" s="112" t="s">
        <v>2063</v>
      </c>
      <c r="F304" s="112"/>
      <c r="G304" s="135" t="s">
        <v>4046</v>
      </c>
      <c r="H304" s="135" t="s">
        <v>4047</v>
      </c>
      <c r="I304" s="135"/>
      <c r="J304" s="136" t="s">
        <v>4487</v>
      </c>
      <c r="K304" s="137"/>
      <c r="L304" s="138"/>
      <c r="M304" s="149" t="str">
        <f>IF(D304&lt;=1935,"M75",IF(AND(D304&gt;=1936,D304&lt;=1940),"M70",IF(AND(D304&gt;=1941,D304&lt;=1945),"M65",IF(AND(D304&gt;=1946,D304&lt;=1950),"M60",IF(AND(D304&gt;=1951,D304&lt;=1955),"M55",IF(AND(D304&gt;=1956,D304&lt;=1960),"M50",IF(AND(D304&gt;=1961,D304&lt;=1965),"M45","")))))))</f>
        <v>M60</v>
      </c>
      <c r="N304" s="113">
        <v>20</v>
      </c>
      <c r="O304" s="114">
        <v>13891</v>
      </c>
    </row>
    <row r="305" spans="1:15" s="114" customFormat="1" ht="25.5" customHeight="1" x14ac:dyDescent="0.2">
      <c r="A305" s="111">
        <v>298</v>
      </c>
      <c r="B305" s="133">
        <v>886</v>
      </c>
      <c r="C305" s="139" t="s">
        <v>2451</v>
      </c>
      <c r="D305" s="134">
        <v>1989</v>
      </c>
      <c r="E305" s="134" t="s">
        <v>909</v>
      </c>
      <c r="F305" s="112"/>
      <c r="G305" s="135"/>
      <c r="H305" s="135" t="s">
        <v>2265</v>
      </c>
      <c r="I305" s="135"/>
      <c r="J305" s="136" t="s">
        <v>4488</v>
      </c>
      <c r="K305" s="137"/>
      <c r="L305" s="138"/>
      <c r="M305" s="149" t="s">
        <v>639</v>
      </c>
      <c r="N305" s="113">
        <v>63</v>
      </c>
      <c r="O305" s="114">
        <v>13894</v>
      </c>
    </row>
    <row r="306" spans="1:15" s="114" customFormat="1" ht="25.5" customHeight="1" x14ac:dyDescent="0.2">
      <c r="A306" s="111">
        <v>299</v>
      </c>
      <c r="B306" s="133">
        <v>323</v>
      </c>
      <c r="C306" s="139" t="s">
        <v>3650</v>
      </c>
      <c r="D306" s="134">
        <v>1974</v>
      </c>
      <c r="E306" s="112" t="s">
        <v>2067</v>
      </c>
      <c r="F306" s="112"/>
      <c r="G306" s="135"/>
      <c r="H306" s="135" t="s">
        <v>3651</v>
      </c>
      <c r="I306" s="135" t="s">
        <v>3652</v>
      </c>
      <c r="J306" s="136" t="s">
        <v>4489</v>
      </c>
      <c r="K306" s="137"/>
      <c r="L306" s="138"/>
      <c r="M306" s="149" t="str">
        <f>IF(D306&lt;=1935,"M75",IF(AND(D306&gt;=1936,D306&lt;=1940),"M70",IF(AND(D306&gt;=1941,D306&lt;=1945),"M65",IF(AND(D306&gt;=1946,D306&lt;=1950),"M60",IF(AND(D306&gt;=1951,D306&lt;=1955),"M55",IF(AND(D306&gt;=1956,D306&lt;=1960),"M50",IF(AND(D306&gt;=1961,D306&lt;=1965),"M45","")))))))</f>
        <v/>
      </c>
      <c r="N306" s="113" t="s">
        <v>910</v>
      </c>
      <c r="O306" s="114">
        <v>13895</v>
      </c>
    </row>
    <row r="307" spans="1:15" s="114" customFormat="1" ht="25.5" customHeight="1" x14ac:dyDescent="0.2">
      <c r="A307" s="111">
        <v>300</v>
      </c>
      <c r="B307" s="133">
        <v>238</v>
      </c>
      <c r="C307" s="139" t="s">
        <v>420</v>
      </c>
      <c r="D307" s="134">
        <v>1970</v>
      </c>
      <c r="E307" s="112" t="s">
        <v>951</v>
      </c>
      <c r="F307" s="112"/>
      <c r="G307" s="135"/>
      <c r="H307" s="135" t="s">
        <v>991</v>
      </c>
      <c r="I307" s="135"/>
      <c r="J307" s="136" t="s">
        <v>4490</v>
      </c>
      <c r="K307" s="137"/>
      <c r="L307" s="138"/>
      <c r="M307" s="149" t="s">
        <v>637</v>
      </c>
      <c r="N307" s="113">
        <v>25</v>
      </c>
      <c r="O307" s="114">
        <v>13902</v>
      </c>
    </row>
    <row r="308" spans="1:15" s="114" customFormat="1" ht="25.5" customHeight="1" x14ac:dyDescent="0.2">
      <c r="A308" s="111">
        <v>301</v>
      </c>
      <c r="B308" s="133">
        <v>85</v>
      </c>
      <c r="C308" s="139" t="s">
        <v>1888</v>
      </c>
      <c r="D308" s="134">
        <v>1961</v>
      </c>
      <c r="E308" s="112" t="s">
        <v>909</v>
      </c>
      <c r="F308" s="112"/>
      <c r="G308" s="135"/>
      <c r="H308" s="135" t="s">
        <v>949</v>
      </c>
      <c r="I308" s="135" t="s">
        <v>672</v>
      </c>
      <c r="J308" s="136" t="s">
        <v>4491</v>
      </c>
      <c r="K308" s="137"/>
      <c r="L308" s="138"/>
      <c r="M308" s="149" t="str">
        <f>IF(D308&lt;=1935,"M75",IF(AND(D308&gt;=1936,D308&lt;=1940),"M70",IF(AND(D308&gt;=1941,D308&lt;=1945),"M65",IF(AND(D308&gt;=1946,D308&lt;=1950),"M60",IF(AND(D308&gt;=1951,D308&lt;=1955),"M55",IF(AND(D308&gt;=1956,D308&lt;=1960),"M50",IF(AND(D308&gt;=1961,D308&lt;=1965),"M45","")))))))</f>
        <v>M45</v>
      </c>
      <c r="N308" s="113">
        <v>33</v>
      </c>
      <c r="O308" s="114">
        <v>13903</v>
      </c>
    </row>
    <row r="309" spans="1:15" s="114" customFormat="1" ht="25.5" customHeight="1" x14ac:dyDescent="0.2">
      <c r="A309" s="111">
        <v>302</v>
      </c>
      <c r="B309" s="133">
        <v>207</v>
      </c>
      <c r="C309" s="139" t="s">
        <v>392</v>
      </c>
      <c r="D309" s="134">
        <v>1968</v>
      </c>
      <c r="E309" s="112" t="s">
        <v>2067</v>
      </c>
      <c r="F309" s="112"/>
      <c r="G309" s="135"/>
      <c r="H309" s="135" t="s">
        <v>3530</v>
      </c>
      <c r="I309" s="135"/>
      <c r="J309" s="136" t="s">
        <v>4492</v>
      </c>
      <c r="K309" s="137"/>
      <c r="L309" s="138"/>
      <c r="M309" s="149" t="s">
        <v>637</v>
      </c>
      <c r="N309" s="113">
        <v>26</v>
      </c>
      <c r="O309" s="114">
        <v>13907</v>
      </c>
    </row>
    <row r="310" spans="1:15" s="114" customFormat="1" ht="25.5" customHeight="1" x14ac:dyDescent="0.2">
      <c r="A310" s="111">
        <v>303</v>
      </c>
      <c r="B310" s="133">
        <v>176</v>
      </c>
      <c r="C310" s="139" t="s">
        <v>3243</v>
      </c>
      <c r="D310" s="134">
        <v>1988</v>
      </c>
      <c r="E310" s="112" t="s">
        <v>909</v>
      </c>
      <c r="F310" s="112"/>
      <c r="G310" s="135"/>
      <c r="H310" s="135" t="s">
        <v>2323</v>
      </c>
      <c r="I310" s="135" t="s">
        <v>3506</v>
      </c>
      <c r="J310" s="136" t="s">
        <v>4493</v>
      </c>
      <c r="K310" s="137"/>
      <c r="L310" s="138"/>
      <c r="M310" s="149" t="s">
        <v>639</v>
      </c>
      <c r="N310" s="113">
        <v>64</v>
      </c>
      <c r="O310" s="114">
        <v>13914</v>
      </c>
    </row>
    <row r="311" spans="1:15" s="114" customFormat="1" ht="25.5" customHeight="1" x14ac:dyDescent="0.2">
      <c r="A311" s="111">
        <v>304</v>
      </c>
      <c r="B311" s="133">
        <v>254</v>
      </c>
      <c r="C311" s="139" t="s">
        <v>435</v>
      </c>
      <c r="D311" s="134">
        <v>1973</v>
      </c>
      <c r="E311" s="112" t="s">
        <v>2067</v>
      </c>
      <c r="F311" s="112"/>
      <c r="G311" s="135"/>
      <c r="H311" s="135" t="s">
        <v>995</v>
      </c>
      <c r="I311" s="135"/>
      <c r="J311" s="136" t="s">
        <v>4494</v>
      </c>
      <c r="K311" s="137"/>
      <c r="L311" s="138"/>
      <c r="M311" s="149" t="str">
        <f>IF(D311&lt;=1935,"M75",IF(AND(D311&gt;=1936,D311&lt;=1940),"M70",IF(AND(D311&gt;=1941,D311&lt;=1945),"M65",IF(AND(D311&gt;=1946,D311&lt;=1950),"M60",IF(AND(D311&gt;=1951,D311&lt;=1955),"M55",IF(AND(D311&gt;=1956,D311&lt;=1960),"M50",IF(AND(D311&gt;=1961,D311&lt;=1965),"M45","")))))))</f>
        <v/>
      </c>
      <c r="N311" s="113" t="s">
        <v>910</v>
      </c>
      <c r="O311" s="114">
        <v>13926</v>
      </c>
    </row>
    <row r="312" spans="1:15" s="114" customFormat="1" ht="25.5" customHeight="1" x14ac:dyDescent="0.2">
      <c r="A312" s="111">
        <v>305</v>
      </c>
      <c r="B312" s="133">
        <v>869</v>
      </c>
      <c r="C312" s="139" t="s">
        <v>2437</v>
      </c>
      <c r="D312" s="134">
        <v>1987</v>
      </c>
      <c r="E312" s="112" t="s">
        <v>909</v>
      </c>
      <c r="F312" s="112" t="s">
        <v>2353</v>
      </c>
      <c r="G312" s="135"/>
      <c r="H312" s="135" t="s">
        <v>2323</v>
      </c>
      <c r="I312" s="135" t="s">
        <v>920</v>
      </c>
      <c r="J312" s="136" t="s">
        <v>4495</v>
      </c>
      <c r="K312" s="137"/>
      <c r="L312" s="138"/>
      <c r="M312" s="149"/>
      <c r="N312" s="113" t="s">
        <v>910</v>
      </c>
      <c r="O312" s="114">
        <v>13942</v>
      </c>
    </row>
    <row r="313" spans="1:15" s="114" customFormat="1" ht="25.5" customHeight="1" x14ac:dyDescent="0.2">
      <c r="A313" s="111">
        <v>306</v>
      </c>
      <c r="B313" s="133">
        <v>942</v>
      </c>
      <c r="C313" s="139" t="s">
        <v>2503</v>
      </c>
      <c r="D313" s="134">
        <v>1990</v>
      </c>
      <c r="E313" s="134" t="s">
        <v>909</v>
      </c>
      <c r="F313" s="112"/>
      <c r="G313" s="139" t="s">
        <v>4142</v>
      </c>
      <c r="H313" s="135" t="s">
        <v>4149</v>
      </c>
      <c r="I313" s="135" t="s">
        <v>4150</v>
      </c>
      <c r="J313" s="136" t="s">
        <v>4496</v>
      </c>
      <c r="K313" s="137"/>
      <c r="L313" s="138"/>
      <c r="M313" s="149" t="s">
        <v>639</v>
      </c>
      <c r="N313" s="113">
        <v>65</v>
      </c>
      <c r="O313" s="114">
        <v>13945</v>
      </c>
    </row>
    <row r="314" spans="1:15" s="114" customFormat="1" ht="25.5" customHeight="1" x14ac:dyDescent="0.2">
      <c r="A314" s="111">
        <v>307</v>
      </c>
      <c r="B314" s="133">
        <v>932</v>
      </c>
      <c r="C314" s="139" t="s">
        <v>2494</v>
      </c>
      <c r="D314" s="134">
        <v>1976</v>
      </c>
      <c r="E314" s="112" t="s">
        <v>909</v>
      </c>
      <c r="F314" s="112"/>
      <c r="G314" s="135"/>
      <c r="H314" s="135" t="s">
        <v>2323</v>
      </c>
      <c r="I314" s="135" t="s">
        <v>2064</v>
      </c>
      <c r="J314" s="136" t="s">
        <v>4497</v>
      </c>
      <c r="K314" s="137"/>
      <c r="L314" s="138"/>
      <c r="M314" s="149"/>
      <c r="N314" s="113"/>
      <c r="O314" s="114">
        <v>13947</v>
      </c>
    </row>
    <row r="315" spans="1:15" s="114" customFormat="1" ht="25.5" customHeight="1" x14ac:dyDescent="0.2">
      <c r="A315" s="111">
        <v>308</v>
      </c>
      <c r="B315" s="133">
        <v>241</v>
      </c>
      <c r="C315" s="139" t="s">
        <v>423</v>
      </c>
      <c r="D315" s="134">
        <v>1957</v>
      </c>
      <c r="E315" s="112" t="s">
        <v>3559</v>
      </c>
      <c r="F315" s="112"/>
      <c r="G315" s="135"/>
      <c r="H315" s="135" t="s">
        <v>3560</v>
      </c>
      <c r="I315" s="135"/>
      <c r="J315" s="136" t="s">
        <v>4498</v>
      </c>
      <c r="K315" s="137"/>
      <c r="L315" s="138"/>
      <c r="M315" s="149" t="str">
        <f>IF(D315&lt;=1935,"M75",IF(AND(D315&gt;=1936,D315&lt;=1940),"M70",IF(AND(D315&gt;=1941,D315&lt;=1945),"M65",IF(AND(D315&gt;=1946,D315&lt;=1950),"M60",IF(AND(D315&gt;=1951,D315&lt;=1955),"M55",IF(AND(D315&gt;=1956,D315&lt;=1960),"M50",IF(AND(D315&gt;=1961,D315&lt;=1965),"M45","")))))))</f>
        <v>M50</v>
      </c>
      <c r="N315" s="113">
        <v>29</v>
      </c>
      <c r="O315" s="114">
        <v>13949</v>
      </c>
    </row>
    <row r="316" spans="1:15" s="114" customFormat="1" ht="25.5" customHeight="1" x14ac:dyDescent="0.2">
      <c r="A316" s="111">
        <v>309</v>
      </c>
      <c r="B316" s="133">
        <v>350</v>
      </c>
      <c r="C316" s="139" t="s">
        <v>4053</v>
      </c>
      <c r="D316" s="134">
        <v>1958</v>
      </c>
      <c r="E316" s="112" t="s">
        <v>947</v>
      </c>
      <c r="F316" s="112"/>
      <c r="G316" s="135"/>
      <c r="H316" s="135" t="s">
        <v>3527</v>
      </c>
      <c r="I316" s="135" t="s">
        <v>512</v>
      </c>
      <c r="J316" s="136" t="s">
        <v>4499</v>
      </c>
      <c r="K316" s="137"/>
      <c r="L316" s="138"/>
      <c r="M316" s="149" t="str">
        <f>IF(D316&lt;=1935,"M75",IF(AND(D316&gt;=1936,D316&lt;=1940),"M70",IF(AND(D316&gt;=1941,D316&lt;=1945),"M65",IF(AND(D316&gt;=1946,D316&lt;=1950),"M60",IF(AND(D316&gt;=1951,D316&lt;=1955),"M55",IF(AND(D316&gt;=1956,D316&lt;=1960),"M50",IF(AND(D316&gt;=1961,D316&lt;=1965),"M45","")))))))</f>
        <v>M50</v>
      </c>
      <c r="N316" s="113">
        <v>30</v>
      </c>
      <c r="O316" s="114">
        <v>13980</v>
      </c>
    </row>
    <row r="317" spans="1:15" s="114" customFormat="1" ht="25.5" customHeight="1" x14ac:dyDescent="0.2">
      <c r="A317" s="111">
        <v>310</v>
      </c>
      <c r="B317" s="133">
        <v>77</v>
      </c>
      <c r="C317" s="139" t="s">
        <v>1880</v>
      </c>
      <c r="D317" s="134">
        <v>1959</v>
      </c>
      <c r="E317" s="112" t="s">
        <v>909</v>
      </c>
      <c r="F317" s="112" t="s">
        <v>2354</v>
      </c>
      <c r="G317" s="135" t="s">
        <v>664</v>
      </c>
      <c r="H317" s="135" t="s">
        <v>665</v>
      </c>
      <c r="I317" s="135"/>
      <c r="J317" s="136" t="s">
        <v>4500</v>
      </c>
      <c r="K317" s="137"/>
      <c r="L317" s="138"/>
      <c r="M317" s="149" t="str">
        <f>IF(D317&lt;=1935,"M75",IF(AND(D317&gt;=1936,D317&lt;=1940),"M70",IF(AND(D317&gt;=1941,D317&lt;=1945),"M65",IF(AND(D317&gt;=1946,D317&lt;=1950),"M60",IF(AND(D317&gt;=1951,D317&lt;=1955),"M55",IF(AND(D317&gt;=1956,D317&lt;=1960),"M50",IF(AND(D317&gt;=1961,D317&lt;=1965),"M45","")))))))</f>
        <v>M50</v>
      </c>
      <c r="N317" s="113">
        <v>31</v>
      </c>
      <c r="O317" s="114">
        <v>13981</v>
      </c>
    </row>
    <row r="318" spans="1:15" s="114" customFormat="1" ht="25.5" customHeight="1" x14ac:dyDescent="0.2">
      <c r="A318" s="111">
        <v>311</v>
      </c>
      <c r="B318" s="133">
        <v>200</v>
      </c>
      <c r="C318" s="139" t="s">
        <v>2020</v>
      </c>
      <c r="D318" s="134">
        <v>1955</v>
      </c>
      <c r="E318" s="112" t="s">
        <v>909</v>
      </c>
      <c r="F318" s="112" t="s">
        <v>2352</v>
      </c>
      <c r="G318" s="135" t="s">
        <v>664</v>
      </c>
      <c r="H318" s="135" t="s">
        <v>665</v>
      </c>
      <c r="I318" s="135"/>
      <c r="J318" s="136" t="s">
        <v>4501</v>
      </c>
      <c r="K318" s="137"/>
      <c r="L318" s="138"/>
      <c r="M318" s="149" t="str">
        <f>IF(D318&lt;=1935,"M75",IF(AND(D318&gt;=1936,D318&lt;=1940),"M70",IF(AND(D318&gt;=1941,D318&lt;=1945),"M65",IF(AND(D318&gt;=1946,D318&lt;=1950),"M60",IF(AND(D318&gt;=1951,D318&lt;=1955),"M55",IF(AND(D318&gt;=1956,D318&lt;=1960),"M50",IF(AND(D318&gt;=1961,D318&lt;=1965),"M45","")))))))</f>
        <v>M55</v>
      </c>
      <c r="N318" s="113">
        <v>20</v>
      </c>
      <c r="O318" s="114">
        <v>14006</v>
      </c>
    </row>
    <row r="319" spans="1:15" s="114" customFormat="1" ht="25.5" customHeight="1" x14ac:dyDescent="0.2">
      <c r="A319" s="111">
        <v>312</v>
      </c>
      <c r="B319" s="133">
        <v>481</v>
      </c>
      <c r="C319" s="139" t="s">
        <v>2403</v>
      </c>
      <c r="D319" s="134">
        <v>1960</v>
      </c>
      <c r="E319" s="112" t="s">
        <v>909</v>
      </c>
      <c r="F319" s="112"/>
      <c r="G319" s="135" t="s">
        <v>941</v>
      </c>
      <c r="H319" s="135" t="s">
        <v>486</v>
      </c>
      <c r="I319" s="135" t="s">
        <v>4088</v>
      </c>
      <c r="J319" s="136" t="s">
        <v>4502</v>
      </c>
      <c r="K319" s="137"/>
      <c r="L319" s="138"/>
      <c r="M319" s="149" t="str">
        <f>IF(D319&lt;=1935,"M75",IF(AND(D319&gt;=1936,D319&lt;=1940),"M70",IF(AND(D319&gt;=1941,D319&lt;=1945),"M65",IF(AND(D319&gt;=1946,D319&lt;=1950),"M60",IF(AND(D319&gt;=1951,D319&lt;=1955),"M55",IF(AND(D319&gt;=1956,D319&lt;=1960),"M50",IF(AND(D319&gt;=1961,D319&lt;=1965),"M45","")))))))</f>
        <v>M50</v>
      </c>
      <c r="N319" s="113">
        <v>32</v>
      </c>
      <c r="O319" s="114">
        <v>14007</v>
      </c>
    </row>
    <row r="320" spans="1:15" s="114" customFormat="1" ht="25.5" customHeight="1" x14ac:dyDescent="0.2">
      <c r="A320" s="111">
        <v>313</v>
      </c>
      <c r="B320" s="133">
        <v>465</v>
      </c>
      <c r="C320" s="139" t="s">
        <v>2388</v>
      </c>
      <c r="D320" s="134">
        <v>1978</v>
      </c>
      <c r="E320" s="134" t="s">
        <v>909</v>
      </c>
      <c r="F320" s="112" t="s">
        <v>2352</v>
      </c>
      <c r="G320" s="135"/>
      <c r="H320" s="135" t="s">
        <v>2323</v>
      </c>
      <c r="I320" s="135" t="s">
        <v>4086</v>
      </c>
      <c r="J320" s="136" t="s">
        <v>4503</v>
      </c>
      <c r="K320" s="137"/>
      <c r="L320" s="138"/>
      <c r="M320" s="149"/>
      <c r="N320" s="113"/>
      <c r="O320" s="114">
        <v>14015</v>
      </c>
    </row>
    <row r="321" spans="1:15" s="114" customFormat="1" ht="25.5" customHeight="1" x14ac:dyDescent="0.2">
      <c r="A321" s="111">
        <v>314</v>
      </c>
      <c r="B321" s="133">
        <v>317</v>
      </c>
      <c r="C321" s="139" t="s">
        <v>481</v>
      </c>
      <c r="D321" s="134">
        <v>1957</v>
      </c>
      <c r="E321" s="134" t="s">
        <v>951</v>
      </c>
      <c r="F321" s="112"/>
      <c r="G321" s="135" t="s">
        <v>775</v>
      </c>
      <c r="H321" s="135" t="s">
        <v>3639</v>
      </c>
      <c r="I321" s="135" t="s">
        <v>777</v>
      </c>
      <c r="J321" s="136" t="s">
        <v>4504</v>
      </c>
      <c r="K321" s="137"/>
      <c r="L321" s="138"/>
      <c r="M321" s="149" t="str">
        <f>IF(D321&lt;=1935,"M75",IF(AND(D321&gt;=1936,D321&lt;=1940),"M70",IF(AND(D321&gt;=1941,D321&lt;=1945),"M65",IF(AND(D321&gt;=1946,D321&lt;=1950),"M60",IF(AND(D321&gt;=1951,D321&lt;=1955),"M55",IF(AND(D321&gt;=1956,D321&lt;=1960),"M50",IF(AND(D321&gt;=1961,D321&lt;=1965),"M45","")))))))</f>
        <v>M50</v>
      </c>
      <c r="N321" s="113">
        <v>33</v>
      </c>
      <c r="O321" s="114">
        <v>14033</v>
      </c>
    </row>
    <row r="322" spans="1:15" s="114" customFormat="1" ht="25.5" customHeight="1" x14ac:dyDescent="0.2">
      <c r="A322" s="111">
        <v>315</v>
      </c>
      <c r="B322" s="133">
        <v>463</v>
      </c>
      <c r="C322" s="139" t="s">
        <v>2386</v>
      </c>
      <c r="D322" s="134">
        <v>1989</v>
      </c>
      <c r="E322" s="134" t="s">
        <v>909</v>
      </c>
      <c r="F322" s="112" t="s">
        <v>2352</v>
      </c>
      <c r="G322" s="135"/>
      <c r="H322" s="135" t="s">
        <v>2323</v>
      </c>
      <c r="I322" s="135" t="s">
        <v>4086</v>
      </c>
      <c r="J322" s="136" t="s">
        <v>4505</v>
      </c>
      <c r="K322" s="137"/>
      <c r="L322" s="138"/>
      <c r="M322" s="149" t="s">
        <v>639</v>
      </c>
      <c r="N322" s="113">
        <v>66</v>
      </c>
      <c r="O322" s="114">
        <v>14044</v>
      </c>
    </row>
    <row r="323" spans="1:15" s="114" customFormat="1" ht="25.5" customHeight="1" x14ac:dyDescent="0.2">
      <c r="A323" s="111">
        <v>316</v>
      </c>
      <c r="B323" s="133">
        <v>999</v>
      </c>
      <c r="C323" s="139" t="s">
        <v>1244</v>
      </c>
      <c r="D323" s="134">
        <v>1990</v>
      </c>
      <c r="E323" s="112" t="s">
        <v>909</v>
      </c>
      <c r="F323" s="112" t="s">
        <v>2352</v>
      </c>
      <c r="G323" s="135"/>
      <c r="H323" s="135" t="s">
        <v>2323</v>
      </c>
      <c r="I323" s="135"/>
      <c r="J323" s="136" t="s">
        <v>4506</v>
      </c>
      <c r="K323" s="137"/>
      <c r="L323" s="138"/>
      <c r="M323" s="149" t="s">
        <v>639</v>
      </c>
      <c r="N323" s="113">
        <v>67</v>
      </c>
      <c r="O323" s="114">
        <v>14056</v>
      </c>
    </row>
    <row r="324" spans="1:15" s="114" customFormat="1" ht="25.5" customHeight="1" x14ac:dyDescent="0.2">
      <c r="A324" s="111">
        <v>317</v>
      </c>
      <c r="B324" s="133">
        <v>384</v>
      </c>
      <c r="C324" s="139" t="s">
        <v>694</v>
      </c>
      <c r="D324" s="134">
        <v>1990</v>
      </c>
      <c r="E324" s="112" t="s">
        <v>909</v>
      </c>
      <c r="F324" s="112"/>
      <c r="G324" s="135"/>
      <c r="H324" s="135" t="s">
        <v>2323</v>
      </c>
      <c r="I324" s="135"/>
      <c r="J324" s="136" t="s">
        <v>4507</v>
      </c>
      <c r="K324" s="137"/>
      <c r="L324" s="138"/>
      <c r="M324" s="149" t="s">
        <v>639</v>
      </c>
      <c r="N324" s="113">
        <v>68</v>
      </c>
      <c r="O324" s="114">
        <v>14061</v>
      </c>
    </row>
    <row r="325" spans="1:15" s="114" customFormat="1" ht="25.5" customHeight="1" x14ac:dyDescent="0.2">
      <c r="A325" s="111">
        <v>318</v>
      </c>
      <c r="B325" s="133">
        <v>362</v>
      </c>
      <c r="C325" s="139" t="s">
        <v>2026</v>
      </c>
      <c r="D325" s="134">
        <v>1980</v>
      </c>
      <c r="E325" s="112" t="s">
        <v>489</v>
      </c>
      <c r="F325" s="112"/>
      <c r="G325" s="135"/>
      <c r="H325" s="135" t="s">
        <v>3512</v>
      </c>
      <c r="I325" s="135"/>
      <c r="J325" s="136" t="s">
        <v>4508</v>
      </c>
      <c r="K325" s="137"/>
      <c r="L325" s="138"/>
      <c r="M325" s="149" t="str">
        <f>IF(D325&lt;=1935,"M75",IF(AND(D325&gt;=1936,D325&lt;=1940),"M70",IF(AND(D325&gt;=1941,D325&lt;=1945),"M65",IF(AND(D325&gt;=1946,D325&lt;=1950),"M60",IF(AND(D325&gt;=1951,D325&lt;=1955),"M55",IF(AND(D325&gt;=1956,D325&lt;=1960),"M50",IF(AND(D325&gt;=1961,D325&lt;=1965),"M45","")))))))</f>
        <v/>
      </c>
      <c r="N325" s="113" t="s">
        <v>910</v>
      </c>
      <c r="O325" s="114">
        <v>14075</v>
      </c>
    </row>
    <row r="326" spans="1:15" s="114" customFormat="1" ht="25.5" customHeight="1" x14ac:dyDescent="0.2">
      <c r="A326" s="111">
        <v>319</v>
      </c>
      <c r="B326" s="133">
        <v>361</v>
      </c>
      <c r="C326" s="139" t="s">
        <v>2025</v>
      </c>
      <c r="D326" s="134">
        <v>1981</v>
      </c>
      <c r="E326" s="112" t="s">
        <v>489</v>
      </c>
      <c r="F326" s="112" t="s">
        <v>2354</v>
      </c>
      <c r="G326" s="135"/>
      <c r="H326" s="135" t="s">
        <v>3512</v>
      </c>
      <c r="I326" s="135"/>
      <c r="J326" s="136" t="s">
        <v>4509</v>
      </c>
      <c r="K326" s="137"/>
      <c r="L326" s="138"/>
      <c r="M326" s="149" t="str">
        <f>IF(D326&lt;=1935,"M75",IF(AND(D326&gt;=1936,D326&lt;=1940),"M70",IF(AND(D326&gt;=1941,D326&lt;=1945),"M65",IF(AND(D326&gt;=1946,D326&lt;=1950),"M60",IF(AND(D326&gt;=1951,D326&lt;=1955),"M55",IF(AND(D326&gt;=1956,D326&lt;=1960),"M50",IF(AND(D326&gt;=1961,D326&lt;=1965),"M45","")))))))</f>
        <v/>
      </c>
      <c r="N326" s="113" t="s">
        <v>910</v>
      </c>
      <c r="O326" s="114">
        <v>14077</v>
      </c>
    </row>
    <row r="327" spans="1:15" s="114" customFormat="1" ht="25.5" customHeight="1" x14ac:dyDescent="0.2">
      <c r="A327" s="111">
        <v>320</v>
      </c>
      <c r="B327" s="133">
        <v>989</v>
      </c>
      <c r="C327" s="139" t="s">
        <v>1234</v>
      </c>
      <c r="D327" s="134">
        <v>1988</v>
      </c>
      <c r="E327" s="112" t="s">
        <v>909</v>
      </c>
      <c r="F327" s="112"/>
      <c r="G327" s="135"/>
      <c r="H327" s="135" t="s">
        <v>4156</v>
      </c>
      <c r="I327" s="135" t="s">
        <v>929</v>
      </c>
      <c r="J327" s="136" t="s">
        <v>4510</v>
      </c>
      <c r="K327" s="137"/>
      <c r="L327" s="138"/>
      <c r="M327" s="149" t="s">
        <v>639</v>
      </c>
      <c r="N327" s="113">
        <v>69</v>
      </c>
      <c r="O327" s="114">
        <v>14078</v>
      </c>
    </row>
    <row r="328" spans="1:15" s="114" customFormat="1" ht="25.5" customHeight="1" x14ac:dyDescent="0.2">
      <c r="A328" s="111">
        <v>321</v>
      </c>
      <c r="B328" s="133">
        <v>131</v>
      </c>
      <c r="C328" s="139" t="s">
        <v>3201</v>
      </c>
      <c r="D328" s="134">
        <v>1979</v>
      </c>
      <c r="E328" s="112" t="s">
        <v>489</v>
      </c>
      <c r="F328" s="112"/>
      <c r="G328" s="135"/>
      <c r="H328" s="135" t="s">
        <v>3483</v>
      </c>
      <c r="I328" s="135"/>
      <c r="J328" s="136" t="s">
        <v>4511</v>
      </c>
      <c r="K328" s="137"/>
      <c r="L328" s="138"/>
      <c r="M328" s="149" t="str">
        <f>IF(D328&lt;=1935,"M75",IF(AND(D328&gt;=1936,D328&lt;=1940),"M70",IF(AND(D328&gt;=1941,D328&lt;=1945),"M65",IF(AND(D328&gt;=1946,D328&lt;=1950),"M60",IF(AND(D328&gt;=1951,D328&lt;=1955),"M55",IF(AND(D328&gt;=1956,D328&lt;=1960),"M50",IF(AND(D328&gt;=1961,D328&lt;=1965),"M45","")))))))</f>
        <v/>
      </c>
      <c r="N328" s="113" t="s">
        <v>910</v>
      </c>
      <c r="O328" s="114">
        <v>14080</v>
      </c>
    </row>
    <row r="329" spans="1:15" s="114" customFormat="1" ht="25.5" customHeight="1" x14ac:dyDescent="0.2">
      <c r="A329" s="111">
        <v>322</v>
      </c>
      <c r="B329" s="133">
        <v>1134</v>
      </c>
      <c r="C329" s="139" t="s">
        <v>1941</v>
      </c>
      <c r="D329" s="134">
        <v>1957</v>
      </c>
      <c r="E329" s="112" t="s">
        <v>909</v>
      </c>
      <c r="F329" s="112"/>
      <c r="G329" s="135"/>
      <c r="H329" s="135" t="s">
        <v>949</v>
      </c>
      <c r="I329" s="135" t="s">
        <v>925</v>
      </c>
      <c r="J329" s="136" t="s">
        <v>4512</v>
      </c>
      <c r="K329" s="137"/>
      <c r="L329" s="138"/>
      <c r="M329" s="149" t="s">
        <v>4085</v>
      </c>
      <c r="N329" s="113">
        <v>34</v>
      </c>
      <c r="O329" s="114">
        <v>14087</v>
      </c>
    </row>
    <row r="330" spans="1:15" s="114" customFormat="1" ht="25.5" customHeight="1" x14ac:dyDescent="0.2">
      <c r="A330" s="111">
        <v>323</v>
      </c>
      <c r="B330" s="133">
        <v>367</v>
      </c>
      <c r="C330" s="139" t="s">
        <v>2031</v>
      </c>
      <c r="D330" s="134">
        <v>1972</v>
      </c>
      <c r="E330" s="112" t="s">
        <v>909</v>
      </c>
      <c r="F330" s="112"/>
      <c r="G330" s="135"/>
      <c r="H330" s="135" t="s">
        <v>949</v>
      </c>
      <c r="I330" s="135" t="s">
        <v>4070</v>
      </c>
      <c r="J330" s="136" t="s">
        <v>4513</v>
      </c>
      <c r="K330" s="137"/>
      <c r="L330" s="138"/>
      <c r="M330" s="149" t="str">
        <f>IF(D330&lt;=1935,"M75",IF(AND(D330&gt;=1936,D330&lt;=1940),"M70",IF(AND(D330&gt;=1941,D330&lt;=1945),"M65",IF(AND(D330&gt;=1946,D330&lt;=1950),"M60",IF(AND(D330&gt;=1951,D330&lt;=1955),"M55",IF(AND(D330&gt;=1956,D330&lt;=1960),"M50",IF(AND(D330&gt;=1961,D330&lt;=1965),"M45","")))))))</f>
        <v/>
      </c>
      <c r="N330" s="113" t="s">
        <v>910</v>
      </c>
      <c r="O330" s="114">
        <v>14101</v>
      </c>
    </row>
    <row r="331" spans="1:15" s="114" customFormat="1" ht="25.5" customHeight="1" x14ac:dyDescent="0.2">
      <c r="A331" s="111">
        <v>324</v>
      </c>
      <c r="B331" s="133">
        <v>966</v>
      </c>
      <c r="C331" s="139" t="s">
        <v>2527</v>
      </c>
      <c r="D331" s="134">
        <v>1989</v>
      </c>
      <c r="E331" s="112" t="s">
        <v>909</v>
      </c>
      <c r="F331" s="112" t="s">
        <v>2353</v>
      </c>
      <c r="G331" s="139"/>
      <c r="H331" s="135"/>
      <c r="I331" s="135" t="s">
        <v>640</v>
      </c>
      <c r="J331" s="136" t="s">
        <v>4514</v>
      </c>
      <c r="K331" s="137"/>
      <c r="L331" s="138"/>
      <c r="M331" s="149" t="s">
        <v>639</v>
      </c>
      <c r="N331" s="113">
        <v>70</v>
      </c>
      <c r="O331" s="114">
        <v>14135</v>
      </c>
    </row>
    <row r="332" spans="1:15" s="114" customFormat="1" ht="25.5" customHeight="1" x14ac:dyDescent="0.2">
      <c r="A332" s="111">
        <v>325</v>
      </c>
      <c r="B332" s="133">
        <v>221</v>
      </c>
      <c r="C332" s="139" t="s">
        <v>403</v>
      </c>
      <c r="D332" s="134">
        <v>1955</v>
      </c>
      <c r="E332" s="112" t="s">
        <v>951</v>
      </c>
      <c r="F332" s="112"/>
      <c r="G332" s="135"/>
      <c r="H332" s="135" t="s">
        <v>991</v>
      </c>
      <c r="I332" s="135" t="s">
        <v>980</v>
      </c>
      <c r="J332" s="136" t="s">
        <v>4515</v>
      </c>
      <c r="K332" s="137"/>
      <c r="L332" s="138"/>
      <c r="M332" s="149" t="str">
        <f>IF(D332&lt;=1935,"M75",IF(AND(D332&gt;=1936,D332&lt;=1940),"M70",IF(AND(D332&gt;=1941,D332&lt;=1945),"M65",IF(AND(D332&gt;=1946,D332&lt;=1950),"M60",IF(AND(D332&gt;=1951,D332&lt;=1955),"M55",IF(AND(D332&gt;=1956,D332&lt;=1960),"M50",IF(AND(D332&gt;=1961,D332&lt;=1965),"M45","")))))))</f>
        <v>M55</v>
      </c>
      <c r="N332" s="113">
        <v>21</v>
      </c>
      <c r="O332" s="114">
        <v>14173</v>
      </c>
    </row>
    <row r="333" spans="1:15" s="114" customFormat="1" ht="25.5" customHeight="1" x14ac:dyDescent="0.2">
      <c r="A333" s="111">
        <v>326</v>
      </c>
      <c r="B333" s="133">
        <v>201</v>
      </c>
      <c r="C333" s="139" t="s">
        <v>387</v>
      </c>
      <c r="D333" s="134">
        <v>1970</v>
      </c>
      <c r="E333" s="112" t="s">
        <v>1405</v>
      </c>
      <c r="F333" s="112"/>
      <c r="G333" s="135" t="s">
        <v>3519</v>
      </c>
      <c r="H333" s="135" t="s">
        <v>3520</v>
      </c>
      <c r="I333" s="135" t="s">
        <v>3521</v>
      </c>
      <c r="J333" s="136" t="s">
        <v>4516</v>
      </c>
      <c r="K333" s="137"/>
      <c r="L333" s="138"/>
      <c r="M333" s="149" t="s">
        <v>637</v>
      </c>
      <c r="N333" s="113">
        <v>27</v>
      </c>
      <c r="O333" s="114">
        <v>14186</v>
      </c>
    </row>
    <row r="334" spans="1:15" s="114" customFormat="1" ht="25.5" customHeight="1" x14ac:dyDescent="0.2">
      <c r="A334" s="111">
        <v>327</v>
      </c>
      <c r="B334" s="133">
        <v>928</v>
      </c>
      <c r="C334" s="139" t="s">
        <v>2490</v>
      </c>
      <c r="D334" s="134">
        <v>1990</v>
      </c>
      <c r="E334" s="112" t="s">
        <v>909</v>
      </c>
      <c r="F334" s="112"/>
      <c r="G334" s="135"/>
      <c r="H334" s="135" t="s">
        <v>2323</v>
      </c>
      <c r="I334" s="135" t="s">
        <v>640</v>
      </c>
      <c r="J334" s="136" t="s">
        <v>4517</v>
      </c>
      <c r="K334" s="137"/>
      <c r="L334" s="138"/>
      <c r="M334" s="149" t="s">
        <v>639</v>
      </c>
      <c r="N334" s="113">
        <v>71</v>
      </c>
      <c r="O334" s="114">
        <v>14188</v>
      </c>
    </row>
    <row r="335" spans="1:15" s="114" customFormat="1" ht="25.5" customHeight="1" x14ac:dyDescent="0.2">
      <c r="A335" s="111">
        <v>328</v>
      </c>
      <c r="B335" s="133">
        <v>409</v>
      </c>
      <c r="C335" s="139" t="s">
        <v>718</v>
      </c>
      <c r="D335" s="134">
        <v>1955</v>
      </c>
      <c r="E335" s="112" t="s">
        <v>909</v>
      </c>
      <c r="F335" s="112"/>
      <c r="G335" s="135"/>
      <c r="H335" s="135" t="s">
        <v>2323</v>
      </c>
      <c r="I335" s="135"/>
      <c r="J335" s="136" t="s">
        <v>4518</v>
      </c>
      <c r="K335" s="137"/>
      <c r="L335" s="138"/>
      <c r="M335" s="149" t="str">
        <f>IF(D335&lt;=1935,"M75",IF(AND(D335&gt;=1936,D335&lt;=1940),"M70",IF(AND(D335&gt;=1941,D335&lt;=1945),"M65",IF(AND(D335&gt;=1946,D335&lt;=1950),"M60",IF(AND(D335&gt;=1951,D335&lt;=1955),"M55",IF(AND(D335&gt;=1956,D335&lt;=1960),"M50",IF(AND(D335&gt;=1961,D335&lt;=1965),"M45","")))))))</f>
        <v>M55</v>
      </c>
      <c r="N335" s="113">
        <v>22</v>
      </c>
      <c r="O335" s="114">
        <v>14220</v>
      </c>
    </row>
    <row r="336" spans="1:15" s="114" customFormat="1" ht="25.5" customHeight="1" x14ac:dyDescent="0.2">
      <c r="A336" s="111">
        <v>329</v>
      </c>
      <c r="B336" s="133">
        <v>155</v>
      </c>
      <c r="C336" s="139" t="s">
        <v>3222</v>
      </c>
      <c r="D336" s="134">
        <v>1953</v>
      </c>
      <c r="E336" s="112" t="s">
        <v>909</v>
      </c>
      <c r="F336" s="112" t="s">
        <v>2354</v>
      </c>
      <c r="G336" s="135"/>
      <c r="H336" s="135" t="s">
        <v>2323</v>
      </c>
      <c r="I336" s="135" t="s">
        <v>926</v>
      </c>
      <c r="J336" s="136" t="s">
        <v>4519</v>
      </c>
      <c r="K336" s="137"/>
      <c r="L336" s="138"/>
      <c r="M336" s="149" t="str">
        <f>IF(D336&lt;=1935,"M75",IF(AND(D336&gt;=1936,D336&lt;=1940),"M70",IF(AND(D336&gt;=1941,D336&lt;=1945),"M65",IF(AND(D336&gt;=1946,D336&lt;=1950),"M60",IF(AND(D336&gt;=1951,D336&lt;=1955),"M55",IF(AND(D336&gt;=1956,D336&lt;=1960),"M50",IF(AND(D336&gt;=1961,D336&lt;=1965),"M45","")))))))</f>
        <v>M55</v>
      </c>
      <c r="N336" s="113">
        <v>23</v>
      </c>
      <c r="O336" s="114">
        <v>14227</v>
      </c>
    </row>
    <row r="337" spans="1:15" s="114" customFormat="1" ht="25.5" customHeight="1" x14ac:dyDescent="0.2">
      <c r="A337" s="111">
        <v>330</v>
      </c>
      <c r="B337" s="133">
        <v>286</v>
      </c>
      <c r="C337" s="139" t="s">
        <v>457</v>
      </c>
      <c r="D337" s="134">
        <v>1954</v>
      </c>
      <c r="E337" s="112" t="s">
        <v>947</v>
      </c>
      <c r="F337" s="112"/>
      <c r="G337" s="135"/>
      <c r="H337" s="135" t="s">
        <v>3527</v>
      </c>
      <c r="I337" s="135" t="s">
        <v>3612</v>
      </c>
      <c r="J337" s="136" t="s">
        <v>4520</v>
      </c>
      <c r="K337" s="137"/>
      <c r="L337" s="138"/>
      <c r="M337" s="149" t="str">
        <f>IF(D337&lt;=1935,"M75",IF(AND(D337&gt;=1936,D337&lt;=1940),"M70",IF(AND(D337&gt;=1941,D337&lt;=1945),"M65",IF(AND(D337&gt;=1946,D337&lt;=1950),"M60",IF(AND(D337&gt;=1951,D337&lt;=1955),"M55",IF(AND(D337&gt;=1956,D337&lt;=1960),"M50",IF(AND(D337&gt;=1961,D337&lt;=1965),"M45","")))))))</f>
        <v>M55</v>
      </c>
      <c r="N337" s="113">
        <v>24</v>
      </c>
      <c r="O337" s="114">
        <v>14243</v>
      </c>
    </row>
    <row r="338" spans="1:15" s="114" customFormat="1" ht="25.5" customHeight="1" x14ac:dyDescent="0.2">
      <c r="A338" s="111">
        <v>331</v>
      </c>
      <c r="B338" s="133">
        <v>457</v>
      </c>
      <c r="C338" s="139" t="s">
        <v>764</v>
      </c>
      <c r="D338" s="134">
        <v>1959</v>
      </c>
      <c r="E338" s="134" t="s">
        <v>909</v>
      </c>
      <c r="F338" s="112"/>
      <c r="G338" s="139" t="s">
        <v>4084</v>
      </c>
      <c r="H338" s="135" t="s">
        <v>1031</v>
      </c>
      <c r="I338" s="135"/>
      <c r="J338" s="136" t="s">
        <v>4521</v>
      </c>
      <c r="K338" s="137"/>
      <c r="L338" s="138"/>
      <c r="M338" s="149" t="s">
        <v>4085</v>
      </c>
      <c r="N338" s="113">
        <v>35</v>
      </c>
      <c r="O338" s="114">
        <v>14257</v>
      </c>
    </row>
    <row r="339" spans="1:15" s="114" customFormat="1" ht="25.5" customHeight="1" x14ac:dyDescent="0.2">
      <c r="A339" s="111">
        <v>332</v>
      </c>
      <c r="B339" s="133">
        <v>289</v>
      </c>
      <c r="C339" s="139" t="s">
        <v>3613</v>
      </c>
      <c r="D339" s="134">
        <v>1976</v>
      </c>
      <c r="E339" s="112" t="s">
        <v>3587</v>
      </c>
      <c r="F339" s="112"/>
      <c r="G339" s="135"/>
      <c r="H339" s="135" t="s">
        <v>3614</v>
      </c>
      <c r="I339" s="135"/>
      <c r="J339" s="136" t="s">
        <v>4522</v>
      </c>
      <c r="K339" s="137"/>
      <c r="L339" s="138"/>
      <c r="M339" s="149" t="str">
        <f>IF(D339&lt;=1935,"M75",IF(AND(D339&gt;=1936,D339&lt;=1940),"M70",IF(AND(D339&gt;=1941,D339&lt;=1945),"M65",IF(AND(D339&gt;=1946,D339&lt;=1950),"M60",IF(AND(D339&gt;=1951,D339&lt;=1955),"M55",IF(AND(D339&gt;=1956,D339&lt;=1960),"M50",IF(AND(D339&gt;=1961,D339&lt;=1965),"M45","")))))))</f>
        <v/>
      </c>
      <c r="N339" s="113" t="s">
        <v>910</v>
      </c>
      <c r="O339" s="114">
        <v>14262</v>
      </c>
    </row>
    <row r="340" spans="1:15" s="114" customFormat="1" ht="25.5" customHeight="1" x14ac:dyDescent="0.2">
      <c r="A340" s="111">
        <v>333</v>
      </c>
      <c r="B340" s="133">
        <v>97</v>
      </c>
      <c r="C340" s="139" t="s">
        <v>3169</v>
      </c>
      <c r="D340" s="134">
        <v>1955</v>
      </c>
      <c r="E340" s="112" t="s">
        <v>909</v>
      </c>
      <c r="F340" s="112" t="s">
        <v>2353</v>
      </c>
      <c r="G340" s="135" t="s">
        <v>944</v>
      </c>
      <c r="H340" s="135" t="s">
        <v>2219</v>
      </c>
      <c r="I340" s="135" t="s">
        <v>925</v>
      </c>
      <c r="J340" s="136" t="s">
        <v>4523</v>
      </c>
      <c r="K340" s="137"/>
      <c r="L340" s="138"/>
      <c r="M340" s="149" t="str">
        <f>IF(D340&lt;=1935,"M75",IF(AND(D340&gt;=1936,D340&lt;=1940),"M70",IF(AND(D340&gt;=1941,D340&lt;=1945),"M65",IF(AND(D340&gt;=1946,D340&lt;=1950),"M60",IF(AND(D340&gt;=1951,D340&lt;=1955),"M55",IF(AND(D340&gt;=1956,D340&lt;=1960),"M50",IF(AND(D340&gt;=1961,D340&lt;=1965),"M45","")))))))</f>
        <v>M55</v>
      </c>
      <c r="N340" s="113">
        <v>25</v>
      </c>
      <c r="O340" s="114">
        <v>14263</v>
      </c>
    </row>
    <row r="341" spans="1:15" s="114" customFormat="1" ht="25.5" customHeight="1" x14ac:dyDescent="0.2">
      <c r="A341" s="111">
        <v>334</v>
      </c>
      <c r="B341" s="133">
        <v>875</v>
      </c>
      <c r="C341" s="139" t="s">
        <v>2441</v>
      </c>
      <c r="D341" s="134">
        <v>1988</v>
      </c>
      <c r="E341" s="112" t="s">
        <v>909</v>
      </c>
      <c r="F341" s="112" t="s">
        <v>2353</v>
      </c>
      <c r="G341" s="135"/>
      <c r="H341" s="135" t="s">
        <v>2323</v>
      </c>
      <c r="I341" s="135" t="s">
        <v>920</v>
      </c>
      <c r="J341" s="136" t="s">
        <v>4524</v>
      </c>
      <c r="K341" s="137"/>
      <c r="L341" s="138"/>
      <c r="M341" s="149" t="s">
        <v>639</v>
      </c>
      <c r="N341" s="113">
        <v>72</v>
      </c>
      <c r="O341" s="114">
        <v>14271</v>
      </c>
    </row>
    <row r="342" spans="1:15" s="114" customFormat="1" ht="25.5" customHeight="1" x14ac:dyDescent="0.2">
      <c r="A342" s="111">
        <v>335</v>
      </c>
      <c r="B342" s="133">
        <v>216</v>
      </c>
      <c r="C342" s="139" t="s">
        <v>1464</v>
      </c>
      <c r="D342" s="134">
        <v>1955</v>
      </c>
      <c r="E342" s="112" t="s">
        <v>951</v>
      </c>
      <c r="F342" s="112"/>
      <c r="G342" s="135"/>
      <c r="H342" s="135" t="s">
        <v>3540</v>
      </c>
      <c r="I342" s="135" t="s">
        <v>980</v>
      </c>
      <c r="J342" s="136" t="s">
        <v>4525</v>
      </c>
      <c r="K342" s="137"/>
      <c r="L342" s="138"/>
      <c r="M342" s="149" t="str">
        <f>IF(D342&lt;=1935,"M75",IF(AND(D342&gt;=1936,D342&lt;=1940),"M70",IF(AND(D342&gt;=1941,D342&lt;=1945),"M65",IF(AND(D342&gt;=1946,D342&lt;=1950),"M60",IF(AND(D342&gt;=1951,D342&lt;=1955),"M55",IF(AND(D342&gt;=1956,D342&lt;=1960),"M50",IF(AND(D342&gt;=1961,D342&lt;=1965),"M45","")))))))</f>
        <v>M55</v>
      </c>
      <c r="N342" s="113">
        <v>26</v>
      </c>
      <c r="O342" s="114">
        <v>14276</v>
      </c>
    </row>
    <row r="343" spans="1:15" s="114" customFormat="1" ht="25.5" customHeight="1" x14ac:dyDescent="0.2">
      <c r="A343" s="111">
        <v>336</v>
      </c>
      <c r="B343" s="133">
        <v>57</v>
      </c>
      <c r="C343" s="139" t="s">
        <v>1862</v>
      </c>
      <c r="D343" s="134">
        <v>1962</v>
      </c>
      <c r="E343" s="112" t="s">
        <v>909</v>
      </c>
      <c r="F343" s="112"/>
      <c r="G343" s="135"/>
      <c r="H343" s="135" t="s">
        <v>949</v>
      </c>
      <c r="I343" s="135" t="s">
        <v>925</v>
      </c>
      <c r="J343" s="136" t="s">
        <v>4526</v>
      </c>
      <c r="K343" s="137"/>
      <c r="L343" s="138"/>
      <c r="M343" s="149" t="str">
        <f>IF(D343&lt;=1935,"M75",IF(AND(D343&gt;=1936,D343&lt;=1940),"M70",IF(AND(D343&gt;=1941,D343&lt;=1945),"M65",IF(AND(D343&gt;=1946,D343&lt;=1950),"M60",IF(AND(D343&gt;=1951,D343&lt;=1955),"M55",IF(AND(D343&gt;=1956,D343&lt;=1960),"M50",IF(AND(D343&gt;=1961,D343&lt;=1965),"M45","")))))))</f>
        <v>M45</v>
      </c>
      <c r="N343" s="113">
        <v>34</v>
      </c>
      <c r="O343" s="114">
        <v>14277</v>
      </c>
    </row>
    <row r="344" spans="1:15" s="114" customFormat="1" ht="25.5" customHeight="1" x14ac:dyDescent="0.2">
      <c r="A344" s="111">
        <v>337</v>
      </c>
      <c r="B344" s="133">
        <v>460</v>
      </c>
      <c r="C344" s="139" t="s">
        <v>767</v>
      </c>
      <c r="D344" s="134">
        <v>1990</v>
      </c>
      <c r="E344" s="134" t="s">
        <v>909</v>
      </c>
      <c r="F344" s="112"/>
      <c r="G344" s="135"/>
      <c r="H344" s="135" t="s">
        <v>2323</v>
      </c>
      <c r="I344" s="139"/>
      <c r="J344" s="136" t="s">
        <v>4527</v>
      </c>
      <c r="K344" s="137"/>
      <c r="L344" s="138"/>
      <c r="M344" s="149" t="s">
        <v>639</v>
      </c>
      <c r="N344" s="113">
        <v>73</v>
      </c>
      <c r="O344" s="114">
        <v>14279</v>
      </c>
    </row>
    <row r="345" spans="1:15" s="114" customFormat="1" ht="25.5" customHeight="1" x14ac:dyDescent="0.2">
      <c r="A345" s="111">
        <v>338</v>
      </c>
      <c r="B345" s="133">
        <v>1115</v>
      </c>
      <c r="C345" s="139" t="s">
        <v>1913</v>
      </c>
      <c r="D345" s="134">
        <v>1986</v>
      </c>
      <c r="E345" s="112" t="s">
        <v>909</v>
      </c>
      <c r="F345" s="112"/>
      <c r="G345" s="135" t="s">
        <v>4087</v>
      </c>
      <c r="H345" s="135" t="s">
        <v>2256</v>
      </c>
      <c r="I345" s="135" t="s">
        <v>1967</v>
      </c>
      <c r="J345" s="136" t="s">
        <v>4528</v>
      </c>
      <c r="K345" s="137"/>
      <c r="L345" s="138"/>
      <c r="M345" s="149"/>
      <c r="N345" s="113"/>
      <c r="O345" s="114">
        <v>14282</v>
      </c>
    </row>
    <row r="346" spans="1:15" s="114" customFormat="1" ht="25.5" customHeight="1" x14ac:dyDescent="0.2">
      <c r="A346" s="111">
        <v>339</v>
      </c>
      <c r="B346" s="133">
        <v>187</v>
      </c>
      <c r="C346" s="139" t="s">
        <v>2018</v>
      </c>
      <c r="D346" s="134">
        <v>1941</v>
      </c>
      <c r="E346" s="112" t="s">
        <v>909</v>
      </c>
      <c r="F346" s="112" t="s">
        <v>2353</v>
      </c>
      <c r="G346" s="135" t="s">
        <v>2320</v>
      </c>
      <c r="H346" s="135" t="s">
        <v>3515</v>
      </c>
      <c r="I346" s="135" t="s">
        <v>672</v>
      </c>
      <c r="J346" s="136" t="s">
        <v>4529</v>
      </c>
      <c r="K346" s="137"/>
      <c r="L346" s="138"/>
      <c r="M346" s="149" t="str">
        <f>IF(D346&lt;=1935,"M75",IF(AND(D346&gt;=1936,D346&lt;=1940),"M70",IF(AND(D346&gt;=1941,D346&lt;=1945),"M65",IF(AND(D346&gt;=1946,D346&lt;=1950),"M60",IF(AND(D346&gt;=1951,D346&lt;=1955),"M55",IF(AND(D346&gt;=1956,D346&lt;=1960),"M50",IF(AND(D346&gt;=1961,D346&lt;=1965),"M45","")))))))</f>
        <v>M65</v>
      </c>
      <c r="N346" s="113">
        <v>4</v>
      </c>
      <c r="O346" s="114">
        <v>14284</v>
      </c>
    </row>
    <row r="347" spans="1:15" s="114" customFormat="1" ht="25.5" customHeight="1" x14ac:dyDescent="0.2">
      <c r="A347" s="111">
        <v>340</v>
      </c>
      <c r="B347" s="133">
        <v>192</v>
      </c>
      <c r="C347" s="139" t="s">
        <v>3258</v>
      </c>
      <c r="D347" s="134">
        <v>1954</v>
      </c>
      <c r="E347" s="112" t="s">
        <v>909</v>
      </c>
      <c r="F347" s="112"/>
      <c r="G347" s="135" t="s">
        <v>501</v>
      </c>
      <c r="H347" s="135" t="s">
        <v>928</v>
      </c>
      <c r="I347" s="135" t="s">
        <v>2251</v>
      </c>
      <c r="J347" s="136" t="s">
        <v>4530</v>
      </c>
      <c r="K347" s="137"/>
      <c r="L347" s="138"/>
      <c r="M347" s="149" t="str">
        <f>IF(D347&lt;=1935,"M75",IF(AND(D347&gt;=1936,D347&lt;=1940),"M70",IF(AND(D347&gt;=1941,D347&lt;=1945),"M65",IF(AND(D347&gt;=1946,D347&lt;=1950),"M60",IF(AND(D347&gt;=1951,D347&lt;=1955),"M55",IF(AND(D347&gt;=1956,D347&lt;=1960),"M50",IF(AND(D347&gt;=1961,D347&lt;=1965),"M45","")))))))</f>
        <v>M55</v>
      </c>
      <c r="N347" s="113">
        <v>27</v>
      </c>
      <c r="O347" s="114">
        <v>14306</v>
      </c>
    </row>
    <row r="348" spans="1:15" s="114" customFormat="1" ht="25.5" customHeight="1" x14ac:dyDescent="0.2">
      <c r="A348" s="111">
        <v>341</v>
      </c>
      <c r="B348" s="133">
        <v>52</v>
      </c>
      <c r="C348" s="139" t="s">
        <v>1857</v>
      </c>
      <c r="D348" s="134">
        <v>1961</v>
      </c>
      <c r="E348" s="112" t="s">
        <v>489</v>
      </c>
      <c r="F348" s="112"/>
      <c r="G348" s="135" t="s">
        <v>652</v>
      </c>
      <c r="H348" s="135" t="s">
        <v>653</v>
      </c>
      <c r="I348" s="135" t="s">
        <v>654</v>
      </c>
      <c r="J348" s="136" t="s">
        <v>4531</v>
      </c>
      <c r="K348" s="137"/>
      <c r="L348" s="138"/>
      <c r="M348" s="149" t="str">
        <f>IF(D348&lt;=1935,"M75",IF(AND(D348&gt;=1936,D348&lt;=1940),"M70",IF(AND(D348&gt;=1941,D348&lt;=1945),"M65",IF(AND(D348&gt;=1946,D348&lt;=1950),"M60",IF(AND(D348&gt;=1951,D348&lt;=1955),"M55",IF(AND(D348&gt;=1956,D348&lt;=1960),"M50",IF(AND(D348&gt;=1961,D348&lt;=1965),"M45","")))))))</f>
        <v>M45</v>
      </c>
      <c r="N348" s="113">
        <v>35</v>
      </c>
      <c r="O348" s="114">
        <v>14308</v>
      </c>
    </row>
    <row r="349" spans="1:15" s="114" customFormat="1" ht="25.5" customHeight="1" x14ac:dyDescent="0.2">
      <c r="A349" s="111">
        <v>342</v>
      </c>
      <c r="B349" s="133">
        <v>1143</v>
      </c>
      <c r="C349" s="139" t="s">
        <v>1958</v>
      </c>
      <c r="D349" s="134">
        <v>1961</v>
      </c>
      <c r="E349" s="112" t="s">
        <v>909</v>
      </c>
      <c r="F349" s="112"/>
      <c r="G349" s="135" t="s">
        <v>1395</v>
      </c>
      <c r="H349" s="135" t="s">
        <v>1959</v>
      </c>
      <c r="I349" s="135"/>
      <c r="J349" s="136" t="s">
        <v>4532</v>
      </c>
      <c r="K349" s="137"/>
      <c r="L349" s="138"/>
      <c r="M349" s="149" t="s">
        <v>4137</v>
      </c>
      <c r="N349" s="113">
        <v>36</v>
      </c>
      <c r="O349" s="114">
        <v>14313</v>
      </c>
    </row>
    <row r="350" spans="1:15" s="114" customFormat="1" ht="25.5" customHeight="1" x14ac:dyDescent="0.2">
      <c r="A350" s="111">
        <v>343</v>
      </c>
      <c r="B350" s="133">
        <v>449</v>
      </c>
      <c r="C350" s="139" t="s">
        <v>757</v>
      </c>
      <c r="D350" s="134">
        <v>1990</v>
      </c>
      <c r="E350" s="112" t="s">
        <v>909</v>
      </c>
      <c r="F350" s="112"/>
      <c r="G350" s="135"/>
      <c r="H350" s="135" t="s">
        <v>2323</v>
      </c>
      <c r="I350" s="135"/>
      <c r="J350" s="136" t="s">
        <v>4533</v>
      </c>
      <c r="K350" s="137"/>
      <c r="L350" s="138"/>
      <c r="M350" s="149" t="s">
        <v>639</v>
      </c>
      <c r="N350" s="113">
        <v>74</v>
      </c>
      <c r="O350" s="114">
        <v>14324</v>
      </c>
    </row>
    <row r="351" spans="1:15" s="114" customFormat="1" ht="25.5" customHeight="1" x14ac:dyDescent="0.2">
      <c r="A351" s="111">
        <v>344</v>
      </c>
      <c r="B351" s="133">
        <v>472</v>
      </c>
      <c r="C351" s="139" t="s">
        <v>2394</v>
      </c>
      <c r="D351" s="134">
        <v>1989</v>
      </c>
      <c r="E351" s="112" t="s">
        <v>909</v>
      </c>
      <c r="F351" s="112"/>
      <c r="G351" s="135"/>
      <c r="H351" s="135" t="s">
        <v>2323</v>
      </c>
      <c r="I351" s="135" t="s">
        <v>929</v>
      </c>
      <c r="J351" s="136" t="s">
        <v>4534</v>
      </c>
      <c r="K351" s="137"/>
      <c r="L351" s="138"/>
      <c r="M351" s="149" t="s">
        <v>639</v>
      </c>
      <c r="N351" s="113">
        <v>75</v>
      </c>
      <c r="O351" s="114">
        <v>14330</v>
      </c>
    </row>
    <row r="352" spans="1:15" s="114" customFormat="1" ht="25.5" customHeight="1" x14ac:dyDescent="0.2">
      <c r="A352" s="111">
        <v>345</v>
      </c>
      <c r="B352" s="133">
        <v>263</v>
      </c>
      <c r="C352" s="139" t="s">
        <v>444</v>
      </c>
      <c r="D352" s="134">
        <v>1960</v>
      </c>
      <c r="E352" s="112" t="s">
        <v>982</v>
      </c>
      <c r="F352" s="112"/>
      <c r="G352" s="135"/>
      <c r="H352" s="135" t="s">
        <v>983</v>
      </c>
      <c r="I352" s="135" t="s">
        <v>984</v>
      </c>
      <c r="J352" s="136" t="s">
        <v>4535</v>
      </c>
      <c r="K352" s="137"/>
      <c r="L352" s="138"/>
      <c r="M352" s="149" t="str">
        <f>IF(D352&lt;=1935,"M75",IF(AND(D352&gt;=1936,D352&lt;=1940),"M70",IF(AND(D352&gt;=1941,D352&lt;=1945),"M65",IF(AND(D352&gt;=1946,D352&lt;=1950),"M60",IF(AND(D352&gt;=1951,D352&lt;=1955),"M55",IF(AND(D352&gt;=1956,D352&lt;=1960),"M50",IF(AND(D352&gt;=1961,D352&lt;=1965),"M45","")))))))</f>
        <v>M50</v>
      </c>
      <c r="N352" s="113">
        <v>36</v>
      </c>
      <c r="O352" s="114">
        <v>14335</v>
      </c>
    </row>
    <row r="353" spans="1:15" s="114" customFormat="1" ht="25.5" customHeight="1" x14ac:dyDescent="0.2">
      <c r="A353" s="111">
        <v>346</v>
      </c>
      <c r="B353" s="133">
        <v>1140</v>
      </c>
      <c r="C353" s="139" t="s">
        <v>1950</v>
      </c>
      <c r="D353" s="134">
        <v>1984</v>
      </c>
      <c r="E353" s="112" t="s">
        <v>909</v>
      </c>
      <c r="F353" s="112"/>
      <c r="G353" s="139" t="s">
        <v>1951</v>
      </c>
      <c r="H353" s="135" t="s">
        <v>1952</v>
      </c>
      <c r="I353" s="135" t="s">
        <v>1953</v>
      </c>
      <c r="J353" s="136" t="s">
        <v>4536</v>
      </c>
      <c r="K353" s="137"/>
      <c r="L353" s="138"/>
      <c r="M353" s="149"/>
      <c r="N353" s="113"/>
      <c r="O353" s="114">
        <v>14349</v>
      </c>
    </row>
    <row r="354" spans="1:15" s="114" customFormat="1" ht="25.5" customHeight="1" x14ac:dyDescent="0.2">
      <c r="A354" s="111">
        <v>347</v>
      </c>
      <c r="B354" s="133">
        <v>257</v>
      </c>
      <c r="C354" s="139" t="s">
        <v>438</v>
      </c>
      <c r="D354" s="134">
        <v>1957</v>
      </c>
      <c r="E354" s="112" t="s">
        <v>3559</v>
      </c>
      <c r="F354" s="112"/>
      <c r="G354" s="135" t="s">
        <v>3573</v>
      </c>
      <c r="H354" s="135" t="s">
        <v>3560</v>
      </c>
      <c r="I354" s="135" t="s">
        <v>3574</v>
      </c>
      <c r="J354" s="136" t="s">
        <v>4537</v>
      </c>
      <c r="K354" s="137"/>
      <c r="L354" s="138"/>
      <c r="M354" s="149" t="str">
        <f>IF(D354&lt;=1935,"M75",IF(AND(D354&gt;=1936,D354&lt;=1940),"M70",IF(AND(D354&gt;=1941,D354&lt;=1945),"M65",IF(AND(D354&gt;=1946,D354&lt;=1950),"M60",IF(AND(D354&gt;=1951,D354&lt;=1955),"M55",IF(AND(D354&gt;=1956,D354&lt;=1960),"M50",IF(AND(D354&gt;=1961,D354&lt;=1965),"M45","")))))))</f>
        <v>M50</v>
      </c>
      <c r="N354" s="113">
        <v>37</v>
      </c>
      <c r="O354" s="114">
        <v>14359</v>
      </c>
    </row>
    <row r="355" spans="1:15" s="114" customFormat="1" ht="25.5" customHeight="1" x14ac:dyDescent="0.2">
      <c r="A355" s="111">
        <v>348</v>
      </c>
      <c r="B355" s="133">
        <v>483</v>
      </c>
      <c r="C355" s="139" t="s">
        <v>2405</v>
      </c>
      <c r="D355" s="134">
        <v>1960</v>
      </c>
      <c r="E355" s="112" t="s">
        <v>909</v>
      </c>
      <c r="F355" s="112" t="s">
        <v>2352</v>
      </c>
      <c r="G355" s="135"/>
      <c r="H355" s="135" t="s">
        <v>2323</v>
      </c>
      <c r="I355" s="135" t="s">
        <v>4090</v>
      </c>
      <c r="J355" s="136" t="s">
        <v>4538</v>
      </c>
      <c r="K355" s="137"/>
      <c r="L355" s="138"/>
      <c r="M355" s="149" t="str">
        <f>IF(D355&lt;=1935,"M75",IF(AND(D355&gt;=1936,D355&lt;=1940),"M70",IF(AND(D355&gt;=1941,D355&lt;=1945),"M65",IF(AND(D355&gt;=1946,D355&lt;=1950),"M60",IF(AND(D355&gt;=1951,D355&lt;=1955),"M55",IF(AND(D355&gt;=1956,D355&lt;=1960),"M50",IF(AND(D355&gt;=1961,D355&lt;=1965),"M45","")))))))</f>
        <v>M50</v>
      </c>
      <c r="N355" s="113">
        <v>38</v>
      </c>
      <c r="O355" s="114">
        <v>14368</v>
      </c>
    </row>
    <row r="356" spans="1:15" s="114" customFormat="1" ht="25.5" customHeight="1" x14ac:dyDescent="0.2">
      <c r="A356" s="111">
        <v>349</v>
      </c>
      <c r="B356" s="133">
        <v>806</v>
      </c>
      <c r="C356" s="139" t="s">
        <v>2428</v>
      </c>
      <c r="D356" s="134">
        <v>1951</v>
      </c>
      <c r="E356" s="112" t="s">
        <v>909</v>
      </c>
      <c r="F356" s="112"/>
      <c r="G356" s="135"/>
      <c r="H356" s="135" t="s">
        <v>2323</v>
      </c>
      <c r="I356" s="135"/>
      <c r="J356" s="136" t="s">
        <v>4539</v>
      </c>
      <c r="K356" s="137"/>
      <c r="L356" s="138"/>
      <c r="M356" s="149" t="str">
        <f>IF(D356&lt;=1935,"M75",IF(AND(D356&gt;=1936,D356&lt;=1940),"M70",IF(AND(D356&gt;=1941,D356&lt;=1945),"M65",IF(AND(D356&gt;=1946,D356&lt;=1950),"M60",IF(AND(D356&gt;=1951,D356&lt;=1955),"M55",IF(AND(D356&gt;=1956,D356&lt;=1960),"M50",IF(AND(D356&gt;=1961,D356&lt;=1965),"M45","")))))))</f>
        <v>M55</v>
      </c>
      <c r="N356" s="113">
        <v>28</v>
      </c>
      <c r="O356" s="114">
        <v>14369</v>
      </c>
    </row>
    <row r="357" spans="1:15" s="114" customFormat="1" ht="25.5" customHeight="1" x14ac:dyDescent="0.2">
      <c r="A357" s="111">
        <v>350</v>
      </c>
      <c r="B357" s="133">
        <v>228</v>
      </c>
      <c r="C357" s="139" t="s">
        <v>410</v>
      </c>
      <c r="D357" s="134">
        <v>1988</v>
      </c>
      <c r="E357" s="112" t="s">
        <v>2067</v>
      </c>
      <c r="F357" s="112"/>
      <c r="G357" s="135"/>
      <c r="H357" s="135" t="s">
        <v>3550</v>
      </c>
      <c r="I357" s="135"/>
      <c r="J357" s="136" t="s">
        <v>4540</v>
      </c>
      <c r="K357" s="137"/>
      <c r="L357" s="138"/>
      <c r="M357" s="149" t="s">
        <v>639</v>
      </c>
      <c r="N357" s="113">
        <v>76</v>
      </c>
      <c r="O357" s="114">
        <v>14377</v>
      </c>
    </row>
    <row r="358" spans="1:15" s="114" customFormat="1" ht="25.5" customHeight="1" x14ac:dyDescent="0.2">
      <c r="A358" s="111">
        <v>351</v>
      </c>
      <c r="B358" s="133">
        <v>256</v>
      </c>
      <c r="C358" s="139" t="s">
        <v>437</v>
      </c>
      <c r="D358" s="134">
        <v>1965</v>
      </c>
      <c r="E358" s="112" t="s">
        <v>3548</v>
      </c>
      <c r="F358" s="112"/>
      <c r="G358" s="135" t="s">
        <v>3571</v>
      </c>
      <c r="H358" s="135" t="s">
        <v>3572</v>
      </c>
      <c r="I358" s="135"/>
      <c r="J358" s="136" t="s">
        <v>4541</v>
      </c>
      <c r="K358" s="137"/>
      <c r="L358" s="138"/>
      <c r="M358" s="149" t="str">
        <f>IF(D358&lt;=1935,"M75",IF(AND(D358&gt;=1936,D358&lt;=1940),"M70",IF(AND(D358&gt;=1941,D358&lt;=1945),"M65",IF(AND(D358&gt;=1946,D358&lt;=1950),"M60",IF(AND(D358&gt;=1951,D358&lt;=1955),"M55",IF(AND(D358&gt;=1956,D358&lt;=1960),"M50",IF(AND(D358&gt;=1961,D358&lt;=1965),"M45","")))))))</f>
        <v>M45</v>
      </c>
      <c r="N358" s="113">
        <v>37</v>
      </c>
      <c r="O358" s="114">
        <v>14378</v>
      </c>
    </row>
    <row r="359" spans="1:15" s="114" customFormat="1" ht="25.5" customHeight="1" x14ac:dyDescent="0.2">
      <c r="A359" s="111">
        <v>352</v>
      </c>
      <c r="B359" s="133">
        <v>867</v>
      </c>
      <c r="C359" s="139" t="s">
        <v>3920</v>
      </c>
      <c r="D359" s="134">
        <v>1990</v>
      </c>
      <c r="E359" s="112" t="s">
        <v>909</v>
      </c>
      <c r="F359" s="112" t="s">
        <v>2353</v>
      </c>
      <c r="G359" s="135"/>
      <c r="H359" s="135" t="s">
        <v>2323</v>
      </c>
      <c r="I359" s="135" t="s">
        <v>920</v>
      </c>
      <c r="J359" s="136" t="s">
        <v>4542</v>
      </c>
      <c r="K359" s="137"/>
      <c r="L359" s="138"/>
      <c r="M359" s="149" t="s">
        <v>639</v>
      </c>
      <c r="N359" s="113">
        <v>77</v>
      </c>
      <c r="O359" s="114">
        <v>14386</v>
      </c>
    </row>
    <row r="360" spans="1:15" s="114" customFormat="1" ht="25.5" customHeight="1" x14ac:dyDescent="0.2">
      <c r="A360" s="111">
        <v>353</v>
      </c>
      <c r="B360" s="133">
        <v>112</v>
      </c>
      <c r="C360" s="139" t="s">
        <v>3183</v>
      </c>
      <c r="D360" s="134">
        <v>1953</v>
      </c>
      <c r="E360" s="112" t="s">
        <v>909</v>
      </c>
      <c r="F360" s="112" t="s">
        <v>2354</v>
      </c>
      <c r="G360" s="135" t="s">
        <v>2320</v>
      </c>
      <c r="H360" s="135" t="s">
        <v>492</v>
      </c>
      <c r="I360" s="135" t="s">
        <v>2250</v>
      </c>
      <c r="J360" s="136" t="s">
        <v>4543</v>
      </c>
      <c r="K360" s="137"/>
      <c r="L360" s="138"/>
      <c r="M360" s="149" t="str">
        <f>IF(D360&lt;=1935,"M75",IF(AND(D360&gt;=1936,D360&lt;=1940),"M70",IF(AND(D360&gt;=1941,D360&lt;=1945),"M65",IF(AND(D360&gt;=1946,D360&lt;=1950),"M60",IF(AND(D360&gt;=1951,D360&lt;=1955),"M55",IF(AND(D360&gt;=1956,D360&lt;=1960),"M50",IF(AND(D360&gt;=1961,D360&lt;=1965),"M45","")))))))</f>
        <v>M55</v>
      </c>
      <c r="N360" s="113">
        <v>29</v>
      </c>
      <c r="O360" s="114">
        <v>14386</v>
      </c>
    </row>
    <row r="361" spans="1:15" s="114" customFormat="1" ht="25.5" customHeight="1" x14ac:dyDescent="0.2">
      <c r="A361" s="111">
        <v>354</v>
      </c>
      <c r="B361" s="133">
        <v>455</v>
      </c>
      <c r="C361" s="139" t="s">
        <v>762</v>
      </c>
      <c r="D361" s="134">
        <v>1967</v>
      </c>
      <c r="E361" s="112" t="s">
        <v>909</v>
      </c>
      <c r="F361" s="112"/>
      <c r="G361" s="135" t="s">
        <v>505</v>
      </c>
      <c r="H361" s="135" t="s">
        <v>2156</v>
      </c>
      <c r="I361" s="135"/>
      <c r="J361" s="136" t="s">
        <v>4544</v>
      </c>
      <c r="K361" s="137"/>
      <c r="L361" s="138"/>
      <c r="M361" s="149" t="s">
        <v>637</v>
      </c>
      <c r="N361" s="113">
        <v>28</v>
      </c>
      <c r="O361" s="114">
        <v>14427</v>
      </c>
    </row>
    <row r="362" spans="1:15" s="114" customFormat="1" ht="25.5" customHeight="1" x14ac:dyDescent="0.2">
      <c r="A362" s="111">
        <v>355</v>
      </c>
      <c r="B362" s="133">
        <v>225</v>
      </c>
      <c r="C362" s="139" t="s">
        <v>407</v>
      </c>
      <c r="D362" s="134">
        <v>1966</v>
      </c>
      <c r="E362" s="112" t="s">
        <v>3548</v>
      </c>
      <c r="F362" s="112"/>
      <c r="G362" s="135"/>
      <c r="H362" s="135" t="s">
        <v>3549</v>
      </c>
      <c r="I362" s="135"/>
      <c r="J362" s="136" t="s">
        <v>4545</v>
      </c>
      <c r="K362" s="137"/>
      <c r="L362" s="138"/>
      <c r="M362" s="149" t="s">
        <v>637</v>
      </c>
      <c r="N362" s="113">
        <v>29</v>
      </c>
      <c r="O362" s="114">
        <v>14438</v>
      </c>
    </row>
    <row r="363" spans="1:15" s="114" customFormat="1" ht="25.5" customHeight="1" x14ac:dyDescent="0.2">
      <c r="A363" s="111">
        <v>356</v>
      </c>
      <c r="B363" s="133">
        <v>331</v>
      </c>
      <c r="C363" s="139" t="s">
        <v>4023</v>
      </c>
      <c r="D363" s="134">
        <v>1970</v>
      </c>
      <c r="E363" s="112" t="s">
        <v>2063</v>
      </c>
      <c r="F363" s="112"/>
      <c r="G363" s="135"/>
      <c r="H363" s="135"/>
      <c r="I363" s="135" t="s">
        <v>4024</v>
      </c>
      <c r="J363" s="136" t="s">
        <v>4546</v>
      </c>
      <c r="K363" s="137"/>
      <c r="L363" s="138"/>
      <c r="M363" s="149" t="s">
        <v>637</v>
      </c>
      <c r="N363" s="113">
        <v>30</v>
      </c>
      <c r="O363" s="114">
        <v>14450</v>
      </c>
    </row>
    <row r="364" spans="1:15" s="114" customFormat="1" ht="25.5" customHeight="1" x14ac:dyDescent="0.2">
      <c r="A364" s="111">
        <v>357</v>
      </c>
      <c r="B364" s="133">
        <v>116</v>
      </c>
      <c r="C364" s="139" t="s">
        <v>3187</v>
      </c>
      <c r="D364" s="134">
        <v>1978</v>
      </c>
      <c r="E364" s="112" t="s">
        <v>909</v>
      </c>
      <c r="F364" s="112"/>
      <c r="G364" s="135"/>
      <c r="H364" s="135" t="s">
        <v>2323</v>
      </c>
      <c r="I364" s="135" t="s">
        <v>2011</v>
      </c>
      <c r="J364" s="136" t="s">
        <v>4547</v>
      </c>
      <c r="K364" s="137"/>
      <c r="L364" s="138"/>
      <c r="M364" s="149" t="str">
        <f>IF(D364&lt;=1935,"M75",IF(AND(D364&gt;=1936,D364&lt;=1940),"M70",IF(AND(D364&gt;=1941,D364&lt;=1945),"M65",IF(AND(D364&gt;=1946,D364&lt;=1950),"M60",IF(AND(D364&gt;=1951,D364&lt;=1955),"M55",IF(AND(D364&gt;=1956,D364&lt;=1960),"M50",IF(AND(D364&gt;=1961,D364&lt;=1965),"M45","")))))))</f>
        <v/>
      </c>
      <c r="N364" s="113" t="s">
        <v>910</v>
      </c>
      <c r="O364" s="114">
        <v>14451</v>
      </c>
    </row>
    <row r="365" spans="1:15" s="114" customFormat="1" ht="25.5" customHeight="1" x14ac:dyDescent="0.2">
      <c r="A365" s="111">
        <v>358</v>
      </c>
      <c r="B365" s="133">
        <v>448</v>
      </c>
      <c r="C365" s="139" t="s">
        <v>756</v>
      </c>
      <c r="D365" s="134">
        <v>1990</v>
      </c>
      <c r="E365" s="112" t="s">
        <v>909</v>
      </c>
      <c r="F365" s="112"/>
      <c r="G365" s="135"/>
      <c r="H365" s="135" t="s">
        <v>2323</v>
      </c>
      <c r="I365" s="135"/>
      <c r="J365" s="136" t="s">
        <v>4548</v>
      </c>
      <c r="K365" s="137"/>
      <c r="L365" s="138"/>
      <c r="M365" s="149" t="s">
        <v>639</v>
      </c>
      <c r="N365" s="113">
        <v>78</v>
      </c>
      <c r="O365" s="114">
        <v>14452</v>
      </c>
    </row>
    <row r="366" spans="1:15" s="114" customFormat="1" ht="25.5" customHeight="1" x14ac:dyDescent="0.2">
      <c r="A366" s="111">
        <v>359</v>
      </c>
      <c r="B366" s="133">
        <v>325</v>
      </c>
      <c r="C366" s="139" t="s">
        <v>3655</v>
      </c>
      <c r="D366" s="134">
        <v>1953</v>
      </c>
      <c r="E366" s="112" t="s">
        <v>2067</v>
      </c>
      <c r="F366" s="112"/>
      <c r="G366" s="135"/>
      <c r="H366" s="135" t="s">
        <v>1987</v>
      </c>
      <c r="I366" s="135"/>
      <c r="J366" s="136" t="s">
        <v>4549</v>
      </c>
      <c r="K366" s="137"/>
      <c r="L366" s="138"/>
      <c r="M366" s="149" t="str">
        <f>IF(D366&lt;=1935,"M75",IF(AND(D366&gt;=1936,D366&lt;=1940),"M70",IF(AND(D366&gt;=1941,D366&lt;=1945),"M65",IF(AND(D366&gt;=1946,D366&lt;=1950),"M60",IF(AND(D366&gt;=1951,D366&lt;=1955),"M55",IF(AND(D366&gt;=1956,D366&lt;=1960),"M50",IF(AND(D366&gt;=1961,D366&lt;=1965),"M45","")))))))</f>
        <v>M55</v>
      </c>
      <c r="N366" s="113">
        <v>30</v>
      </c>
      <c r="O366" s="114">
        <v>14454</v>
      </c>
    </row>
    <row r="367" spans="1:15" s="114" customFormat="1" ht="25.5" customHeight="1" x14ac:dyDescent="0.2">
      <c r="A367" s="111">
        <v>360</v>
      </c>
      <c r="B367" s="133">
        <v>333</v>
      </c>
      <c r="C367" s="139" t="s">
        <v>4029</v>
      </c>
      <c r="D367" s="134">
        <v>1971</v>
      </c>
      <c r="E367" s="112" t="s">
        <v>951</v>
      </c>
      <c r="F367" s="112"/>
      <c r="G367" s="135" t="s">
        <v>4026</v>
      </c>
      <c r="H367" s="135" t="s">
        <v>4027</v>
      </c>
      <c r="I367" s="135" t="s">
        <v>4028</v>
      </c>
      <c r="J367" s="136" t="s">
        <v>4550</v>
      </c>
      <c r="K367" s="137"/>
      <c r="L367" s="138"/>
      <c r="M367" s="149" t="str">
        <f>IF(D367&lt;=1935,"M75",IF(AND(D367&gt;=1936,D367&lt;=1940),"M70",IF(AND(D367&gt;=1941,D367&lt;=1945),"M65",IF(AND(D367&gt;=1946,D367&lt;=1950),"M60",IF(AND(D367&gt;=1951,D367&lt;=1955),"M55",IF(AND(D367&gt;=1956,D367&lt;=1960),"M50",IF(AND(D367&gt;=1961,D367&lt;=1965),"M45","")))))))</f>
        <v/>
      </c>
      <c r="N367" s="113" t="s">
        <v>910</v>
      </c>
      <c r="O367" s="114">
        <v>14461</v>
      </c>
    </row>
    <row r="368" spans="1:15" s="114" customFormat="1" ht="25.5" customHeight="1" x14ac:dyDescent="0.2">
      <c r="A368" s="111">
        <v>361</v>
      </c>
      <c r="B368" s="133">
        <v>173</v>
      </c>
      <c r="C368" s="139" t="s">
        <v>3240</v>
      </c>
      <c r="D368" s="134">
        <v>1941</v>
      </c>
      <c r="E368" s="112" t="s">
        <v>909</v>
      </c>
      <c r="F368" s="112" t="s">
        <v>960</v>
      </c>
      <c r="G368" s="135"/>
      <c r="H368" s="135" t="s">
        <v>2323</v>
      </c>
      <c r="I368" s="135" t="s">
        <v>3505</v>
      </c>
      <c r="J368" s="136" t="s">
        <v>4550</v>
      </c>
      <c r="K368" s="137"/>
      <c r="L368" s="138"/>
      <c r="M368" s="149" t="str">
        <f>IF(D368&lt;=1935,"M75",IF(AND(D368&gt;=1936,D368&lt;=1940),"M70",IF(AND(D368&gt;=1941,D368&lt;=1945),"M65",IF(AND(D368&gt;=1946,D368&lt;=1950),"M60",IF(AND(D368&gt;=1951,D368&lt;=1955),"M55",IF(AND(D368&gt;=1956,D368&lt;=1960),"M50",IF(AND(D368&gt;=1961,D368&lt;=1965),"M45","")))))))</f>
        <v>M65</v>
      </c>
      <c r="N368" s="113">
        <v>5</v>
      </c>
      <c r="O368" s="114">
        <v>14465</v>
      </c>
    </row>
    <row r="369" spans="1:15" s="114" customFormat="1" ht="25.5" customHeight="1" x14ac:dyDescent="0.2">
      <c r="A369" s="111">
        <v>362</v>
      </c>
      <c r="B369" s="133">
        <v>871</v>
      </c>
      <c r="C369" s="139" t="s">
        <v>2438</v>
      </c>
      <c r="D369" s="134">
        <v>1988</v>
      </c>
      <c r="E369" s="112" t="s">
        <v>909</v>
      </c>
      <c r="F369" s="112" t="s">
        <v>2353</v>
      </c>
      <c r="G369" s="135"/>
      <c r="H369" s="135" t="s">
        <v>2323</v>
      </c>
      <c r="I369" s="135" t="s">
        <v>920</v>
      </c>
      <c r="J369" s="136" t="s">
        <v>4551</v>
      </c>
      <c r="K369" s="137"/>
      <c r="L369" s="138"/>
      <c r="M369" s="149" t="s">
        <v>639</v>
      </c>
      <c r="N369" s="113">
        <v>79</v>
      </c>
      <c r="O369" s="114">
        <v>14470</v>
      </c>
    </row>
    <row r="370" spans="1:15" s="114" customFormat="1" ht="25.5" customHeight="1" x14ac:dyDescent="0.2">
      <c r="A370" s="111">
        <v>363</v>
      </c>
      <c r="B370" s="133">
        <v>865</v>
      </c>
      <c r="C370" s="139" t="s">
        <v>3918</v>
      </c>
      <c r="D370" s="134">
        <v>1988</v>
      </c>
      <c r="E370" s="112" t="s">
        <v>909</v>
      </c>
      <c r="F370" s="112" t="s">
        <v>2352</v>
      </c>
      <c r="G370" s="135"/>
      <c r="H370" s="135" t="s">
        <v>2323</v>
      </c>
      <c r="I370" s="135" t="s">
        <v>920</v>
      </c>
      <c r="J370" s="136" t="s">
        <v>4552</v>
      </c>
      <c r="K370" s="137"/>
      <c r="L370" s="138"/>
      <c r="M370" s="149" t="s">
        <v>639</v>
      </c>
      <c r="N370" s="113">
        <v>80</v>
      </c>
      <c r="O370" s="114">
        <v>14471</v>
      </c>
    </row>
    <row r="371" spans="1:15" s="114" customFormat="1" ht="25.5" customHeight="1" x14ac:dyDescent="0.2">
      <c r="A371" s="111">
        <v>364</v>
      </c>
      <c r="B371" s="133">
        <v>147</v>
      </c>
      <c r="C371" s="139" t="s">
        <v>3217</v>
      </c>
      <c r="D371" s="134">
        <v>1968</v>
      </c>
      <c r="E371" s="112" t="s">
        <v>909</v>
      </c>
      <c r="F371" s="112"/>
      <c r="G371" s="135"/>
      <c r="H371" s="135" t="s">
        <v>2323</v>
      </c>
      <c r="I371" s="135"/>
      <c r="J371" s="136" t="s">
        <v>4553</v>
      </c>
      <c r="K371" s="137"/>
      <c r="L371" s="138"/>
      <c r="M371" s="149" t="s">
        <v>637</v>
      </c>
      <c r="N371" s="113">
        <v>31</v>
      </c>
      <c r="O371" s="114">
        <v>14472</v>
      </c>
    </row>
    <row r="372" spans="1:15" s="114" customFormat="1" ht="25.5" customHeight="1" x14ac:dyDescent="0.2">
      <c r="A372" s="111">
        <v>365</v>
      </c>
      <c r="B372" s="133">
        <v>98</v>
      </c>
      <c r="C372" s="139" t="s">
        <v>3170</v>
      </c>
      <c r="D372" s="134">
        <v>1958</v>
      </c>
      <c r="E372" s="112" t="s">
        <v>909</v>
      </c>
      <c r="F372" s="112" t="s">
        <v>2353</v>
      </c>
      <c r="G372" s="135" t="s">
        <v>944</v>
      </c>
      <c r="H372" s="135" t="s">
        <v>2219</v>
      </c>
      <c r="I372" s="135" t="s">
        <v>925</v>
      </c>
      <c r="J372" s="136" t="s">
        <v>4554</v>
      </c>
      <c r="K372" s="137"/>
      <c r="L372" s="138"/>
      <c r="M372" s="149" t="str">
        <f>IF(D372&lt;=1935,"M75",IF(AND(D372&gt;=1936,D372&lt;=1940),"M70",IF(AND(D372&gt;=1941,D372&lt;=1945),"M65",IF(AND(D372&gt;=1946,D372&lt;=1950),"M60",IF(AND(D372&gt;=1951,D372&lt;=1955),"M55",IF(AND(D372&gt;=1956,D372&lt;=1960),"M50",IF(AND(D372&gt;=1961,D372&lt;=1965),"M45","")))))))</f>
        <v>M50</v>
      </c>
      <c r="N372" s="113">
        <v>39</v>
      </c>
      <c r="O372" s="114">
        <v>14480</v>
      </c>
    </row>
    <row r="373" spans="1:15" s="114" customFormat="1" ht="25.5" customHeight="1" x14ac:dyDescent="0.2">
      <c r="A373" s="111">
        <v>366</v>
      </c>
      <c r="B373" s="133">
        <v>336</v>
      </c>
      <c r="C373" s="139" t="s">
        <v>4032</v>
      </c>
      <c r="D373" s="134">
        <v>1954</v>
      </c>
      <c r="E373" s="112" t="s">
        <v>950</v>
      </c>
      <c r="F373" s="112"/>
      <c r="G373" s="135"/>
      <c r="H373" s="135" t="s">
        <v>4033</v>
      </c>
      <c r="I373" s="135"/>
      <c r="J373" s="136" t="s">
        <v>4555</v>
      </c>
      <c r="K373" s="137"/>
      <c r="L373" s="138"/>
      <c r="M373" s="149" t="str">
        <f>IF(D373&lt;=1935,"M75",IF(AND(D373&gt;=1936,D373&lt;=1940),"M70",IF(AND(D373&gt;=1941,D373&lt;=1945),"M65",IF(AND(D373&gt;=1946,D373&lt;=1950),"M60",IF(AND(D373&gt;=1951,D373&lt;=1955),"M55",IF(AND(D373&gt;=1956,D373&lt;=1960),"M50",IF(AND(D373&gt;=1961,D373&lt;=1965),"M45","")))))))</f>
        <v>M55</v>
      </c>
      <c r="N373" s="113">
        <v>31</v>
      </c>
      <c r="O373" s="114">
        <v>14481</v>
      </c>
    </row>
    <row r="374" spans="1:15" s="114" customFormat="1" ht="25.5" customHeight="1" x14ac:dyDescent="0.2">
      <c r="A374" s="111">
        <v>367</v>
      </c>
      <c r="B374" s="133">
        <v>217</v>
      </c>
      <c r="C374" s="139" t="s">
        <v>399</v>
      </c>
      <c r="D374" s="134">
        <v>1953</v>
      </c>
      <c r="E374" s="112" t="s">
        <v>951</v>
      </c>
      <c r="F374" s="112"/>
      <c r="G374" s="135"/>
      <c r="H374" s="135" t="s">
        <v>3541</v>
      </c>
      <c r="I374" s="135" t="s">
        <v>980</v>
      </c>
      <c r="J374" s="136" t="s">
        <v>4556</v>
      </c>
      <c r="K374" s="137"/>
      <c r="L374" s="138"/>
      <c r="M374" s="149" t="str">
        <f>IF(D374&lt;=1935,"M75",IF(AND(D374&gt;=1936,D374&lt;=1940),"M70",IF(AND(D374&gt;=1941,D374&lt;=1945),"M65",IF(AND(D374&gt;=1946,D374&lt;=1950),"M60",IF(AND(D374&gt;=1951,D374&lt;=1955),"M55",IF(AND(D374&gt;=1956,D374&lt;=1960),"M50",IF(AND(D374&gt;=1961,D374&lt;=1965),"M45","")))))))</f>
        <v>M55</v>
      </c>
      <c r="N374" s="113">
        <v>32</v>
      </c>
      <c r="O374" s="114">
        <v>14490</v>
      </c>
    </row>
    <row r="375" spans="1:15" s="114" customFormat="1" ht="25.5" customHeight="1" x14ac:dyDescent="0.2">
      <c r="A375" s="111">
        <v>368</v>
      </c>
      <c r="B375" s="133">
        <v>15</v>
      </c>
      <c r="C375" s="139" t="s">
        <v>1821</v>
      </c>
      <c r="D375" s="134">
        <v>1989</v>
      </c>
      <c r="E375" s="112" t="s">
        <v>909</v>
      </c>
      <c r="F375" s="112" t="s">
        <v>2352</v>
      </c>
      <c r="G375" s="135"/>
      <c r="H375" s="135" t="s">
        <v>2323</v>
      </c>
      <c r="I375" s="135"/>
      <c r="J375" s="136" t="s">
        <v>4557</v>
      </c>
      <c r="K375" s="137"/>
      <c r="L375" s="138"/>
      <c r="M375" s="149" t="s">
        <v>639</v>
      </c>
      <c r="N375" s="113">
        <v>81</v>
      </c>
      <c r="O375" s="114">
        <v>14520</v>
      </c>
    </row>
    <row r="376" spans="1:15" s="114" customFormat="1" ht="25.5" customHeight="1" x14ac:dyDescent="0.2">
      <c r="A376" s="111">
        <v>369</v>
      </c>
      <c r="B376" s="133">
        <v>921</v>
      </c>
      <c r="C376" s="139" t="s">
        <v>2483</v>
      </c>
      <c r="D376" s="134">
        <v>1976</v>
      </c>
      <c r="E376" s="112" t="s">
        <v>909</v>
      </c>
      <c r="F376" s="112"/>
      <c r="G376" s="135"/>
      <c r="H376" s="135" t="s">
        <v>2323</v>
      </c>
      <c r="I376" s="135"/>
      <c r="J376" s="136" t="s">
        <v>4558</v>
      </c>
      <c r="K376" s="137"/>
      <c r="L376" s="138"/>
      <c r="M376" s="149"/>
      <c r="N376" s="113"/>
      <c r="O376" s="114">
        <v>14527</v>
      </c>
    </row>
    <row r="377" spans="1:15" s="114" customFormat="1" ht="25.5" customHeight="1" x14ac:dyDescent="0.2">
      <c r="A377" s="111">
        <v>370</v>
      </c>
      <c r="B377" s="133">
        <v>937</v>
      </c>
      <c r="C377" s="139" t="s">
        <v>103</v>
      </c>
      <c r="D377" s="134">
        <v>1990</v>
      </c>
      <c r="E377" s="134" t="s">
        <v>909</v>
      </c>
      <c r="F377" s="112"/>
      <c r="G377" s="135"/>
      <c r="H377" s="135" t="s">
        <v>2323</v>
      </c>
      <c r="I377" s="135"/>
      <c r="J377" s="136" t="s">
        <v>4559</v>
      </c>
      <c r="K377" s="137"/>
      <c r="L377" s="138"/>
      <c r="M377" s="149" t="s">
        <v>639</v>
      </c>
      <c r="N377" s="113">
        <v>82</v>
      </c>
      <c r="O377" s="114">
        <v>14528</v>
      </c>
    </row>
    <row r="378" spans="1:15" s="114" customFormat="1" ht="25.5" customHeight="1" x14ac:dyDescent="0.2">
      <c r="A378" s="111">
        <v>371</v>
      </c>
      <c r="B378" s="133">
        <v>163</v>
      </c>
      <c r="C378" s="139" t="s">
        <v>3230</v>
      </c>
      <c r="D378" s="134">
        <v>1990</v>
      </c>
      <c r="E378" s="112" t="s">
        <v>909</v>
      </c>
      <c r="F378" s="112"/>
      <c r="G378" s="135"/>
      <c r="H378" s="135" t="s">
        <v>2323</v>
      </c>
      <c r="I378" s="135"/>
      <c r="J378" s="136" t="s">
        <v>4560</v>
      </c>
      <c r="K378" s="137"/>
      <c r="L378" s="138"/>
      <c r="M378" s="149" t="s">
        <v>639</v>
      </c>
      <c r="N378" s="113">
        <v>83</v>
      </c>
      <c r="O378" s="114">
        <v>14539</v>
      </c>
    </row>
    <row r="379" spans="1:15" s="114" customFormat="1" ht="25.5" customHeight="1" x14ac:dyDescent="0.2">
      <c r="A379" s="111">
        <v>372</v>
      </c>
      <c r="B379" s="133">
        <v>290</v>
      </c>
      <c r="C379" s="139" t="s">
        <v>3615</v>
      </c>
      <c r="D379" s="134">
        <v>1981</v>
      </c>
      <c r="E379" s="112" t="s">
        <v>2237</v>
      </c>
      <c r="F379" s="112"/>
      <c r="G379" s="135"/>
      <c r="H379" s="135" t="s">
        <v>3616</v>
      </c>
      <c r="I379" s="135"/>
      <c r="J379" s="136" t="s">
        <v>4561</v>
      </c>
      <c r="K379" s="137"/>
      <c r="L379" s="138"/>
      <c r="M379" s="149" t="str">
        <f>IF(D379&lt;=1935,"M75",IF(AND(D379&gt;=1936,D379&lt;=1940),"M70",IF(AND(D379&gt;=1941,D379&lt;=1945),"M65",IF(AND(D379&gt;=1946,D379&lt;=1950),"M60",IF(AND(D379&gt;=1951,D379&lt;=1955),"M55",IF(AND(D379&gt;=1956,D379&lt;=1960),"M50",IF(AND(D379&gt;=1961,D379&lt;=1965),"M45","")))))))</f>
        <v/>
      </c>
      <c r="N379" s="113" t="s">
        <v>910</v>
      </c>
      <c r="O379" s="114">
        <v>14554</v>
      </c>
    </row>
    <row r="380" spans="1:15" s="114" customFormat="1" ht="25.5" customHeight="1" x14ac:dyDescent="0.2">
      <c r="A380" s="111">
        <v>373</v>
      </c>
      <c r="B380" s="133">
        <v>1138</v>
      </c>
      <c r="C380" s="139" t="s">
        <v>1948</v>
      </c>
      <c r="D380" s="134">
        <v>1957</v>
      </c>
      <c r="E380" s="112" t="s">
        <v>909</v>
      </c>
      <c r="F380" s="112"/>
      <c r="G380" s="135" t="s">
        <v>1395</v>
      </c>
      <c r="H380" s="135" t="s">
        <v>1925</v>
      </c>
      <c r="I380" s="135" t="s">
        <v>1925</v>
      </c>
      <c r="J380" s="136" t="s">
        <v>4562</v>
      </c>
      <c r="K380" s="137"/>
      <c r="L380" s="138"/>
      <c r="M380" s="149" t="s">
        <v>4085</v>
      </c>
      <c r="N380" s="113">
        <v>40</v>
      </c>
      <c r="O380" s="114">
        <v>14596</v>
      </c>
    </row>
    <row r="381" spans="1:15" s="114" customFormat="1" ht="25.5" customHeight="1" x14ac:dyDescent="0.2">
      <c r="A381" s="111">
        <v>374</v>
      </c>
      <c r="B381" s="133">
        <v>442</v>
      </c>
      <c r="C381" s="139" t="s">
        <v>751</v>
      </c>
      <c r="D381" s="134">
        <v>1980</v>
      </c>
      <c r="E381" s="112" t="s">
        <v>909</v>
      </c>
      <c r="F381" s="112"/>
      <c r="G381" s="135"/>
      <c r="H381" s="135" t="s">
        <v>2323</v>
      </c>
      <c r="I381" s="135" t="s">
        <v>917</v>
      </c>
      <c r="J381" s="136" t="s">
        <v>4563</v>
      </c>
      <c r="K381" s="137"/>
      <c r="L381" s="138"/>
      <c r="M381" s="149" t="str">
        <f>IF(D381&lt;=1935,"M75",IF(AND(D381&gt;=1936,D381&lt;=1940),"M70",IF(AND(D381&gt;=1941,D381&lt;=1945),"M65",IF(AND(D381&gt;=1946,D381&lt;=1950),"M60",IF(AND(D381&gt;=1951,D381&lt;=1955),"M55",IF(AND(D381&gt;=1956,D381&lt;=1960),"M50",IF(AND(D381&gt;=1961,D381&lt;=1965),"M45","")))))))</f>
        <v/>
      </c>
      <c r="N381" s="113" t="s">
        <v>910</v>
      </c>
      <c r="O381" s="114">
        <v>14604</v>
      </c>
    </row>
    <row r="382" spans="1:15" s="114" customFormat="1" ht="25.5" customHeight="1" x14ac:dyDescent="0.2">
      <c r="A382" s="111">
        <v>375</v>
      </c>
      <c r="B382" s="133">
        <v>118</v>
      </c>
      <c r="C382" s="139" t="s">
        <v>3189</v>
      </c>
      <c r="D382" s="134">
        <v>1990</v>
      </c>
      <c r="E382" s="112" t="s">
        <v>909</v>
      </c>
      <c r="F382" s="112"/>
      <c r="G382" s="135"/>
      <c r="H382" s="135" t="s">
        <v>2323</v>
      </c>
      <c r="I382" s="135" t="s">
        <v>3480</v>
      </c>
      <c r="J382" s="136" t="s">
        <v>4564</v>
      </c>
      <c r="K382" s="137"/>
      <c r="L382" s="138"/>
      <c r="M382" s="149" t="s">
        <v>639</v>
      </c>
      <c r="N382" s="113">
        <v>84</v>
      </c>
      <c r="O382" s="114">
        <v>14632</v>
      </c>
    </row>
    <row r="383" spans="1:15" s="114" customFormat="1" ht="25.5" customHeight="1" x14ac:dyDescent="0.2">
      <c r="A383" s="111">
        <v>376</v>
      </c>
      <c r="B383" s="133">
        <v>56</v>
      </c>
      <c r="C383" s="139" t="s">
        <v>1861</v>
      </c>
      <c r="D383" s="134">
        <v>1981</v>
      </c>
      <c r="E383" s="112" t="s">
        <v>909</v>
      </c>
      <c r="F383" s="112"/>
      <c r="G383" s="135"/>
      <c r="H383" s="135" t="s">
        <v>2323</v>
      </c>
      <c r="I383" s="135"/>
      <c r="J383" s="136" t="s">
        <v>4565</v>
      </c>
      <c r="K383" s="137"/>
      <c r="L383" s="138"/>
      <c r="M383" s="149" t="str">
        <f>IF(D383&lt;=1935,"M75",IF(AND(D383&gt;=1936,D383&lt;=1940),"M70",IF(AND(D383&gt;=1941,D383&lt;=1945),"M65",IF(AND(D383&gt;=1946,D383&lt;=1950),"M60",IF(AND(D383&gt;=1951,D383&lt;=1955),"M55",IF(AND(D383&gt;=1956,D383&lt;=1960),"M50",IF(AND(D383&gt;=1961,D383&lt;=1965),"M45","")))))))</f>
        <v/>
      </c>
      <c r="N383" s="113" t="s">
        <v>910</v>
      </c>
      <c r="O383" s="114">
        <v>14646</v>
      </c>
    </row>
    <row r="384" spans="1:15" s="114" customFormat="1" ht="25.5" customHeight="1" x14ac:dyDescent="0.2">
      <c r="A384" s="111">
        <v>377</v>
      </c>
      <c r="B384" s="133">
        <v>84</v>
      </c>
      <c r="C384" s="139" t="s">
        <v>1887</v>
      </c>
      <c r="D384" s="134">
        <v>1945</v>
      </c>
      <c r="E384" s="112" t="s">
        <v>909</v>
      </c>
      <c r="F384" s="112" t="s">
        <v>960</v>
      </c>
      <c r="G384" s="135"/>
      <c r="H384" s="135" t="s">
        <v>2323</v>
      </c>
      <c r="I384" s="135" t="s">
        <v>671</v>
      </c>
      <c r="J384" s="136" t="s">
        <v>4566</v>
      </c>
      <c r="K384" s="137"/>
      <c r="L384" s="138"/>
      <c r="M384" s="149" t="str">
        <f>IF(D384&lt;=1935,"M75",IF(AND(D384&gt;=1936,D384&lt;=1940),"M70",IF(AND(D384&gt;=1941,D384&lt;=1945),"M65",IF(AND(D384&gt;=1946,D384&lt;=1950),"M60",IF(AND(D384&gt;=1951,D384&lt;=1955),"M55",IF(AND(D384&gt;=1956,D384&lt;=1960),"M50",IF(AND(D384&gt;=1961,D384&lt;=1965),"M45","")))))))</f>
        <v>M65</v>
      </c>
      <c r="N384" s="113">
        <v>6</v>
      </c>
      <c r="O384" s="114">
        <v>14655</v>
      </c>
    </row>
    <row r="385" spans="1:15" s="114" customFormat="1" ht="25.5" customHeight="1" x14ac:dyDescent="0.2">
      <c r="A385" s="111">
        <v>378</v>
      </c>
      <c r="B385" s="133">
        <v>873</v>
      </c>
      <c r="C385" s="139" t="s">
        <v>1998</v>
      </c>
      <c r="D385" s="134">
        <v>1991</v>
      </c>
      <c r="E385" s="112" t="s">
        <v>909</v>
      </c>
      <c r="F385" s="112" t="s">
        <v>2354</v>
      </c>
      <c r="G385" s="135"/>
      <c r="H385" s="135" t="s">
        <v>2323</v>
      </c>
      <c r="I385" s="135" t="s">
        <v>920</v>
      </c>
      <c r="J385" s="136" t="s">
        <v>4567</v>
      </c>
      <c r="K385" s="137"/>
      <c r="L385" s="138"/>
      <c r="M385" s="149" t="s">
        <v>639</v>
      </c>
      <c r="N385" s="113">
        <v>85</v>
      </c>
      <c r="O385" s="114">
        <v>14656</v>
      </c>
    </row>
    <row r="386" spans="1:15" s="114" customFormat="1" ht="25.5" customHeight="1" x14ac:dyDescent="0.2">
      <c r="A386" s="111">
        <v>379</v>
      </c>
      <c r="B386" s="133">
        <v>60</v>
      </c>
      <c r="C386" s="139" t="s">
        <v>1865</v>
      </c>
      <c r="D386" s="134">
        <v>1952</v>
      </c>
      <c r="E386" s="112" t="s">
        <v>945</v>
      </c>
      <c r="F386" s="112"/>
      <c r="G386" s="135"/>
      <c r="H386" s="135" t="s">
        <v>964</v>
      </c>
      <c r="I386" s="135" t="s">
        <v>965</v>
      </c>
      <c r="J386" s="136" t="s">
        <v>4568</v>
      </c>
      <c r="K386" s="137"/>
      <c r="L386" s="138"/>
      <c r="M386" s="149" t="str">
        <f>IF(D386&lt;=1935,"M75",IF(AND(D386&gt;=1936,D386&lt;=1940),"M70",IF(AND(D386&gt;=1941,D386&lt;=1945),"M65",IF(AND(D386&gt;=1946,D386&lt;=1950),"M60",IF(AND(D386&gt;=1951,D386&lt;=1955),"M55",IF(AND(D386&gt;=1956,D386&lt;=1960),"M50",IF(AND(D386&gt;=1961,D386&lt;=1965),"M45","")))))))</f>
        <v>M55</v>
      </c>
      <c r="N386" s="113">
        <v>33</v>
      </c>
      <c r="O386" s="114">
        <v>14659</v>
      </c>
    </row>
    <row r="387" spans="1:15" s="114" customFormat="1" ht="25.5" customHeight="1" x14ac:dyDescent="0.2">
      <c r="A387" s="111">
        <v>380</v>
      </c>
      <c r="B387" s="133">
        <v>392</v>
      </c>
      <c r="C387" s="139" t="s">
        <v>702</v>
      </c>
      <c r="D387" s="134">
        <v>1991</v>
      </c>
      <c r="E387" s="112" t="s">
        <v>909</v>
      </c>
      <c r="F387" s="112"/>
      <c r="G387" s="135"/>
      <c r="H387" s="135" t="s">
        <v>2323</v>
      </c>
      <c r="I387" s="135" t="s">
        <v>929</v>
      </c>
      <c r="J387" s="136" t="s">
        <v>4569</v>
      </c>
      <c r="K387" s="137"/>
      <c r="L387" s="138"/>
      <c r="M387" s="149" t="s">
        <v>639</v>
      </c>
      <c r="N387" s="113">
        <v>86</v>
      </c>
      <c r="O387" s="114">
        <v>14660</v>
      </c>
    </row>
    <row r="388" spans="1:15" s="114" customFormat="1" ht="25.5" customHeight="1" x14ac:dyDescent="0.2">
      <c r="A388" s="111">
        <v>381</v>
      </c>
      <c r="B388" s="133">
        <v>106</v>
      </c>
      <c r="C388" s="139" t="s">
        <v>3177</v>
      </c>
      <c r="D388" s="134">
        <v>1979</v>
      </c>
      <c r="E388" s="112" t="s">
        <v>909</v>
      </c>
      <c r="F388" s="112"/>
      <c r="G388" s="135"/>
      <c r="H388" s="135" t="s">
        <v>2323</v>
      </c>
      <c r="I388" s="135"/>
      <c r="J388" s="136" t="s">
        <v>4570</v>
      </c>
      <c r="K388" s="137"/>
      <c r="L388" s="138"/>
      <c r="M388" s="149" t="str">
        <f>IF(D388&lt;=1935,"M75",IF(AND(D388&gt;=1936,D388&lt;=1940),"M70",IF(AND(D388&gt;=1941,D388&lt;=1945),"M65",IF(AND(D388&gt;=1946,D388&lt;=1950),"M60",IF(AND(D388&gt;=1951,D388&lt;=1955),"M55",IF(AND(D388&gt;=1956,D388&lt;=1960),"M50",IF(AND(D388&gt;=1961,D388&lt;=1965),"M45","")))))))</f>
        <v/>
      </c>
      <c r="N388" s="113" t="s">
        <v>910</v>
      </c>
      <c r="O388" s="114">
        <v>14662</v>
      </c>
    </row>
    <row r="389" spans="1:15" s="114" customFormat="1" ht="25.5" customHeight="1" x14ac:dyDescent="0.2">
      <c r="A389" s="111">
        <v>382</v>
      </c>
      <c r="B389" s="133">
        <v>75</v>
      </c>
      <c r="C389" s="139" t="s">
        <v>1878</v>
      </c>
      <c r="D389" s="134">
        <v>1934</v>
      </c>
      <c r="E389" s="112" t="s">
        <v>945</v>
      </c>
      <c r="F389" s="112"/>
      <c r="G389" s="135"/>
      <c r="H389" s="135" t="s">
        <v>616</v>
      </c>
      <c r="I389" s="135" t="s">
        <v>965</v>
      </c>
      <c r="J389" s="136" t="s">
        <v>4571</v>
      </c>
      <c r="K389" s="137"/>
      <c r="L389" s="138"/>
      <c r="M389" s="149" t="str">
        <f>IF(D389&lt;=1935,"M75",IF(AND(D389&gt;=1936,D389&lt;=1940),"M70",IF(AND(D389&gt;=1941,D389&lt;=1945),"M65",IF(AND(D389&gt;=1946,D389&lt;=1950),"M60",IF(AND(D389&gt;=1951,D389&lt;=1955),"M55",IF(AND(D389&gt;=1956,D389&lt;=1960),"M50",IF(AND(D389&gt;=1961,D389&lt;=1965),"M45","")))))))</f>
        <v>M75</v>
      </c>
      <c r="N389" s="113">
        <v>1</v>
      </c>
      <c r="O389" s="114">
        <v>14667</v>
      </c>
    </row>
    <row r="390" spans="1:15" s="114" customFormat="1" ht="25.5" customHeight="1" x14ac:dyDescent="0.2">
      <c r="A390" s="111">
        <v>383</v>
      </c>
      <c r="B390" s="133">
        <v>51</v>
      </c>
      <c r="C390" s="139" t="s">
        <v>1856</v>
      </c>
      <c r="D390" s="134">
        <v>1957</v>
      </c>
      <c r="E390" s="112" t="s">
        <v>909</v>
      </c>
      <c r="F390" s="112"/>
      <c r="G390" s="135"/>
      <c r="H390" s="135" t="s">
        <v>2323</v>
      </c>
      <c r="I390" s="135" t="s">
        <v>651</v>
      </c>
      <c r="J390" s="136" t="s">
        <v>4572</v>
      </c>
      <c r="K390" s="137"/>
      <c r="L390" s="138"/>
      <c r="M390" s="149" t="str">
        <f>IF(D390&lt;=1935,"M75",IF(AND(D390&gt;=1936,D390&lt;=1940),"M70",IF(AND(D390&gt;=1941,D390&lt;=1945),"M65",IF(AND(D390&gt;=1946,D390&lt;=1950),"M60",IF(AND(D390&gt;=1951,D390&lt;=1955),"M55",IF(AND(D390&gt;=1956,D390&lt;=1960),"M50",IF(AND(D390&gt;=1961,D390&lt;=1965),"M45","")))))))</f>
        <v>M50</v>
      </c>
      <c r="N390" s="113">
        <v>41</v>
      </c>
      <c r="O390" s="114">
        <v>14668</v>
      </c>
    </row>
    <row r="391" spans="1:15" s="114" customFormat="1" ht="25.5" customHeight="1" x14ac:dyDescent="0.2">
      <c r="A391" s="111">
        <v>384</v>
      </c>
      <c r="B391" s="133">
        <v>50</v>
      </c>
      <c r="C391" s="139" t="s">
        <v>1855</v>
      </c>
      <c r="D391" s="134">
        <v>1954</v>
      </c>
      <c r="E391" s="112" t="s">
        <v>909</v>
      </c>
      <c r="F391" s="112" t="s">
        <v>2354</v>
      </c>
      <c r="G391" s="135" t="s">
        <v>912</v>
      </c>
      <c r="H391" s="135" t="s">
        <v>952</v>
      </c>
      <c r="I391" s="135" t="s">
        <v>925</v>
      </c>
      <c r="J391" s="136" t="s">
        <v>4573</v>
      </c>
      <c r="K391" s="137"/>
      <c r="L391" s="138"/>
      <c r="M391" s="149" t="str">
        <f>IF(D391&lt;=1935,"M75",IF(AND(D391&gt;=1936,D391&lt;=1940),"M70",IF(AND(D391&gt;=1941,D391&lt;=1945),"M65",IF(AND(D391&gt;=1946,D391&lt;=1950),"M60",IF(AND(D391&gt;=1951,D391&lt;=1955),"M55",IF(AND(D391&gt;=1956,D391&lt;=1960),"M50",IF(AND(D391&gt;=1961,D391&lt;=1965),"M45","")))))))</f>
        <v>M55</v>
      </c>
      <c r="N391" s="113">
        <v>34</v>
      </c>
      <c r="O391" s="114">
        <v>14675</v>
      </c>
    </row>
    <row r="392" spans="1:15" s="114" customFormat="1" ht="25.5" customHeight="1" x14ac:dyDescent="0.2">
      <c r="A392" s="111">
        <v>385</v>
      </c>
      <c r="B392" s="133">
        <v>473</v>
      </c>
      <c r="C392" s="139" t="s">
        <v>2395</v>
      </c>
      <c r="D392" s="134">
        <v>1986</v>
      </c>
      <c r="E392" s="112" t="s">
        <v>909</v>
      </c>
      <c r="F392" s="112"/>
      <c r="G392" s="135"/>
      <c r="H392" s="135" t="s">
        <v>2323</v>
      </c>
      <c r="I392" s="135" t="s">
        <v>929</v>
      </c>
      <c r="J392" s="136" t="s">
        <v>4574</v>
      </c>
      <c r="K392" s="137"/>
      <c r="L392" s="138"/>
      <c r="M392" s="149" t="str">
        <f>IF(D392&lt;=1935,"M75",IF(AND(D392&gt;=1936,D392&lt;=1940),"M70",IF(AND(D392&gt;=1941,D392&lt;=1945),"M65",IF(AND(D392&gt;=1946,D392&lt;=1950),"M60",IF(AND(D392&gt;=1951,D392&lt;=1955),"M55",IF(AND(D392&gt;=1956,D392&lt;=1960),"M50",IF(AND(D392&gt;=1961,D392&lt;=1965),"M45","")))))))</f>
        <v/>
      </c>
      <c r="N392" s="113" t="s">
        <v>910</v>
      </c>
      <c r="O392" s="114">
        <v>14676</v>
      </c>
    </row>
    <row r="393" spans="1:15" s="114" customFormat="1" ht="25.5" customHeight="1" x14ac:dyDescent="0.2">
      <c r="A393" s="111">
        <v>386</v>
      </c>
      <c r="B393" s="133">
        <v>846</v>
      </c>
      <c r="C393" s="139" t="s">
        <v>3899</v>
      </c>
      <c r="D393" s="134">
        <v>1945</v>
      </c>
      <c r="E393" s="112" t="s">
        <v>909</v>
      </c>
      <c r="F393" s="112" t="s">
        <v>2354</v>
      </c>
      <c r="G393" s="135"/>
      <c r="H393" s="135" t="s">
        <v>949</v>
      </c>
      <c r="I393" s="135" t="s">
        <v>2071</v>
      </c>
      <c r="J393" s="136" t="s">
        <v>4575</v>
      </c>
      <c r="K393" s="137"/>
      <c r="L393" s="138"/>
      <c r="M393" s="149" t="str">
        <f>IF(D393&lt;=1935,"M75",IF(AND(D393&gt;=1936,D393&lt;=1940),"M70",IF(AND(D393&gt;=1941,D393&lt;=1945),"M65",IF(AND(D393&gt;=1946,D393&lt;=1950),"M60",IF(AND(D393&gt;=1951,D393&lt;=1955),"M55",IF(AND(D393&gt;=1956,D393&lt;=1960),"M50",IF(AND(D393&gt;=1961,D393&lt;=1965),"M45","")))))))</f>
        <v>M65</v>
      </c>
      <c r="N393" s="113">
        <v>7</v>
      </c>
      <c r="O393" s="114">
        <v>14684</v>
      </c>
    </row>
    <row r="394" spans="1:15" s="114" customFormat="1" ht="25.5" customHeight="1" x14ac:dyDescent="0.2">
      <c r="A394" s="111">
        <v>387</v>
      </c>
      <c r="B394" s="133">
        <v>328</v>
      </c>
      <c r="C394" s="139" t="s">
        <v>3660</v>
      </c>
      <c r="D394" s="134">
        <v>1971</v>
      </c>
      <c r="E394" s="112" t="s">
        <v>2067</v>
      </c>
      <c r="F394" s="112"/>
      <c r="G394" s="135"/>
      <c r="H394" s="135" t="s">
        <v>3661</v>
      </c>
      <c r="I394" s="135"/>
      <c r="J394" s="136" t="s">
        <v>4576</v>
      </c>
      <c r="K394" s="137"/>
      <c r="L394" s="138"/>
      <c r="M394" s="149" t="str">
        <f>IF(D394&lt;=1935,"M75",IF(AND(D394&gt;=1936,D394&lt;=1940),"M70",IF(AND(D394&gt;=1941,D394&lt;=1945),"M65",IF(AND(D394&gt;=1946,D394&lt;=1950),"M60",IF(AND(D394&gt;=1951,D394&lt;=1955),"M55",IF(AND(D394&gt;=1956,D394&lt;=1960),"M50",IF(AND(D394&gt;=1961,D394&lt;=1965),"M45","")))))))</f>
        <v/>
      </c>
      <c r="N394" s="113" t="s">
        <v>910</v>
      </c>
      <c r="O394" s="114">
        <v>14688</v>
      </c>
    </row>
    <row r="395" spans="1:15" s="114" customFormat="1" ht="25.5" customHeight="1" x14ac:dyDescent="0.2">
      <c r="A395" s="111">
        <v>388</v>
      </c>
      <c r="B395" s="133">
        <v>165</v>
      </c>
      <c r="C395" s="139" t="s">
        <v>3232</v>
      </c>
      <c r="D395" s="134">
        <v>1990</v>
      </c>
      <c r="E395" s="112" t="s">
        <v>909</v>
      </c>
      <c r="F395" s="112"/>
      <c r="G395" s="135"/>
      <c r="H395" s="135" t="s">
        <v>2323</v>
      </c>
      <c r="I395" s="135"/>
      <c r="J395" s="136" t="s">
        <v>4577</v>
      </c>
      <c r="K395" s="137"/>
      <c r="L395" s="138"/>
      <c r="M395" s="149" t="s">
        <v>639</v>
      </c>
      <c r="N395" s="113">
        <v>87</v>
      </c>
      <c r="O395" s="114">
        <v>14696</v>
      </c>
    </row>
    <row r="396" spans="1:15" s="114" customFormat="1" ht="25.5" customHeight="1" x14ac:dyDescent="0.2">
      <c r="A396" s="111">
        <v>389</v>
      </c>
      <c r="B396" s="133">
        <v>1122</v>
      </c>
      <c r="C396" s="139" t="s">
        <v>1924</v>
      </c>
      <c r="D396" s="134">
        <v>1946</v>
      </c>
      <c r="E396" s="112" t="s">
        <v>909</v>
      </c>
      <c r="F396" s="112"/>
      <c r="G396" s="135" t="s">
        <v>1395</v>
      </c>
      <c r="H396" s="135" t="s">
        <v>1925</v>
      </c>
      <c r="I396" s="135" t="s">
        <v>1925</v>
      </c>
      <c r="J396" s="136" t="s">
        <v>4578</v>
      </c>
      <c r="K396" s="137"/>
      <c r="L396" s="138"/>
      <c r="M396" s="149" t="s">
        <v>1921</v>
      </c>
      <c r="N396" s="113">
        <v>21</v>
      </c>
      <c r="O396" s="114">
        <v>14697</v>
      </c>
    </row>
    <row r="397" spans="1:15" s="114" customFormat="1" ht="25.5" customHeight="1" x14ac:dyDescent="0.2">
      <c r="A397" s="111">
        <v>390</v>
      </c>
      <c r="B397" s="133">
        <v>164</v>
      </c>
      <c r="C397" s="139" t="s">
        <v>3231</v>
      </c>
      <c r="D397" s="134">
        <v>1990</v>
      </c>
      <c r="E397" s="112" t="s">
        <v>909</v>
      </c>
      <c r="F397" s="112"/>
      <c r="G397" s="135"/>
      <c r="H397" s="135" t="s">
        <v>2323</v>
      </c>
      <c r="I397" s="135"/>
      <c r="J397" s="136" t="s">
        <v>4579</v>
      </c>
      <c r="K397" s="137"/>
      <c r="L397" s="138"/>
      <c r="M397" s="149" t="s">
        <v>639</v>
      </c>
      <c r="N397" s="113">
        <v>88</v>
      </c>
      <c r="O397" s="114">
        <v>14700</v>
      </c>
    </row>
    <row r="398" spans="1:15" s="114" customFormat="1" ht="25.5" customHeight="1" x14ac:dyDescent="0.2">
      <c r="A398" s="111">
        <v>391</v>
      </c>
      <c r="B398" s="133">
        <v>1148</v>
      </c>
      <c r="C398" s="139" t="s">
        <v>1966</v>
      </c>
      <c r="D398" s="134">
        <v>1937</v>
      </c>
      <c r="E398" s="112" t="s">
        <v>909</v>
      </c>
      <c r="F398" s="112"/>
      <c r="G398" s="135" t="s">
        <v>622</v>
      </c>
      <c r="H398" s="135" t="s">
        <v>493</v>
      </c>
      <c r="I398" s="135" t="s">
        <v>1970</v>
      </c>
      <c r="J398" s="136" t="s">
        <v>4580</v>
      </c>
      <c r="K398" s="137"/>
      <c r="L398" s="138"/>
      <c r="M398" s="149" t="s">
        <v>962</v>
      </c>
      <c r="N398" s="113">
        <v>2</v>
      </c>
      <c r="O398" s="114">
        <v>14705</v>
      </c>
    </row>
    <row r="399" spans="1:15" s="114" customFormat="1" ht="25.5" customHeight="1" x14ac:dyDescent="0.2">
      <c r="A399" s="111">
        <v>392</v>
      </c>
      <c r="B399" s="133">
        <v>930</v>
      </c>
      <c r="C399" s="139" t="s">
        <v>2492</v>
      </c>
      <c r="D399" s="134">
        <v>1965</v>
      </c>
      <c r="E399" s="112" t="s">
        <v>909</v>
      </c>
      <c r="F399" s="112"/>
      <c r="G399" s="135"/>
      <c r="H399" s="135" t="s">
        <v>2323</v>
      </c>
      <c r="I399" s="135" t="s">
        <v>2064</v>
      </c>
      <c r="J399" s="136" t="s">
        <v>4581</v>
      </c>
      <c r="K399" s="137"/>
      <c r="L399" s="138"/>
      <c r="M399" s="149" t="s">
        <v>4137</v>
      </c>
      <c r="N399" s="113">
        <v>38</v>
      </c>
      <c r="O399" s="114">
        <v>14711</v>
      </c>
    </row>
    <row r="400" spans="1:15" s="114" customFormat="1" ht="25.5" customHeight="1" x14ac:dyDescent="0.2">
      <c r="A400" s="111">
        <v>393</v>
      </c>
      <c r="B400" s="133">
        <v>312</v>
      </c>
      <c r="C400" s="139" t="s">
        <v>477</v>
      </c>
      <c r="D400" s="134">
        <v>1953</v>
      </c>
      <c r="E400" s="134" t="s">
        <v>2067</v>
      </c>
      <c r="F400" s="112"/>
      <c r="G400" s="135" t="s">
        <v>1427</v>
      </c>
      <c r="H400" s="135" t="s">
        <v>2266</v>
      </c>
      <c r="I400" s="139" t="s">
        <v>1984</v>
      </c>
      <c r="J400" s="136" t="s">
        <v>4582</v>
      </c>
      <c r="K400" s="137"/>
      <c r="L400" s="138"/>
      <c r="M400" s="149" t="str">
        <f>IF(D400&lt;=1935,"M75",IF(AND(D400&gt;=1936,D400&lt;=1940),"M70",IF(AND(D400&gt;=1941,D400&lt;=1945),"M65",IF(AND(D400&gt;=1946,D400&lt;=1950),"M60",IF(AND(D400&gt;=1951,D400&lt;=1955),"M55",IF(AND(D400&gt;=1956,D400&lt;=1960),"M50",IF(AND(D400&gt;=1961,D400&lt;=1965),"M45","")))))))</f>
        <v>M55</v>
      </c>
      <c r="N400" s="113">
        <v>35</v>
      </c>
      <c r="O400" s="114">
        <v>14713</v>
      </c>
    </row>
    <row r="401" spans="1:15" s="114" customFormat="1" ht="25.5" customHeight="1" x14ac:dyDescent="0.2">
      <c r="A401" s="111">
        <v>394</v>
      </c>
      <c r="B401" s="133">
        <v>202</v>
      </c>
      <c r="C401" s="139" t="s">
        <v>388</v>
      </c>
      <c r="D401" s="134">
        <v>1951</v>
      </c>
      <c r="E401" s="112" t="s">
        <v>947</v>
      </c>
      <c r="F401" s="112"/>
      <c r="G401" s="135" t="s">
        <v>3522</v>
      </c>
      <c r="H401" s="135" t="s">
        <v>3523</v>
      </c>
      <c r="I401" s="135"/>
      <c r="J401" s="136" t="s">
        <v>4583</v>
      </c>
      <c r="K401" s="137"/>
      <c r="L401" s="138"/>
      <c r="M401" s="149" t="str">
        <f>IF(D401&lt;=1935,"M75",IF(AND(D401&gt;=1936,D401&lt;=1940),"M70",IF(AND(D401&gt;=1941,D401&lt;=1945),"M65",IF(AND(D401&gt;=1946,D401&lt;=1950),"M60",IF(AND(D401&gt;=1951,D401&lt;=1955),"M55",IF(AND(D401&gt;=1956,D401&lt;=1960),"M50",IF(AND(D401&gt;=1961,D401&lt;=1965),"M45","")))))))</f>
        <v>M55</v>
      </c>
      <c r="N401" s="113">
        <v>36</v>
      </c>
      <c r="O401" s="114">
        <v>14721</v>
      </c>
    </row>
    <row r="402" spans="1:15" s="114" customFormat="1" ht="25.5" customHeight="1" x14ac:dyDescent="0.2">
      <c r="A402" s="111">
        <v>395</v>
      </c>
      <c r="B402" s="133">
        <v>260</v>
      </c>
      <c r="C402" s="139" t="s">
        <v>441</v>
      </c>
      <c r="D402" s="134">
        <v>1980</v>
      </c>
      <c r="E402" s="112" t="s">
        <v>489</v>
      </c>
      <c r="F402" s="112"/>
      <c r="G402" s="135"/>
      <c r="H402" s="135" t="s">
        <v>1021</v>
      </c>
      <c r="I402" s="135" t="s">
        <v>1979</v>
      </c>
      <c r="J402" s="136" t="s">
        <v>4584</v>
      </c>
      <c r="K402" s="137"/>
      <c r="L402" s="138"/>
      <c r="M402" s="149" t="str">
        <f>IF(D402&lt;=1935,"M75",IF(AND(D402&gt;=1936,D402&lt;=1940),"M70",IF(AND(D402&gt;=1941,D402&lt;=1945),"M65",IF(AND(D402&gt;=1946,D402&lt;=1950),"M60",IF(AND(D402&gt;=1951,D402&lt;=1955),"M55",IF(AND(D402&gt;=1956,D402&lt;=1960),"M50",IF(AND(D402&gt;=1961,D402&lt;=1965),"M45","")))))))</f>
        <v/>
      </c>
      <c r="N402" s="113" t="s">
        <v>910</v>
      </c>
      <c r="O402" s="114">
        <v>14725</v>
      </c>
    </row>
    <row r="403" spans="1:15" s="114" customFormat="1" ht="25.5" customHeight="1" x14ac:dyDescent="0.2">
      <c r="A403" s="111">
        <v>396</v>
      </c>
      <c r="B403" s="133">
        <v>831</v>
      </c>
      <c r="C403" s="139" t="s">
        <v>3885</v>
      </c>
      <c r="D403" s="134">
        <v>1987</v>
      </c>
      <c r="E403" s="112" t="s">
        <v>909</v>
      </c>
      <c r="F403" s="112"/>
      <c r="G403" s="135" t="s">
        <v>4115</v>
      </c>
      <c r="H403" s="135" t="s">
        <v>529</v>
      </c>
      <c r="I403" s="135" t="s">
        <v>2286</v>
      </c>
      <c r="J403" s="136" t="s">
        <v>4585</v>
      </c>
      <c r="K403" s="137"/>
      <c r="L403" s="138"/>
      <c r="M403" s="149" t="str">
        <f>IF(D403&lt;=1935,"M75",IF(AND(D403&gt;=1936,D403&lt;=1940),"M70",IF(AND(D403&gt;=1941,D403&lt;=1945),"M65",IF(AND(D403&gt;=1946,D403&lt;=1950),"M60",IF(AND(D403&gt;=1951,D403&lt;=1955),"M55",IF(AND(D403&gt;=1956,D403&lt;=1960),"M50",IF(AND(D403&gt;=1961,D403&lt;=1965),"M45","")))))))</f>
        <v/>
      </c>
      <c r="N403" s="113" t="s">
        <v>910</v>
      </c>
      <c r="O403" s="114">
        <v>14730</v>
      </c>
    </row>
    <row r="404" spans="1:15" s="114" customFormat="1" ht="25.5" customHeight="1" x14ac:dyDescent="0.2">
      <c r="A404" s="111">
        <v>397</v>
      </c>
      <c r="B404" s="133">
        <v>291</v>
      </c>
      <c r="C404" s="139" t="s">
        <v>458</v>
      </c>
      <c r="D404" s="134">
        <v>1958</v>
      </c>
      <c r="E404" s="134" t="s">
        <v>951</v>
      </c>
      <c r="F404" s="112"/>
      <c r="G404" s="135"/>
      <c r="H404" s="135" t="s">
        <v>2268</v>
      </c>
      <c r="I404" s="139" t="s">
        <v>3617</v>
      </c>
      <c r="J404" s="136" t="s">
        <v>4586</v>
      </c>
      <c r="K404" s="137"/>
      <c r="L404" s="138"/>
      <c r="M404" s="149" t="str">
        <f>IF(D404&lt;=1935,"M75",IF(AND(D404&gt;=1936,D404&lt;=1940),"M70",IF(AND(D404&gt;=1941,D404&lt;=1945),"M65",IF(AND(D404&gt;=1946,D404&lt;=1950),"M60",IF(AND(D404&gt;=1951,D404&lt;=1955),"M55",IF(AND(D404&gt;=1956,D404&lt;=1960),"M50",IF(AND(D404&gt;=1961,D404&lt;=1965),"M45","")))))))</f>
        <v>M50</v>
      </c>
      <c r="N404" s="113">
        <v>42</v>
      </c>
      <c r="O404" s="114">
        <v>14737</v>
      </c>
    </row>
    <row r="405" spans="1:15" s="114" customFormat="1" ht="25.5" customHeight="1" x14ac:dyDescent="0.2">
      <c r="A405" s="111">
        <v>398</v>
      </c>
      <c r="B405" s="133">
        <v>299</v>
      </c>
      <c r="C405" s="139" t="s">
        <v>466</v>
      </c>
      <c r="D405" s="134">
        <v>1984</v>
      </c>
      <c r="E405" s="134" t="s">
        <v>3587</v>
      </c>
      <c r="F405" s="112"/>
      <c r="G405" s="135"/>
      <c r="H405" s="135" t="s">
        <v>3614</v>
      </c>
      <c r="I405" s="135"/>
      <c r="J405" s="136" t="s">
        <v>4587</v>
      </c>
      <c r="K405" s="137"/>
      <c r="L405" s="138"/>
      <c r="M405" s="149" t="str">
        <f>IF(D405&lt;=1935,"M75",IF(AND(D405&gt;=1936,D405&lt;=1940),"M70",IF(AND(D405&gt;=1941,D405&lt;=1945),"M65",IF(AND(D405&gt;=1946,D405&lt;=1950),"M60",IF(AND(D405&gt;=1951,D405&lt;=1955),"M55",IF(AND(D405&gt;=1956,D405&lt;=1960),"M50",IF(AND(D405&gt;=1961,D405&lt;=1965),"M45","")))))))</f>
        <v/>
      </c>
      <c r="N405" s="113"/>
      <c r="O405" s="114">
        <v>14738</v>
      </c>
    </row>
    <row r="406" spans="1:15" s="114" customFormat="1" ht="25.5" customHeight="1" x14ac:dyDescent="0.2">
      <c r="A406" s="111">
        <v>399</v>
      </c>
      <c r="B406" s="133">
        <v>370</v>
      </c>
      <c r="C406" s="139" t="s">
        <v>2034</v>
      </c>
      <c r="D406" s="134">
        <v>1991</v>
      </c>
      <c r="E406" s="112" t="s">
        <v>909</v>
      </c>
      <c r="F406" s="112" t="s">
        <v>2352</v>
      </c>
      <c r="G406" s="135"/>
      <c r="H406" s="135" t="s">
        <v>2323</v>
      </c>
      <c r="I406" s="135" t="s">
        <v>929</v>
      </c>
      <c r="J406" s="136" t="s">
        <v>4588</v>
      </c>
      <c r="K406" s="137"/>
      <c r="L406" s="138"/>
      <c r="M406" s="149" t="s">
        <v>639</v>
      </c>
      <c r="N406" s="113">
        <v>89</v>
      </c>
      <c r="O406" s="114">
        <v>14739</v>
      </c>
    </row>
    <row r="407" spans="1:15" s="114" customFormat="1" ht="25.5" customHeight="1" x14ac:dyDescent="0.2">
      <c r="A407" s="111">
        <v>400</v>
      </c>
      <c r="B407" s="133">
        <v>399</v>
      </c>
      <c r="C407" s="139" t="s">
        <v>708</v>
      </c>
      <c r="D407" s="134">
        <v>1957</v>
      </c>
      <c r="E407" s="112" t="s">
        <v>909</v>
      </c>
      <c r="F407" s="112" t="s">
        <v>2354</v>
      </c>
      <c r="G407" s="135" t="s">
        <v>2320</v>
      </c>
      <c r="H407" s="135" t="s">
        <v>967</v>
      </c>
      <c r="I407" s="135" t="s">
        <v>968</v>
      </c>
      <c r="J407" s="136" t="s">
        <v>4589</v>
      </c>
      <c r="K407" s="137"/>
      <c r="L407" s="138"/>
      <c r="M407" s="149" t="str">
        <f>IF(D407&lt;=1935,"M75",IF(AND(D407&gt;=1936,D407&lt;=1940),"M70",IF(AND(D407&gt;=1941,D407&lt;=1945),"M65",IF(AND(D407&gt;=1946,D407&lt;=1950),"M60",IF(AND(D407&gt;=1951,D407&lt;=1955),"M55",IF(AND(D407&gt;=1956,D407&lt;=1960),"M50",IF(AND(D407&gt;=1961,D407&lt;=1965),"M45","")))))))</f>
        <v>M50</v>
      </c>
      <c r="N407" s="113">
        <v>43</v>
      </c>
      <c r="O407" s="114">
        <v>14765</v>
      </c>
    </row>
    <row r="408" spans="1:15" s="114" customFormat="1" ht="25.5" customHeight="1" x14ac:dyDescent="0.2">
      <c r="A408" s="111">
        <v>401</v>
      </c>
      <c r="B408" s="133">
        <v>240</v>
      </c>
      <c r="C408" s="139" t="s">
        <v>422</v>
      </c>
      <c r="D408" s="134">
        <v>1968</v>
      </c>
      <c r="E408" s="112" t="s">
        <v>990</v>
      </c>
      <c r="F408" s="112"/>
      <c r="G408" s="135"/>
      <c r="H408" s="135" t="s">
        <v>989</v>
      </c>
      <c r="I408" s="135"/>
      <c r="J408" s="136" t="s">
        <v>4590</v>
      </c>
      <c r="K408" s="137"/>
      <c r="L408" s="138"/>
      <c r="M408" s="149" t="s">
        <v>637</v>
      </c>
      <c r="N408" s="113">
        <v>32</v>
      </c>
      <c r="O408" s="114">
        <v>14795</v>
      </c>
    </row>
    <row r="409" spans="1:15" s="114" customFormat="1" ht="25.5" customHeight="1" x14ac:dyDescent="0.2">
      <c r="A409" s="111">
        <v>402</v>
      </c>
      <c r="B409" s="133">
        <v>426</v>
      </c>
      <c r="C409" s="139" t="s">
        <v>735</v>
      </c>
      <c r="D409" s="134">
        <v>1978</v>
      </c>
      <c r="E409" s="112" t="s">
        <v>909</v>
      </c>
      <c r="F409" s="112"/>
      <c r="G409" s="135" t="s">
        <v>3502</v>
      </c>
      <c r="H409" s="135" t="s">
        <v>3504</v>
      </c>
      <c r="I409" s="135"/>
      <c r="J409" s="136" t="s">
        <v>4591</v>
      </c>
      <c r="K409" s="137"/>
      <c r="L409" s="138"/>
      <c r="M409" s="149" t="str">
        <f>IF(D409&lt;=1935,"M75",IF(AND(D409&gt;=1936,D409&lt;=1940),"M70",IF(AND(D409&gt;=1941,D409&lt;=1945),"M65",IF(AND(D409&gt;=1946,D409&lt;=1950),"M60",IF(AND(D409&gt;=1951,D409&lt;=1955),"M55",IF(AND(D409&gt;=1956,D409&lt;=1960),"M50",IF(AND(D409&gt;=1961,D409&lt;=1965),"M45","")))))))</f>
        <v/>
      </c>
      <c r="N409" s="113" t="s">
        <v>910</v>
      </c>
      <c r="O409" s="114">
        <v>14798</v>
      </c>
    </row>
    <row r="410" spans="1:15" s="114" customFormat="1" ht="25.5" customHeight="1" x14ac:dyDescent="0.2">
      <c r="A410" s="111">
        <v>403</v>
      </c>
      <c r="B410" s="133">
        <v>295</v>
      </c>
      <c r="C410" s="139" t="s">
        <v>462</v>
      </c>
      <c r="D410" s="134">
        <v>1977</v>
      </c>
      <c r="E410" s="134" t="s">
        <v>2066</v>
      </c>
      <c r="F410" s="112"/>
      <c r="G410" s="135" t="s">
        <v>2281</v>
      </c>
      <c r="H410" s="135" t="s">
        <v>2282</v>
      </c>
      <c r="I410" s="135" t="s">
        <v>2283</v>
      </c>
      <c r="J410" s="136" t="s">
        <v>4592</v>
      </c>
      <c r="K410" s="137"/>
      <c r="L410" s="138"/>
      <c r="M410" s="149" t="str">
        <f>IF(D410&lt;=1935,"M75",IF(AND(D410&gt;=1936,D410&lt;=1940),"M70",IF(AND(D410&gt;=1941,D410&lt;=1945),"M65",IF(AND(D410&gt;=1946,D410&lt;=1950),"M60",IF(AND(D410&gt;=1951,D410&lt;=1955),"M55",IF(AND(D410&gt;=1956,D410&lt;=1960),"M50",IF(AND(D410&gt;=1961,D410&lt;=1965),"M45","")))))))</f>
        <v/>
      </c>
      <c r="N410" s="113"/>
      <c r="O410" s="114">
        <v>14830</v>
      </c>
    </row>
    <row r="411" spans="1:15" s="114" customFormat="1" ht="25.5" customHeight="1" x14ac:dyDescent="0.2">
      <c r="A411" s="111">
        <v>404</v>
      </c>
      <c r="B411" s="133">
        <v>226</v>
      </c>
      <c r="C411" s="139" t="s">
        <v>408</v>
      </c>
      <c r="D411" s="134">
        <v>1966</v>
      </c>
      <c r="E411" s="112" t="s">
        <v>947</v>
      </c>
      <c r="F411" s="112"/>
      <c r="G411" s="135"/>
      <c r="H411" s="135" t="s">
        <v>3523</v>
      </c>
      <c r="I411" s="135"/>
      <c r="J411" s="136" t="s">
        <v>4593</v>
      </c>
      <c r="K411" s="137"/>
      <c r="L411" s="138"/>
      <c r="M411" s="149" t="s">
        <v>637</v>
      </c>
      <c r="N411" s="113">
        <v>33</v>
      </c>
      <c r="O411" s="114">
        <v>14885</v>
      </c>
    </row>
    <row r="412" spans="1:15" s="114" customFormat="1" ht="25.5" customHeight="1" x14ac:dyDescent="0.2">
      <c r="A412" s="111">
        <v>405</v>
      </c>
      <c r="B412" s="133">
        <v>175</v>
      </c>
      <c r="C412" s="139" t="s">
        <v>3242</v>
      </c>
      <c r="D412" s="134">
        <v>1980</v>
      </c>
      <c r="E412" s="112" t="s">
        <v>909</v>
      </c>
      <c r="F412" s="112"/>
      <c r="G412" s="135"/>
      <c r="H412" s="135" t="s">
        <v>2323</v>
      </c>
      <c r="I412" s="135"/>
      <c r="J412" s="136" t="s">
        <v>4594</v>
      </c>
      <c r="K412" s="137"/>
      <c r="L412" s="138"/>
      <c r="M412" s="149" t="str">
        <f>IF(D412&lt;=1935,"M75",IF(AND(D412&gt;=1936,D412&lt;=1940),"M70",IF(AND(D412&gt;=1941,D412&lt;=1945),"M65",IF(AND(D412&gt;=1946,D412&lt;=1950),"M60",IF(AND(D412&gt;=1951,D412&lt;=1955),"M55",IF(AND(D412&gt;=1956,D412&lt;=1960),"M50",IF(AND(D412&gt;=1961,D412&lt;=1965),"M45","")))))))</f>
        <v/>
      </c>
      <c r="N412" s="113" t="s">
        <v>910</v>
      </c>
      <c r="O412" s="114">
        <v>14919</v>
      </c>
    </row>
    <row r="413" spans="1:15" s="114" customFormat="1" ht="25.5" customHeight="1" x14ac:dyDescent="0.2">
      <c r="A413" s="111">
        <v>406</v>
      </c>
      <c r="B413" s="133">
        <v>450</v>
      </c>
      <c r="C413" s="139" t="s">
        <v>758</v>
      </c>
      <c r="D413" s="134">
        <v>1990</v>
      </c>
      <c r="E413" s="112" t="s">
        <v>909</v>
      </c>
      <c r="F413" s="112"/>
      <c r="G413" s="135"/>
      <c r="H413" s="135" t="s">
        <v>2323</v>
      </c>
      <c r="I413" s="135"/>
      <c r="J413" s="136" t="s">
        <v>4595</v>
      </c>
      <c r="K413" s="137"/>
      <c r="L413" s="138"/>
      <c r="M413" s="149" t="s">
        <v>639</v>
      </c>
      <c r="N413" s="113">
        <v>90</v>
      </c>
      <c r="O413" s="114">
        <v>14920</v>
      </c>
    </row>
    <row r="414" spans="1:15" s="114" customFormat="1" ht="25.5" customHeight="1" x14ac:dyDescent="0.2">
      <c r="A414" s="111">
        <v>407</v>
      </c>
      <c r="B414" s="133">
        <v>162</v>
      </c>
      <c r="C414" s="139" t="s">
        <v>3229</v>
      </c>
      <c r="D414" s="134">
        <v>1990</v>
      </c>
      <c r="E414" s="112" t="s">
        <v>909</v>
      </c>
      <c r="F414" s="112"/>
      <c r="G414" s="135"/>
      <c r="H414" s="135" t="s">
        <v>2323</v>
      </c>
      <c r="I414" s="135"/>
      <c r="J414" s="136" t="s">
        <v>4596</v>
      </c>
      <c r="K414" s="137"/>
      <c r="L414" s="138"/>
      <c r="M414" s="149" t="s">
        <v>639</v>
      </c>
      <c r="N414" s="113">
        <v>91</v>
      </c>
      <c r="O414" s="114">
        <v>14928</v>
      </c>
    </row>
    <row r="415" spans="1:15" s="114" customFormat="1" ht="25.5" customHeight="1" x14ac:dyDescent="0.2">
      <c r="A415" s="111">
        <v>408</v>
      </c>
      <c r="B415" s="133">
        <v>171</v>
      </c>
      <c r="C415" s="139" t="s">
        <v>3238</v>
      </c>
      <c r="D415" s="134">
        <v>1961</v>
      </c>
      <c r="E415" s="112" t="s">
        <v>909</v>
      </c>
      <c r="F415" s="112" t="s">
        <v>2353</v>
      </c>
      <c r="G415" s="135"/>
      <c r="H415" s="135" t="s">
        <v>2323</v>
      </c>
      <c r="I415" s="135" t="s">
        <v>913</v>
      </c>
      <c r="J415" s="136" t="s">
        <v>4597</v>
      </c>
      <c r="K415" s="137"/>
      <c r="L415" s="138"/>
      <c r="M415" s="149" t="str">
        <f>IF(D415&lt;=1935,"M75",IF(AND(D415&gt;=1936,D415&lt;=1940),"M70",IF(AND(D415&gt;=1941,D415&lt;=1945),"M65",IF(AND(D415&gt;=1946,D415&lt;=1950),"M60",IF(AND(D415&gt;=1951,D415&lt;=1955),"M55",IF(AND(D415&gt;=1956,D415&lt;=1960),"M50",IF(AND(D415&gt;=1961,D415&lt;=1965),"M45","")))))))</f>
        <v>M45</v>
      </c>
      <c r="N415" s="113">
        <v>39</v>
      </c>
      <c r="O415" s="114">
        <v>14940</v>
      </c>
    </row>
    <row r="416" spans="1:15" s="114" customFormat="1" ht="25.5" customHeight="1" x14ac:dyDescent="0.2">
      <c r="A416" s="111">
        <v>409</v>
      </c>
      <c r="B416" s="133">
        <v>490</v>
      </c>
      <c r="C416" s="139" t="s">
        <v>2412</v>
      </c>
      <c r="D416" s="134">
        <v>1959</v>
      </c>
      <c r="E416" s="112" t="s">
        <v>909</v>
      </c>
      <c r="F416" s="112" t="s">
        <v>2352</v>
      </c>
      <c r="G416" s="135"/>
      <c r="H416" s="135" t="s">
        <v>2323</v>
      </c>
      <c r="I416" s="135" t="s">
        <v>4093</v>
      </c>
      <c r="J416" s="136" t="s">
        <v>4598</v>
      </c>
      <c r="K416" s="137"/>
      <c r="L416" s="138"/>
      <c r="M416" s="149" t="str">
        <f>IF(D416&lt;=1935,"M75",IF(AND(D416&gt;=1936,D416&lt;=1940),"M70",IF(AND(D416&gt;=1941,D416&lt;=1945),"M65",IF(AND(D416&gt;=1946,D416&lt;=1950),"M60",IF(AND(D416&gt;=1951,D416&lt;=1955),"M55",IF(AND(D416&gt;=1956,D416&lt;=1960),"M50",IF(AND(D416&gt;=1961,D416&lt;=1965),"M45","")))))))</f>
        <v>M50</v>
      </c>
      <c r="N416" s="113">
        <v>44</v>
      </c>
      <c r="O416" s="114">
        <v>14949</v>
      </c>
    </row>
    <row r="417" spans="1:15" s="114" customFormat="1" ht="25.5" customHeight="1" x14ac:dyDescent="0.2">
      <c r="A417" s="111">
        <v>410</v>
      </c>
      <c r="B417" s="133">
        <v>327</v>
      </c>
      <c r="C417" s="139" t="s">
        <v>3658</v>
      </c>
      <c r="D417" s="134">
        <v>1947</v>
      </c>
      <c r="E417" s="112" t="s">
        <v>2067</v>
      </c>
      <c r="F417" s="112"/>
      <c r="G417" s="135"/>
      <c r="H417" s="135" t="s">
        <v>3659</v>
      </c>
      <c r="I417" s="135"/>
      <c r="J417" s="136" t="s">
        <v>4599</v>
      </c>
      <c r="K417" s="137"/>
      <c r="L417" s="138"/>
      <c r="M417" s="149" t="str">
        <f>IF(D417&lt;=1935,"M75",IF(AND(D417&gt;=1936,D417&lt;=1940),"M70",IF(AND(D417&gt;=1941,D417&lt;=1945),"M65",IF(AND(D417&gt;=1946,D417&lt;=1950),"M60",IF(AND(D417&gt;=1951,D417&lt;=1955),"M55",IF(AND(D417&gt;=1956,D417&lt;=1960),"M50",IF(AND(D417&gt;=1961,D417&lt;=1965),"M45","")))))))</f>
        <v>M60</v>
      </c>
      <c r="N417" s="113">
        <v>22</v>
      </c>
      <c r="O417" s="114">
        <v>14950</v>
      </c>
    </row>
    <row r="418" spans="1:15" s="114" customFormat="1" ht="25.5" customHeight="1" x14ac:dyDescent="0.2">
      <c r="A418" s="111">
        <v>411</v>
      </c>
      <c r="B418" s="133">
        <v>375</v>
      </c>
      <c r="C418" s="139" t="s">
        <v>686</v>
      </c>
      <c r="D418" s="134">
        <v>1989</v>
      </c>
      <c r="E418" s="112" t="s">
        <v>909</v>
      </c>
      <c r="F418" s="112" t="s">
        <v>2352</v>
      </c>
      <c r="G418" s="135"/>
      <c r="H418" s="135" t="s">
        <v>2323</v>
      </c>
      <c r="I418" s="135" t="s">
        <v>929</v>
      </c>
      <c r="J418" s="136" t="s">
        <v>4600</v>
      </c>
      <c r="K418" s="137"/>
      <c r="L418" s="138"/>
      <c r="M418" s="149" t="s">
        <v>639</v>
      </c>
      <c r="N418" s="113">
        <v>92</v>
      </c>
      <c r="O418" s="114">
        <v>14984</v>
      </c>
    </row>
    <row r="419" spans="1:15" s="114" customFormat="1" ht="25.5" customHeight="1" x14ac:dyDescent="0.2">
      <c r="A419" s="111">
        <v>412</v>
      </c>
      <c r="B419" s="133">
        <v>352</v>
      </c>
      <c r="C419" s="139" t="s">
        <v>4055</v>
      </c>
      <c r="D419" s="134">
        <v>1975</v>
      </c>
      <c r="E419" s="112" t="s">
        <v>3548</v>
      </c>
      <c r="F419" s="112"/>
      <c r="G419" s="135"/>
      <c r="H419" s="135" t="s">
        <v>3594</v>
      </c>
      <c r="I419" s="135" t="s">
        <v>512</v>
      </c>
      <c r="J419" s="136" t="s">
        <v>4601</v>
      </c>
      <c r="K419" s="137"/>
      <c r="L419" s="138"/>
      <c r="M419" s="149" t="str">
        <f>IF(D419&lt;=1935,"M75",IF(AND(D419&gt;=1936,D419&lt;=1940),"M70",IF(AND(D419&gt;=1941,D419&lt;=1945),"M65",IF(AND(D419&gt;=1946,D419&lt;=1950),"M60",IF(AND(D419&gt;=1951,D419&lt;=1955),"M55",IF(AND(D419&gt;=1956,D419&lt;=1960),"M50",IF(AND(D419&gt;=1961,D419&lt;=1965),"M45","")))))))</f>
        <v/>
      </c>
      <c r="N419" s="113" t="s">
        <v>910</v>
      </c>
      <c r="O419" s="114">
        <v>14990</v>
      </c>
    </row>
    <row r="420" spans="1:15" s="114" customFormat="1" ht="25.5" customHeight="1" x14ac:dyDescent="0.2">
      <c r="A420" s="111">
        <v>413</v>
      </c>
      <c r="B420" s="133">
        <v>938</v>
      </c>
      <c r="C420" s="139" t="s">
        <v>2499</v>
      </c>
      <c r="D420" s="134">
        <v>1967</v>
      </c>
      <c r="E420" s="134" t="s">
        <v>909</v>
      </c>
      <c r="F420" s="112"/>
      <c r="G420" s="135"/>
      <c r="H420" s="135" t="s">
        <v>2323</v>
      </c>
      <c r="I420" s="135"/>
      <c r="J420" s="136" t="s">
        <v>4602</v>
      </c>
      <c r="K420" s="137"/>
      <c r="L420" s="138"/>
      <c r="M420" s="149" t="s">
        <v>637</v>
      </c>
      <c r="N420" s="113">
        <v>34</v>
      </c>
      <c r="O420" s="114">
        <v>14998</v>
      </c>
    </row>
    <row r="421" spans="1:15" s="114" customFormat="1" ht="25.5" customHeight="1" x14ac:dyDescent="0.2">
      <c r="A421" s="111">
        <v>414</v>
      </c>
      <c r="B421" s="133">
        <v>939</v>
      </c>
      <c r="C421" s="139" t="s">
        <v>2500</v>
      </c>
      <c r="D421" s="134">
        <v>1968</v>
      </c>
      <c r="E421" s="134" t="s">
        <v>909</v>
      </c>
      <c r="F421" s="112"/>
      <c r="G421" s="135"/>
      <c r="H421" s="135" t="s">
        <v>2323</v>
      </c>
      <c r="I421" s="135"/>
      <c r="J421" s="136" t="s">
        <v>4603</v>
      </c>
      <c r="K421" s="137"/>
      <c r="L421" s="138"/>
      <c r="M421" s="149" t="s">
        <v>637</v>
      </c>
      <c r="N421" s="113">
        <v>35</v>
      </c>
      <c r="O421" s="114">
        <v>15001</v>
      </c>
    </row>
    <row r="422" spans="1:15" s="114" customFormat="1" ht="25.5" customHeight="1" x14ac:dyDescent="0.2">
      <c r="A422" s="111">
        <v>415</v>
      </c>
      <c r="B422" s="133">
        <v>415</v>
      </c>
      <c r="C422" s="139" t="s">
        <v>724</v>
      </c>
      <c r="D422" s="134">
        <v>1958</v>
      </c>
      <c r="E422" s="112" t="s">
        <v>909</v>
      </c>
      <c r="F422" s="112"/>
      <c r="G422" s="135"/>
      <c r="H422" s="135" t="s">
        <v>2323</v>
      </c>
      <c r="I422" s="135" t="s">
        <v>924</v>
      </c>
      <c r="J422" s="136" t="s">
        <v>4604</v>
      </c>
      <c r="K422" s="137"/>
      <c r="L422" s="138"/>
      <c r="M422" s="149" t="str">
        <f>IF(D422&lt;=1935,"M75",IF(AND(D422&gt;=1936,D422&lt;=1940),"M70",IF(AND(D422&gt;=1941,D422&lt;=1945),"M65",IF(AND(D422&gt;=1946,D422&lt;=1950),"M60",IF(AND(D422&gt;=1951,D422&lt;=1955),"M55",IF(AND(D422&gt;=1956,D422&lt;=1960),"M50",IF(AND(D422&gt;=1961,D422&lt;=1965),"M45","")))))))</f>
        <v>M50</v>
      </c>
      <c r="N422" s="113">
        <v>45</v>
      </c>
      <c r="O422" s="114">
        <v>15002</v>
      </c>
    </row>
    <row r="423" spans="1:15" s="114" customFormat="1" ht="25.5" customHeight="1" x14ac:dyDescent="0.2">
      <c r="A423" s="111">
        <v>416</v>
      </c>
      <c r="B423" s="133">
        <v>861</v>
      </c>
      <c r="C423" s="139" t="s">
        <v>3914</v>
      </c>
      <c r="D423" s="134">
        <v>1955</v>
      </c>
      <c r="E423" s="112" t="s">
        <v>909</v>
      </c>
      <c r="F423" s="112"/>
      <c r="G423" s="135"/>
      <c r="H423" s="135" t="s">
        <v>2323</v>
      </c>
      <c r="I423" s="135" t="s">
        <v>924</v>
      </c>
      <c r="J423" s="136" t="s">
        <v>4605</v>
      </c>
      <c r="K423" s="137"/>
      <c r="L423" s="138"/>
      <c r="M423" s="149" t="str">
        <f>IF(D423&lt;=1935,"M75",IF(AND(D423&gt;=1936,D423&lt;=1940),"M70",IF(AND(D423&gt;=1941,D423&lt;=1945),"M65",IF(AND(D423&gt;=1946,D423&lt;=1950),"M60",IF(AND(D423&gt;=1951,D423&lt;=1955),"M55",IF(AND(D423&gt;=1956,D423&lt;=1960),"M50",IF(AND(D423&gt;=1961,D423&lt;=1965),"M45","")))))))</f>
        <v>M55</v>
      </c>
      <c r="N423" s="113">
        <v>37</v>
      </c>
      <c r="O423" s="114">
        <v>15005</v>
      </c>
    </row>
    <row r="424" spans="1:15" s="114" customFormat="1" ht="25.5" customHeight="1" x14ac:dyDescent="0.2">
      <c r="A424" s="111">
        <v>417</v>
      </c>
      <c r="B424" s="133">
        <v>1128</v>
      </c>
      <c r="C424" s="139" t="s">
        <v>1932</v>
      </c>
      <c r="D424" s="134">
        <v>1984</v>
      </c>
      <c r="E424" s="112" t="s">
        <v>909</v>
      </c>
      <c r="F424" s="112"/>
      <c r="G424" s="135" t="s">
        <v>4087</v>
      </c>
      <c r="H424" s="135" t="s">
        <v>2256</v>
      </c>
      <c r="I424" s="135" t="s">
        <v>1968</v>
      </c>
      <c r="J424" s="136" t="s">
        <v>4606</v>
      </c>
      <c r="K424" s="137"/>
      <c r="L424" s="138"/>
      <c r="M424" s="149"/>
      <c r="N424" s="113"/>
      <c r="O424" s="114">
        <v>15025</v>
      </c>
    </row>
    <row r="425" spans="1:15" s="114" customFormat="1" ht="25.5" customHeight="1" x14ac:dyDescent="0.2">
      <c r="A425" s="111">
        <v>418</v>
      </c>
      <c r="B425" s="133">
        <v>44</v>
      </c>
      <c r="C425" s="139" t="s">
        <v>1849</v>
      </c>
      <c r="D425" s="134">
        <v>1984</v>
      </c>
      <c r="E425" s="112" t="s">
        <v>909</v>
      </c>
      <c r="F425" s="112"/>
      <c r="G425" s="135"/>
      <c r="H425" s="135" t="s">
        <v>2323</v>
      </c>
      <c r="I425" s="135"/>
      <c r="J425" s="136" t="s">
        <v>4607</v>
      </c>
      <c r="K425" s="137"/>
      <c r="L425" s="138"/>
      <c r="M425" s="149" t="str">
        <f>IF(D425&lt;=1935,"M75",IF(AND(D425&gt;=1936,D425&lt;=1940),"M70",IF(AND(D425&gt;=1941,D425&lt;=1945),"M65",IF(AND(D425&gt;=1946,D425&lt;=1950),"M60",IF(AND(D425&gt;=1951,D425&lt;=1955),"M55",IF(AND(D425&gt;=1956,D425&lt;=1960),"M50",IF(AND(D425&gt;=1961,D425&lt;=1965),"M45","")))))))</f>
        <v/>
      </c>
      <c r="N425" s="113" t="s">
        <v>910</v>
      </c>
      <c r="O425" s="114">
        <v>15028</v>
      </c>
    </row>
    <row r="426" spans="1:15" s="114" customFormat="1" ht="25.5" customHeight="1" x14ac:dyDescent="0.2">
      <c r="A426" s="111">
        <v>419</v>
      </c>
      <c r="B426" s="133">
        <v>22</v>
      </c>
      <c r="C426" s="139" t="s">
        <v>1828</v>
      </c>
      <c r="D426" s="134">
        <v>1969</v>
      </c>
      <c r="E426" s="112" t="s">
        <v>909</v>
      </c>
      <c r="F426" s="112" t="s">
        <v>2352</v>
      </c>
      <c r="G426" s="135"/>
      <c r="H426" s="135" t="s">
        <v>949</v>
      </c>
      <c r="I426" s="135"/>
      <c r="J426" s="136" t="s">
        <v>4608</v>
      </c>
      <c r="K426" s="137"/>
      <c r="L426" s="138"/>
      <c r="M426" s="149" t="s">
        <v>637</v>
      </c>
      <c r="N426" s="113">
        <v>36</v>
      </c>
      <c r="O426" s="114">
        <v>15029</v>
      </c>
    </row>
    <row r="427" spans="1:15" s="114" customFormat="1" ht="25.5" customHeight="1" x14ac:dyDescent="0.2">
      <c r="A427" s="111">
        <v>420</v>
      </c>
      <c r="B427" s="133">
        <v>486</v>
      </c>
      <c r="C427" s="139" t="s">
        <v>2409</v>
      </c>
      <c r="D427" s="134">
        <v>1955</v>
      </c>
      <c r="E427" s="112" t="s">
        <v>909</v>
      </c>
      <c r="F427" s="112"/>
      <c r="G427" s="135" t="s">
        <v>912</v>
      </c>
      <c r="H427" s="135" t="s">
        <v>4091</v>
      </c>
      <c r="I427" s="135" t="s">
        <v>4092</v>
      </c>
      <c r="J427" s="136" t="s">
        <v>4609</v>
      </c>
      <c r="K427" s="137"/>
      <c r="L427" s="138"/>
      <c r="M427" s="149" t="str">
        <f>IF(D427&lt;=1935,"M75",IF(AND(D427&gt;=1936,D427&lt;=1940),"M70",IF(AND(D427&gt;=1941,D427&lt;=1945),"M65",IF(AND(D427&gt;=1946,D427&lt;=1950),"M60",IF(AND(D427&gt;=1951,D427&lt;=1955),"M55",IF(AND(D427&gt;=1956,D427&lt;=1960),"M50",IF(AND(D427&gt;=1961,D427&lt;=1965),"M45","")))))))</f>
        <v>M55</v>
      </c>
      <c r="N427" s="113">
        <v>38</v>
      </c>
      <c r="O427" s="114">
        <v>15035</v>
      </c>
    </row>
    <row r="428" spans="1:15" s="114" customFormat="1" ht="25.5" customHeight="1" x14ac:dyDescent="0.2">
      <c r="A428" s="111">
        <v>421</v>
      </c>
      <c r="B428" s="133">
        <v>815</v>
      </c>
      <c r="C428" s="139" t="s">
        <v>2436</v>
      </c>
      <c r="D428" s="134">
        <v>1954</v>
      </c>
      <c r="E428" s="112" t="s">
        <v>909</v>
      </c>
      <c r="F428" s="112"/>
      <c r="G428" s="135" t="s">
        <v>4109</v>
      </c>
      <c r="H428" s="135" t="s">
        <v>2243</v>
      </c>
      <c r="I428" s="135" t="s">
        <v>2254</v>
      </c>
      <c r="J428" s="136" t="s">
        <v>4610</v>
      </c>
      <c r="K428" s="137"/>
      <c r="L428" s="138"/>
      <c r="M428" s="149" t="str">
        <f>IF(D428&lt;=1935,"M75",IF(AND(D428&gt;=1936,D428&lt;=1940),"M70",IF(AND(D428&gt;=1941,D428&lt;=1945),"M65",IF(AND(D428&gt;=1946,D428&lt;=1950),"M60",IF(AND(D428&gt;=1951,D428&lt;=1955),"M55",IF(AND(D428&gt;=1956,D428&lt;=1960),"M50",IF(AND(D428&gt;=1961,D428&lt;=1965),"M45","")))))))</f>
        <v>M55</v>
      </c>
      <c r="N428" s="113">
        <v>39</v>
      </c>
      <c r="O428" s="114">
        <v>15042</v>
      </c>
    </row>
    <row r="429" spans="1:15" s="114" customFormat="1" ht="25.5" customHeight="1" x14ac:dyDescent="0.2">
      <c r="A429" s="111">
        <v>422</v>
      </c>
      <c r="B429" s="133">
        <v>32</v>
      </c>
      <c r="C429" s="139" t="s">
        <v>1838</v>
      </c>
      <c r="D429" s="134">
        <v>1936</v>
      </c>
      <c r="E429" s="112" t="s">
        <v>945</v>
      </c>
      <c r="F429" s="112"/>
      <c r="G429" s="135"/>
      <c r="H429" s="135" t="s">
        <v>964</v>
      </c>
      <c r="I429" s="135" t="s">
        <v>965</v>
      </c>
      <c r="J429" s="136" t="s">
        <v>4611</v>
      </c>
      <c r="K429" s="137"/>
      <c r="L429" s="138"/>
      <c r="M429" s="149" t="str">
        <f>IF(D429&lt;=1935,"M75",IF(AND(D429&gt;=1936,D429&lt;=1940),"M70",IF(AND(D429&gt;=1941,D429&lt;=1945),"M65",IF(AND(D429&gt;=1946,D429&lt;=1950),"M60",IF(AND(D429&gt;=1951,D429&lt;=1955),"M55",IF(AND(D429&gt;=1956,D429&lt;=1960),"M50",IF(AND(D429&gt;=1961,D429&lt;=1965),"M45","")))))))</f>
        <v>M70</v>
      </c>
      <c r="N429" s="113">
        <v>3</v>
      </c>
      <c r="O429" s="114">
        <v>15043</v>
      </c>
    </row>
    <row r="430" spans="1:15" s="114" customFormat="1" ht="25.5" customHeight="1" x14ac:dyDescent="0.2">
      <c r="A430" s="111">
        <v>423</v>
      </c>
      <c r="B430" s="133">
        <v>53</v>
      </c>
      <c r="C430" s="139" t="s">
        <v>1858</v>
      </c>
      <c r="D430" s="134">
        <v>1958</v>
      </c>
      <c r="E430" s="112" t="s">
        <v>489</v>
      </c>
      <c r="F430" s="112"/>
      <c r="G430" s="135" t="s">
        <v>652</v>
      </c>
      <c r="H430" s="135" t="s">
        <v>653</v>
      </c>
      <c r="I430" s="135" t="s">
        <v>654</v>
      </c>
      <c r="J430" s="136" t="s">
        <v>4612</v>
      </c>
      <c r="K430" s="137"/>
      <c r="L430" s="138"/>
      <c r="M430" s="149" t="str">
        <f>IF(D430&lt;=1935,"M75",IF(AND(D430&gt;=1936,D430&lt;=1940),"M70",IF(AND(D430&gt;=1941,D430&lt;=1945),"M65",IF(AND(D430&gt;=1946,D430&lt;=1950),"M60",IF(AND(D430&gt;=1951,D430&lt;=1955),"M55",IF(AND(D430&gt;=1956,D430&lt;=1960),"M50",IF(AND(D430&gt;=1961,D430&lt;=1965),"M45","")))))))</f>
        <v>M50</v>
      </c>
      <c r="N430" s="113">
        <v>46</v>
      </c>
      <c r="O430" s="114">
        <v>15059</v>
      </c>
    </row>
    <row r="431" spans="1:15" s="114" customFormat="1" ht="25.5" customHeight="1" x14ac:dyDescent="0.2">
      <c r="A431" s="111">
        <v>424</v>
      </c>
      <c r="B431" s="133">
        <v>497</v>
      </c>
      <c r="C431" s="139" t="s">
        <v>2419</v>
      </c>
      <c r="D431" s="134">
        <v>1986</v>
      </c>
      <c r="E431" s="134" t="s">
        <v>909</v>
      </c>
      <c r="F431" s="112" t="s">
        <v>2354</v>
      </c>
      <c r="G431" s="139"/>
      <c r="H431" s="139" t="s">
        <v>2323</v>
      </c>
      <c r="I431" s="135"/>
      <c r="J431" s="136" t="s">
        <v>4613</v>
      </c>
      <c r="K431" s="137"/>
      <c r="L431" s="138"/>
      <c r="M431" s="149"/>
      <c r="N431" s="113"/>
      <c r="O431" s="114">
        <v>15068</v>
      </c>
    </row>
    <row r="432" spans="1:15" s="114" customFormat="1" ht="25.5" customHeight="1" x14ac:dyDescent="0.2">
      <c r="A432" s="111">
        <v>425</v>
      </c>
      <c r="B432" s="133">
        <v>184</v>
      </c>
      <c r="C432" s="139" t="s">
        <v>3251</v>
      </c>
      <c r="D432" s="134">
        <v>1961</v>
      </c>
      <c r="E432" s="112" t="s">
        <v>909</v>
      </c>
      <c r="F432" s="112" t="s">
        <v>2352</v>
      </c>
      <c r="G432" s="135" t="s">
        <v>3509</v>
      </c>
      <c r="H432" s="135" t="s">
        <v>3510</v>
      </c>
      <c r="I432" s="135" t="s">
        <v>3511</v>
      </c>
      <c r="J432" s="136" t="s">
        <v>4614</v>
      </c>
      <c r="K432" s="137"/>
      <c r="L432" s="138"/>
      <c r="M432" s="149" t="str">
        <f>IF(D432&lt;=1935,"M75",IF(AND(D432&gt;=1936,D432&lt;=1940),"M70",IF(AND(D432&gt;=1941,D432&lt;=1945),"M65",IF(AND(D432&gt;=1946,D432&lt;=1950),"M60",IF(AND(D432&gt;=1951,D432&lt;=1955),"M55",IF(AND(D432&gt;=1956,D432&lt;=1960),"M50",IF(AND(D432&gt;=1961,D432&lt;=1965),"M45","")))))))</f>
        <v>M45</v>
      </c>
      <c r="N432" s="113">
        <v>40</v>
      </c>
      <c r="O432" s="114">
        <v>15079</v>
      </c>
    </row>
    <row r="433" spans="1:15" s="114" customFormat="1" ht="25.5" customHeight="1" x14ac:dyDescent="0.2">
      <c r="A433" s="111">
        <v>426</v>
      </c>
      <c r="B433" s="133">
        <v>292</v>
      </c>
      <c r="C433" s="139" t="s">
        <v>459</v>
      </c>
      <c r="D433" s="134">
        <v>1958</v>
      </c>
      <c r="E433" s="134" t="s">
        <v>951</v>
      </c>
      <c r="F433" s="112"/>
      <c r="G433" s="135"/>
      <c r="H433" s="135" t="s">
        <v>2268</v>
      </c>
      <c r="I433" s="139" t="s">
        <v>3617</v>
      </c>
      <c r="J433" s="136" t="s">
        <v>4615</v>
      </c>
      <c r="K433" s="137"/>
      <c r="L433" s="138"/>
      <c r="M433" s="149" t="str">
        <f>IF(D433&lt;=1935,"M75",IF(AND(D433&gt;=1936,D433&lt;=1940),"M70",IF(AND(D433&gt;=1941,D433&lt;=1945),"M65",IF(AND(D433&gt;=1946,D433&lt;=1950),"M60",IF(AND(D433&gt;=1951,D433&lt;=1955),"M55",IF(AND(D433&gt;=1956,D433&lt;=1960),"M50",IF(AND(D433&gt;=1961,D433&lt;=1965),"M45","")))))))</f>
        <v>M50</v>
      </c>
      <c r="N433" s="113">
        <v>47</v>
      </c>
      <c r="O433" s="114">
        <v>15081</v>
      </c>
    </row>
    <row r="434" spans="1:15" s="114" customFormat="1" ht="25.5" customHeight="1" x14ac:dyDescent="0.2">
      <c r="A434" s="111">
        <v>427</v>
      </c>
      <c r="B434" s="133">
        <v>493</v>
      </c>
      <c r="C434" s="139" t="s">
        <v>2415</v>
      </c>
      <c r="D434" s="134">
        <v>1991</v>
      </c>
      <c r="E434" s="112" t="s">
        <v>909</v>
      </c>
      <c r="F434" s="112"/>
      <c r="G434" s="135"/>
      <c r="H434" s="135" t="s">
        <v>2323</v>
      </c>
      <c r="I434" s="135"/>
      <c r="J434" s="136" t="s">
        <v>4616</v>
      </c>
      <c r="K434" s="137"/>
      <c r="L434" s="138"/>
      <c r="M434" s="149" t="s">
        <v>639</v>
      </c>
      <c r="N434" s="113">
        <v>93</v>
      </c>
      <c r="O434" s="114">
        <v>15099</v>
      </c>
    </row>
    <row r="435" spans="1:15" s="114" customFormat="1" ht="25.5" customHeight="1" x14ac:dyDescent="0.2">
      <c r="A435" s="111">
        <v>428</v>
      </c>
      <c r="B435" s="133">
        <v>924</v>
      </c>
      <c r="C435" s="139" t="s">
        <v>2486</v>
      </c>
      <c r="D435" s="134">
        <v>1978</v>
      </c>
      <c r="E435" s="112" t="s">
        <v>909</v>
      </c>
      <c r="F435" s="112"/>
      <c r="G435" s="139" t="s">
        <v>4142</v>
      </c>
      <c r="H435" s="135" t="s">
        <v>4143</v>
      </c>
      <c r="I435" s="135" t="s">
        <v>4141</v>
      </c>
      <c r="J435" s="136" t="s">
        <v>4617</v>
      </c>
      <c r="K435" s="137"/>
      <c r="L435" s="138"/>
      <c r="M435" s="149"/>
      <c r="N435" s="113"/>
      <c r="O435" s="114">
        <v>15100</v>
      </c>
    </row>
    <row r="436" spans="1:15" s="114" customFormat="1" ht="25.5" customHeight="1" x14ac:dyDescent="0.2">
      <c r="A436" s="111">
        <v>429</v>
      </c>
      <c r="B436" s="133">
        <v>963</v>
      </c>
      <c r="C436" s="139" t="s">
        <v>2524</v>
      </c>
      <c r="D436" s="134">
        <v>1991</v>
      </c>
      <c r="E436" s="112" t="s">
        <v>909</v>
      </c>
      <c r="F436" s="112"/>
      <c r="G436" s="135"/>
      <c r="H436" s="135" t="s">
        <v>2323</v>
      </c>
      <c r="I436" s="135" t="s">
        <v>929</v>
      </c>
      <c r="J436" s="136" t="s">
        <v>4618</v>
      </c>
      <c r="K436" s="137"/>
      <c r="L436" s="138"/>
      <c r="M436" s="149" t="s">
        <v>639</v>
      </c>
      <c r="N436" s="113">
        <v>94</v>
      </c>
      <c r="O436" s="114">
        <v>15101</v>
      </c>
    </row>
    <row r="437" spans="1:15" s="114" customFormat="1" ht="25.5" customHeight="1" x14ac:dyDescent="0.2">
      <c r="A437" s="111">
        <v>430</v>
      </c>
      <c r="B437" s="133">
        <v>936</v>
      </c>
      <c r="C437" s="139" t="s">
        <v>2498</v>
      </c>
      <c r="D437" s="134">
        <v>1991</v>
      </c>
      <c r="E437" s="134" t="s">
        <v>909</v>
      </c>
      <c r="F437" s="112"/>
      <c r="G437" s="135"/>
      <c r="H437" s="135" t="s">
        <v>2323</v>
      </c>
      <c r="I437" s="135"/>
      <c r="J437" s="136" t="s">
        <v>4619</v>
      </c>
      <c r="K437" s="137"/>
      <c r="L437" s="138"/>
      <c r="M437" s="149" t="s">
        <v>639</v>
      </c>
      <c r="N437" s="113">
        <v>95</v>
      </c>
      <c r="O437" s="114">
        <v>15116</v>
      </c>
    </row>
    <row r="438" spans="1:15" s="114" customFormat="1" ht="25.5" customHeight="1" x14ac:dyDescent="0.2">
      <c r="A438" s="111">
        <v>431</v>
      </c>
      <c r="B438" s="133">
        <v>115</v>
      </c>
      <c r="C438" s="139" t="s">
        <v>3186</v>
      </c>
      <c r="D438" s="134">
        <v>1970</v>
      </c>
      <c r="E438" s="112" t="s">
        <v>909</v>
      </c>
      <c r="F438" s="112"/>
      <c r="G438" s="135"/>
      <c r="H438" s="135" t="s">
        <v>2323</v>
      </c>
      <c r="I438" s="135"/>
      <c r="J438" s="136" t="s">
        <v>4620</v>
      </c>
      <c r="K438" s="137"/>
      <c r="L438" s="138"/>
      <c r="M438" s="149" t="s">
        <v>637</v>
      </c>
      <c r="N438" s="113">
        <v>37</v>
      </c>
      <c r="O438" s="114">
        <v>15117</v>
      </c>
    </row>
    <row r="439" spans="1:15" s="114" customFormat="1" ht="25.5" customHeight="1" x14ac:dyDescent="0.2">
      <c r="A439" s="111">
        <v>432</v>
      </c>
      <c r="B439" s="133">
        <v>398</v>
      </c>
      <c r="C439" s="139" t="s">
        <v>707</v>
      </c>
      <c r="D439" s="134">
        <v>1958</v>
      </c>
      <c r="E439" s="112" t="s">
        <v>909</v>
      </c>
      <c r="F439" s="112"/>
      <c r="G439" s="135"/>
      <c r="H439" s="135" t="s">
        <v>2065</v>
      </c>
      <c r="I439" s="135" t="s">
        <v>933</v>
      </c>
      <c r="J439" s="136" t="s">
        <v>4621</v>
      </c>
      <c r="K439" s="137"/>
      <c r="L439" s="138"/>
      <c r="M439" s="149" t="str">
        <f>IF(D439&lt;=1935,"M75",IF(AND(D439&gt;=1936,D439&lt;=1940),"M70",IF(AND(D439&gt;=1941,D439&lt;=1945),"M65",IF(AND(D439&gt;=1946,D439&lt;=1950),"M60",IF(AND(D439&gt;=1951,D439&lt;=1955),"M55",IF(AND(D439&gt;=1956,D439&lt;=1960),"M50",IF(AND(D439&gt;=1961,D439&lt;=1965),"M45","")))))))</f>
        <v>M50</v>
      </c>
      <c r="N439" s="113">
        <v>48</v>
      </c>
      <c r="O439" s="114">
        <v>15133</v>
      </c>
    </row>
    <row r="440" spans="1:15" s="114" customFormat="1" ht="25.5" customHeight="1" x14ac:dyDescent="0.2">
      <c r="A440" s="111">
        <v>433</v>
      </c>
      <c r="B440" s="133">
        <v>862</v>
      </c>
      <c r="C440" s="139" t="s">
        <v>3915</v>
      </c>
      <c r="D440" s="134">
        <v>1939</v>
      </c>
      <c r="E440" s="112" t="s">
        <v>909</v>
      </c>
      <c r="F440" s="112" t="s">
        <v>2351</v>
      </c>
      <c r="G440" s="135"/>
      <c r="H440" s="135" t="s">
        <v>2323</v>
      </c>
      <c r="I440" s="135" t="s">
        <v>917</v>
      </c>
      <c r="J440" s="136" t="s">
        <v>4622</v>
      </c>
      <c r="K440" s="137"/>
      <c r="L440" s="138"/>
      <c r="M440" s="149" t="str">
        <f>IF(D440&lt;=1935,"M75",IF(AND(D440&gt;=1936,D440&lt;=1940),"M70",IF(AND(D440&gt;=1941,D440&lt;=1945),"M65",IF(AND(D440&gt;=1946,D440&lt;=1950),"M60",IF(AND(D440&gt;=1951,D440&lt;=1955),"M55",IF(AND(D440&gt;=1956,D440&lt;=1960),"M50",IF(AND(D440&gt;=1961,D440&lt;=1965),"M45","")))))))</f>
        <v>M70</v>
      </c>
      <c r="N440" s="113">
        <v>4</v>
      </c>
      <c r="O440" s="114">
        <v>15138</v>
      </c>
    </row>
    <row r="441" spans="1:15" s="114" customFormat="1" ht="25.5" customHeight="1" x14ac:dyDescent="0.2">
      <c r="A441" s="111">
        <v>434</v>
      </c>
      <c r="B441" s="133">
        <v>318</v>
      </c>
      <c r="C441" s="139" t="s">
        <v>3640</v>
      </c>
      <c r="D441" s="134">
        <v>1959</v>
      </c>
      <c r="E441" s="112" t="s">
        <v>951</v>
      </c>
      <c r="F441" s="112"/>
      <c r="G441" s="135"/>
      <c r="H441" s="135" t="s">
        <v>775</v>
      </c>
      <c r="I441" s="135"/>
      <c r="J441" s="136" t="s">
        <v>4623</v>
      </c>
      <c r="K441" s="137"/>
      <c r="L441" s="138"/>
      <c r="M441" s="149" t="str">
        <f>IF(D441&lt;=1935,"M75",IF(AND(D441&gt;=1936,D441&lt;=1940),"M70",IF(AND(D441&gt;=1941,D441&lt;=1945),"M65",IF(AND(D441&gt;=1946,D441&lt;=1950),"M60",IF(AND(D441&gt;=1951,D441&lt;=1955),"M55",IF(AND(D441&gt;=1956,D441&lt;=1960),"M50",IF(AND(D441&gt;=1961,D441&lt;=1965),"M45","")))))))</f>
        <v>M50</v>
      </c>
      <c r="N441" s="113">
        <v>49</v>
      </c>
      <c r="O441" s="114">
        <v>15143</v>
      </c>
    </row>
    <row r="442" spans="1:15" s="114" customFormat="1" ht="25.5" customHeight="1" x14ac:dyDescent="0.2">
      <c r="A442" s="111">
        <v>435</v>
      </c>
      <c r="B442" s="133">
        <v>61</v>
      </c>
      <c r="C442" s="139" t="s">
        <v>1866</v>
      </c>
      <c r="D442" s="134">
        <v>1981</v>
      </c>
      <c r="E442" s="112" t="s">
        <v>909</v>
      </c>
      <c r="F442" s="112"/>
      <c r="G442" s="135" t="s">
        <v>655</v>
      </c>
      <c r="H442" s="135" t="s">
        <v>656</v>
      </c>
      <c r="I442" s="135"/>
      <c r="J442" s="136" t="s">
        <v>4624</v>
      </c>
      <c r="K442" s="137"/>
      <c r="L442" s="138"/>
      <c r="M442" s="149" t="str">
        <f>IF(D442&lt;=1935,"M75",IF(AND(D442&gt;=1936,D442&lt;=1940),"M70",IF(AND(D442&gt;=1941,D442&lt;=1945),"M65",IF(AND(D442&gt;=1946,D442&lt;=1950),"M60",IF(AND(D442&gt;=1951,D442&lt;=1955),"M55",IF(AND(D442&gt;=1956,D442&lt;=1960),"M50",IF(AND(D442&gt;=1961,D442&lt;=1965),"M45","")))))))</f>
        <v/>
      </c>
      <c r="N442" s="113" t="s">
        <v>910</v>
      </c>
      <c r="O442" s="114">
        <v>15157</v>
      </c>
    </row>
    <row r="443" spans="1:15" s="114" customFormat="1" ht="25.5" customHeight="1" x14ac:dyDescent="0.2">
      <c r="A443" s="111">
        <v>436</v>
      </c>
      <c r="B443" s="133">
        <v>373</v>
      </c>
      <c r="C443" s="139" t="s">
        <v>684</v>
      </c>
      <c r="D443" s="134">
        <v>1989</v>
      </c>
      <c r="E443" s="112" t="s">
        <v>909</v>
      </c>
      <c r="F443" s="112" t="s">
        <v>2352</v>
      </c>
      <c r="G443" s="135"/>
      <c r="H443" s="135" t="s">
        <v>2323</v>
      </c>
      <c r="I443" s="135" t="s">
        <v>929</v>
      </c>
      <c r="J443" s="136" t="s">
        <v>4625</v>
      </c>
      <c r="K443" s="137"/>
      <c r="L443" s="138"/>
      <c r="M443" s="149" t="s">
        <v>639</v>
      </c>
      <c r="N443" s="113">
        <v>96</v>
      </c>
      <c r="O443" s="114">
        <v>15165</v>
      </c>
    </row>
    <row r="444" spans="1:15" s="114" customFormat="1" ht="25.5" customHeight="1" x14ac:dyDescent="0.2">
      <c r="A444" s="111">
        <v>437</v>
      </c>
      <c r="B444" s="133">
        <v>974</v>
      </c>
      <c r="C444" s="139" t="s">
        <v>1220</v>
      </c>
      <c r="D444" s="134">
        <v>1990</v>
      </c>
      <c r="E444" s="134" t="s">
        <v>909</v>
      </c>
      <c r="F444" s="112"/>
      <c r="G444" s="135"/>
      <c r="H444" s="135" t="s">
        <v>2323</v>
      </c>
      <c r="I444" s="135"/>
      <c r="J444" s="136" t="s">
        <v>4626</v>
      </c>
      <c r="K444" s="137"/>
      <c r="L444" s="138"/>
      <c r="M444" s="149" t="s">
        <v>639</v>
      </c>
      <c r="N444" s="113">
        <v>97</v>
      </c>
      <c r="O444" s="114">
        <v>15167</v>
      </c>
    </row>
    <row r="445" spans="1:15" s="114" customFormat="1" ht="25.5" customHeight="1" x14ac:dyDescent="0.2">
      <c r="A445" s="111">
        <v>438</v>
      </c>
      <c r="B445" s="133">
        <v>204</v>
      </c>
      <c r="C445" s="139" t="s">
        <v>390</v>
      </c>
      <c r="D445" s="134">
        <v>1958</v>
      </c>
      <c r="E445" s="112" t="s">
        <v>981</v>
      </c>
      <c r="F445" s="112"/>
      <c r="G445" s="135" t="s">
        <v>3525</v>
      </c>
      <c r="H445" s="135" t="s">
        <v>3526</v>
      </c>
      <c r="I445" s="135"/>
      <c r="J445" s="136" t="s">
        <v>4627</v>
      </c>
      <c r="K445" s="137"/>
      <c r="L445" s="138"/>
      <c r="M445" s="149" t="str">
        <f>IF(D445&lt;=1935,"M75",IF(AND(D445&gt;=1936,D445&lt;=1940),"M70",IF(AND(D445&gt;=1941,D445&lt;=1945),"M65",IF(AND(D445&gt;=1946,D445&lt;=1950),"M60",IF(AND(D445&gt;=1951,D445&lt;=1955),"M55",IF(AND(D445&gt;=1956,D445&lt;=1960),"M50",IF(AND(D445&gt;=1961,D445&lt;=1965),"M45","")))))))</f>
        <v>M50</v>
      </c>
      <c r="N445" s="113">
        <v>50</v>
      </c>
      <c r="O445" s="114">
        <v>15172</v>
      </c>
    </row>
    <row r="446" spans="1:15" s="114" customFormat="1" ht="25.5" customHeight="1" x14ac:dyDescent="0.2">
      <c r="A446" s="111">
        <v>439</v>
      </c>
      <c r="B446" s="133">
        <v>985</v>
      </c>
      <c r="C446" s="139" t="s">
        <v>2008</v>
      </c>
      <c r="D446" s="134">
        <v>1990</v>
      </c>
      <c r="E446" s="112" t="s">
        <v>909</v>
      </c>
      <c r="F446" s="112" t="s">
        <v>2354</v>
      </c>
      <c r="G446" s="135" t="s">
        <v>4162</v>
      </c>
      <c r="H446" s="135" t="s">
        <v>4163</v>
      </c>
      <c r="I446" s="135" t="s">
        <v>929</v>
      </c>
      <c r="J446" s="136" t="s">
        <v>4628</v>
      </c>
      <c r="K446" s="137"/>
      <c r="L446" s="138"/>
      <c r="M446" s="149" t="s">
        <v>639</v>
      </c>
      <c r="N446" s="113">
        <v>98</v>
      </c>
      <c r="O446" s="114">
        <v>15174</v>
      </c>
    </row>
    <row r="447" spans="1:15" s="114" customFormat="1" ht="25.5" customHeight="1" x14ac:dyDescent="0.2">
      <c r="A447" s="111">
        <v>440</v>
      </c>
      <c r="B447" s="133">
        <v>946</v>
      </c>
      <c r="C447" s="139" t="s">
        <v>2507</v>
      </c>
      <c r="D447" s="134">
        <v>1989</v>
      </c>
      <c r="E447" s="112" t="s">
        <v>909</v>
      </c>
      <c r="F447" s="112" t="s">
        <v>2353</v>
      </c>
      <c r="G447" s="135" t="s">
        <v>4155</v>
      </c>
      <c r="H447" s="135" t="s">
        <v>2005</v>
      </c>
      <c r="I447" s="135" t="s">
        <v>929</v>
      </c>
      <c r="J447" s="136" t="s">
        <v>4629</v>
      </c>
      <c r="K447" s="137"/>
      <c r="L447" s="138"/>
      <c r="M447" s="149" t="s">
        <v>639</v>
      </c>
      <c r="N447" s="113">
        <v>99</v>
      </c>
      <c r="O447" s="114">
        <v>15179</v>
      </c>
    </row>
    <row r="448" spans="1:15" s="114" customFormat="1" ht="25.5" customHeight="1" x14ac:dyDescent="0.2">
      <c r="A448" s="111">
        <v>441</v>
      </c>
      <c r="B448" s="133">
        <v>252</v>
      </c>
      <c r="C448" s="139" t="s">
        <v>433</v>
      </c>
      <c r="D448" s="134">
        <v>1939</v>
      </c>
      <c r="E448" s="112" t="s">
        <v>2067</v>
      </c>
      <c r="F448" s="112"/>
      <c r="G448" s="135"/>
      <c r="H448" s="135" t="s">
        <v>3569</v>
      </c>
      <c r="I448" s="135"/>
      <c r="J448" s="136" t="s">
        <v>4630</v>
      </c>
      <c r="K448" s="137"/>
      <c r="L448" s="138"/>
      <c r="M448" s="149" t="str">
        <f>IF(D448&lt;=1935,"M75",IF(AND(D448&gt;=1936,D448&lt;=1940),"M70",IF(AND(D448&gt;=1941,D448&lt;=1945),"M65",IF(AND(D448&gt;=1946,D448&lt;=1950),"M60",IF(AND(D448&gt;=1951,D448&lt;=1955),"M55",IF(AND(D448&gt;=1956,D448&lt;=1960),"M50",IF(AND(D448&gt;=1961,D448&lt;=1965),"M45","")))))))</f>
        <v>M70</v>
      </c>
      <c r="N448" s="113">
        <v>5</v>
      </c>
      <c r="O448" s="114">
        <v>15203</v>
      </c>
    </row>
    <row r="449" spans="1:15" s="114" customFormat="1" ht="25.5" customHeight="1" x14ac:dyDescent="0.2">
      <c r="A449" s="111">
        <v>442</v>
      </c>
      <c r="B449" s="133">
        <v>285</v>
      </c>
      <c r="C449" s="139" t="s">
        <v>456</v>
      </c>
      <c r="D449" s="134">
        <v>1957</v>
      </c>
      <c r="E449" s="112" t="s">
        <v>947</v>
      </c>
      <c r="F449" s="112"/>
      <c r="G449" s="135"/>
      <c r="H449" s="135"/>
      <c r="I449" s="135" t="s">
        <v>3611</v>
      </c>
      <c r="J449" s="136" t="s">
        <v>4631</v>
      </c>
      <c r="K449" s="137"/>
      <c r="L449" s="138"/>
      <c r="M449" s="149" t="str">
        <f>IF(D449&lt;=1935,"M75",IF(AND(D449&gt;=1936,D449&lt;=1940),"M70",IF(AND(D449&gt;=1941,D449&lt;=1945),"M65",IF(AND(D449&gt;=1946,D449&lt;=1950),"M60",IF(AND(D449&gt;=1951,D449&lt;=1955),"M55",IF(AND(D449&gt;=1956,D449&lt;=1960),"M50",IF(AND(D449&gt;=1961,D449&lt;=1965),"M45","")))))))</f>
        <v>M50</v>
      </c>
      <c r="N449" s="113">
        <v>51</v>
      </c>
      <c r="O449" s="114">
        <v>15210</v>
      </c>
    </row>
    <row r="450" spans="1:15" s="114" customFormat="1" ht="25.5" customHeight="1" x14ac:dyDescent="0.2">
      <c r="A450" s="111">
        <v>443</v>
      </c>
      <c r="B450" s="133">
        <v>825</v>
      </c>
      <c r="C450" s="139" t="s">
        <v>3879</v>
      </c>
      <c r="D450" s="134">
        <v>1979</v>
      </c>
      <c r="E450" s="112" t="s">
        <v>909</v>
      </c>
      <c r="F450" s="112" t="s">
        <v>2354</v>
      </c>
      <c r="G450" s="135" t="s">
        <v>912</v>
      </c>
      <c r="H450" s="135" t="s">
        <v>585</v>
      </c>
      <c r="I450" s="135"/>
      <c r="J450" s="136" t="s">
        <v>4632</v>
      </c>
      <c r="K450" s="137"/>
      <c r="L450" s="138"/>
      <c r="M450" s="149" t="str">
        <f>IF(D450&lt;=1935,"M75",IF(AND(D450&gt;=1936,D450&lt;=1940),"M70",IF(AND(D450&gt;=1941,D450&lt;=1945),"M65",IF(AND(D450&gt;=1946,D450&lt;=1950),"M60",IF(AND(D450&gt;=1951,D450&lt;=1955),"M55",IF(AND(D450&gt;=1956,D450&lt;=1960),"M50",IF(AND(D450&gt;=1961,D450&lt;=1965),"M45","")))))))</f>
        <v/>
      </c>
      <c r="N450" s="113" t="s">
        <v>910</v>
      </c>
      <c r="O450" s="114">
        <v>15211</v>
      </c>
    </row>
    <row r="451" spans="1:15" s="114" customFormat="1" ht="25.5" customHeight="1" x14ac:dyDescent="0.2">
      <c r="A451" s="111">
        <v>444</v>
      </c>
      <c r="B451" s="133">
        <v>35</v>
      </c>
      <c r="C451" s="139" t="s">
        <v>1841</v>
      </c>
      <c r="D451" s="134">
        <v>1985</v>
      </c>
      <c r="E451" s="112" t="s">
        <v>909</v>
      </c>
      <c r="F451" s="112"/>
      <c r="G451" s="135" t="s">
        <v>2320</v>
      </c>
      <c r="H451" s="135" t="s">
        <v>643</v>
      </c>
      <c r="I451" s="135"/>
      <c r="J451" s="136" t="s">
        <v>4633</v>
      </c>
      <c r="K451" s="137"/>
      <c r="L451" s="138"/>
      <c r="M451" s="149" t="str">
        <f>IF(D451&lt;=1935,"M75",IF(AND(D451&gt;=1936,D451&lt;=1940),"M70",IF(AND(D451&gt;=1941,D451&lt;=1945),"M65",IF(AND(D451&gt;=1946,D451&lt;=1950),"M60",IF(AND(D451&gt;=1951,D451&lt;=1955),"M55",IF(AND(D451&gt;=1956,D451&lt;=1960),"M50",IF(AND(D451&gt;=1961,D451&lt;=1965),"M45","")))))))</f>
        <v/>
      </c>
      <c r="N451" s="113" t="s">
        <v>910</v>
      </c>
      <c r="O451" s="114">
        <v>15215</v>
      </c>
    </row>
    <row r="452" spans="1:15" s="114" customFormat="1" ht="25.5" customHeight="1" x14ac:dyDescent="0.2">
      <c r="A452" s="111">
        <v>445</v>
      </c>
      <c r="B452" s="133">
        <v>152</v>
      </c>
      <c r="C452" s="139" t="s">
        <v>3221</v>
      </c>
      <c r="D452" s="134">
        <v>1965</v>
      </c>
      <c r="E452" s="112" t="s">
        <v>909</v>
      </c>
      <c r="F452" s="112" t="s">
        <v>2354</v>
      </c>
      <c r="G452" s="135"/>
      <c r="H452" s="135" t="s">
        <v>2323</v>
      </c>
      <c r="I452" s="135" t="s">
        <v>925</v>
      </c>
      <c r="J452" s="136" t="s">
        <v>4634</v>
      </c>
      <c r="K452" s="137"/>
      <c r="L452" s="138"/>
      <c r="M452" s="149" t="str">
        <f>IF(D452&lt;=1935,"M75",IF(AND(D452&gt;=1936,D452&lt;=1940),"M70",IF(AND(D452&gt;=1941,D452&lt;=1945),"M65",IF(AND(D452&gt;=1946,D452&lt;=1950),"M60",IF(AND(D452&gt;=1951,D452&lt;=1955),"M55",IF(AND(D452&gt;=1956,D452&lt;=1960),"M50",IF(AND(D452&gt;=1961,D452&lt;=1965),"M45","")))))))</f>
        <v>M45</v>
      </c>
      <c r="N452" s="113">
        <v>41</v>
      </c>
      <c r="O452" s="114">
        <v>15272</v>
      </c>
    </row>
    <row r="453" spans="1:15" s="114" customFormat="1" ht="25.5" customHeight="1" x14ac:dyDescent="0.2">
      <c r="A453" s="111">
        <v>446</v>
      </c>
      <c r="B453" s="133">
        <v>311</v>
      </c>
      <c r="C453" s="139" t="s">
        <v>476</v>
      </c>
      <c r="D453" s="134">
        <v>1976</v>
      </c>
      <c r="E453" s="134" t="s">
        <v>2067</v>
      </c>
      <c r="F453" s="112"/>
      <c r="G453" s="141" t="s">
        <v>1427</v>
      </c>
      <c r="H453" s="135" t="s">
        <v>2266</v>
      </c>
      <c r="I453" s="135" t="s">
        <v>1983</v>
      </c>
      <c r="J453" s="136" t="s">
        <v>4635</v>
      </c>
      <c r="K453" s="137"/>
      <c r="L453" s="138"/>
      <c r="M453" s="149" t="str">
        <f>IF(D453&lt;=1935,"M75",IF(AND(D453&gt;=1936,D453&lt;=1940),"M70",IF(AND(D453&gt;=1941,D453&lt;=1945),"M65",IF(AND(D453&gt;=1946,D453&lt;=1950),"M60",IF(AND(D453&gt;=1951,D453&lt;=1955),"M55",IF(AND(D453&gt;=1956,D453&lt;=1960),"M50",IF(AND(D453&gt;=1961,D453&lt;=1965),"M45","")))))))</f>
        <v/>
      </c>
      <c r="N453" s="113"/>
      <c r="O453" s="114">
        <v>15284</v>
      </c>
    </row>
    <row r="454" spans="1:15" s="114" customFormat="1" ht="25.5" customHeight="1" x14ac:dyDescent="0.2">
      <c r="A454" s="111">
        <v>447</v>
      </c>
      <c r="B454" s="133">
        <v>474</v>
      </c>
      <c r="C454" s="139" t="s">
        <v>2396</v>
      </c>
      <c r="D454" s="134">
        <v>1989</v>
      </c>
      <c r="E454" s="112" t="s">
        <v>909</v>
      </c>
      <c r="F454" s="112"/>
      <c r="G454" s="135"/>
      <c r="H454" s="135" t="s">
        <v>2323</v>
      </c>
      <c r="I454" s="135" t="s">
        <v>929</v>
      </c>
      <c r="J454" s="136" t="s">
        <v>4636</v>
      </c>
      <c r="K454" s="137"/>
      <c r="L454" s="138"/>
      <c r="M454" s="149" t="s">
        <v>639</v>
      </c>
      <c r="N454" s="113">
        <v>100</v>
      </c>
      <c r="O454" s="114">
        <v>15287</v>
      </c>
    </row>
    <row r="455" spans="1:15" s="114" customFormat="1" ht="25.5" customHeight="1" x14ac:dyDescent="0.2">
      <c r="A455" s="111">
        <v>448</v>
      </c>
      <c r="B455" s="133">
        <v>476</v>
      </c>
      <c r="C455" s="139" t="s">
        <v>2398</v>
      </c>
      <c r="D455" s="134">
        <v>1988</v>
      </c>
      <c r="E455" s="112" t="s">
        <v>909</v>
      </c>
      <c r="F455" s="112"/>
      <c r="G455" s="135"/>
      <c r="H455" s="135" t="s">
        <v>2323</v>
      </c>
      <c r="I455" s="135" t="s">
        <v>929</v>
      </c>
      <c r="J455" s="136" t="s">
        <v>4637</v>
      </c>
      <c r="K455" s="137"/>
      <c r="L455" s="138"/>
      <c r="M455" s="149" t="s">
        <v>639</v>
      </c>
      <c r="N455" s="113">
        <v>101</v>
      </c>
      <c r="O455" s="114">
        <v>15289</v>
      </c>
    </row>
    <row r="456" spans="1:15" s="114" customFormat="1" ht="25.5" customHeight="1" x14ac:dyDescent="0.2">
      <c r="A456" s="111">
        <v>449</v>
      </c>
      <c r="B456" s="133">
        <v>904</v>
      </c>
      <c r="C456" s="139" t="s">
        <v>2469</v>
      </c>
      <c r="D456" s="134">
        <v>1945</v>
      </c>
      <c r="E456" s="112" t="s">
        <v>909</v>
      </c>
      <c r="F456" s="112" t="s">
        <v>960</v>
      </c>
      <c r="G456" s="139" t="s">
        <v>4127</v>
      </c>
      <c r="H456" s="135" t="s">
        <v>918</v>
      </c>
      <c r="I456" s="135" t="s">
        <v>926</v>
      </c>
      <c r="J456" s="136" t="s">
        <v>4638</v>
      </c>
      <c r="K456" s="137"/>
      <c r="L456" s="138"/>
      <c r="M456" s="149" t="s">
        <v>2040</v>
      </c>
      <c r="N456" s="113">
        <v>8</v>
      </c>
      <c r="O456" s="114">
        <v>19777</v>
      </c>
    </row>
    <row r="457" spans="1:15" s="114" customFormat="1" ht="25.5" customHeight="1" x14ac:dyDescent="0.2">
      <c r="A457" s="111">
        <v>450</v>
      </c>
      <c r="B457" s="133">
        <v>414</v>
      </c>
      <c r="C457" s="139" t="s">
        <v>723</v>
      </c>
      <c r="D457" s="134">
        <v>1971</v>
      </c>
      <c r="E457" s="112" t="s">
        <v>909</v>
      </c>
      <c r="F457" s="112"/>
      <c r="G457" s="135"/>
      <c r="H457" s="135" t="s">
        <v>2323</v>
      </c>
      <c r="I457" s="135"/>
      <c r="J457" s="136" t="s">
        <v>4639</v>
      </c>
      <c r="K457" s="137"/>
      <c r="L457" s="138"/>
      <c r="M457" s="149" t="str">
        <f>IF(D457&lt;=1935,"M75",IF(AND(D457&gt;=1936,D457&lt;=1940),"M70",IF(AND(D457&gt;=1941,D457&lt;=1945),"M65",IF(AND(D457&gt;=1946,D457&lt;=1950),"M60",IF(AND(D457&gt;=1951,D457&lt;=1955),"M55",IF(AND(D457&gt;=1956,D457&lt;=1960),"M50",IF(AND(D457&gt;=1961,D457&lt;=1965),"M45","")))))))</f>
        <v/>
      </c>
      <c r="N457" s="113" t="s">
        <v>910</v>
      </c>
      <c r="O457" s="114">
        <v>15338</v>
      </c>
    </row>
    <row r="458" spans="1:15" s="114" customFormat="1" ht="25.5" customHeight="1" x14ac:dyDescent="0.2">
      <c r="A458" s="111">
        <v>451</v>
      </c>
      <c r="B458" s="133">
        <v>212</v>
      </c>
      <c r="C458" s="139" t="s">
        <v>396</v>
      </c>
      <c r="D458" s="134">
        <v>1957</v>
      </c>
      <c r="E458" s="112" t="s">
        <v>951</v>
      </c>
      <c r="F458" s="112"/>
      <c r="G458" s="135" t="s">
        <v>3533</v>
      </c>
      <c r="H458" s="135" t="s">
        <v>3534</v>
      </c>
      <c r="I458" s="135" t="s">
        <v>980</v>
      </c>
      <c r="J458" s="136" t="s">
        <v>4640</v>
      </c>
      <c r="K458" s="137"/>
      <c r="L458" s="138"/>
      <c r="M458" s="149" t="str">
        <f>IF(D458&lt;=1935,"M75",IF(AND(D458&gt;=1936,D458&lt;=1940),"M70",IF(AND(D458&gt;=1941,D458&lt;=1945),"M65",IF(AND(D458&gt;=1946,D458&lt;=1950),"M60",IF(AND(D458&gt;=1951,D458&lt;=1955),"M55",IF(AND(D458&gt;=1956,D458&lt;=1960),"M50",IF(AND(D458&gt;=1961,D458&lt;=1965),"M45","")))))))</f>
        <v>M50</v>
      </c>
      <c r="N458" s="113">
        <v>52</v>
      </c>
      <c r="O458" s="114">
        <v>15348</v>
      </c>
    </row>
    <row r="459" spans="1:15" s="114" customFormat="1" ht="25.5" customHeight="1" x14ac:dyDescent="0.2">
      <c r="A459" s="111">
        <v>452</v>
      </c>
      <c r="B459" s="133">
        <v>243</v>
      </c>
      <c r="C459" s="139" t="s">
        <v>425</v>
      </c>
      <c r="D459" s="134">
        <v>1957</v>
      </c>
      <c r="E459" s="112" t="s">
        <v>2058</v>
      </c>
      <c r="F459" s="112"/>
      <c r="G459" s="135"/>
      <c r="H459" s="135" t="s">
        <v>3561</v>
      </c>
      <c r="I459" s="135" t="s">
        <v>997</v>
      </c>
      <c r="J459" s="136" t="s">
        <v>4641</v>
      </c>
      <c r="K459" s="137"/>
      <c r="L459" s="138"/>
      <c r="M459" s="149" t="str">
        <f>IF(D459&lt;=1935,"M75",IF(AND(D459&gt;=1936,D459&lt;=1940),"M70",IF(AND(D459&gt;=1941,D459&lt;=1945),"M65",IF(AND(D459&gt;=1946,D459&lt;=1950),"M60",IF(AND(D459&gt;=1951,D459&lt;=1955),"M55",IF(AND(D459&gt;=1956,D459&lt;=1960),"M50",IF(AND(D459&gt;=1961,D459&lt;=1965),"M45","")))))))</f>
        <v>M50</v>
      </c>
      <c r="N459" s="113">
        <v>53</v>
      </c>
      <c r="O459" s="114">
        <v>15389</v>
      </c>
    </row>
    <row r="460" spans="1:15" s="114" customFormat="1" ht="25.5" customHeight="1" x14ac:dyDescent="0.2">
      <c r="A460" s="111">
        <v>453</v>
      </c>
      <c r="B460" s="133">
        <v>31</v>
      </c>
      <c r="C460" s="139" t="s">
        <v>1837</v>
      </c>
      <c r="D460" s="134">
        <v>1955</v>
      </c>
      <c r="E460" s="112" t="s">
        <v>945</v>
      </c>
      <c r="F460" s="112"/>
      <c r="G460" s="135"/>
      <c r="H460" s="135" t="s">
        <v>964</v>
      </c>
      <c r="I460" s="135" t="s">
        <v>965</v>
      </c>
      <c r="J460" s="136" t="s">
        <v>4642</v>
      </c>
      <c r="K460" s="137"/>
      <c r="L460" s="138"/>
      <c r="M460" s="149" t="str">
        <f>IF(D460&lt;=1935,"M75",IF(AND(D460&gt;=1936,D460&lt;=1940),"M70",IF(AND(D460&gt;=1941,D460&lt;=1945),"M65",IF(AND(D460&gt;=1946,D460&lt;=1950),"M60",IF(AND(D460&gt;=1951,D460&lt;=1955),"M55",IF(AND(D460&gt;=1956,D460&lt;=1960),"M50",IF(AND(D460&gt;=1961,D460&lt;=1965),"M45","")))))))</f>
        <v>M55</v>
      </c>
      <c r="N460" s="113">
        <v>40</v>
      </c>
      <c r="O460" s="114">
        <v>15429</v>
      </c>
    </row>
    <row r="461" spans="1:15" s="114" customFormat="1" ht="25.5" customHeight="1" x14ac:dyDescent="0.2">
      <c r="A461" s="111">
        <v>454</v>
      </c>
      <c r="B461" s="133">
        <v>220</v>
      </c>
      <c r="C461" s="139" t="s">
        <v>402</v>
      </c>
      <c r="D461" s="134">
        <v>1953</v>
      </c>
      <c r="E461" s="112" t="s">
        <v>951</v>
      </c>
      <c r="F461" s="112"/>
      <c r="G461" s="135" t="s">
        <v>3537</v>
      </c>
      <c r="H461" s="135" t="s">
        <v>3544</v>
      </c>
      <c r="I461" s="135" t="s">
        <v>980</v>
      </c>
      <c r="J461" s="136" t="s">
        <v>4643</v>
      </c>
      <c r="K461" s="137"/>
      <c r="L461" s="138"/>
      <c r="M461" s="149" t="str">
        <f>IF(D461&lt;=1935,"M75",IF(AND(D461&gt;=1936,D461&lt;=1940),"M70",IF(AND(D461&gt;=1941,D461&lt;=1945),"M65",IF(AND(D461&gt;=1946,D461&lt;=1950),"M60",IF(AND(D461&gt;=1951,D461&lt;=1955),"M55",IF(AND(D461&gt;=1956,D461&lt;=1960),"M50",IF(AND(D461&gt;=1961,D461&lt;=1965),"M45","")))))))</f>
        <v>M55</v>
      </c>
      <c r="N461" s="113">
        <v>41</v>
      </c>
      <c r="O461" s="114">
        <v>15448</v>
      </c>
    </row>
    <row r="462" spans="1:15" s="114" customFormat="1" ht="25.5" customHeight="1" x14ac:dyDescent="0.2">
      <c r="A462" s="111">
        <v>455</v>
      </c>
      <c r="B462" s="133">
        <v>345</v>
      </c>
      <c r="C462" s="139" t="s">
        <v>4045</v>
      </c>
      <c r="D462" s="134">
        <v>1956</v>
      </c>
      <c r="E462" s="112" t="s">
        <v>2058</v>
      </c>
      <c r="F462" s="112"/>
      <c r="G462" s="135"/>
      <c r="H462" s="135" t="s">
        <v>1989</v>
      </c>
      <c r="I462" s="135"/>
      <c r="J462" s="136" t="s">
        <v>4644</v>
      </c>
      <c r="K462" s="137"/>
      <c r="L462" s="138"/>
      <c r="M462" s="149" t="str">
        <f>IF(D462&lt;=1935,"M75",IF(AND(D462&gt;=1936,D462&lt;=1940),"M70",IF(AND(D462&gt;=1941,D462&lt;=1945),"M65",IF(AND(D462&gt;=1946,D462&lt;=1950),"M60",IF(AND(D462&gt;=1951,D462&lt;=1955),"M55",IF(AND(D462&gt;=1956,D462&lt;=1960),"M50",IF(AND(D462&gt;=1961,D462&lt;=1965),"M45","")))))))</f>
        <v>M50</v>
      </c>
      <c r="N462" s="113">
        <v>54</v>
      </c>
      <c r="O462" s="114">
        <v>15463</v>
      </c>
    </row>
    <row r="463" spans="1:15" s="114" customFormat="1" ht="25.5" customHeight="1" x14ac:dyDescent="0.2">
      <c r="A463" s="111">
        <v>456</v>
      </c>
      <c r="B463" s="133">
        <v>237</v>
      </c>
      <c r="C463" s="139" t="s">
        <v>419</v>
      </c>
      <c r="D463" s="134">
        <v>1969</v>
      </c>
      <c r="E463" s="112" t="s">
        <v>951</v>
      </c>
      <c r="F463" s="112"/>
      <c r="G463" s="135"/>
      <c r="H463" s="135" t="s">
        <v>991</v>
      </c>
      <c r="I463" s="135"/>
      <c r="J463" s="136" t="s">
        <v>4645</v>
      </c>
      <c r="K463" s="137"/>
      <c r="L463" s="138"/>
      <c r="M463" s="149" t="s">
        <v>637</v>
      </c>
      <c r="N463" s="113">
        <v>38</v>
      </c>
      <c r="O463" s="114">
        <v>15481</v>
      </c>
    </row>
    <row r="464" spans="1:15" s="114" customFormat="1" ht="25.5" customHeight="1" x14ac:dyDescent="0.2">
      <c r="A464" s="111">
        <v>457</v>
      </c>
      <c r="B464" s="133">
        <v>374</v>
      </c>
      <c r="C464" s="139" t="s">
        <v>685</v>
      </c>
      <c r="D464" s="134">
        <v>1989</v>
      </c>
      <c r="E464" s="112" t="s">
        <v>4072</v>
      </c>
      <c r="F464" s="112" t="s">
        <v>2352</v>
      </c>
      <c r="G464" s="135"/>
      <c r="H464" s="135" t="s">
        <v>2323</v>
      </c>
      <c r="I464" s="135" t="s">
        <v>929</v>
      </c>
      <c r="J464" s="136" t="s">
        <v>4646</v>
      </c>
      <c r="K464" s="137"/>
      <c r="L464" s="138"/>
      <c r="M464" s="149" t="s">
        <v>639</v>
      </c>
      <c r="N464" s="113">
        <v>102</v>
      </c>
      <c r="O464" s="114">
        <v>15483</v>
      </c>
    </row>
    <row r="465" spans="1:15" s="114" customFormat="1" ht="25.5" customHeight="1" x14ac:dyDescent="0.2">
      <c r="A465" s="111">
        <v>458</v>
      </c>
      <c r="B465" s="133">
        <v>909</v>
      </c>
      <c r="C465" s="139" t="s">
        <v>2472</v>
      </c>
      <c r="D465" s="134">
        <v>1990</v>
      </c>
      <c r="E465" s="112" t="s">
        <v>909</v>
      </c>
      <c r="F465" s="112"/>
      <c r="G465" s="135" t="s">
        <v>1005</v>
      </c>
      <c r="H465" s="135" t="s">
        <v>916</v>
      </c>
      <c r="I465" s="135"/>
      <c r="J465" s="136" t="s">
        <v>4647</v>
      </c>
      <c r="K465" s="137"/>
      <c r="L465" s="138"/>
      <c r="M465" s="149" t="s">
        <v>639</v>
      </c>
      <c r="N465" s="113">
        <v>103</v>
      </c>
      <c r="O465" s="114">
        <v>15500</v>
      </c>
    </row>
    <row r="466" spans="1:15" s="114" customFormat="1" ht="25.5" customHeight="1" x14ac:dyDescent="0.2">
      <c r="A466" s="111">
        <v>459</v>
      </c>
      <c r="B466" s="133">
        <v>287</v>
      </c>
      <c r="C466" s="139" t="s">
        <v>1468</v>
      </c>
      <c r="D466" s="134">
        <v>1956</v>
      </c>
      <c r="E466" s="112" t="s">
        <v>947</v>
      </c>
      <c r="F466" s="112"/>
      <c r="G466" s="135"/>
      <c r="H466" s="135"/>
      <c r="I466" s="135"/>
      <c r="J466" s="136" t="s">
        <v>4648</v>
      </c>
      <c r="K466" s="137"/>
      <c r="L466" s="138"/>
      <c r="M466" s="149" t="str">
        <f>IF(D466&lt;=1935,"M75",IF(AND(D466&gt;=1936,D466&lt;=1940),"M70",IF(AND(D466&gt;=1941,D466&lt;=1945),"M65",IF(AND(D466&gt;=1946,D466&lt;=1950),"M60",IF(AND(D466&gt;=1951,D466&lt;=1955),"M55",IF(AND(D466&gt;=1956,D466&lt;=1960),"M50",IF(AND(D466&gt;=1961,D466&lt;=1965),"M45","")))))))</f>
        <v>M50</v>
      </c>
      <c r="N466" s="113">
        <v>55</v>
      </c>
      <c r="O466" s="114">
        <v>15502</v>
      </c>
    </row>
    <row r="467" spans="1:15" s="114" customFormat="1" ht="25.5" customHeight="1" x14ac:dyDescent="0.2">
      <c r="A467" s="111">
        <v>460</v>
      </c>
      <c r="B467" s="133">
        <v>114</v>
      </c>
      <c r="C467" s="139" t="s">
        <v>3185</v>
      </c>
      <c r="D467" s="134">
        <v>1947</v>
      </c>
      <c r="E467" s="112" t="s">
        <v>909</v>
      </c>
      <c r="F467" s="112"/>
      <c r="G467" s="135" t="s">
        <v>2320</v>
      </c>
      <c r="H467" s="135" t="s">
        <v>492</v>
      </c>
      <c r="I467" s="135" t="s">
        <v>2250</v>
      </c>
      <c r="J467" s="136" t="s">
        <v>4649</v>
      </c>
      <c r="K467" s="137"/>
      <c r="L467" s="138"/>
      <c r="M467" s="149" t="str">
        <f>IF(D467&lt;=1935,"M75",IF(AND(D467&gt;=1936,D467&lt;=1940),"M70",IF(AND(D467&gt;=1941,D467&lt;=1945),"M65",IF(AND(D467&gt;=1946,D467&lt;=1950),"M60",IF(AND(D467&gt;=1951,D467&lt;=1955),"M55",IF(AND(D467&gt;=1956,D467&lt;=1960),"M50",IF(AND(D467&gt;=1961,D467&lt;=1965),"M45","")))))))</f>
        <v>M60</v>
      </c>
      <c r="N467" s="113">
        <v>23</v>
      </c>
      <c r="O467" s="114">
        <v>15510</v>
      </c>
    </row>
    <row r="468" spans="1:15" s="114" customFormat="1" ht="25.5" customHeight="1" x14ac:dyDescent="0.2">
      <c r="A468" s="111">
        <v>461</v>
      </c>
      <c r="B468" s="133">
        <v>987</v>
      </c>
      <c r="C468" s="139" t="s">
        <v>1232</v>
      </c>
      <c r="D468" s="134">
        <v>1990</v>
      </c>
      <c r="E468" s="112" t="s">
        <v>909</v>
      </c>
      <c r="F468" s="112"/>
      <c r="G468" s="135" t="s">
        <v>4166</v>
      </c>
      <c r="H468" s="135" t="s">
        <v>2009</v>
      </c>
      <c r="I468" s="135" t="s">
        <v>929</v>
      </c>
      <c r="J468" s="136" t="s">
        <v>4650</v>
      </c>
      <c r="K468" s="137"/>
      <c r="L468" s="138"/>
      <c r="M468" s="149" t="s">
        <v>639</v>
      </c>
      <c r="N468" s="113">
        <v>104</v>
      </c>
      <c r="O468" s="114">
        <v>15518</v>
      </c>
    </row>
    <row r="469" spans="1:15" s="114" customFormat="1" ht="25.5" customHeight="1" x14ac:dyDescent="0.2">
      <c r="A469" s="111">
        <v>462</v>
      </c>
      <c r="B469" s="133">
        <v>230</v>
      </c>
      <c r="C469" s="139" t="s">
        <v>412</v>
      </c>
      <c r="D469" s="134">
        <v>1973</v>
      </c>
      <c r="E469" s="112" t="s">
        <v>947</v>
      </c>
      <c r="F469" s="112"/>
      <c r="G469" s="135" t="s">
        <v>3551</v>
      </c>
      <c r="H469" s="135" t="s">
        <v>3554</v>
      </c>
      <c r="I469" s="135" t="s">
        <v>3553</v>
      </c>
      <c r="J469" s="136" t="s">
        <v>4651</v>
      </c>
      <c r="K469" s="137"/>
      <c r="L469" s="138"/>
      <c r="M469" s="149" t="str">
        <f>IF(D469&lt;=1935,"M75",IF(AND(D469&gt;=1936,D469&lt;=1940),"M70",IF(AND(D469&gt;=1941,D469&lt;=1945),"M65",IF(AND(D469&gt;=1946,D469&lt;=1950),"M60",IF(AND(D469&gt;=1951,D469&lt;=1955),"M55",IF(AND(D469&gt;=1956,D469&lt;=1960),"M50",IF(AND(D469&gt;=1961,D469&lt;=1965),"M45","")))))))</f>
        <v/>
      </c>
      <c r="N469" s="113" t="s">
        <v>910</v>
      </c>
      <c r="O469" s="114">
        <v>15520</v>
      </c>
    </row>
    <row r="470" spans="1:15" s="114" customFormat="1" ht="25.5" customHeight="1" x14ac:dyDescent="0.2">
      <c r="A470" s="111">
        <v>463</v>
      </c>
      <c r="B470" s="133">
        <v>258</v>
      </c>
      <c r="C470" s="139" t="s">
        <v>439</v>
      </c>
      <c r="D470" s="134">
        <v>1963</v>
      </c>
      <c r="E470" s="112" t="s">
        <v>2067</v>
      </c>
      <c r="F470" s="112"/>
      <c r="G470" s="135"/>
      <c r="H470" s="135" t="s">
        <v>3575</v>
      </c>
      <c r="I470" s="135"/>
      <c r="J470" s="136" t="s">
        <v>4652</v>
      </c>
      <c r="K470" s="137"/>
      <c r="L470" s="138"/>
      <c r="M470" s="149" t="str">
        <f>IF(D470&lt;=1935,"M75",IF(AND(D470&gt;=1936,D470&lt;=1940),"M70",IF(AND(D470&gt;=1941,D470&lt;=1945),"M65",IF(AND(D470&gt;=1946,D470&lt;=1950),"M60",IF(AND(D470&gt;=1951,D470&lt;=1955),"M55",IF(AND(D470&gt;=1956,D470&lt;=1960),"M50",IF(AND(D470&gt;=1961,D470&lt;=1965),"M45","")))))))</f>
        <v>M45</v>
      </c>
      <c r="N470" s="113">
        <v>42</v>
      </c>
      <c r="O470" s="114">
        <v>15523</v>
      </c>
    </row>
    <row r="471" spans="1:15" s="114" customFormat="1" ht="25.5" customHeight="1" x14ac:dyDescent="0.2">
      <c r="A471" s="111">
        <v>464</v>
      </c>
      <c r="B471" s="133">
        <v>179</v>
      </c>
      <c r="C471" s="139" t="s">
        <v>3246</v>
      </c>
      <c r="D471" s="134">
        <v>1962</v>
      </c>
      <c r="E471" s="112" t="s">
        <v>909</v>
      </c>
      <c r="F471" s="112"/>
      <c r="G471" s="135" t="s">
        <v>912</v>
      </c>
      <c r="H471" s="135" t="s">
        <v>940</v>
      </c>
      <c r="I471" s="135" t="s">
        <v>1009</v>
      </c>
      <c r="J471" s="136" t="s">
        <v>4653</v>
      </c>
      <c r="K471" s="137"/>
      <c r="L471" s="138"/>
      <c r="M471" s="149" t="str">
        <f>IF(D471&lt;=1935,"M75",IF(AND(D471&gt;=1936,D471&lt;=1940),"M70",IF(AND(D471&gt;=1941,D471&lt;=1945),"M65",IF(AND(D471&gt;=1946,D471&lt;=1950),"M60",IF(AND(D471&gt;=1951,D471&lt;=1955),"M55",IF(AND(D471&gt;=1956,D471&lt;=1960),"M50",IF(AND(D471&gt;=1961,D471&lt;=1965),"M45","")))))))</f>
        <v>M45</v>
      </c>
      <c r="N471" s="113">
        <v>43</v>
      </c>
      <c r="O471" s="114">
        <v>15524</v>
      </c>
    </row>
    <row r="472" spans="1:15" s="114" customFormat="1" ht="25.5" customHeight="1" x14ac:dyDescent="0.2">
      <c r="A472" s="111">
        <v>465</v>
      </c>
      <c r="B472" s="133">
        <v>948</v>
      </c>
      <c r="C472" s="139" t="s">
        <v>2509</v>
      </c>
      <c r="D472" s="134">
        <v>1990</v>
      </c>
      <c r="E472" s="112" t="s">
        <v>909</v>
      </c>
      <c r="F472" s="112" t="s">
        <v>2353</v>
      </c>
      <c r="G472" s="135" t="s">
        <v>4157</v>
      </c>
      <c r="H472" s="135" t="s">
        <v>2006</v>
      </c>
      <c r="I472" s="135" t="s">
        <v>929</v>
      </c>
      <c r="J472" s="136" t="s">
        <v>4654</v>
      </c>
      <c r="K472" s="137"/>
      <c r="L472" s="138"/>
      <c r="M472" s="149" t="s">
        <v>639</v>
      </c>
      <c r="N472" s="113">
        <v>105</v>
      </c>
      <c r="O472" s="114">
        <v>15525</v>
      </c>
    </row>
    <row r="473" spans="1:15" s="114" customFormat="1" ht="25.5" customHeight="1" x14ac:dyDescent="0.2">
      <c r="A473" s="111">
        <v>466</v>
      </c>
      <c r="B473" s="133">
        <v>935</v>
      </c>
      <c r="C473" s="139" t="s">
        <v>2497</v>
      </c>
      <c r="D473" s="134">
        <v>1989</v>
      </c>
      <c r="E473" s="134" t="s">
        <v>2057</v>
      </c>
      <c r="F473" s="112"/>
      <c r="G473" s="139" t="s">
        <v>4146</v>
      </c>
      <c r="H473" s="135" t="s">
        <v>4147</v>
      </c>
      <c r="I473" s="135"/>
      <c r="J473" s="136" t="s">
        <v>4655</v>
      </c>
      <c r="K473" s="137"/>
      <c r="L473" s="138"/>
      <c r="M473" s="149" t="s">
        <v>639</v>
      </c>
      <c r="N473" s="113">
        <v>106</v>
      </c>
      <c r="O473" s="114">
        <v>15559</v>
      </c>
    </row>
    <row r="474" spans="1:15" s="114" customFormat="1" ht="25.5" customHeight="1" x14ac:dyDescent="0.2">
      <c r="A474" s="111">
        <v>467</v>
      </c>
      <c r="B474" s="133">
        <v>968</v>
      </c>
      <c r="C474" s="139" t="s">
        <v>2529</v>
      </c>
      <c r="D474" s="134">
        <v>1989</v>
      </c>
      <c r="E474" s="112" t="s">
        <v>909</v>
      </c>
      <c r="F474" s="112" t="s">
        <v>2353</v>
      </c>
      <c r="G474" s="135"/>
      <c r="H474" s="135"/>
      <c r="I474" s="135"/>
      <c r="J474" s="136" t="s">
        <v>4656</v>
      </c>
      <c r="K474" s="137"/>
      <c r="L474" s="138"/>
      <c r="M474" s="149" t="s">
        <v>639</v>
      </c>
      <c r="N474" s="113">
        <v>107</v>
      </c>
      <c r="O474" s="114">
        <v>15560</v>
      </c>
    </row>
    <row r="475" spans="1:15" s="114" customFormat="1" ht="25.5" customHeight="1" x14ac:dyDescent="0.2">
      <c r="A475" s="111">
        <v>468</v>
      </c>
      <c r="B475" s="133">
        <v>951</v>
      </c>
      <c r="C475" s="139" t="s">
        <v>2512</v>
      </c>
      <c r="D475" s="134">
        <v>1989</v>
      </c>
      <c r="E475" s="112" t="s">
        <v>909</v>
      </c>
      <c r="F475" s="112" t="s">
        <v>2353</v>
      </c>
      <c r="G475" s="135" t="s">
        <v>959</v>
      </c>
      <c r="H475" s="135" t="s">
        <v>4158</v>
      </c>
      <c r="I475" s="135"/>
      <c r="J475" s="136" t="s">
        <v>4657</v>
      </c>
      <c r="K475" s="137"/>
      <c r="L475" s="138"/>
      <c r="M475" s="149" t="s">
        <v>639</v>
      </c>
      <c r="N475" s="113">
        <v>108</v>
      </c>
      <c r="O475" s="114">
        <v>15573</v>
      </c>
    </row>
    <row r="476" spans="1:15" s="114" customFormat="1" ht="25.5" customHeight="1" x14ac:dyDescent="0.2">
      <c r="A476" s="111">
        <v>469</v>
      </c>
      <c r="B476" s="133">
        <v>870</v>
      </c>
      <c r="C476" s="139" t="s">
        <v>1881</v>
      </c>
      <c r="D476" s="134">
        <v>1992</v>
      </c>
      <c r="E476" s="112" t="s">
        <v>909</v>
      </c>
      <c r="F476" s="112" t="s">
        <v>2353</v>
      </c>
      <c r="G476" s="135"/>
      <c r="H476" s="135" t="s">
        <v>2323</v>
      </c>
      <c r="I476" s="135" t="s">
        <v>920</v>
      </c>
      <c r="J476" s="136" t="s">
        <v>4658</v>
      </c>
      <c r="K476" s="137"/>
      <c r="L476" s="138"/>
      <c r="M476" s="149" t="s">
        <v>639</v>
      </c>
      <c r="N476" s="113">
        <v>109</v>
      </c>
      <c r="O476" s="114">
        <v>15574</v>
      </c>
    </row>
    <row r="477" spans="1:15" s="114" customFormat="1" ht="25.5" customHeight="1" x14ac:dyDescent="0.2">
      <c r="A477" s="111">
        <v>470</v>
      </c>
      <c r="B477" s="133">
        <v>29</v>
      </c>
      <c r="C477" s="139" t="s">
        <v>1835</v>
      </c>
      <c r="D477" s="134">
        <v>1978</v>
      </c>
      <c r="E477" s="112" t="s">
        <v>945</v>
      </c>
      <c r="F477" s="112"/>
      <c r="G477" s="135"/>
      <c r="H477" s="135" t="s">
        <v>964</v>
      </c>
      <c r="I477" s="135" t="s">
        <v>965</v>
      </c>
      <c r="J477" s="136" t="s">
        <v>4659</v>
      </c>
      <c r="K477" s="137"/>
      <c r="L477" s="138"/>
      <c r="M477" s="149" t="str">
        <f>IF(D477&lt;=1935,"M75",IF(AND(D477&gt;=1936,D477&lt;=1940),"M70",IF(AND(D477&gt;=1941,D477&lt;=1945),"M65",IF(AND(D477&gt;=1946,D477&lt;=1950),"M60",IF(AND(D477&gt;=1951,D477&lt;=1955),"M55",IF(AND(D477&gt;=1956,D477&lt;=1960),"M50",IF(AND(D477&gt;=1961,D477&lt;=1965),"M45","")))))))</f>
        <v/>
      </c>
      <c r="N477" s="113" t="s">
        <v>910</v>
      </c>
      <c r="O477" s="114">
        <v>15575</v>
      </c>
    </row>
    <row r="478" spans="1:15" s="114" customFormat="1" ht="25.5" customHeight="1" x14ac:dyDescent="0.2">
      <c r="A478" s="111">
        <v>471</v>
      </c>
      <c r="B478" s="133">
        <v>844</v>
      </c>
      <c r="C478" s="139" t="s">
        <v>3897</v>
      </c>
      <c r="D478" s="134">
        <v>1947</v>
      </c>
      <c r="E478" s="112" t="s">
        <v>909</v>
      </c>
      <c r="F478" s="112" t="s">
        <v>2353</v>
      </c>
      <c r="G478" s="135"/>
      <c r="H478" s="135" t="s">
        <v>2323</v>
      </c>
      <c r="I478" s="135" t="s">
        <v>488</v>
      </c>
      <c r="J478" s="136" t="s">
        <v>4660</v>
      </c>
      <c r="K478" s="137"/>
      <c r="L478" s="138"/>
      <c r="M478" s="149" t="str">
        <f>IF(D478&lt;=1935,"M75",IF(AND(D478&gt;=1936,D478&lt;=1940),"M70",IF(AND(D478&gt;=1941,D478&lt;=1945),"M65",IF(AND(D478&gt;=1946,D478&lt;=1950),"M60",IF(AND(D478&gt;=1951,D478&lt;=1955),"M55",IF(AND(D478&gt;=1956,D478&lt;=1960),"M50",IF(AND(D478&gt;=1961,D478&lt;=1965),"M45","")))))))</f>
        <v>M60</v>
      </c>
      <c r="N478" s="113">
        <v>24</v>
      </c>
      <c r="O478" s="114">
        <v>15575</v>
      </c>
    </row>
    <row r="479" spans="1:15" s="114" customFormat="1" ht="25.5" customHeight="1" x14ac:dyDescent="0.2">
      <c r="A479" s="111">
        <v>472</v>
      </c>
      <c r="B479" s="133">
        <v>203</v>
      </c>
      <c r="C479" s="139" t="s">
        <v>389</v>
      </c>
      <c r="D479" s="134">
        <v>1964</v>
      </c>
      <c r="E479" s="112" t="s">
        <v>947</v>
      </c>
      <c r="F479" s="112"/>
      <c r="G479" s="135"/>
      <c r="H479" s="135" t="s">
        <v>3524</v>
      </c>
      <c r="I479" s="135"/>
      <c r="J479" s="136" t="s">
        <v>4661</v>
      </c>
      <c r="K479" s="137"/>
      <c r="L479" s="138"/>
      <c r="M479" s="149" t="str">
        <f>IF(D479&lt;=1935,"M75",IF(AND(D479&gt;=1936,D479&lt;=1940),"M70",IF(AND(D479&gt;=1941,D479&lt;=1945),"M65",IF(AND(D479&gt;=1946,D479&lt;=1950),"M60",IF(AND(D479&gt;=1951,D479&lt;=1955),"M55",IF(AND(D479&gt;=1956,D479&lt;=1960),"M50",IF(AND(D479&gt;=1961,D479&lt;=1965),"M45","")))))))</f>
        <v>M45</v>
      </c>
      <c r="N479" s="113">
        <v>44</v>
      </c>
      <c r="O479" s="114">
        <v>15579</v>
      </c>
    </row>
    <row r="480" spans="1:15" s="114" customFormat="1" ht="25.5" customHeight="1" x14ac:dyDescent="0.2">
      <c r="A480" s="111">
        <v>473</v>
      </c>
      <c r="B480" s="133">
        <v>378</v>
      </c>
      <c r="C480" s="139" t="s">
        <v>689</v>
      </c>
      <c r="D480" s="134">
        <v>1989</v>
      </c>
      <c r="E480" s="112" t="s">
        <v>909</v>
      </c>
      <c r="F480" s="112" t="s">
        <v>2352</v>
      </c>
      <c r="G480" s="135"/>
      <c r="H480" s="135" t="s">
        <v>2323</v>
      </c>
      <c r="I480" s="135" t="s">
        <v>929</v>
      </c>
      <c r="J480" s="136" t="s">
        <v>4662</v>
      </c>
      <c r="K480" s="137"/>
      <c r="L480" s="138"/>
      <c r="M480" s="149" t="s">
        <v>639</v>
      </c>
      <c r="N480" s="113">
        <v>110</v>
      </c>
      <c r="O480" s="114">
        <v>15597</v>
      </c>
    </row>
    <row r="481" spans="1:15" s="114" customFormat="1" ht="25.5" customHeight="1" x14ac:dyDescent="0.2">
      <c r="A481" s="111">
        <v>474</v>
      </c>
      <c r="B481" s="133">
        <v>377</v>
      </c>
      <c r="C481" s="139" t="s">
        <v>688</v>
      </c>
      <c r="D481" s="134">
        <v>1989</v>
      </c>
      <c r="E481" s="112" t="s">
        <v>909</v>
      </c>
      <c r="F481" s="112" t="s">
        <v>2352</v>
      </c>
      <c r="G481" s="135"/>
      <c r="H481" s="135" t="s">
        <v>2323</v>
      </c>
      <c r="I481" s="135" t="s">
        <v>929</v>
      </c>
      <c r="J481" s="136" t="s">
        <v>4663</v>
      </c>
      <c r="K481" s="137"/>
      <c r="L481" s="138"/>
      <c r="M481" s="149" t="s">
        <v>639</v>
      </c>
      <c r="N481" s="113">
        <v>111</v>
      </c>
      <c r="O481" s="114">
        <v>15600</v>
      </c>
    </row>
    <row r="482" spans="1:15" s="114" customFormat="1" ht="25.5" customHeight="1" x14ac:dyDescent="0.2">
      <c r="A482" s="111">
        <v>475</v>
      </c>
      <c r="B482" s="133">
        <v>889</v>
      </c>
      <c r="C482" s="139" t="s">
        <v>2454</v>
      </c>
      <c r="D482" s="134">
        <v>1989</v>
      </c>
      <c r="E482" s="112" t="s">
        <v>909</v>
      </c>
      <c r="F482" s="112"/>
      <c r="G482" s="135"/>
      <c r="H482" s="135" t="s">
        <v>2323</v>
      </c>
      <c r="I482" s="135" t="s">
        <v>929</v>
      </c>
      <c r="J482" s="136" t="s">
        <v>4664</v>
      </c>
      <c r="K482" s="137"/>
      <c r="L482" s="138"/>
      <c r="M482" s="149" t="s">
        <v>639</v>
      </c>
      <c r="N482" s="113">
        <v>112</v>
      </c>
      <c r="O482" s="114">
        <v>15607</v>
      </c>
    </row>
    <row r="483" spans="1:15" s="114" customFormat="1" ht="25.5" customHeight="1" x14ac:dyDescent="0.2">
      <c r="A483" s="111">
        <v>476</v>
      </c>
      <c r="B483" s="133">
        <v>380</v>
      </c>
      <c r="C483" s="139" t="s">
        <v>1990</v>
      </c>
      <c r="D483" s="134">
        <v>1967</v>
      </c>
      <c r="E483" s="112" t="s">
        <v>909</v>
      </c>
      <c r="F483" s="112"/>
      <c r="G483" s="135"/>
      <c r="H483" s="135" t="s">
        <v>2323</v>
      </c>
      <c r="I483" s="135"/>
      <c r="J483" s="136" t="s">
        <v>4665</v>
      </c>
      <c r="K483" s="137"/>
      <c r="L483" s="138"/>
      <c r="M483" s="149" t="s">
        <v>637</v>
      </c>
      <c r="N483" s="113">
        <v>39</v>
      </c>
      <c r="O483" s="114">
        <v>15614</v>
      </c>
    </row>
    <row r="484" spans="1:15" s="114" customFormat="1" ht="25.5" customHeight="1" x14ac:dyDescent="0.2">
      <c r="A484" s="111">
        <v>477</v>
      </c>
      <c r="B484" s="133">
        <v>980</v>
      </c>
      <c r="C484" s="139" t="s">
        <v>1226</v>
      </c>
      <c r="D484" s="134">
        <v>1988</v>
      </c>
      <c r="E484" s="112" t="s">
        <v>909</v>
      </c>
      <c r="F484" s="112"/>
      <c r="G484" s="135"/>
      <c r="H484" s="135" t="s">
        <v>2323</v>
      </c>
      <c r="I484" s="135" t="s">
        <v>4140</v>
      </c>
      <c r="J484" s="136" t="s">
        <v>4666</v>
      </c>
      <c r="K484" s="137"/>
      <c r="L484" s="138"/>
      <c r="M484" s="149" t="s">
        <v>639</v>
      </c>
      <c r="N484" s="113">
        <v>113</v>
      </c>
      <c r="O484" s="114">
        <v>15629</v>
      </c>
    </row>
    <row r="485" spans="1:15" s="114" customFormat="1" ht="25.5" customHeight="1" x14ac:dyDescent="0.2">
      <c r="A485" s="111">
        <v>478</v>
      </c>
      <c r="B485" s="133">
        <v>893</v>
      </c>
      <c r="C485" s="139" t="s">
        <v>2458</v>
      </c>
      <c r="D485" s="134">
        <v>1989</v>
      </c>
      <c r="E485" s="112" t="s">
        <v>909</v>
      </c>
      <c r="F485" s="112"/>
      <c r="G485" s="135" t="s">
        <v>3509</v>
      </c>
      <c r="H485" s="135" t="s">
        <v>1377</v>
      </c>
      <c r="I485" s="135"/>
      <c r="J485" s="136" t="s">
        <v>4667</v>
      </c>
      <c r="K485" s="137"/>
      <c r="L485" s="138"/>
      <c r="M485" s="149" t="s">
        <v>639</v>
      </c>
      <c r="N485" s="113">
        <v>114</v>
      </c>
      <c r="O485" s="114">
        <v>15630</v>
      </c>
    </row>
    <row r="486" spans="1:15" s="114" customFormat="1" ht="25.5" customHeight="1" x14ac:dyDescent="0.2">
      <c r="A486" s="111">
        <v>479</v>
      </c>
      <c r="B486" s="133">
        <v>894</v>
      </c>
      <c r="C486" s="139" t="s">
        <v>2459</v>
      </c>
      <c r="D486" s="134">
        <v>1989</v>
      </c>
      <c r="E486" s="112" t="s">
        <v>909</v>
      </c>
      <c r="F486" s="112"/>
      <c r="G486" s="135" t="s">
        <v>4123</v>
      </c>
      <c r="H486" s="135" t="s">
        <v>4124</v>
      </c>
      <c r="I486" s="135"/>
      <c r="J486" s="136" t="s">
        <v>4668</v>
      </c>
      <c r="K486" s="137"/>
      <c r="L486" s="138"/>
      <c r="M486" s="149" t="s">
        <v>639</v>
      </c>
      <c r="N486" s="113">
        <v>115</v>
      </c>
      <c r="O486" s="114">
        <v>15641</v>
      </c>
    </row>
    <row r="487" spans="1:15" s="114" customFormat="1" ht="25.5" customHeight="1" x14ac:dyDescent="0.2">
      <c r="A487" s="111">
        <v>480</v>
      </c>
      <c r="B487" s="133">
        <v>890</v>
      </c>
      <c r="C487" s="139" t="s">
        <v>2455</v>
      </c>
      <c r="D487" s="134">
        <v>1989</v>
      </c>
      <c r="E487" s="112" t="s">
        <v>909</v>
      </c>
      <c r="F487" s="112"/>
      <c r="G487" s="135" t="s">
        <v>4122</v>
      </c>
      <c r="H487" s="135" t="s">
        <v>656</v>
      </c>
      <c r="I487" s="135" t="s">
        <v>929</v>
      </c>
      <c r="J487" s="136" t="s">
        <v>4668</v>
      </c>
      <c r="K487" s="137"/>
      <c r="L487" s="138"/>
      <c r="M487" s="149" t="s">
        <v>639</v>
      </c>
      <c r="N487" s="113">
        <v>116</v>
      </c>
      <c r="O487" s="114">
        <v>15642</v>
      </c>
    </row>
    <row r="488" spans="1:15" s="114" customFormat="1" ht="25.5" customHeight="1" x14ac:dyDescent="0.2">
      <c r="A488" s="111">
        <v>481</v>
      </c>
      <c r="B488" s="133">
        <v>18</v>
      </c>
      <c r="C488" s="139" t="s">
        <v>1824</v>
      </c>
      <c r="D488" s="134">
        <v>1989</v>
      </c>
      <c r="E488" s="112" t="s">
        <v>909</v>
      </c>
      <c r="F488" s="112"/>
      <c r="G488" s="135"/>
      <c r="H488" s="135" t="s">
        <v>2323</v>
      </c>
      <c r="I488" s="135" t="s">
        <v>640</v>
      </c>
      <c r="J488" s="136" t="s">
        <v>4669</v>
      </c>
      <c r="K488" s="137"/>
      <c r="L488" s="138"/>
      <c r="M488" s="149" t="s">
        <v>639</v>
      </c>
      <c r="N488" s="113">
        <v>117</v>
      </c>
      <c r="O488" s="114">
        <v>15645</v>
      </c>
    </row>
    <row r="489" spans="1:15" s="114" customFormat="1" ht="25.5" customHeight="1" x14ac:dyDescent="0.2">
      <c r="A489" s="111">
        <v>482</v>
      </c>
      <c r="B489" s="133">
        <v>947</v>
      </c>
      <c r="C489" s="139" t="s">
        <v>2508</v>
      </c>
      <c r="D489" s="134">
        <v>1990</v>
      </c>
      <c r="E489" s="112" t="s">
        <v>909</v>
      </c>
      <c r="F489" s="112" t="s">
        <v>2354</v>
      </c>
      <c r="G489" s="135" t="s">
        <v>655</v>
      </c>
      <c r="H489" s="135" t="s">
        <v>4156</v>
      </c>
      <c r="I489" s="135"/>
      <c r="J489" s="136" t="s">
        <v>4670</v>
      </c>
      <c r="K489" s="137"/>
      <c r="L489" s="138"/>
      <c r="M489" s="149" t="s">
        <v>639</v>
      </c>
      <c r="N489" s="113">
        <v>118</v>
      </c>
      <c r="O489" s="114">
        <v>15668</v>
      </c>
    </row>
    <row r="490" spans="1:15" s="114" customFormat="1" ht="25.5" customHeight="1" x14ac:dyDescent="0.2">
      <c r="A490" s="111">
        <v>483</v>
      </c>
      <c r="B490" s="133">
        <v>335</v>
      </c>
      <c r="C490" s="139" t="s">
        <v>4031</v>
      </c>
      <c r="D490" s="134">
        <v>1972</v>
      </c>
      <c r="E490" s="112" t="s">
        <v>3548</v>
      </c>
      <c r="F490" s="112"/>
      <c r="G490" s="135"/>
      <c r="H490" s="135" t="s">
        <v>3594</v>
      </c>
      <c r="I490" s="135"/>
      <c r="J490" s="136" t="s">
        <v>4671</v>
      </c>
      <c r="K490" s="137"/>
      <c r="L490" s="138"/>
      <c r="M490" s="149" t="str">
        <f>IF(D490&lt;=1935,"M75",IF(AND(D490&gt;=1936,D490&lt;=1940),"M70",IF(AND(D490&gt;=1941,D490&lt;=1945),"M65",IF(AND(D490&gt;=1946,D490&lt;=1950),"M60",IF(AND(D490&gt;=1951,D490&lt;=1955),"M55",IF(AND(D490&gt;=1956,D490&lt;=1960),"M50",IF(AND(D490&gt;=1961,D490&lt;=1965),"M45","")))))))</f>
        <v/>
      </c>
      <c r="N490" s="113" t="s">
        <v>910</v>
      </c>
      <c r="O490" s="114">
        <v>15674</v>
      </c>
    </row>
    <row r="491" spans="1:15" s="114" customFormat="1" ht="25.5" customHeight="1" x14ac:dyDescent="0.2">
      <c r="A491" s="111">
        <v>484</v>
      </c>
      <c r="B491" s="133">
        <v>895</v>
      </c>
      <c r="C491" s="139" t="s">
        <v>2460</v>
      </c>
      <c r="D491" s="134">
        <v>1989</v>
      </c>
      <c r="E491" s="112" t="s">
        <v>909</v>
      </c>
      <c r="F491" s="112"/>
      <c r="G491" s="135" t="s">
        <v>664</v>
      </c>
      <c r="H491" s="135" t="s">
        <v>4125</v>
      </c>
      <c r="I491" s="135"/>
      <c r="J491" s="136" t="s">
        <v>4672</v>
      </c>
      <c r="K491" s="137"/>
      <c r="L491" s="138"/>
      <c r="M491" s="149" t="s">
        <v>639</v>
      </c>
      <c r="N491" s="113">
        <v>119</v>
      </c>
      <c r="O491" s="114">
        <v>15675</v>
      </c>
    </row>
    <row r="492" spans="1:15" s="114" customFormat="1" ht="25.5" customHeight="1" x14ac:dyDescent="0.2">
      <c r="A492" s="111">
        <v>485</v>
      </c>
      <c r="B492" s="133">
        <v>161</v>
      </c>
      <c r="C492" s="139" t="s">
        <v>3228</v>
      </c>
      <c r="D492" s="134">
        <v>1957</v>
      </c>
      <c r="E492" s="112" t="s">
        <v>909</v>
      </c>
      <c r="F492" s="112" t="s">
        <v>2351</v>
      </c>
      <c r="G492" s="135" t="s">
        <v>944</v>
      </c>
      <c r="H492" s="135" t="s">
        <v>3501</v>
      </c>
      <c r="I492" s="135" t="s">
        <v>2016</v>
      </c>
      <c r="J492" s="136" t="s">
        <v>4673</v>
      </c>
      <c r="K492" s="137"/>
      <c r="L492" s="138"/>
      <c r="M492" s="149" t="str">
        <f>IF(D492&lt;=1935,"M75",IF(AND(D492&gt;=1936,D492&lt;=1940),"M70",IF(AND(D492&gt;=1941,D492&lt;=1945),"M65",IF(AND(D492&gt;=1946,D492&lt;=1950),"M60",IF(AND(D492&gt;=1951,D492&lt;=1955),"M55",IF(AND(D492&gt;=1956,D492&lt;=1960),"M50",IF(AND(D492&gt;=1961,D492&lt;=1965),"M45","")))))))</f>
        <v>M50</v>
      </c>
      <c r="N492" s="113">
        <v>56</v>
      </c>
      <c r="O492" s="114">
        <v>15691</v>
      </c>
    </row>
    <row r="493" spans="1:15" s="114" customFormat="1" ht="25.5" customHeight="1" x14ac:dyDescent="0.2">
      <c r="A493" s="111">
        <v>486</v>
      </c>
      <c r="B493" s="133">
        <v>827</v>
      </c>
      <c r="C493" s="139" t="s">
        <v>3881</v>
      </c>
      <c r="D493" s="134">
        <v>1937</v>
      </c>
      <c r="E493" s="112" t="s">
        <v>909</v>
      </c>
      <c r="F493" s="112" t="s">
        <v>2351</v>
      </c>
      <c r="G493" s="135"/>
      <c r="H493" s="135" t="s">
        <v>2323</v>
      </c>
      <c r="I493" s="135" t="s">
        <v>917</v>
      </c>
      <c r="J493" s="136" t="s">
        <v>4674</v>
      </c>
      <c r="K493" s="137"/>
      <c r="L493" s="138"/>
      <c r="M493" s="149" t="str">
        <f>IF(D493&lt;=1935,"M75",IF(AND(D493&gt;=1936,D493&lt;=1940),"M70",IF(AND(D493&gt;=1941,D493&lt;=1945),"M65",IF(AND(D493&gt;=1946,D493&lt;=1950),"M60",IF(AND(D493&gt;=1951,D493&lt;=1955),"M55",IF(AND(D493&gt;=1956,D493&lt;=1960),"M50",IF(AND(D493&gt;=1961,D493&lt;=1965),"M45","")))))))</f>
        <v>M70</v>
      </c>
      <c r="N493" s="113">
        <v>6</v>
      </c>
      <c r="O493" s="114">
        <v>15705</v>
      </c>
    </row>
    <row r="494" spans="1:15" s="114" customFormat="1" ht="25.5" customHeight="1" x14ac:dyDescent="0.2">
      <c r="A494" s="111">
        <v>487</v>
      </c>
      <c r="B494" s="133">
        <v>961</v>
      </c>
      <c r="C494" s="139" t="s">
        <v>2522</v>
      </c>
      <c r="D494" s="134">
        <v>1991</v>
      </c>
      <c r="E494" s="112" t="s">
        <v>909</v>
      </c>
      <c r="F494" s="112"/>
      <c r="G494" s="135"/>
      <c r="H494" s="135" t="s">
        <v>2323</v>
      </c>
      <c r="I494" s="135"/>
      <c r="J494" s="136" t="s">
        <v>4675</v>
      </c>
      <c r="K494" s="137"/>
      <c r="L494" s="138"/>
      <c r="M494" s="149" t="s">
        <v>639</v>
      </c>
      <c r="N494" s="113">
        <v>120</v>
      </c>
      <c r="O494" s="114">
        <v>15706</v>
      </c>
    </row>
    <row r="495" spans="1:15" s="114" customFormat="1" ht="25.5" customHeight="1" x14ac:dyDescent="0.2">
      <c r="A495" s="111">
        <v>488</v>
      </c>
      <c r="B495" s="133">
        <v>300</v>
      </c>
      <c r="C495" s="139" t="s">
        <v>1982</v>
      </c>
      <c r="D495" s="134">
        <v>1938</v>
      </c>
      <c r="E495" s="134" t="s">
        <v>498</v>
      </c>
      <c r="F495" s="112"/>
      <c r="G495" s="135"/>
      <c r="H495" s="135" t="s">
        <v>3623</v>
      </c>
      <c r="I495" s="135"/>
      <c r="J495" s="136" t="s">
        <v>4676</v>
      </c>
      <c r="K495" s="137"/>
      <c r="L495" s="138"/>
      <c r="M495" s="149" t="str">
        <f>IF(D495&lt;=1935,"M75",IF(AND(D495&gt;=1936,D495&lt;=1940),"M70",IF(AND(D495&gt;=1941,D495&lt;=1945),"M65",IF(AND(D495&gt;=1946,D495&lt;=1950),"M60",IF(AND(D495&gt;=1951,D495&lt;=1955),"M55",IF(AND(D495&gt;=1956,D495&lt;=1960),"M50",IF(AND(D495&gt;=1961,D495&lt;=1965),"M45","")))))))</f>
        <v>M70</v>
      </c>
      <c r="N495" s="113">
        <v>7</v>
      </c>
      <c r="O495" s="114">
        <v>15717</v>
      </c>
    </row>
    <row r="496" spans="1:15" s="114" customFormat="1" ht="25.5" customHeight="1" x14ac:dyDescent="0.2">
      <c r="A496" s="111">
        <v>489</v>
      </c>
      <c r="B496" s="133">
        <v>100</v>
      </c>
      <c r="C496" s="139" t="s">
        <v>3172</v>
      </c>
      <c r="D496" s="134">
        <v>1976</v>
      </c>
      <c r="E496" s="112" t="s">
        <v>909</v>
      </c>
      <c r="F496" s="112"/>
      <c r="G496" s="135" t="s">
        <v>496</v>
      </c>
      <c r="H496" s="135" t="s">
        <v>674</v>
      </c>
      <c r="I496" s="135" t="s">
        <v>917</v>
      </c>
      <c r="J496" s="136" t="s">
        <v>4677</v>
      </c>
      <c r="K496" s="137"/>
      <c r="L496" s="138"/>
      <c r="M496" s="149" t="str">
        <f>IF(D496&lt;=1935,"M75",IF(AND(D496&gt;=1936,D496&lt;=1940),"M70",IF(AND(D496&gt;=1941,D496&lt;=1945),"M65",IF(AND(D496&gt;=1946,D496&lt;=1950),"M60",IF(AND(D496&gt;=1951,D496&lt;=1955),"M55",IF(AND(D496&gt;=1956,D496&lt;=1960),"M50",IF(AND(D496&gt;=1961,D496&lt;=1965),"M45","")))))))</f>
        <v/>
      </c>
      <c r="N496" s="113" t="s">
        <v>910</v>
      </c>
      <c r="O496" s="114">
        <v>15721</v>
      </c>
    </row>
    <row r="497" spans="1:15" s="114" customFormat="1" ht="25.5" customHeight="1" x14ac:dyDescent="0.2">
      <c r="A497" s="111">
        <v>490</v>
      </c>
      <c r="B497" s="133">
        <v>845</v>
      </c>
      <c r="C497" s="139" t="s">
        <v>3898</v>
      </c>
      <c r="D497" s="134">
        <v>1939</v>
      </c>
      <c r="E497" s="112" t="s">
        <v>909</v>
      </c>
      <c r="F497" s="112" t="s">
        <v>2354</v>
      </c>
      <c r="G497" s="135"/>
      <c r="H497" s="135" t="s">
        <v>949</v>
      </c>
      <c r="I497" s="135" t="s">
        <v>4118</v>
      </c>
      <c r="J497" s="136" t="s">
        <v>4678</v>
      </c>
      <c r="K497" s="137"/>
      <c r="L497" s="138"/>
      <c r="M497" s="149" t="str">
        <f>IF(D497&lt;=1935,"M75",IF(AND(D497&gt;=1936,D497&lt;=1940),"M70",IF(AND(D497&gt;=1941,D497&lt;=1945),"M65",IF(AND(D497&gt;=1946,D497&lt;=1950),"M60",IF(AND(D497&gt;=1951,D497&lt;=1955),"M55",IF(AND(D497&gt;=1956,D497&lt;=1960),"M50",IF(AND(D497&gt;=1961,D497&lt;=1965),"M45","")))))))</f>
        <v>M70</v>
      </c>
      <c r="N497" s="113">
        <v>8</v>
      </c>
      <c r="O497" s="114">
        <v>15724</v>
      </c>
    </row>
    <row r="498" spans="1:15" s="114" customFormat="1" ht="25.5" customHeight="1" x14ac:dyDescent="0.2">
      <c r="A498" s="111">
        <v>491</v>
      </c>
      <c r="B498" s="133">
        <v>209</v>
      </c>
      <c r="C498" s="139" t="s">
        <v>393</v>
      </c>
      <c r="D498" s="134">
        <v>1967</v>
      </c>
      <c r="E498" s="112" t="s">
        <v>947</v>
      </c>
      <c r="F498" s="112"/>
      <c r="G498" s="135"/>
      <c r="H498" s="135"/>
      <c r="I498" s="135" t="s">
        <v>3531</v>
      </c>
      <c r="J498" s="136" t="s">
        <v>4679</v>
      </c>
      <c r="K498" s="137"/>
      <c r="L498" s="138"/>
      <c r="M498" s="149" t="s">
        <v>637</v>
      </c>
      <c r="N498" s="113">
        <v>40</v>
      </c>
      <c r="O498" s="114">
        <v>15736</v>
      </c>
    </row>
    <row r="499" spans="1:15" s="114" customFormat="1" ht="25.5" customHeight="1" x14ac:dyDescent="0.2">
      <c r="A499" s="111">
        <v>492</v>
      </c>
      <c r="B499" s="133">
        <v>1129</v>
      </c>
      <c r="C499" s="139" t="s">
        <v>1933</v>
      </c>
      <c r="D499" s="134">
        <v>1974</v>
      </c>
      <c r="E499" s="112" t="s">
        <v>909</v>
      </c>
      <c r="F499" s="112"/>
      <c r="G499" s="135"/>
      <c r="H499" s="135" t="s">
        <v>949</v>
      </c>
      <c r="I499" s="135" t="s">
        <v>488</v>
      </c>
      <c r="J499" s="136" t="s">
        <v>4680</v>
      </c>
      <c r="K499" s="137"/>
      <c r="L499" s="138"/>
      <c r="M499" s="149"/>
      <c r="N499" s="113"/>
      <c r="O499" s="114">
        <v>15741</v>
      </c>
    </row>
    <row r="500" spans="1:15" s="114" customFormat="1" ht="25.5" customHeight="1" x14ac:dyDescent="0.2">
      <c r="A500" s="111">
        <v>493</v>
      </c>
      <c r="B500" s="133">
        <v>159</v>
      </c>
      <c r="C500" s="139" t="s">
        <v>3226</v>
      </c>
      <c r="D500" s="134">
        <v>1953</v>
      </c>
      <c r="E500" s="112" t="s">
        <v>909</v>
      </c>
      <c r="F500" s="112" t="s">
        <v>2354</v>
      </c>
      <c r="G500" s="135"/>
      <c r="H500" s="135" t="s">
        <v>2323</v>
      </c>
      <c r="I500" s="135" t="s">
        <v>672</v>
      </c>
      <c r="J500" s="136" t="s">
        <v>4681</v>
      </c>
      <c r="K500" s="137"/>
      <c r="L500" s="138"/>
      <c r="M500" s="149" t="str">
        <f>IF(D500&lt;=1935,"M75",IF(AND(D500&gt;=1936,D500&lt;=1940),"M70",IF(AND(D500&gt;=1941,D500&lt;=1945),"M65",IF(AND(D500&gt;=1946,D500&lt;=1950),"M60",IF(AND(D500&gt;=1951,D500&lt;=1955),"M55",IF(AND(D500&gt;=1956,D500&lt;=1960),"M50",IF(AND(D500&gt;=1961,D500&lt;=1965),"M45","")))))))</f>
        <v>M55</v>
      </c>
      <c r="N500" s="113">
        <v>42</v>
      </c>
      <c r="O500" s="114">
        <v>15753</v>
      </c>
    </row>
    <row r="501" spans="1:15" s="114" customFormat="1" ht="25.5" customHeight="1" x14ac:dyDescent="0.2">
      <c r="A501" s="111">
        <v>494</v>
      </c>
      <c r="B501" s="133">
        <v>454</v>
      </c>
      <c r="C501" s="139" t="s">
        <v>761</v>
      </c>
      <c r="D501" s="134">
        <v>1990</v>
      </c>
      <c r="E501" s="112" t="s">
        <v>909</v>
      </c>
      <c r="F501" s="112"/>
      <c r="G501" s="135"/>
      <c r="H501" s="135" t="s">
        <v>2323</v>
      </c>
      <c r="I501" s="135"/>
      <c r="J501" s="136" t="s">
        <v>4682</v>
      </c>
      <c r="K501" s="137"/>
      <c r="L501" s="138"/>
      <c r="M501" s="149" t="s">
        <v>639</v>
      </c>
      <c r="N501" s="113">
        <v>121</v>
      </c>
      <c r="O501" s="114">
        <v>15806</v>
      </c>
    </row>
    <row r="502" spans="1:15" s="114" customFormat="1" ht="25.5" customHeight="1" x14ac:dyDescent="0.2">
      <c r="A502" s="111">
        <v>495</v>
      </c>
      <c r="B502" s="133">
        <v>439</v>
      </c>
      <c r="C502" s="139" t="s">
        <v>748</v>
      </c>
      <c r="D502" s="134">
        <v>1962</v>
      </c>
      <c r="E502" s="112" t="s">
        <v>909</v>
      </c>
      <c r="F502" s="112"/>
      <c r="G502" s="135"/>
      <c r="H502" s="135" t="s">
        <v>2323</v>
      </c>
      <c r="I502" s="135" t="s">
        <v>2170</v>
      </c>
      <c r="J502" s="136" t="s">
        <v>4683</v>
      </c>
      <c r="K502" s="137"/>
      <c r="L502" s="138"/>
      <c r="M502" s="149" t="str">
        <f>IF(D502&lt;=1935,"M75",IF(AND(D502&gt;=1936,D502&lt;=1940),"M70",IF(AND(D502&gt;=1941,D502&lt;=1945),"M65",IF(AND(D502&gt;=1946,D502&lt;=1950),"M60",IF(AND(D502&gt;=1951,D502&lt;=1955),"M55",IF(AND(D502&gt;=1956,D502&lt;=1960),"M50",IF(AND(D502&gt;=1961,D502&lt;=1965),"M45","")))))))</f>
        <v>M45</v>
      </c>
      <c r="N502" s="113">
        <v>45</v>
      </c>
      <c r="O502" s="119">
        <v>15830</v>
      </c>
    </row>
    <row r="503" spans="1:15" s="114" customFormat="1" ht="25.5" customHeight="1" x14ac:dyDescent="0.2">
      <c r="A503" s="111">
        <v>496</v>
      </c>
      <c r="B503" s="133">
        <v>389</v>
      </c>
      <c r="C503" s="139" t="s">
        <v>699</v>
      </c>
      <c r="D503" s="134">
        <v>1991</v>
      </c>
      <c r="E503" s="112" t="s">
        <v>909</v>
      </c>
      <c r="F503" s="112"/>
      <c r="G503" s="135"/>
      <c r="H503" s="135" t="s">
        <v>2323</v>
      </c>
      <c r="I503" s="135"/>
      <c r="J503" s="136" t="s">
        <v>4684</v>
      </c>
      <c r="K503" s="137"/>
      <c r="L503" s="138"/>
      <c r="M503" s="149" t="s">
        <v>639</v>
      </c>
      <c r="N503" s="113">
        <v>122</v>
      </c>
      <c r="O503" s="114">
        <v>15830</v>
      </c>
    </row>
    <row r="504" spans="1:15" s="114" customFormat="1" ht="25.5" customHeight="1" x14ac:dyDescent="0.2">
      <c r="A504" s="111">
        <v>497</v>
      </c>
      <c r="B504" s="133">
        <v>388</v>
      </c>
      <c r="C504" s="139" t="s">
        <v>698</v>
      </c>
      <c r="D504" s="134">
        <v>1991</v>
      </c>
      <c r="E504" s="112" t="s">
        <v>909</v>
      </c>
      <c r="F504" s="112"/>
      <c r="G504" s="135"/>
      <c r="H504" s="135" t="s">
        <v>2323</v>
      </c>
      <c r="I504" s="135"/>
      <c r="J504" s="136" t="s">
        <v>4685</v>
      </c>
      <c r="K504" s="137"/>
      <c r="L504" s="138"/>
      <c r="M504" s="149" t="s">
        <v>639</v>
      </c>
      <c r="N504" s="113">
        <v>123</v>
      </c>
      <c r="O504" s="114">
        <v>15835</v>
      </c>
    </row>
    <row r="505" spans="1:15" s="114" customFormat="1" ht="25.5" customHeight="1" x14ac:dyDescent="0.2">
      <c r="A505" s="111">
        <v>498</v>
      </c>
      <c r="B505" s="133">
        <v>973</v>
      </c>
      <c r="C505" s="139" t="s">
        <v>1219</v>
      </c>
      <c r="D505" s="134">
        <v>1989</v>
      </c>
      <c r="E505" s="112" t="s">
        <v>909</v>
      </c>
      <c r="F505" s="112"/>
      <c r="G505" s="135"/>
      <c r="H505" s="135" t="s">
        <v>2323</v>
      </c>
      <c r="I505" s="135"/>
      <c r="J505" s="136" t="s">
        <v>4686</v>
      </c>
      <c r="K505" s="137"/>
      <c r="L505" s="138"/>
      <c r="M505" s="149" t="s">
        <v>639</v>
      </c>
      <c r="N505" s="113">
        <v>124</v>
      </c>
      <c r="O505" s="114">
        <v>15841</v>
      </c>
    </row>
    <row r="506" spans="1:15" s="114" customFormat="1" ht="25.5" customHeight="1" x14ac:dyDescent="0.2">
      <c r="A506" s="111">
        <v>499</v>
      </c>
      <c r="B506" s="133">
        <v>469</v>
      </c>
      <c r="C506" s="139" t="s">
        <v>2392</v>
      </c>
      <c r="D506" s="134">
        <v>1989</v>
      </c>
      <c r="E506" s="112" t="s">
        <v>909</v>
      </c>
      <c r="F506" s="112"/>
      <c r="G506" s="135"/>
      <c r="H506" s="135" t="s">
        <v>2323</v>
      </c>
      <c r="I506" s="135" t="s">
        <v>929</v>
      </c>
      <c r="J506" s="136" t="s">
        <v>4687</v>
      </c>
      <c r="K506" s="137"/>
      <c r="L506" s="138"/>
      <c r="M506" s="149" t="s">
        <v>639</v>
      </c>
      <c r="N506" s="113">
        <v>125</v>
      </c>
      <c r="O506" s="114">
        <v>15865</v>
      </c>
    </row>
    <row r="507" spans="1:15" s="114" customFormat="1" ht="25.5" customHeight="1" x14ac:dyDescent="0.2">
      <c r="A507" s="111">
        <v>500</v>
      </c>
      <c r="B507" s="133">
        <v>480</v>
      </c>
      <c r="C507" s="139" t="s">
        <v>2402</v>
      </c>
      <c r="D507" s="134">
        <v>1958</v>
      </c>
      <c r="E507" s="112" t="s">
        <v>909</v>
      </c>
      <c r="F507" s="112" t="s">
        <v>2354</v>
      </c>
      <c r="G507" s="135" t="s">
        <v>4087</v>
      </c>
      <c r="H507" s="135" t="s">
        <v>2256</v>
      </c>
      <c r="I507" s="135" t="s">
        <v>2257</v>
      </c>
      <c r="J507" s="136" t="s">
        <v>4688</v>
      </c>
      <c r="K507" s="137"/>
      <c r="L507" s="138"/>
      <c r="M507" s="149" t="str">
        <f>IF(D507&lt;=1935,"M75",IF(AND(D507&gt;=1936,D507&lt;=1940),"M70",IF(AND(D507&gt;=1941,D507&lt;=1945),"M65",IF(AND(D507&gt;=1946,D507&lt;=1950),"M60",IF(AND(D507&gt;=1951,D507&lt;=1955),"M55",IF(AND(D507&gt;=1956,D507&lt;=1960),"M50",IF(AND(D507&gt;=1961,D507&lt;=1965),"M45","")))))))</f>
        <v>M50</v>
      </c>
      <c r="N507" s="113">
        <v>57</v>
      </c>
      <c r="O507" s="114">
        <v>15866</v>
      </c>
    </row>
    <row r="508" spans="1:15" s="114" customFormat="1" ht="25.5" customHeight="1" x14ac:dyDescent="0.2">
      <c r="A508" s="111">
        <v>501</v>
      </c>
      <c r="B508" s="133">
        <v>995</v>
      </c>
      <c r="C508" s="139" t="s">
        <v>1240</v>
      </c>
      <c r="D508" s="134">
        <v>1990</v>
      </c>
      <c r="E508" s="112" t="s">
        <v>909</v>
      </c>
      <c r="F508" s="112"/>
      <c r="G508" s="135" t="s">
        <v>912</v>
      </c>
      <c r="H508" s="135" t="s">
        <v>2323</v>
      </c>
      <c r="I508" s="135"/>
      <c r="J508" s="136" t="s">
        <v>4689</v>
      </c>
      <c r="K508" s="137"/>
      <c r="L508" s="138"/>
      <c r="M508" s="149" t="s">
        <v>639</v>
      </c>
      <c r="N508" s="113">
        <v>126</v>
      </c>
      <c r="O508" s="114">
        <v>15871</v>
      </c>
    </row>
    <row r="509" spans="1:15" s="114" customFormat="1" ht="25.5" customHeight="1" x14ac:dyDescent="0.2">
      <c r="A509" s="111">
        <v>502</v>
      </c>
      <c r="B509" s="133">
        <v>464</v>
      </c>
      <c r="C509" s="139" t="s">
        <v>2387</v>
      </c>
      <c r="D509" s="134">
        <v>1986</v>
      </c>
      <c r="E509" s="134" t="s">
        <v>909</v>
      </c>
      <c r="F509" s="112" t="s">
        <v>2352</v>
      </c>
      <c r="G509" s="135"/>
      <c r="H509" s="135" t="s">
        <v>2323</v>
      </c>
      <c r="I509" s="135" t="s">
        <v>4086</v>
      </c>
      <c r="J509" s="136" t="s">
        <v>4690</v>
      </c>
      <c r="K509" s="137"/>
      <c r="L509" s="138"/>
      <c r="M509" s="149"/>
      <c r="N509" s="113"/>
      <c r="O509" s="114">
        <v>15896</v>
      </c>
    </row>
    <row r="510" spans="1:15" s="114" customFormat="1" ht="25.5" customHeight="1" x14ac:dyDescent="0.2">
      <c r="A510" s="111">
        <v>503</v>
      </c>
      <c r="B510" s="133">
        <v>253</v>
      </c>
      <c r="C510" s="139" t="s">
        <v>434</v>
      </c>
      <c r="D510" s="134">
        <v>1973</v>
      </c>
      <c r="E510" s="112" t="s">
        <v>950</v>
      </c>
      <c r="F510" s="112"/>
      <c r="G510" s="135"/>
      <c r="H510" s="135" t="s">
        <v>3570</v>
      </c>
      <c r="I510" s="135"/>
      <c r="J510" s="136" t="s">
        <v>4691</v>
      </c>
      <c r="K510" s="137"/>
      <c r="L510" s="138"/>
      <c r="M510" s="149" t="str">
        <f>IF(D510&lt;=1935,"M75",IF(AND(D510&gt;=1936,D510&lt;=1940),"M70",IF(AND(D510&gt;=1941,D510&lt;=1945),"M65",IF(AND(D510&gt;=1946,D510&lt;=1950),"M60",IF(AND(D510&gt;=1951,D510&lt;=1955),"M55",IF(AND(D510&gt;=1956,D510&lt;=1960),"M50",IF(AND(D510&gt;=1961,D510&lt;=1965),"M45","")))))))</f>
        <v/>
      </c>
      <c r="N510" s="113" t="s">
        <v>910</v>
      </c>
      <c r="O510" s="114">
        <v>15897</v>
      </c>
    </row>
    <row r="511" spans="1:15" s="114" customFormat="1" ht="25.5" customHeight="1" x14ac:dyDescent="0.2">
      <c r="A511" s="111">
        <v>504</v>
      </c>
      <c r="B511" s="133">
        <v>387</v>
      </c>
      <c r="C511" s="139" t="s">
        <v>697</v>
      </c>
      <c r="D511" s="134">
        <v>1991</v>
      </c>
      <c r="E511" s="112" t="s">
        <v>909</v>
      </c>
      <c r="F511" s="112"/>
      <c r="G511" s="135"/>
      <c r="H511" s="135" t="s">
        <v>2323</v>
      </c>
      <c r="I511" s="135"/>
      <c r="J511" s="136" t="s">
        <v>4692</v>
      </c>
      <c r="K511" s="137"/>
      <c r="L511" s="138"/>
      <c r="M511" s="149" t="s">
        <v>639</v>
      </c>
      <c r="N511" s="113">
        <v>127</v>
      </c>
      <c r="O511" s="114">
        <v>15898</v>
      </c>
    </row>
    <row r="512" spans="1:15" s="114" customFormat="1" ht="25.5" customHeight="1" x14ac:dyDescent="0.2">
      <c r="A512" s="111">
        <v>505</v>
      </c>
      <c r="B512" s="133">
        <v>358</v>
      </c>
      <c r="C512" s="139" t="s">
        <v>4062</v>
      </c>
      <c r="D512" s="134">
        <v>1961</v>
      </c>
      <c r="E512" s="112" t="s">
        <v>947</v>
      </c>
      <c r="F512" s="112"/>
      <c r="G512" s="135"/>
      <c r="H512" s="135" t="s">
        <v>3527</v>
      </c>
      <c r="I512" s="135" t="s">
        <v>512</v>
      </c>
      <c r="J512" s="136" t="s">
        <v>4693</v>
      </c>
      <c r="K512" s="137"/>
      <c r="L512" s="138"/>
      <c r="M512" s="149" t="str">
        <f>IF(D512&lt;=1935,"M75",IF(AND(D512&gt;=1936,D512&lt;=1940),"M70",IF(AND(D512&gt;=1941,D512&lt;=1945),"M65",IF(AND(D512&gt;=1946,D512&lt;=1950),"M60",IF(AND(D512&gt;=1951,D512&lt;=1955),"M55",IF(AND(D512&gt;=1956,D512&lt;=1960),"M50",IF(AND(D512&gt;=1961,D512&lt;=1965),"M45","")))))))</f>
        <v>M45</v>
      </c>
      <c r="N512" s="113">
        <v>46</v>
      </c>
      <c r="O512" s="114">
        <v>15913</v>
      </c>
    </row>
    <row r="513" spans="1:15" s="114" customFormat="1" ht="25.5" customHeight="1" x14ac:dyDescent="0.2">
      <c r="A513" s="111">
        <v>506</v>
      </c>
      <c r="B513" s="133">
        <v>461</v>
      </c>
      <c r="C513" s="139" t="s">
        <v>768</v>
      </c>
      <c r="D513" s="134">
        <v>1990</v>
      </c>
      <c r="E513" s="134" t="s">
        <v>909</v>
      </c>
      <c r="F513" s="112"/>
      <c r="G513" s="135"/>
      <c r="H513" s="135" t="s">
        <v>2323</v>
      </c>
      <c r="I513" s="135"/>
      <c r="J513" s="136" t="s">
        <v>4694</v>
      </c>
      <c r="K513" s="137"/>
      <c r="L513" s="138"/>
      <c r="M513" s="149" t="s">
        <v>639</v>
      </c>
      <c r="N513" s="113">
        <v>128</v>
      </c>
      <c r="O513" s="114">
        <v>15928</v>
      </c>
    </row>
    <row r="514" spans="1:15" s="114" customFormat="1" ht="25.5" customHeight="1" x14ac:dyDescent="0.2">
      <c r="A514" s="111">
        <v>507</v>
      </c>
      <c r="B514" s="133">
        <v>950</v>
      </c>
      <c r="C514" s="139" t="s">
        <v>2511</v>
      </c>
      <c r="D514" s="134">
        <v>1990</v>
      </c>
      <c r="E514" s="112" t="s">
        <v>909</v>
      </c>
      <c r="F514" s="112"/>
      <c r="G514" s="139" t="s">
        <v>214</v>
      </c>
      <c r="H514" s="135" t="s">
        <v>3499</v>
      </c>
      <c r="I514" s="135"/>
      <c r="J514" s="136" t="s">
        <v>4695</v>
      </c>
      <c r="K514" s="137"/>
      <c r="L514" s="138"/>
      <c r="M514" s="149" t="s">
        <v>639</v>
      </c>
      <c r="N514" s="113">
        <v>129</v>
      </c>
      <c r="O514" s="114">
        <v>15964</v>
      </c>
    </row>
    <row r="515" spans="1:15" s="114" customFormat="1" ht="25.5" customHeight="1" x14ac:dyDescent="0.2">
      <c r="A515" s="111">
        <v>508</v>
      </c>
      <c r="B515" s="133">
        <v>49</v>
      </c>
      <c r="C515" s="139" t="s">
        <v>1854</v>
      </c>
      <c r="D515" s="134">
        <v>1953</v>
      </c>
      <c r="E515" s="112" t="s">
        <v>909</v>
      </c>
      <c r="F515" s="112" t="s">
        <v>2354</v>
      </c>
      <c r="G515" s="135"/>
      <c r="H515" s="135" t="s">
        <v>949</v>
      </c>
      <c r="I515" s="135"/>
      <c r="J515" s="136" t="s">
        <v>4696</v>
      </c>
      <c r="K515" s="137"/>
      <c r="L515" s="138"/>
      <c r="M515" s="149" t="str">
        <f>IF(D515&lt;=1935,"M75",IF(AND(D515&gt;=1936,D515&lt;=1940),"M70",IF(AND(D515&gt;=1941,D515&lt;=1945),"M65",IF(AND(D515&gt;=1946,D515&lt;=1950),"M60",IF(AND(D515&gt;=1951,D515&lt;=1955),"M55",IF(AND(D515&gt;=1956,D515&lt;=1960),"M50",IF(AND(D515&gt;=1961,D515&lt;=1965),"M45","")))))))</f>
        <v>M55</v>
      </c>
      <c r="N515" s="113">
        <v>43</v>
      </c>
      <c r="O515" s="114">
        <v>15974</v>
      </c>
    </row>
    <row r="516" spans="1:15" s="114" customFormat="1" ht="25.5" customHeight="1" x14ac:dyDescent="0.2">
      <c r="A516" s="111">
        <v>509</v>
      </c>
      <c r="B516" s="133">
        <v>17</v>
      </c>
      <c r="C516" s="139" t="s">
        <v>1823</v>
      </c>
      <c r="D516" s="134">
        <v>1990</v>
      </c>
      <c r="E516" s="112" t="s">
        <v>909</v>
      </c>
      <c r="F516" s="112"/>
      <c r="G516" s="135"/>
      <c r="H516" s="135" t="s">
        <v>2323</v>
      </c>
      <c r="I516" s="135" t="s">
        <v>640</v>
      </c>
      <c r="J516" s="136" t="s">
        <v>4697</v>
      </c>
      <c r="K516" s="137"/>
      <c r="L516" s="138"/>
      <c r="M516" s="149" t="s">
        <v>639</v>
      </c>
      <c r="N516" s="113">
        <v>130</v>
      </c>
      <c r="O516" s="114">
        <v>15976</v>
      </c>
    </row>
    <row r="517" spans="1:15" s="114" customFormat="1" ht="25.5" customHeight="1" x14ac:dyDescent="0.2">
      <c r="A517" s="111">
        <v>510</v>
      </c>
      <c r="B517" s="133">
        <v>394</v>
      </c>
      <c r="C517" s="139" t="s">
        <v>704</v>
      </c>
      <c r="D517" s="134">
        <v>1989</v>
      </c>
      <c r="E517" s="112" t="s">
        <v>909</v>
      </c>
      <c r="F517" s="112"/>
      <c r="G517" s="135"/>
      <c r="H517" s="135" t="s">
        <v>2323</v>
      </c>
      <c r="I517" s="135" t="s">
        <v>929</v>
      </c>
      <c r="J517" s="136" t="s">
        <v>4698</v>
      </c>
      <c r="K517" s="137"/>
      <c r="L517" s="138"/>
      <c r="M517" s="149" t="s">
        <v>639</v>
      </c>
      <c r="N517" s="113">
        <v>131</v>
      </c>
      <c r="O517" s="114">
        <v>15983</v>
      </c>
    </row>
    <row r="518" spans="1:15" s="114" customFormat="1" ht="25.5" customHeight="1" x14ac:dyDescent="0.2">
      <c r="A518" s="111">
        <v>511</v>
      </c>
      <c r="B518" s="133">
        <v>391</v>
      </c>
      <c r="C518" s="139" t="s">
        <v>701</v>
      </c>
      <c r="D518" s="134">
        <v>1988</v>
      </c>
      <c r="E518" s="112" t="s">
        <v>909</v>
      </c>
      <c r="F518" s="112"/>
      <c r="G518" s="135"/>
      <c r="H518" s="135" t="s">
        <v>2323</v>
      </c>
      <c r="I518" s="135" t="s">
        <v>929</v>
      </c>
      <c r="J518" s="136" t="s">
        <v>4699</v>
      </c>
      <c r="K518" s="137"/>
      <c r="L518" s="138"/>
      <c r="M518" s="149" t="s">
        <v>639</v>
      </c>
      <c r="N518" s="113">
        <v>132</v>
      </c>
      <c r="O518" s="114">
        <v>15984</v>
      </c>
    </row>
    <row r="519" spans="1:15" s="114" customFormat="1" ht="25.5" customHeight="1" x14ac:dyDescent="0.2">
      <c r="A519" s="111">
        <v>512</v>
      </c>
      <c r="B519" s="133">
        <v>92</v>
      </c>
      <c r="C519" s="139" t="s">
        <v>1895</v>
      </c>
      <c r="D519" s="134">
        <v>1965</v>
      </c>
      <c r="E519" s="112" t="s">
        <v>909</v>
      </c>
      <c r="F519" s="112"/>
      <c r="G519" s="135"/>
      <c r="H519" s="135" t="s">
        <v>937</v>
      </c>
      <c r="I519" s="135" t="s">
        <v>926</v>
      </c>
      <c r="J519" s="136" t="s">
        <v>4700</v>
      </c>
      <c r="K519" s="137"/>
      <c r="L519" s="138"/>
      <c r="M519" s="149" t="str">
        <f>IF(D519&lt;=1935,"M75",IF(AND(D519&gt;=1936,D519&lt;=1940),"M70",IF(AND(D519&gt;=1941,D519&lt;=1945),"M65",IF(AND(D519&gt;=1946,D519&lt;=1950),"M60",IF(AND(D519&gt;=1951,D519&lt;=1955),"M55",IF(AND(D519&gt;=1956,D519&lt;=1960),"M50",IF(AND(D519&gt;=1961,D519&lt;=1965),"M45","")))))))</f>
        <v>M45</v>
      </c>
      <c r="N519" s="113">
        <v>47</v>
      </c>
      <c r="O519" s="114">
        <v>15985</v>
      </c>
    </row>
    <row r="520" spans="1:15" s="114" customFormat="1" ht="25.5" customHeight="1" x14ac:dyDescent="0.2">
      <c r="A520" s="111">
        <v>513</v>
      </c>
      <c r="B520" s="133">
        <v>154</v>
      </c>
      <c r="C520" s="139" t="s">
        <v>2014</v>
      </c>
      <c r="D520" s="134">
        <v>1951</v>
      </c>
      <c r="E520" s="112" t="s">
        <v>2015</v>
      </c>
      <c r="F520" s="112"/>
      <c r="G520" s="135"/>
      <c r="H520" s="135"/>
      <c r="I520" s="135"/>
      <c r="J520" s="136" t="s">
        <v>4701</v>
      </c>
      <c r="K520" s="137"/>
      <c r="L520" s="138"/>
      <c r="M520" s="149" t="str">
        <f>IF(D520&lt;=1935,"M75",IF(AND(D520&gt;=1936,D520&lt;=1940),"M70",IF(AND(D520&gt;=1941,D520&lt;=1945),"M65",IF(AND(D520&gt;=1946,D520&lt;=1950),"M60",IF(AND(D520&gt;=1951,D520&lt;=1955),"M55",IF(AND(D520&gt;=1956,D520&lt;=1960),"M50",IF(AND(D520&gt;=1961,D520&lt;=1965),"M45","")))))))</f>
        <v>M55</v>
      </c>
      <c r="N520" s="113">
        <v>44</v>
      </c>
      <c r="O520" s="114">
        <v>16008</v>
      </c>
    </row>
    <row r="521" spans="1:15" s="114" customFormat="1" ht="25.5" customHeight="1" x14ac:dyDescent="0.2">
      <c r="A521" s="111">
        <v>514</v>
      </c>
      <c r="B521" s="133">
        <v>62</v>
      </c>
      <c r="C521" s="139" t="s">
        <v>1867</v>
      </c>
      <c r="D521" s="134">
        <v>1972</v>
      </c>
      <c r="E521" s="112" t="s">
        <v>945</v>
      </c>
      <c r="F521" s="112" t="s">
        <v>2354</v>
      </c>
      <c r="G521" s="135"/>
      <c r="H521" s="135" t="s">
        <v>964</v>
      </c>
      <c r="I521" s="135" t="s">
        <v>965</v>
      </c>
      <c r="J521" s="136" t="s">
        <v>4702</v>
      </c>
      <c r="K521" s="137"/>
      <c r="L521" s="138"/>
      <c r="M521" s="149" t="str">
        <f>IF(D521&lt;=1935,"M75",IF(AND(D521&gt;=1936,D521&lt;=1940),"M70",IF(AND(D521&gt;=1941,D521&lt;=1945),"M65",IF(AND(D521&gt;=1946,D521&lt;=1950),"M60",IF(AND(D521&gt;=1951,D521&lt;=1955),"M55",IF(AND(D521&gt;=1956,D521&lt;=1960),"M50",IF(AND(D521&gt;=1961,D521&lt;=1965),"M45","")))))))</f>
        <v/>
      </c>
      <c r="N521" s="113" t="s">
        <v>910</v>
      </c>
      <c r="O521" s="114">
        <v>16031</v>
      </c>
    </row>
    <row r="522" spans="1:15" s="114" customFormat="1" ht="25.5" customHeight="1" x14ac:dyDescent="0.2">
      <c r="A522" s="111">
        <v>515</v>
      </c>
      <c r="B522" s="133">
        <v>824</v>
      </c>
      <c r="C522" s="139" t="s">
        <v>3878</v>
      </c>
      <c r="D522" s="134">
        <v>1956</v>
      </c>
      <c r="E522" s="112" t="s">
        <v>909</v>
      </c>
      <c r="F522" s="112" t="s">
        <v>961</v>
      </c>
      <c r="G522" s="135"/>
      <c r="H522" s="135" t="s">
        <v>2323</v>
      </c>
      <c r="I522" s="135" t="s">
        <v>917</v>
      </c>
      <c r="J522" s="136" t="s">
        <v>4703</v>
      </c>
      <c r="K522" s="137"/>
      <c r="L522" s="138"/>
      <c r="M522" s="149" t="str">
        <f>IF(D522&lt;=1935,"M75",IF(AND(D522&gt;=1936,D522&lt;=1940),"M70",IF(AND(D522&gt;=1941,D522&lt;=1945),"M65",IF(AND(D522&gt;=1946,D522&lt;=1950),"M60",IF(AND(D522&gt;=1951,D522&lt;=1955),"M55",IF(AND(D522&gt;=1956,D522&lt;=1960),"M50",IF(AND(D522&gt;=1961,D522&lt;=1965),"M45","")))))))</f>
        <v>M50</v>
      </c>
      <c r="N522" s="113">
        <v>58</v>
      </c>
      <c r="O522" s="114">
        <v>16038</v>
      </c>
    </row>
    <row r="523" spans="1:15" s="114" customFormat="1" ht="25.5" customHeight="1" x14ac:dyDescent="0.2">
      <c r="A523" s="111">
        <v>516</v>
      </c>
      <c r="B523" s="133">
        <v>452</v>
      </c>
      <c r="C523" s="139" t="s">
        <v>759</v>
      </c>
      <c r="D523" s="134">
        <v>1990</v>
      </c>
      <c r="E523" s="112" t="s">
        <v>909</v>
      </c>
      <c r="F523" s="112"/>
      <c r="G523" s="135"/>
      <c r="H523" s="135" t="s">
        <v>2323</v>
      </c>
      <c r="I523" s="135"/>
      <c r="J523" s="136" t="s">
        <v>4704</v>
      </c>
      <c r="K523" s="137"/>
      <c r="L523" s="138"/>
      <c r="M523" s="149" t="s">
        <v>639</v>
      </c>
      <c r="N523" s="113">
        <v>133</v>
      </c>
      <c r="O523" s="114">
        <v>16063</v>
      </c>
    </row>
    <row r="524" spans="1:15" s="114" customFormat="1" ht="25.5" customHeight="1" x14ac:dyDescent="0.2">
      <c r="A524" s="111">
        <v>517</v>
      </c>
      <c r="B524" s="133">
        <v>313</v>
      </c>
      <c r="C524" s="139" t="s">
        <v>1986</v>
      </c>
      <c r="D524" s="134">
        <v>1964</v>
      </c>
      <c r="E524" s="134" t="s">
        <v>2067</v>
      </c>
      <c r="F524" s="112"/>
      <c r="G524" s="135" t="s">
        <v>1427</v>
      </c>
      <c r="H524" s="135" t="s">
        <v>3634</v>
      </c>
      <c r="I524" s="135" t="s">
        <v>1983</v>
      </c>
      <c r="J524" s="136" t="s">
        <v>4705</v>
      </c>
      <c r="K524" s="137"/>
      <c r="L524" s="138"/>
      <c r="M524" s="149" t="str">
        <f>IF(D524&lt;=1935,"M75",IF(AND(D524&gt;=1936,D524&lt;=1940),"M70",IF(AND(D524&gt;=1941,D524&lt;=1945),"M65",IF(AND(D524&gt;=1946,D524&lt;=1950),"M60",IF(AND(D524&gt;=1951,D524&lt;=1955),"M55",IF(AND(D524&gt;=1956,D524&lt;=1960),"M50",IF(AND(D524&gt;=1961,D524&lt;=1965),"M45","")))))))</f>
        <v>M45</v>
      </c>
      <c r="N524" s="113">
        <v>48</v>
      </c>
      <c r="O524" s="114">
        <v>16074</v>
      </c>
    </row>
    <row r="525" spans="1:15" s="114" customFormat="1" ht="25.5" customHeight="1" x14ac:dyDescent="0.2">
      <c r="A525" s="111">
        <v>518</v>
      </c>
      <c r="B525" s="133">
        <v>314</v>
      </c>
      <c r="C525" s="139" t="s">
        <v>478</v>
      </c>
      <c r="D525" s="134">
        <v>1943</v>
      </c>
      <c r="E525" s="134" t="s">
        <v>2067</v>
      </c>
      <c r="F525" s="112"/>
      <c r="G525" s="135" t="s">
        <v>1427</v>
      </c>
      <c r="H525" s="135" t="s">
        <v>1985</v>
      </c>
      <c r="I525" s="135" t="s">
        <v>1983</v>
      </c>
      <c r="J525" s="136" t="s">
        <v>4706</v>
      </c>
      <c r="K525" s="137"/>
      <c r="L525" s="138"/>
      <c r="M525" s="149" t="str">
        <f>IF(D525&lt;=1935,"M75",IF(AND(D525&gt;=1936,D525&lt;=1940),"M70",IF(AND(D525&gt;=1941,D525&lt;=1945),"M65",IF(AND(D525&gt;=1946,D525&lt;=1950),"M60",IF(AND(D525&gt;=1951,D525&lt;=1955),"M55",IF(AND(D525&gt;=1956,D525&lt;=1960),"M50",IF(AND(D525&gt;=1961,D525&lt;=1965),"M45","")))))))</f>
        <v>M65</v>
      </c>
      <c r="N525" s="113">
        <v>9</v>
      </c>
      <c r="O525" s="114">
        <v>16085</v>
      </c>
    </row>
    <row r="526" spans="1:15" s="114" customFormat="1" ht="25.5" customHeight="1" x14ac:dyDescent="0.2">
      <c r="A526" s="111">
        <v>519</v>
      </c>
      <c r="B526" s="133">
        <v>113</v>
      </c>
      <c r="C526" s="139" t="s">
        <v>3184</v>
      </c>
      <c r="D526" s="134">
        <v>1960</v>
      </c>
      <c r="E526" s="112" t="s">
        <v>909</v>
      </c>
      <c r="F526" s="112" t="s">
        <v>2354</v>
      </c>
      <c r="G526" s="135" t="s">
        <v>2320</v>
      </c>
      <c r="H526" s="135" t="s">
        <v>492</v>
      </c>
      <c r="I526" s="135" t="s">
        <v>2250</v>
      </c>
      <c r="J526" s="136" t="s">
        <v>4707</v>
      </c>
      <c r="K526" s="137"/>
      <c r="L526" s="138"/>
      <c r="M526" s="149" t="str">
        <f>IF(D526&lt;=1935,"M75",IF(AND(D526&gt;=1936,D526&lt;=1940),"M70",IF(AND(D526&gt;=1941,D526&lt;=1945),"M65",IF(AND(D526&gt;=1946,D526&lt;=1950),"M60",IF(AND(D526&gt;=1951,D526&lt;=1955),"M55",IF(AND(D526&gt;=1956,D526&lt;=1960),"M50",IF(AND(D526&gt;=1961,D526&lt;=1965),"M45","")))))))</f>
        <v>M50</v>
      </c>
      <c r="N526" s="113">
        <v>59</v>
      </c>
      <c r="O526" s="114">
        <v>16108</v>
      </c>
    </row>
    <row r="527" spans="1:15" s="114" customFormat="1" ht="25.5" customHeight="1" x14ac:dyDescent="0.2">
      <c r="A527" s="111">
        <v>520</v>
      </c>
      <c r="B527" s="133">
        <v>264</v>
      </c>
      <c r="C527" s="139" t="s">
        <v>3578</v>
      </c>
      <c r="D527" s="134">
        <v>1982</v>
      </c>
      <c r="E527" s="112" t="s">
        <v>2058</v>
      </c>
      <c r="F527" s="112"/>
      <c r="G527" s="135"/>
      <c r="H527" s="135" t="s">
        <v>3579</v>
      </c>
      <c r="I527" s="135"/>
      <c r="J527" s="136" t="s">
        <v>4708</v>
      </c>
      <c r="K527" s="137"/>
      <c r="L527" s="138"/>
      <c r="M527" s="149" t="str">
        <f>IF(D527&lt;=1935,"M75",IF(AND(D527&gt;=1936,D527&lt;=1940),"M70",IF(AND(D527&gt;=1941,D527&lt;=1945),"M65",IF(AND(D527&gt;=1946,D527&lt;=1950),"M60",IF(AND(D527&gt;=1951,D527&lt;=1955),"M55",IF(AND(D527&gt;=1956,D527&lt;=1960),"M50",IF(AND(D527&gt;=1961,D527&lt;=1965),"M45","")))))))</f>
        <v/>
      </c>
      <c r="N527" s="113" t="s">
        <v>910</v>
      </c>
      <c r="O527" s="114">
        <v>16110</v>
      </c>
    </row>
    <row r="528" spans="1:15" s="114" customFormat="1" ht="25.5" customHeight="1" x14ac:dyDescent="0.2">
      <c r="A528" s="111">
        <v>521</v>
      </c>
      <c r="B528" s="133">
        <v>108</v>
      </c>
      <c r="C528" s="139" t="s">
        <v>3179</v>
      </c>
      <c r="D528" s="134">
        <v>1981</v>
      </c>
      <c r="E528" s="112" t="s">
        <v>909</v>
      </c>
      <c r="F528" s="112"/>
      <c r="G528" s="135"/>
      <c r="H528" s="135" t="s">
        <v>2323</v>
      </c>
      <c r="I528" s="135"/>
      <c r="J528" s="136" t="s">
        <v>4709</v>
      </c>
      <c r="K528" s="137"/>
      <c r="L528" s="138"/>
      <c r="M528" s="149" t="str">
        <f>IF(D528&lt;=1935,"M75",IF(AND(D528&gt;=1936,D528&lt;=1940),"M70",IF(AND(D528&gt;=1941,D528&lt;=1945),"M65",IF(AND(D528&gt;=1946,D528&lt;=1950),"M60",IF(AND(D528&gt;=1951,D528&lt;=1955),"M55",IF(AND(D528&gt;=1956,D528&lt;=1960),"M50",IF(AND(D528&gt;=1961,D528&lt;=1965),"M45","")))))))</f>
        <v/>
      </c>
      <c r="N528" s="113" t="s">
        <v>910</v>
      </c>
      <c r="O528" s="114">
        <v>16133</v>
      </c>
    </row>
    <row r="529" spans="1:15" s="114" customFormat="1" ht="25.5" customHeight="1" x14ac:dyDescent="0.2">
      <c r="A529" s="111">
        <v>522</v>
      </c>
      <c r="B529" s="133">
        <v>193</v>
      </c>
      <c r="C529" s="139" t="s">
        <v>3259</v>
      </c>
      <c r="D529" s="134">
        <v>1947</v>
      </c>
      <c r="E529" s="112" t="s">
        <v>909</v>
      </c>
      <c r="F529" s="112"/>
      <c r="G529" s="135" t="s">
        <v>501</v>
      </c>
      <c r="H529" s="135" t="s">
        <v>928</v>
      </c>
      <c r="I529" s="135" t="s">
        <v>2251</v>
      </c>
      <c r="J529" s="136" t="s">
        <v>4710</v>
      </c>
      <c r="K529" s="137"/>
      <c r="L529" s="138"/>
      <c r="M529" s="149" t="str">
        <f>IF(D529&lt;=1935,"M75",IF(AND(D529&gt;=1936,D529&lt;=1940),"M70",IF(AND(D529&gt;=1941,D529&lt;=1945),"M65",IF(AND(D529&gt;=1946,D529&lt;=1950),"M60",IF(AND(D529&gt;=1951,D529&lt;=1955),"M55",IF(AND(D529&gt;=1956,D529&lt;=1960),"M50",IF(AND(D529&gt;=1961,D529&lt;=1965),"M45","")))))))</f>
        <v>M60</v>
      </c>
      <c r="N529" s="113">
        <v>25</v>
      </c>
      <c r="O529" s="114">
        <v>16148</v>
      </c>
    </row>
    <row r="530" spans="1:15" s="114" customFormat="1" ht="25.5" customHeight="1" x14ac:dyDescent="0.2">
      <c r="A530" s="111">
        <v>523</v>
      </c>
      <c r="B530" s="133">
        <v>269</v>
      </c>
      <c r="C530" s="139" t="s">
        <v>3593</v>
      </c>
      <c r="D530" s="134">
        <v>1973</v>
      </c>
      <c r="E530" s="112" t="s">
        <v>3548</v>
      </c>
      <c r="F530" s="112"/>
      <c r="G530" s="135"/>
      <c r="H530" s="135" t="s">
        <v>3594</v>
      </c>
      <c r="I530" s="135"/>
      <c r="J530" s="136" t="s">
        <v>4711</v>
      </c>
      <c r="K530" s="137"/>
      <c r="L530" s="138"/>
      <c r="M530" s="149" t="str">
        <f>IF(D530&lt;=1935,"M75",IF(AND(D530&gt;=1936,D530&lt;=1940),"M70",IF(AND(D530&gt;=1941,D530&lt;=1945),"M65",IF(AND(D530&gt;=1946,D530&lt;=1950),"M60",IF(AND(D530&gt;=1951,D530&lt;=1955),"M55",IF(AND(D530&gt;=1956,D530&lt;=1960),"M50",IF(AND(D530&gt;=1961,D530&lt;=1965),"M45","")))))))</f>
        <v/>
      </c>
      <c r="N530" s="113" t="s">
        <v>910</v>
      </c>
      <c r="O530" s="114">
        <v>16172</v>
      </c>
    </row>
    <row r="531" spans="1:15" s="114" customFormat="1" ht="25.5" customHeight="1" x14ac:dyDescent="0.2">
      <c r="A531" s="111">
        <v>524</v>
      </c>
      <c r="B531" s="133">
        <v>55</v>
      </c>
      <c r="C531" s="139" t="s">
        <v>1860</v>
      </c>
      <c r="D531" s="134">
        <v>1966</v>
      </c>
      <c r="E531" s="112" t="s">
        <v>909</v>
      </c>
      <c r="F531" s="112"/>
      <c r="G531" s="135"/>
      <c r="H531" s="135" t="s">
        <v>2243</v>
      </c>
      <c r="I531" s="135" t="s">
        <v>2254</v>
      </c>
      <c r="J531" s="136" t="s">
        <v>4712</v>
      </c>
      <c r="K531" s="137"/>
      <c r="L531" s="138"/>
      <c r="M531" s="149" t="s">
        <v>637</v>
      </c>
      <c r="N531" s="113">
        <v>41</v>
      </c>
      <c r="O531" s="114">
        <v>16186</v>
      </c>
    </row>
    <row r="532" spans="1:15" s="114" customFormat="1" ht="25.5" customHeight="1" x14ac:dyDescent="0.2">
      <c r="A532" s="111">
        <v>525</v>
      </c>
      <c r="B532" s="133">
        <v>341</v>
      </c>
      <c r="C532" s="139" t="s">
        <v>4040</v>
      </c>
      <c r="D532" s="134">
        <v>1974</v>
      </c>
      <c r="E532" s="112" t="s">
        <v>951</v>
      </c>
      <c r="F532" s="112"/>
      <c r="G532" s="135"/>
      <c r="H532" s="135" t="s">
        <v>775</v>
      </c>
      <c r="I532" s="135"/>
      <c r="J532" s="136" t="s">
        <v>4713</v>
      </c>
      <c r="K532" s="137"/>
      <c r="L532" s="138"/>
      <c r="M532" s="149" t="str">
        <f>IF(D532&lt;=1935,"M75",IF(AND(D532&gt;=1936,D532&lt;=1940),"M70",IF(AND(D532&gt;=1941,D532&lt;=1945),"M65",IF(AND(D532&gt;=1946,D532&lt;=1950),"M60",IF(AND(D532&gt;=1951,D532&lt;=1955),"M55",IF(AND(D532&gt;=1956,D532&lt;=1960),"M50",IF(AND(D532&gt;=1961,D532&lt;=1965),"M45","")))))))</f>
        <v/>
      </c>
      <c r="N532" s="113" t="s">
        <v>910</v>
      </c>
      <c r="O532" s="114">
        <v>16191</v>
      </c>
    </row>
    <row r="533" spans="1:15" s="114" customFormat="1" ht="25.5" customHeight="1" x14ac:dyDescent="0.2">
      <c r="A533" s="111">
        <v>526</v>
      </c>
      <c r="B533" s="133">
        <v>324</v>
      </c>
      <c r="C533" s="139" t="s">
        <v>3653</v>
      </c>
      <c r="D533" s="134">
        <v>1944</v>
      </c>
      <c r="E533" s="112" t="s">
        <v>2067</v>
      </c>
      <c r="F533" s="112"/>
      <c r="G533" s="135"/>
      <c r="H533" s="135" t="s">
        <v>3654</v>
      </c>
      <c r="I533" s="135"/>
      <c r="J533" s="136" t="s">
        <v>4714</v>
      </c>
      <c r="K533" s="137"/>
      <c r="L533" s="138"/>
      <c r="M533" s="149" t="str">
        <f>IF(D533&lt;=1935,"M75",IF(AND(D533&gt;=1936,D533&lt;=1940),"M70",IF(AND(D533&gt;=1941,D533&lt;=1945),"M65",IF(AND(D533&gt;=1946,D533&lt;=1950),"M60",IF(AND(D533&gt;=1951,D533&lt;=1955),"M55",IF(AND(D533&gt;=1956,D533&lt;=1960),"M50",IF(AND(D533&gt;=1961,D533&lt;=1965),"M45","")))))))</f>
        <v>M65</v>
      </c>
      <c r="N533" s="113">
        <v>10</v>
      </c>
      <c r="O533" s="114">
        <v>16192</v>
      </c>
    </row>
    <row r="534" spans="1:15" s="114" customFormat="1" ht="25.5" customHeight="1" x14ac:dyDescent="0.2">
      <c r="A534" s="111">
        <v>527</v>
      </c>
      <c r="B534" s="133">
        <v>322</v>
      </c>
      <c r="C534" s="139" t="s">
        <v>3648</v>
      </c>
      <c r="D534" s="134">
        <v>1968</v>
      </c>
      <c r="E534" s="112" t="s">
        <v>2067</v>
      </c>
      <c r="F534" s="112"/>
      <c r="G534" s="135"/>
      <c r="H534" s="135" t="s">
        <v>3649</v>
      </c>
      <c r="I534" s="135"/>
      <c r="J534" s="136" t="s">
        <v>4715</v>
      </c>
      <c r="K534" s="137"/>
      <c r="L534" s="138"/>
      <c r="M534" s="149" t="s">
        <v>637</v>
      </c>
      <c r="N534" s="113">
        <v>42</v>
      </c>
      <c r="O534" s="114">
        <v>16196</v>
      </c>
    </row>
    <row r="535" spans="1:15" s="114" customFormat="1" ht="25.5" customHeight="1" x14ac:dyDescent="0.2">
      <c r="A535" s="111">
        <v>528</v>
      </c>
      <c r="B535" s="133">
        <v>304</v>
      </c>
      <c r="C535" s="139" t="s">
        <v>469</v>
      </c>
      <c r="D535" s="134">
        <v>1971</v>
      </c>
      <c r="E535" s="134" t="s">
        <v>951</v>
      </c>
      <c r="F535" s="112"/>
      <c r="G535" s="135"/>
      <c r="H535" s="135" t="s">
        <v>2306</v>
      </c>
      <c r="I535" s="135" t="s">
        <v>3629</v>
      </c>
      <c r="J535" s="136" t="s">
        <v>4716</v>
      </c>
      <c r="K535" s="137"/>
      <c r="L535" s="138"/>
      <c r="M535" s="149" t="str">
        <f>IF(D535&lt;=1935,"M75",IF(AND(D535&gt;=1936,D535&lt;=1940),"M70",IF(AND(D535&gt;=1941,D535&lt;=1945),"M65",IF(AND(D535&gt;=1946,D535&lt;=1950),"M60",IF(AND(D535&gt;=1951,D535&lt;=1955),"M55",IF(AND(D535&gt;=1956,D535&lt;=1960),"M50",IF(AND(D535&gt;=1961,D535&lt;=1965),"M45","")))))))</f>
        <v/>
      </c>
      <c r="N535" s="113"/>
      <c r="O535" s="114">
        <v>16200</v>
      </c>
    </row>
    <row r="536" spans="1:15" s="114" customFormat="1" ht="25.5" customHeight="1" x14ac:dyDescent="0.2">
      <c r="A536" s="111">
        <v>529</v>
      </c>
      <c r="B536" s="133">
        <v>1121</v>
      </c>
      <c r="C536" s="139" t="s">
        <v>1922</v>
      </c>
      <c r="D536" s="134">
        <v>1938</v>
      </c>
      <c r="E536" s="112" t="s">
        <v>909</v>
      </c>
      <c r="F536" s="112"/>
      <c r="G536" s="135"/>
      <c r="H536" s="135" t="s">
        <v>949</v>
      </c>
      <c r="I536" s="135" t="s">
        <v>935</v>
      </c>
      <c r="J536" s="136" t="s">
        <v>4194</v>
      </c>
      <c r="K536" s="137"/>
      <c r="L536" s="138" t="s">
        <v>1923</v>
      </c>
      <c r="M536" s="149" t="s">
        <v>962</v>
      </c>
      <c r="N536" s="113">
        <v>9</v>
      </c>
      <c r="O536" s="114">
        <v>16213</v>
      </c>
    </row>
    <row r="537" spans="1:15" s="114" customFormat="1" ht="25.5" customHeight="1" x14ac:dyDescent="0.2">
      <c r="A537" s="111">
        <v>530</v>
      </c>
      <c r="B537" s="133">
        <v>255</v>
      </c>
      <c r="C537" s="139" t="s">
        <v>436</v>
      </c>
      <c r="D537" s="134">
        <v>1971</v>
      </c>
      <c r="E537" s="112" t="s">
        <v>950</v>
      </c>
      <c r="F537" s="112"/>
      <c r="G537" s="135"/>
      <c r="H537" s="135" t="s">
        <v>3570</v>
      </c>
      <c r="I537" s="135"/>
      <c r="J537" s="136" t="s">
        <v>4717</v>
      </c>
      <c r="K537" s="137"/>
      <c r="L537" s="138"/>
      <c r="M537" s="149" t="str">
        <f>IF(D537&lt;=1935,"M75",IF(AND(D537&gt;=1936,D537&lt;=1940),"M70",IF(AND(D537&gt;=1941,D537&lt;=1945),"M65",IF(AND(D537&gt;=1946,D537&lt;=1950),"M60",IF(AND(D537&gt;=1951,D537&lt;=1955),"M55",IF(AND(D537&gt;=1956,D537&lt;=1960),"M50",IF(AND(D537&gt;=1961,D537&lt;=1965),"M45","")))))))</f>
        <v/>
      </c>
      <c r="N537" s="113" t="s">
        <v>910</v>
      </c>
      <c r="O537" s="114">
        <v>16220</v>
      </c>
    </row>
    <row r="538" spans="1:15" s="114" customFormat="1" ht="25.5" customHeight="1" x14ac:dyDescent="0.2">
      <c r="A538" s="111">
        <v>531</v>
      </c>
      <c r="B538" s="133">
        <v>471</v>
      </c>
      <c r="C538" s="139" t="s">
        <v>1993</v>
      </c>
      <c r="D538" s="134">
        <v>1989</v>
      </c>
      <c r="E538" s="112" t="s">
        <v>909</v>
      </c>
      <c r="F538" s="112"/>
      <c r="G538" s="135"/>
      <c r="H538" s="135" t="s">
        <v>2323</v>
      </c>
      <c r="I538" s="135" t="s">
        <v>929</v>
      </c>
      <c r="J538" s="136" t="s">
        <v>4718</v>
      </c>
      <c r="K538" s="137"/>
      <c r="L538" s="138"/>
      <c r="M538" s="149" t="s">
        <v>639</v>
      </c>
      <c r="N538" s="113">
        <v>134</v>
      </c>
      <c r="O538" s="114">
        <v>16231</v>
      </c>
    </row>
    <row r="539" spans="1:15" s="114" customFormat="1" ht="25.5" customHeight="1" x14ac:dyDescent="0.2">
      <c r="A539" s="111">
        <v>532</v>
      </c>
      <c r="B539" s="133">
        <v>214</v>
      </c>
      <c r="C539" s="139" t="s">
        <v>397</v>
      </c>
      <c r="D539" s="134">
        <v>1960</v>
      </c>
      <c r="E539" s="112" t="s">
        <v>951</v>
      </c>
      <c r="F539" s="112"/>
      <c r="G539" s="135" t="s">
        <v>3537</v>
      </c>
      <c r="H539" s="135" t="s">
        <v>3538</v>
      </c>
      <c r="I539" s="135" t="s">
        <v>980</v>
      </c>
      <c r="J539" s="136" t="s">
        <v>4719</v>
      </c>
      <c r="K539" s="137"/>
      <c r="L539" s="138"/>
      <c r="M539" s="149" t="str">
        <f>IF(D539&lt;=1935,"M75",IF(AND(D539&gt;=1936,D539&lt;=1940),"M70",IF(AND(D539&gt;=1941,D539&lt;=1945),"M65",IF(AND(D539&gt;=1946,D539&lt;=1950),"M60",IF(AND(D539&gt;=1951,D539&lt;=1955),"M55",IF(AND(D539&gt;=1956,D539&lt;=1960),"M50",IF(AND(D539&gt;=1961,D539&lt;=1965),"M45","")))))))</f>
        <v>M50</v>
      </c>
      <c r="N539" s="113">
        <v>60</v>
      </c>
      <c r="O539" s="114">
        <v>16240</v>
      </c>
    </row>
    <row r="540" spans="1:15" s="114" customFormat="1" ht="25.5" customHeight="1" x14ac:dyDescent="0.2">
      <c r="A540" s="111">
        <v>533</v>
      </c>
      <c r="B540" s="133">
        <v>813</v>
      </c>
      <c r="C540" s="139" t="s">
        <v>2434</v>
      </c>
      <c r="D540" s="134">
        <v>1979</v>
      </c>
      <c r="E540" s="112" t="s">
        <v>909</v>
      </c>
      <c r="F540" s="112"/>
      <c r="G540" s="135"/>
      <c r="H540" s="135" t="s">
        <v>2323</v>
      </c>
      <c r="I540" s="135" t="s">
        <v>1996</v>
      </c>
      <c r="J540" s="136" t="s">
        <v>4720</v>
      </c>
      <c r="K540" s="137"/>
      <c r="L540" s="138"/>
      <c r="M540" s="149" t="str">
        <f>IF(D540&lt;=1935,"M75",IF(AND(D540&gt;=1936,D540&lt;=1940),"M70",IF(AND(D540&gt;=1941,D540&lt;=1945),"M65",IF(AND(D540&gt;=1946,D540&lt;=1950),"M60",IF(AND(D540&gt;=1951,D540&lt;=1955),"M55",IF(AND(D540&gt;=1956,D540&lt;=1960),"M50",IF(AND(D540&gt;=1961,D540&lt;=1965),"M45","")))))))</f>
        <v/>
      </c>
      <c r="N540" s="113" t="s">
        <v>910</v>
      </c>
      <c r="O540" s="114">
        <v>16245</v>
      </c>
    </row>
    <row r="541" spans="1:15" s="114" customFormat="1" ht="25.5" customHeight="1" x14ac:dyDescent="0.2">
      <c r="A541" s="111">
        <v>534</v>
      </c>
      <c r="B541" s="133">
        <v>489</v>
      </c>
      <c r="C541" s="139" t="s">
        <v>2406</v>
      </c>
      <c r="D541" s="134">
        <v>1989</v>
      </c>
      <c r="E541" s="112" t="s">
        <v>909</v>
      </c>
      <c r="F541" s="112" t="s">
        <v>2353</v>
      </c>
      <c r="G541" s="135"/>
      <c r="H541" s="135" t="s">
        <v>2323</v>
      </c>
      <c r="I541" s="135" t="s">
        <v>4086</v>
      </c>
      <c r="J541" s="136" t="s">
        <v>4721</v>
      </c>
      <c r="K541" s="137"/>
      <c r="L541" s="138"/>
      <c r="M541" s="149" t="s">
        <v>639</v>
      </c>
      <c r="N541" s="113">
        <v>135</v>
      </c>
      <c r="O541" s="114">
        <v>16249</v>
      </c>
    </row>
    <row r="542" spans="1:15" s="114" customFormat="1" ht="25.5" customHeight="1" x14ac:dyDescent="0.2">
      <c r="A542" s="111">
        <v>535</v>
      </c>
      <c r="B542" s="133">
        <v>462</v>
      </c>
      <c r="C542" s="139" t="s">
        <v>769</v>
      </c>
      <c r="D542" s="134">
        <v>1989</v>
      </c>
      <c r="E542" s="134" t="s">
        <v>909</v>
      </c>
      <c r="F542" s="112" t="s">
        <v>2352</v>
      </c>
      <c r="G542" s="135"/>
      <c r="H542" s="135" t="s">
        <v>2323</v>
      </c>
      <c r="I542" s="135" t="s">
        <v>4086</v>
      </c>
      <c r="J542" s="136" t="s">
        <v>4722</v>
      </c>
      <c r="K542" s="137"/>
      <c r="L542" s="138"/>
      <c r="M542" s="149" t="s">
        <v>639</v>
      </c>
      <c r="N542" s="113">
        <v>136</v>
      </c>
      <c r="O542" s="114">
        <v>16250</v>
      </c>
    </row>
    <row r="543" spans="1:15" s="114" customFormat="1" ht="25.5" customHeight="1" x14ac:dyDescent="0.2">
      <c r="A543" s="111">
        <v>536</v>
      </c>
      <c r="B543" s="133">
        <v>488</v>
      </c>
      <c r="C543" s="139" t="s">
        <v>2411</v>
      </c>
      <c r="D543" s="134">
        <v>1989</v>
      </c>
      <c r="E543" s="112" t="s">
        <v>909</v>
      </c>
      <c r="F543" s="112" t="s">
        <v>2353</v>
      </c>
      <c r="G543" s="135"/>
      <c r="H543" s="135" t="s">
        <v>2323</v>
      </c>
      <c r="I543" s="135" t="s">
        <v>4086</v>
      </c>
      <c r="J543" s="136" t="s">
        <v>4723</v>
      </c>
      <c r="K543" s="137"/>
      <c r="L543" s="138"/>
      <c r="M543" s="149" t="s">
        <v>639</v>
      </c>
      <c r="N543" s="113">
        <v>137</v>
      </c>
      <c r="O543" s="114">
        <v>16265</v>
      </c>
    </row>
    <row r="544" spans="1:15" s="114" customFormat="1" ht="25.5" customHeight="1" x14ac:dyDescent="0.2">
      <c r="A544" s="111">
        <v>537</v>
      </c>
      <c r="B544" s="133">
        <v>920</v>
      </c>
      <c r="C544" s="139" t="s">
        <v>2482</v>
      </c>
      <c r="D544" s="134">
        <v>1988</v>
      </c>
      <c r="E544" s="112" t="s">
        <v>909</v>
      </c>
      <c r="F544" s="112"/>
      <c r="G544" s="135"/>
      <c r="H544" s="135" t="s">
        <v>949</v>
      </c>
      <c r="I544" s="135"/>
      <c r="J544" s="136" t="s">
        <v>4724</v>
      </c>
      <c r="K544" s="137"/>
      <c r="L544" s="138"/>
      <c r="M544" s="149" t="s">
        <v>639</v>
      </c>
      <c r="N544" s="113">
        <v>138</v>
      </c>
      <c r="O544" s="114">
        <v>16268</v>
      </c>
    </row>
    <row r="545" spans="1:15" s="114" customFormat="1" ht="25.5" customHeight="1" x14ac:dyDescent="0.2">
      <c r="A545" s="111">
        <v>538</v>
      </c>
      <c r="B545" s="133">
        <v>283</v>
      </c>
      <c r="C545" s="139" t="s">
        <v>1467</v>
      </c>
      <c r="D545" s="134">
        <v>1954</v>
      </c>
      <c r="E545" s="112" t="s">
        <v>947</v>
      </c>
      <c r="F545" s="112"/>
      <c r="G545" s="135"/>
      <c r="H545" s="135"/>
      <c r="I545" s="135"/>
      <c r="J545" s="136" t="s">
        <v>4725</v>
      </c>
      <c r="K545" s="137"/>
      <c r="L545" s="138"/>
      <c r="M545" s="149" t="str">
        <f>IF(D545&lt;=1935,"M75",IF(AND(D545&gt;=1936,D545&lt;=1940),"M70",IF(AND(D545&gt;=1941,D545&lt;=1945),"M65",IF(AND(D545&gt;=1946,D545&lt;=1950),"M60",IF(AND(D545&gt;=1951,D545&lt;=1955),"M55",IF(AND(D545&gt;=1956,D545&lt;=1960),"M50",IF(AND(D545&gt;=1961,D545&lt;=1965),"M45","")))))))</f>
        <v>M55</v>
      </c>
      <c r="N545" s="113">
        <v>45</v>
      </c>
      <c r="O545" s="114">
        <v>16305</v>
      </c>
    </row>
    <row r="546" spans="1:15" s="114" customFormat="1" ht="25.5" customHeight="1" x14ac:dyDescent="0.2">
      <c r="A546" s="111">
        <v>539</v>
      </c>
      <c r="B546" s="133">
        <v>975</v>
      </c>
      <c r="C546" s="139" t="s">
        <v>1221</v>
      </c>
      <c r="D546" s="134">
        <v>1989</v>
      </c>
      <c r="E546" s="134" t="s">
        <v>909</v>
      </c>
      <c r="F546" s="112"/>
      <c r="G546" s="135"/>
      <c r="H546" s="135" t="s">
        <v>2323</v>
      </c>
      <c r="I546" s="135"/>
      <c r="J546" s="136" t="s">
        <v>4726</v>
      </c>
      <c r="K546" s="137"/>
      <c r="L546" s="138"/>
      <c r="M546" s="149" t="s">
        <v>639</v>
      </c>
      <c r="N546" s="113">
        <v>139</v>
      </c>
      <c r="O546" s="114">
        <v>16307</v>
      </c>
    </row>
    <row r="547" spans="1:15" s="114" customFormat="1" ht="25.5" customHeight="1" x14ac:dyDescent="0.2">
      <c r="A547" s="111">
        <v>540</v>
      </c>
      <c r="B547" s="133">
        <v>991</v>
      </c>
      <c r="C547" s="139" t="s">
        <v>1236</v>
      </c>
      <c r="D547" s="134">
        <v>1989</v>
      </c>
      <c r="E547" s="112" t="s">
        <v>909</v>
      </c>
      <c r="F547" s="112"/>
      <c r="G547" s="135" t="s">
        <v>3502</v>
      </c>
      <c r="H547" s="135" t="s">
        <v>3503</v>
      </c>
      <c r="I547" s="135" t="s">
        <v>929</v>
      </c>
      <c r="J547" s="136" t="s">
        <v>4727</v>
      </c>
      <c r="K547" s="137"/>
      <c r="L547" s="138"/>
      <c r="M547" s="149" t="s">
        <v>639</v>
      </c>
      <c r="N547" s="113">
        <v>140</v>
      </c>
      <c r="O547" s="114">
        <v>16320</v>
      </c>
    </row>
    <row r="548" spans="1:15" s="114" customFormat="1" ht="25.5" customHeight="1" x14ac:dyDescent="0.2">
      <c r="A548" s="111">
        <v>541</v>
      </c>
      <c r="B548" s="133">
        <v>432</v>
      </c>
      <c r="C548" s="139" t="s">
        <v>741</v>
      </c>
      <c r="D548" s="134">
        <v>1989</v>
      </c>
      <c r="E548" s="112" t="s">
        <v>909</v>
      </c>
      <c r="F548" s="112" t="s">
        <v>2353</v>
      </c>
      <c r="G548" s="135"/>
      <c r="H548" s="135" t="s">
        <v>2323</v>
      </c>
      <c r="I548" s="135" t="s">
        <v>4080</v>
      </c>
      <c r="J548" s="136" t="s">
        <v>4728</v>
      </c>
      <c r="K548" s="137"/>
      <c r="L548" s="138"/>
      <c r="M548" s="149" t="s">
        <v>639</v>
      </c>
      <c r="N548" s="113">
        <v>141</v>
      </c>
      <c r="O548" s="114">
        <v>16336</v>
      </c>
    </row>
    <row r="549" spans="1:15" s="114" customFormat="1" ht="25.5" customHeight="1" x14ac:dyDescent="0.2">
      <c r="A549" s="111">
        <v>542</v>
      </c>
      <c r="B549" s="133">
        <v>211</v>
      </c>
      <c r="C549" s="139" t="s">
        <v>395</v>
      </c>
      <c r="D549" s="134">
        <v>1948</v>
      </c>
      <c r="E549" s="112" t="s">
        <v>951</v>
      </c>
      <c r="F549" s="112"/>
      <c r="G549" s="135"/>
      <c r="H549" s="135" t="s">
        <v>992</v>
      </c>
      <c r="I549" s="135" t="s">
        <v>980</v>
      </c>
      <c r="J549" s="136" t="s">
        <v>4729</v>
      </c>
      <c r="K549" s="137"/>
      <c r="L549" s="138"/>
      <c r="M549" s="149" t="str">
        <f>IF(D549&lt;=1935,"M75",IF(AND(D549&gt;=1936,D549&lt;=1940),"M70",IF(AND(D549&gt;=1941,D549&lt;=1945),"M65",IF(AND(D549&gt;=1946,D549&lt;=1950),"M60",IF(AND(D549&gt;=1951,D549&lt;=1955),"M55",IF(AND(D549&gt;=1956,D549&lt;=1960),"M50",IF(AND(D549&gt;=1961,D549&lt;=1965),"M45","")))))))</f>
        <v>M60</v>
      </c>
      <c r="N549" s="113">
        <v>26</v>
      </c>
      <c r="O549" s="114">
        <v>16358</v>
      </c>
    </row>
    <row r="550" spans="1:15" s="114" customFormat="1" ht="25.5" customHeight="1" x14ac:dyDescent="0.2">
      <c r="A550" s="111">
        <v>543</v>
      </c>
      <c r="B550" s="133">
        <v>107</v>
      </c>
      <c r="C550" s="139" t="s">
        <v>3178</v>
      </c>
      <c r="D550" s="134">
        <v>1935</v>
      </c>
      <c r="E550" s="112" t="s">
        <v>909</v>
      </c>
      <c r="F550" s="112" t="s">
        <v>960</v>
      </c>
      <c r="G550" s="135"/>
      <c r="H550" s="135" t="s">
        <v>2323</v>
      </c>
      <c r="I550" s="135" t="s">
        <v>917</v>
      </c>
      <c r="J550" s="136" t="s">
        <v>4730</v>
      </c>
      <c r="K550" s="137"/>
      <c r="L550" s="138"/>
      <c r="M550" s="149" t="str">
        <f>IF(D550&lt;=1935,"M75",IF(AND(D550&gt;=1936,D550&lt;=1940),"M70",IF(AND(D550&gt;=1941,D550&lt;=1945),"M65",IF(AND(D550&gt;=1946,D550&lt;=1950),"M60",IF(AND(D550&gt;=1951,D550&lt;=1955),"M55",IF(AND(D550&gt;=1956,D550&lt;=1960),"M50",IF(AND(D550&gt;=1961,D550&lt;=1965),"M45","")))))))</f>
        <v>M75</v>
      </c>
      <c r="N550" s="113">
        <v>2</v>
      </c>
      <c r="O550" s="114">
        <v>16369</v>
      </c>
    </row>
    <row r="551" spans="1:15" s="114" customFormat="1" ht="25.5" customHeight="1" x14ac:dyDescent="0.2">
      <c r="A551" s="111">
        <v>544</v>
      </c>
      <c r="B551" s="133">
        <v>128</v>
      </c>
      <c r="C551" s="139" t="s">
        <v>3198</v>
      </c>
      <c r="D551" s="134">
        <v>1977</v>
      </c>
      <c r="E551" s="112" t="s">
        <v>909</v>
      </c>
      <c r="F551" s="112"/>
      <c r="G551" s="135" t="s">
        <v>912</v>
      </c>
      <c r="H551" s="135" t="s">
        <v>918</v>
      </c>
      <c r="I551" s="135" t="s">
        <v>935</v>
      </c>
      <c r="J551" s="136" t="s">
        <v>4195</v>
      </c>
      <c r="K551" s="137"/>
      <c r="L551" s="138" t="s">
        <v>3481</v>
      </c>
      <c r="M551" s="149" t="str">
        <f>IF(D551&lt;=1935,"M75",IF(AND(D551&gt;=1936,D551&lt;=1940),"M70",IF(AND(D551&gt;=1941,D551&lt;=1945),"M65",IF(AND(D551&gt;=1946,D551&lt;=1950),"M60",IF(AND(D551&gt;=1951,D551&lt;=1955),"M55",IF(AND(D551&gt;=1956,D551&lt;=1960),"M50",IF(AND(D551&gt;=1961,D551&lt;=1965),"M45","")))))))</f>
        <v/>
      </c>
      <c r="N551" s="113" t="s">
        <v>910</v>
      </c>
      <c r="O551" s="114">
        <v>16424</v>
      </c>
    </row>
    <row r="552" spans="1:15" s="114" customFormat="1" ht="25.5" customHeight="1" x14ac:dyDescent="0.2">
      <c r="A552" s="111">
        <v>545</v>
      </c>
      <c r="B552" s="133">
        <v>910</v>
      </c>
      <c r="C552" s="139" t="s">
        <v>2029</v>
      </c>
      <c r="D552" s="134">
        <v>1979</v>
      </c>
      <c r="E552" s="112" t="s">
        <v>489</v>
      </c>
      <c r="F552" s="112"/>
      <c r="G552" s="135"/>
      <c r="H552" s="135" t="s">
        <v>3512</v>
      </c>
      <c r="I552" s="135" t="s">
        <v>2003</v>
      </c>
      <c r="J552" s="136" t="s">
        <v>4731</v>
      </c>
      <c r="K552" s="137"/>
      <c r="L552" s="138"/>
      <c r="M552" s="149"/>
      <c r="N552" s="113"/>
      <c r="O552" s="114">
        <v>16426</v>
      </c>
    </row>
    <row r="553" spans="1:15" s="114" customFormat="1" ht="25.5" customHeight="1" x14ac:dyDescent="0.2">
      <c r="A553" s="111">
        <v>546</v>
      </c>
      <c r="B553" s="133">
        <v>962</v>
      </c>
      <c r="C553" s="139" t="s">
        <v>2523</v>
      </c>
      <c r="D553" s="134">
        <v>1991</v>
      </c>
      <c r="E553" s="112" t="s">
        <v>909</v>
      </c>
      <c r="F553" s="112"/>
      <c r="G553" s="139"/>
      <c r="H553" s="135" t="s">
        <v>2323</v>
      </c>
      <c r="I553" s="135" t="s">
        <v>929</v>
      </c>
      <c r="J553" s="136" t="s">
        <v>4732</v>
      </c>
      <c r="K553" s="137"/>
      <c r="L553" s="138"/>
      <c r="M553" s="149" t="s">
        <v>639</v>
      </c>
      <c r="N553" s="113">
        <v>142</v>
      </c>
      <c r="O553" s="114">
        <v>16438</v>
      </c>
    </row>
    <row r="554" spans="1:15" s="114" customFormat="1" ht="25.5" customHeight="1" x14ac:dyDescent="0.2">
      <c r="A554" s="111">
        <v>547</v>
      </c>
      <c r="B554" s="133">
        <v>823</v>
      </c>
      <c r="C554" s="139" t="s">
        <v>3877</v>
      </c>
      <c r="D554" s="134">
        <v>1961</v>
      </c>
      <c r="E554" s="112" t="s">
        <v>909</v>
      </c>
      <c r="F554" s="112" t="s">
        <v>2354</v>
      </c>
      <c r="G554" s="135"/>
      <c r="H554" s="135" t="s">
        <v>2199</v>
      </c>
      <c r="I554" s="135" t="s">
        <v>1994</v>
      </c>
      <c r="J554" s="136" t="s">
        <v>4733</v>
      </c>
      <c r="K554" s="137"/>
      <c r="L554" s="138"/>
      <c r="M554" s="149" t="str">
        <f>IF(D554&lt;=1935,"M75",IF(AND(D554&gt;=1936,D554&lt;=1940),"M70",IF(AND(D554&gt;=1941,D554&lt;=1945),"M65",IF(AND(D554&gt;=1946,D554&lt;=1950),"M60",IF(AND(D554&gt;=1951,D554&lt;=1955),"M55",IF(AND(D554&gt;=1956,D554&lt;=1960),"M50",IF(AND(D554&gt;=1961,D554&lt;=1965),"M45","")))))))</f>
        <v>M45</v>
      </c>
      <c r="N554" s="113">
        <v>49</v>
      </c>
      <c r="O554" s="114">
        <v>16456</v>
      </c>
    </row>
    <row r="555" spans="1:15" s="114" customFormat="1" ht="25.5" customHeight="1" x14ac:dyDescent="0.2">
      <c r="A555" s="111">
        <v>548</v>
      </c>
      <c r="B555" s="133">
        <v>482</v>
      </c>
      <c r="C555" s="139" t="s">
        <v>2404</v>
      </c>
      <c r="D555" s="134">
        <v>1958</v>
      </c>
      <c r="E555" s="112" t="s">
        <v>909</v>
      </c>
      <c r="F555" s="112"/>
      <c r="G555" s="135" t="s">
        <v>496</v>
      </c>
      <c r="H555" s="135" t="s">
        <v>4089</v>
      </c>
      <c r="I555" s="135"/>
      <c r="J555" s="136" t="s">
        <v>4734</v>
      </c>
      <c r="K555" s="137"/>
      <c r="L555" s="138"/>
      <c r="M555" s="149" t="str">
        <f>IF(D555&lt;=1935,"M75",IF(AND(D555&gt;=1936,D555&lt;=1940),"M70",IF(AND(D555&gt;=1941,D555&lt;=1945),"M65",IF(AND(D555&gt;=1946,D555&lt;=1950),"M60",IF(AND(D555&gt;=1951,D555&lt;=1955),"M55",IF(AND(D555&gt;=1956,D555&lt;=1960),"M50",IF(AND(D555&gt;=1961,D555&lt;=1965),"M45","")))))))</f>
        <v>M50</v>
      </c>
      <c r="N555" s="113">
        <v>61</v>
      </c>
      <c r="O555" s="114">
        <v>16484</v>
      </c>
    </row>
    <row r="556" spans="1:15" s="114" customFormat="1" ht="25.5" customHeight="1" x14ac:dyDescent="0.2">
      <c r="A556" s="111">
        <v>549</v>
      </c>
      <c r="B556" s="133">
        <v>307</v>
      </c>
      <c r="C556" s="139" t="s">
        <v>472</v>
      </c>
      <c r="D556" s="134">
        <v>1963</v>
      </c>
      <c r="E556" s="134" t="s">
        <v>2067</v>
      </c>
      <c r="F556" s="112"/>
      <c r="G556" s="141" t="s">
        <v>1427</v>
      </c>
      <c r="H556" s="135" t="s">
        <v>2266</v>
      </c>
      <c r="I556" s="135" t="s">
        <v>1983</v>
      </c>
      <c r="J556" s="136" t="s">
        <v>4735</v>
      </c>
      <c r="K556" s="137"/>
      <c r="L556" s="138"/>
      <c r="M556" s="149" t="str">
        <f>IF(D556&lt;=1935,"M75",IF(AND(D556&gt;=1936,D556&lt;=1940),"M70",IF(AND(D556&gt;=1941,D556&lt;=1945),"M65",IF(AND(D556&gt;=1946,D556&lt;=1950),"M60",IF(AND(D556&gt;=1951,D556&lt;=1955),"M55",IF(AND(D556&gt;=1956,D556&lt;=1960),"M50",IF(AND(D556&gt;=1961,D556&lt;=1965),"M45","")))))))</f>
        <v>M45</v>
      </c>
      <c r="N556" s="113">
        <v>50</v>
      </c>
      <c r="O556" s="114">
        <v>16515</v>
      </c>
    </row>
    <row r="557" spans="1:15" s="114" customFormat="1" ht="25.5" customHeight="1" x14ac:dyDescent="0.2">
      <c r="A557" s="111">
        <v>550</v>
      </c>
      <c r="B557" s="133">
        <v>298</v>
      </c>
      <c r="C557" s="139" t="s">
        <v>465</v>
      </c>
      <c r="D557" s="134">
        <v>1969</v>
      </c>
      <c r="E557" s="134" t="s">
        <v>951</v>
      </c>
      <c r="F557" s="112"/>
      <c r="G557" s="135"/>
      <c r="H557" s="135" t="s">
        <v>3621</v>
      </c>
      <c r="I557" s="135" t="s">
        <v>3622</v>
      </c>
      <c r="J557" s="136" t="s">
        <v>4736</v>
      </c>
      <c r="K557" s="137"/>
      <c r="L557" s="138"/>
      <c r="M557" s="149" t="s">
        <v>637</v>
      </c>
      <c r="N557" s="113">
        <v>43</v>
      </c>
      <c r="O557" s="114">
        <v>16567</v>
      </c>
    </row>
    <row r="558" spans="1:15" s="114" customFormat="1" ht="25.5" customHeight="1" x14ac:dyDescent="0.2">
      <c r="A558" s="111">
        <v>551</v>
      </c>
      <c r="B558" s="133">
        <v>332</v>
      </c>
      <c r="C558" s="139" t="s">
        <v>4025</v>
      </c>
      <c r="D558" s="134">
        <v>1970</v>
      </c>
      <c r="E558" s="112" t="s">
        <v>951</v>
      </c>
      <c r="F558" s="112"/>
      <c r="G558" s="135" t="s">
        <v>4026</v>
      </c>
      <c r="H558" s="135" t="s">
        <v>4027</v>
      </c>
      <c r="I558" s="135" t="s">
        <v>4028</v>
      </c>
      <c r="J558" s="136" t="s">
        <v>4737</v>
      </c>
      <c r="K558" s="137"/>
      <c r="L558" s="138"/>
      <c r="M558" s="149" t="s">
        <v>637</v>
      </c>
      <c r="N558" s="113">
        <v>44</v>
      </c>
      <c r="O558" s="114">
        <v>16569</v>
      </c>
    </row>
    <row r="559" spans="1:15" s="114" customFormat="1" ht="25.5" customHeight="1" x14ac:dyDescent="0.2">
      <c r="A559" s="111">
        <v>552</v>
      </c>
      <c r="B559" s="133">
        <v>309</v>
      </c>
      <c r="C559" s="139" t="s">
        <v>474</v>
      </c>
      <c r="D559" s="134">
        <v>1954</v>
      </c>
      <c r="E559" s="134" t="s">
        <v>2067</v>
      </c>
      <c r="F559" s="112"/>
      <c r="G559" s="135" t="s">
        <v>2273</v>
      </c>
      <c r="H559" s="135" t="s">
        <v>3633</v>
      </c>
      <c r="I559" s="135" t="s">
        <v>1983</v>
      </c>
      <c r="J559" s="136" t="s">
        <v>4738</v>
      </c>
      <c r="K559" s="137"/>
      <c r="L559" s="138"/>
      <c r="M559" s="149" t="str">
        <f>IF(D559&lt;=1935,"M75",IF(AND(D559&gt;=1936,D559&lt;=1940),"M70",IF(AND(D559&gt;=1941,D559&lt;=1945),"M65",IF(AND(D559&gt;=1946,D559&lt;=1950),"M60",IF(AND(D559&gt;=1951,D559&lt;=1955),"M55",IF(AND(D559&gt;=1956,D559&lt;=1960),"M50",IF(AND(D559&gt;=1961,D559&lt;=1965),"M45","")))))))</f>
        <v>M55</v>
      </c>
      <c r="N559" s="113">
        <v>46</v>
      </c>
      <c r="O559" s="114">
        <v>16571</v>
      </c>
    </row>
    <row r="560" spans="1:15" s="114" customFormat="1" ht="25.5" customHeight="1" x14ac:dyDescent="0.2">
      <c r="A560" s="111">
        <v>553</v>
      </c>
      <c r="B560" s="133">
        <v>242</v>
      </c>
      <c r="C560" s="139" t="s">
        <v>424</v>
      </c>
      <c r="D560" s="134">
        <v>1956</v>
      </c>
      <c r="E560" s="112" t="s">
        <v>2063</v>
      </c>
      <c r="F560" s="112"/>
      <c r="G560" s="135"/>
      <c r="H560" s="135"/>
      <c r="I560" s="135"/>
      <c r="J560" s="136" t="s">
        <v>4739</v>
      </c>
      <c r="K560" s="137"/>
      <c r="L560" s="138"/>
      <c r="M560" s="149" t="str">
        <f>IF(D560&lt;=1935,"M75",IF(AND(D560&gt;=1936,D560&lt;=1940),"M70",IF(AND(D560&gt;=1941,D560&lt;=1945),"M65",IF(AND(D560&gt;=1946,D560&lt;=1950),"M60",IF(AND(D560&gt;=1951,D560&lt;=1955),"M55",IF(AND(D560&gt;=1956,D560&lt;=1960),"M50",IF(AND(D560&gt;=1961,D560&lt;=1965),"M45","")))))))</f>
        <v>M50</v>
      </c>
      <c r="N560" s="113">
        <v>62</v>
      </c>
      <c r="O560" s="114">
        <v>16585</v>
      </c>
    </row>
    <row r="561" spans="1:15" s="114" customFormat="1" ht="25.5" customHeight="1" x14ac:dyDescent="0.2">
      <c r="A561" s="111">
        <v>554</v>
      </c>
      <c r="B561" s="133">
        <v>315</v>
      </c>
      <c r="C561" s="139" t="s">
        <v>479</v>
      </c>
      <c r="D561" s="134">
        <v>1953</v>
      </c>
      <c r="E561" s="134" t="s">
        <v>2067</v>
      </c>
      <c r="F561" s="112"/>
      <c r="G561" s="135"/>
      <c r="H561" s="135" t="s">
        <v>2266</v>
      </c>
      <c r="I561" s="135" t="s">
        <v>3635</v>
      </c>
      <c r="J561" s="136" t="s">
        <v>4740</v>
      </c>
      <c r="K561" s="137"/>
      <c r="L561" s="138"/>
      <c r="M561" s="149" t="str">
        <f>IF(D561&lt;=1935,"M75",IF(AND(D561&gt;=1936,D561&lt;=1940),"M70",IF(AND(D561&gt;=1941,D561&lt;=1945),"M65",IF(AND(D561&gt;=1946,D561&lt;=1950),"M60",IF(AND(D561&gt;=1951,D561&lt;=1955),"M55",IF(AND(D561&gt;=1956,D561&lt;=1960),"M50",IF(AND(D561&gt;=1961,D561&lt;=1965),"M45","")))))))</f>
        <v>M55</v>
      </c>
      <c r="N561" s="113">
        <v>47</v>
      </c>
      <c r="O561" s="114">
        <v>16619</v>
      </c>
    </row>
    <row r="562" spans="1:15" s="114" customFormat="1" ht="25.5" customHeight="1" x14ac:dyDescent="0.2">
      <c r="A562" s="111">
        <v>555</v>
      </c>
      <c r="B562" s="133">
        <v>470</v>
      </c>
      <c r="C562" s="139" t="s">
        <v>2393</v>
      </c>
      <c r="D562" s="134">
        <v>1987</v>
      </c>
      <c r="E562" s="112" t="s">
        <v>909</v>
      </c>
      <c r="F562" s="112"/>
      <c r="G562" s="135"/>
      <c r="H562" s="135" t="s">
        <v>2323</v>
      </c>
      <c r="I562" s="135" t="s">
        <v>929</v>
      </c>
      <c r="J562" s="136" t="s">
        <v>4741</v>
      </c>
      <c r="K562" s="137"/>
      <c r="L562" s="138"/>
      <c r="M562" s="149" t="str">
        <f>IF(D562&lt;=1935,"M75",IF(AND(D562&gt;=1936,D562&lt;=1940),"M70",IF(AND(D562&gt;=1941,D562&lt;=1945),"M65",IF(AND(D562&gt;=1946,D562&lt;=1950),"M60",IF(AND(D562&gt;=1951,D562&lt;=1955),"M55",IF(AND(D562&gt;=1956,D562&lt;=1960),"M50",IF(AND(D562&gt;=1961,D562&lt;=1965),"M45","")))))))</f>
        <v/>
      </c>
      <c r="N562" s="113" t="s">
        <v>910</v>
      </c>
      <c r="O562" s="114">
        <v>16620</v>
      </c>
    </row>
    <row r="563" spans="1:15" s="114" customFormat="1" ht="25.5" customHeight="1" x14ac:dyDescent="0.2">
      <c r="A563" s="111">
        <v>556</v>
      </c>
      <c r="B563" s="133">
        <v>105</v>
      </c>
      <c r="C563" s="139" t="s">
        <v>3176</v>
      </c>
      <c r="D563" s="134">
        <v>1944</v>
      </c>
      <c r="E563" s="112" t="s">
        <v>909</v>
      </c>
      <c r="F563" s="112" t="s">
        <v>960</v>
      </c>
      <c r="G563" s="135"/>
      <c r="H563" s="135" t="s">
        <v>2323</v>
      </c>
      <c r="I563" s="135" t="s">
        <v>917</v>
      </c>
      <c r="J563" s="136" t="s">
        <v>4742</v>
      </c>
      <c r="K563" s="137"/>
      <c r="L563" s="138"/>
      <c r="M563" s="149" t="str">
        <f>IF(D563&lt;=1935,"M75",IF(AND(D563&gt;=1936,D563&lt;=1940),"M70",IF(AND(D563&gt;=1941,D563&lt;=1945),"M65",IF(AND(D563&gt;=1946,D563&lt;=1950),"M60",IF(AND(D563&gt;=1951,D563&lt;=1955),"M55",IF(AND(D563&gt;=1956,D563&lt;=1960),"M50",IF(AND(D563&gt;=1961,D563&lt;=1965),"M45","")))))))</f>
        <v>M65</v>
      </c>
      <c r="N563" s="113">
        <v>11</v>
      </c>
      <c r="O563" s="114">
        <v>16621</v>
      </c>
    </row>
    <row r="564" spans="1:15" s="114" customFormat="1" ht="25.5" customHeight="1" x14ac:dyDescent="0.2">
      <c r="A564" s="111">
        <v>557</v>
      </c>
      <c r="B564" s="133">
        <v>139</v>
      </c>
      <c r="C564" s="139" t="s">
        <v>3209</v>
      </c>
      <c r="D564" s="134">
        <v>1986</v>
      </c>
      <c r="E564" s="112" t="s">
        <v>909</v>
      </c>
      <c r="F564" s="112"/>
      <c r="G564" s="135"/>
      <c r="H564" s="135" t="s">
        <v>2323</v>
      </c>
      <c r="I564" s="135"/>
      <c r="J564" s="136" t="s">
        <v>4743</v>
      </c>
      <c r="K564" s="137"/>
      <c r="L564" s="138"/>
      <c r="M564" s="149" t="str">
        <f>IF(D564&lt;=1935,"M75",IF(AND(D564&gt;=1936,D564&lt;=1940),"M70",IF(AND(D564&gt;=1941,D564&lt;=1945),"M65",IF(AND(D564&gt;=1946,D564&lt;=1950),"M60",IF(AND(D564&gt;=1951,D564&lt;=1955),"M55",IF(AND(D564&gt;=1956,D564&lt;=1960),"M50",IF(AND(D564&gt;=1961,D564&lt;=1965),"M45","")))))))</f>
        <v/>
      </c>
      <c r="N564" s="113" t="s">
        <v>910</v>
      </c>
      <c r="O564" s="114">
        <v>16637</v>
      </c>
    </row>
    <row r="565" spans="1:15" s="114" customFormat="1" ht="25.5" customHeight="1" x14ac:dyDescent="0.2">
      <c r="A565" s="111">
        <v>558</v>
      </c>
      <c r="B565" s="133">
        <v>354</v>
      </c>
      <c r="C565" s="139" t="s">
        <v>4057</v>
      </c>
      <c r="D565" s="134">
        <v>1959</v>
      </c>
      <c r="E565" s="112" t="s">
        <v>2067</v>
      </c>
      <c r="F565" s="112"/>
      <c r="G565" s="135"/>
      <c r="H565" s="135" t="s">
        <v>4058</v>
      </c>
      <c r="I565" s="135" t="s">
        <v>512</v>
      </c>
      <c r="J565" s="136" t="s">
        <v>4744</v>
      </c>
      <c r="K565" s="137"/>
      <c r="L565" s="138"/>
      <c r="M565" s="149" t="str">
        <f>IF(D565&lt;=1935,"M75",IF(AND(D565&gt;=1936,D565&lt;=1940),"M70",IF(AND(D565&gt;=1941,D565&lt;=1945),"M65",IF(AND(D565&gt;=1946,D565&lt;=1950),"M60",IF(AND(D565&gt;=1951,D565&lt;=1955),"M55",IF(AND(D565&gt;=1956,D565&lt;=1960),"M50",IF(AND(D565&gt;=1961,D565&lt;=1965),"M45","")))))))</f>
        <v>M50</v>
      </c>
      <c r="N565" s="113">
        <v>63</v>
      </c>
      <c r="O565" s="114">
        <v>16639</v>
      </c>
    </row>
    <row r="566" spans="1:15" s="114" customFormat="1" ht="25.5" customHeight="1" x14ac:dyDescent="0.2">
      <c r="A566" s="111">
        <v>559</v>
      </c>
      <c r="B566" s="133">
        <v>417</v>
      </c>
      <c r="C566" s="139" t="s">
        <v>726</v>
      </c>
      <c r="D566" s="134">
        <v>1985</v>
      </c>
      <c r="E566" s="112" t="s">
        <v>909</v>
      </c>
      <c r="F566" s="112"/>
      <c r="G566" s="139" t="s">
        <v>211</v>
      </c>
      <c r="H566" s="135" t="s">
        <v>583</v>
      </c>
      <c r="I566" s="135" t="s">
        <v>1991</v>
      </c>
      <c r="J566" s="136" t="s">
        <v>4745</v>
      </c>
      <c r="K566" s="137"/>
      <c r="L566" s="138"/>
      <c r="M566" s="149" t="str">
        <f>IF(D566&lt;=1935,"M75",IF(AND(D566&gt;=1936,D566&lt;=1940),"M70",IF(AND(D566&gt;=1941,D566&lt;=1945),"M65",IF(AND(D566&gt;=1946,D566&lt;=1950),"M60",IF(AND(D566&gt;=1951,D566&lt;=1955),"M55",IF(AND(D566&gt;=1956,D566&lt;=1960),"M50",IF(AND(D566&gt;=1961,D566&lt;=1965),"M45","")))))))</f>
        <v/>
      </c>
      <c r="N566" s="113" t="s">
        <v>910</v>
      </c>
      <c r="O566" s="114">
        <v>16646</v>
      </c>
    </row>
    <row r="567" spans="1:15" s="114" customFormat="1" ht="25.5" customHeight="1" x14ac:dyDescent="0.2">
      <c r="A567" s="111">
        <v>560</v>
      </c>
      <c r="B567" s="133">
        <v>436</v>
      </c>
      <c r="C567" s="139" t="s">
        <v>745</v>
      </c>
      <c r="D567" s="134">
        <v>1989</v>
      </c>
      <c r="E567" s="112" t="s">
        <v>909</v>
      </c>
      <c r="F567" s="112" t="s">
        <v>2353</v>
      </c>
      <c r="G567" s="135"/>
      <c r="H567" s="135" t="s">
        <v>2323</v>
      </c>
      <c r="I567" s="135" t="s">
        <v>4080</v>
      </c>
      <c r="J567" s="136" t="s">
        <v>4746</v>
      </c>
      <c r="K567" s="137"/>
      <c r="L567" s="138"/>
      <c r="M567" s="149" t="s">
        <v>639</v>
      </c>
      <c r="N567" s="113">
        <v>143</v>
      </c>
      <c r="O567" s="114">
        <v>16677</v>
      </c>
    </row>
    <row r="568" spans="1:15" s="114" customFormat="1" ht="25.5" customHeight="1" x14ac:dyDescent="0.2">
      <c r="A568" s="111">
        <v>561</v>
      </c>
      <c r="B568" s="133">
        <v>435</v>
      </c>
      <c r="C568" s="139" t="s">
        <v>744</v>
      </c>
      <c r="D568" s="134">
        <v>1989</v>
      </c>
      <c r="E568" s="112" t="s">
        <v>909</v>
      </c>
      <c r="F568" s="112" t="s">
        <v>2353</v>
      </c>
      <c r="G568" s="135"/>
      <c r="H568" s="135" t="s">
        <v>2323</v>
      </c>
      <c r="I568" s="135" t="s">
        <v>4080</v>
      </c>
      <c r="J568" s="136" t="s">
        <v>4747</v>
      </c>
      <c r="K568" s="137"/>
      <c r="L568" s="138"/>
      <c r="M568" s="149" t="s">
        <v>639</v>
      </c>
      <c r="N568" s="113">
        <v>144</v>
      </c>
      <c r="O568" s="114">
        <v>16679</v>
      </c>
    </row>
    <row r="569" spans="1:15" s="114" customFormat="1" ht="25.5" customHeight="1" x14ac:dyDescent="0.2">
      <c r="A569" s="111">
        <v>562</v>
      </c>
      <c r="B569" s="133">
        <v>438</v>
      </c>
      <c r="C569" s="139" t="s">
        <v>747</v>
      </c>
      <c r="D569" s="134">
        <v>1989</v>
      </c>
      <c r="E569" s="112" t="s">
        <v>909</v>
      </c>
      <c r="F569" s="112" t="s">
        <v>2353</v>
      </c>
      <c r="G569" s="135"/>
      <c r="H569" s="135" t="s">
        <v>2323</v>
      </c>
      <c r="I569" s="135" t="s">
        <v>4080</v>
      </c>
      <c r="J569" s="136" t="s">
        <v>4748</v>
      </c>
      <c r="K569" s="137"/>
      <c r="L569" s="138"/>
      <c r="M569" s="149" t="s">
        <v>639</v>
      </c>
      <c r="N569" s="113">
        <v>145</v>
      </c>
      <c r="O569" s="114">
        <v>16684</v>
      </c>
    </row>
    <row r="570" spans="1:15" s="114" customFormat="1" ht="25.5" customHeight="1" x14ac:dyDescent="0.2">
      <c r="A570" s="111">
        <v>563</v>
      </c>
      <c r="B570" s="133">
        <v>1130</v>
      </c>
      <c r="C570" s="139" t="s">
        <v>1934</v>
      </c>
      <c r="D570" s="134">
        <v>1967</v>
      </c>
      <c r="E570" s="112" t="s">
        <v>909</v>
      </c>
      <c r="F570" s="112"/>
      <c r="G570" s="135" t="s">
        <v>1395</v>
      </c>
      <c r="H570" s="135" t="s">
        <v>1935</v>
      </c>
      <c r="I570" s="135" t="s">
        <v>1936</v>
      </c>
      <c r="J570" s="136" t="s">
        <v>4749</v>
      </c>
      <c r="K570" s="137"/>
      <c r="L570" s="138"/>
      <c r="M570" s="149" t="s">
        <v>637</v>
      </c>
      <c r="N570" s="113">
        <v>45</v>
      </c>
      <c r="O570" s="114">
        <v>16695</v>
      </c>
    </row>
    <row r="571" spans="1:15" s="114" customFormat="1" ht="25.5" customHeight="1" x14ac:dyDescent="0.2">
      <c r="A571" s="111">
        <v>564</v>
      </c>
      <c r="B571" s="133">
        <v>329</v>
      </c>
      <c r="C571" s="139" t="s">
        <v>3662</v>
      </c>
      <c r="D571" s="134">
        <v>1968</v>
      </c>
      <c r="E571" s="112" t="s">
        <v>2067</v>
      </c>
      <c r="F571" s="112"/>
      <c r="G571" s="135" t="s">
        <v>2273</v>
      </c>
      <c r="H571" s="135" t="s">
        <v>4021</v>
      </c>
      <c r="I571" s="135"/>
      <c r="J571" s="136" t="s">
        <v>4750</v>
      </c>
      <c r="K571" s="137"/>
      <c r="L571" s="138"/>
      <c r="M571" s="149" t="s">
        <v>637</v>
      </c>
      <c r="N571" s="113">
        <v>46</v>
      </c>
      <c r="O571" s="114">
        <v>16738</v>
      </c>
    </row>
    <row r="572" spans="1:15" s="114" customFormat="1" ht="25.5" customHeight="1" x14ac:dyDescent="0.2">
      <c r="A572" s="111">
        <v>565</v>
      </c>
      <c r="B572" s="133">
        <v>233</v>
      </c>
      <c r="C572" s="139" t="s">
        <v>415</v>
      </c>
      <c r="D572" s="134">
        <v>1978</v>
      </c>
      <c r="E572" s="112" t="s">
        <v>947</v>
      </c>
      <c r="F572" s="112"/>
      <c r="G572" s="135" t="s">
        <v>3551</v>
      </c>
      <c r="H572" s="135" t="s">
        <v>3555</v>
      </c>
      <c r="I572" s="135" t="s">
        <v>3553</v>
      </c>
      <c r="J572" s="136" t="s">
        <v>4751</v>
      </c>
      <c r="K572" s="137"/>
      <c r="L572" s="138"/>
      <c r="M572" s="149" t="str">
        <f>IF(D572&lt;=1935,"M75",IF(AND(D572&gt;=1936,D572&lt;=1940),"M70",IF(AND(D572&gt;=1941,D572&lt;=1945),"M65",IF(AND(D572&gt;=1946,D572&lt;=1950),"M60",IF(AND(D572&gt;=1951,D572&lt;=1955),"M55",IF(AND(D572&gt;=1956,D572&lt;=1960),"M50",IF(AND(D572&gt;=1961,D572&lt;=1965),"M45","")))))))</f>
        <v/>
      </c>
      <c r="N572" s="113" t="s">
        <v>910</v>
      </c>
      <c r="O572" s="114">
        <v>16773</v>
      </c>
    </row>
    <row r="573" spans="1:15" s="114" customFormat="1" ht="25.5" customHeight="1" x14ac:dyDescent="0.2">
      <c r="A573" s="111">
        <v>566</v>
      </c>
      <c r="B573" s="133">
        <v>969</v>
      </c>
      <c r="C573" s="139" t="s">
        <v>2530</v>
      </c>
      <c r="D573" s="134">
        <v>1989</v>
      </c>
      <c r="E573" s="112" t="s">
        <v>909</v>
      </c>
      <c r="F573" s="112" t="s">
        <v>2353</v>
      </c>
      <c r="G573" s="135"/>
      <c r="H573" s="135"/>
      <c r="I573" s="135" t="s">
        <v>640</v>
      </c>
      <c r="J573" s="136" t="s">
        <v>4752</v>
      </c>
      <c r="K573" s="137"/>
      <c r="L573" s="138"/>
      <c r="M573" s="149" t="s">
        <v>639</v>
      </c>
      <c r="N573" s="113">
        <v>146</v>
      </c>
      <c r="O573" s="114">
        <v>16778</v>
      </c>
    </row>
    <row r="574" spans="1:15" s="114" customFormat="1" ht="25.5" customHeight="1" x14ac:dyDescent="0.2">
      <c r="A574" s="111">
        <v>567</v>
      </c>
      <c r="B574" s="133">
        <v>222</v>
      </c>
      <c r="C574" s="139" t="s">
        <v>404</v>
      </c>
      <c r="D574" s="134">
        <v>1954</v>
      </c>
      <c r="E574" s="112" t="s">
        <v>951</v>
      </c>
      <c r="F574" s="112"/>
      <c r="G574" s="135"/>
      <c r="H574" s="135" t="s">
        <v>3545</v>
      </c>
      <c r="I574" s="135" t="s">
        <v>980</v>
      </c>
      <c r="J574" s="136" t="s">
        <v>4753</v>
      </c>
      <c r="K574" s="137"/>
      <c r="L574" s="138"/>
      <c r="M574" s="149" t="str">
        <f>IF(D574&lt;=1935,"M75",IF(AND(D574&gt;=1936,D574&lt;=1940),"M70",IF(AND(D574&gt;=1941,D574&lt;=1945),"M65",IF(AND(D574&gt;=1946,D574&lt;=1950),"M60",IF(AND(D574&gt;=1951,D574&lt;=1955),"M55",IF(AND(D574&gt;=1956,D574&lt;=1960),"M50",IF(AND(D574&gt;=1961,D574&lt;=1965),"M45","")))))))</f>
        <v>M55</v>
      </c>
      <c r="N574" s="113">
        <v>48</v>
      </c>
      <c r="O574" s="114">
        <v>16806</v>
      </c>
    </row>
    <row r="575" spans="1:15" s="114" customFormat="1" ht="25.5" customHeight="1" x14ac:dyDescent="0.2">
      <c r="A575" s="111">
        <v>568</v>
      </c>
      <c r="B575" s="133">
        <v>158</v>
      </c>
      <c r="C575" s="139" t="s">
        <v>3225</v>
      </c>
      <c r="D575" s="134">
        <v>1958</v>
      </c>
      <c r="E575" s="112" t="s">
        <v>909</v>
      </c>
      <c r="F575" s="112"/>
      <c r="G575" s="135"/>
      <c r="H575" s="135" t="s">
        <v>2323</v>
      </c>
      <c r="I575" s="135"/>
      <c r="J575" s="136" t="s">
        <v>4754</v>
      </c>
      <c r="K575" s="137"/>
      <c r="L575" s="138"/>
      <c r="M575" s="149" t="str">
        <f>IF(D575&lt;=1935,"M75",IF(AND(D575&gt;=1936,D575&lt;=1940),"M70",IF(AND(D575&gt;=1941,D575&lt;=1945),"M65",IF(AND(D575&gt;=1946,D575&lt;=1950),"M60",IF(AND(D575&gt;=1951,D575&lt;=1955),"M55",IF(AND(D575&gt;=1956,D575&lt;=1960),"M50",IF(AND(D575&gt;=1961,D575&lt;=1965),"M45","")))))))</f>
        <v>M50</v>
      </c>
      <c r="N575" s="113">
        <v>64</v>
      </c>
      <c r="O575" s="114">
        <v>16815</v>
      </c>
    </row>
    <row r="576" spans="1:15" s="114" customFormat="1" ht="25.5" customHeight="1" x14ac:dyDescent="0.2">
      <c r="A576" s="111">
        <v>569</v>
      </c>
      <c r="B576" s="133">
        <v>876</v>
      </c>
      <c r="C576" s="139" t="s">
        <v>2442</v>
      </c>
      <c r="D576" s="134">
        <v>1989</v>
      </c>
      <c r="E576" s="112" t="s">
        <v>909</v>
      </c>
      <c r="F576" s="112" t="s">
        <v>2353</v>
      </c>
      <c r="G576" s="135"/>
      <c r="H576" s="135" t="s">
        <v>2323</v>
      </c>
      <c r="I576" s="135" t="s">
        <v>920</v>
      </c>
      <c r="J576" s="136" t="s">
        <v>4755</v>
      </c>
      <c r="K576" s="137"/>
      <c r="L576" s="138"/>
      <c r="M576" s="149" t="s">
        <v>639</v>
      </c>
      <c r="N576" s="113">
        <v>147</v>
      </c>
      <c r="O576" s="114">
        <v>16845</v>
      </c>
    </row>
    <row r="577" spans="1:15" s="114" customFormat="1" ht="25.5" customHeight="1" x14ac:dyDescent="0.2">
      <c r="A577" s="111">
        <v>570</v>
      </c>
      <c r="B577" s="133">
        <v>1119</v>
      </c>
      <c r="C577" s="139" t="s">
        <v>1920</v>
      </c>
      <c r="D577" s="134">
        <v>1964</v>
      </c>
      <c r="E577" s="112" t="s">
        <v>909</v>
      </c>
      <c r="F577" s="112"/>
      <c r="G577" s="139" t="s">
        <v>1376</v>
      </c>
      <c r="H577" s="135" t="s">
        <v>936</v>
      </c>
      <c r="I577" s="135"/>
      <c r="J577" s="136" t="s">
        <v>4756</v>
      </c>
      <c r="K577" s="137"/>
      <c r="L577" s="138"/>
      <c r="M577" s="149" t="s">
        <v>4137</v>
      </c>
      <c r="N577" s="113">
        <v>51</v>
      </c>
      <c r="O577" s="114">
        <v>16848</v>
      </c>
    </row>
    <row r="578" spans="1:15" s="114" customFormat="1" ht="25.5" customHeight="1" x14ac:dyDescent="0.2">
      <c r="A578" s="111">
        <v>571</v>
      </c>
      <c r="B578" s="133">
        <v>993</v>
      </c>
      <c r="C578" s="139" t="s">
        <v>1238</v>
      </c>
      <c r="D578" s="134">
        <v>1989</v>
      </c>
      <c r="E578" s="112" t="s">
        <v>909</v>
      </c>
      <c r="F578" s="112"/>
      <c r="G578" s="135" t="s">
        <v>919</v>
      </c>
      <c r="H578" s="135" t="s">
        <v>4169</v>
      </c>
      <c r="I578" s="135" t="s">
        <v>929</v>
      </c>
      <c r="J578" s="136" t="s">
        <v>4757</v>
      </c>
      <c r="K578" s="137"/>
      <c r="L578" s="138"/>
      <c r="M578" s="149" t="s">
        <v>639</v>
      </c>
      <c r="N578" s="113">
        <v>148</v>
      </c>
      <c r="O578" s="114">
        <v>16855</v>
      </c>
    </row>
    <row r="579" spans="1:15" s="114" customFormat="1" ht="25.5" customHeight="1" x14ac:dyDescent="0.2">
      <c r="A579" s="111">
        <v>572</v>
      </c>
      <c r="B579" s="133">
        <v>188</v>
      </c>
      <c r="C579" s="139" t="s">
        <v>3254</v>
      </c>
      <c r="D579" s="134">
        <v>1965</v>
      </c>
      <c r="E579" s="112" t="s">
        <v>909</v>
      </c>
      <c r="F579" s="112" t="s">
        <v>2354</v>
      </c>
      <c r="G579" s="135" t="s">
        <v>948</v>
      </c>
      <c r="H579" s="135" t="s">
        <v>497</v>
      </c>
      <c r="I579" s="135" t="s">
        <v>672</v>
      </c>
      <c r="J579" s="136" t="s">
        <v>4758</v>
      </c>
      <c r="K579" s="137"/>
      <c r="L579" s="138"/>
      <c r="M579" s="149" t="str">
        <f>IF(D579&lt;=1935,"M75",IF(AND(D579&gt;=1936,D579&lt;=1940),"M70",IF(AND(D579&gt;=1941,D579&lt;=1945),"M65",IF(AND(D579&gt;=1946,D579&lt;=1950),"M60",IF(AND(D579&gt;=1951,D579&lt;=1955),"M55",IF(AND(D579&gt;=1956,D579&lt;=1960),"M50",IF(AND(D579&gt;=1961,D579&lt;=1965),"M45","")))))))</f>
        <v>M45</v>
      </c>
      <c r="N579" s="113">
        <v>52</v>
      </c>
      <c r="O579" s="114">
        <v>16870</v>
      </c>
    </row>
    <row r="580" spans="1:15" s="114" customFormat="1" ht="25.5" customHeight="1" x14ac:dyDescent="0.2">
      <c r="A580" s="111">
        <v>573</v>
      </c>
      <c r="B580" s="133">
        <v>832</v>
      </c>
      <c r="C580" s="139" t="s">
        <v>3886</v>
      </c>
      <c r="D580" s="134">
        <v>1984</v>
      </c>
      <c r="E580" s="112" t="s">
        <v>909</v>
      </c>
      <c r="F580" s="112"/>
      <c r="G580" s="135" t="s">
        <v>618</v>
      </c>
      <c r="H580" s="135" t="s">
        <v>4116</v>
      </c>
      <c r="I580" s="135"/>
      <c r="J580" s="136" t="s">
        <v>4759</v>
      </c>
      <c r="K580" s="137"/>
      <c r="L580" s="138"/>
      <c r="M580" s="149" t="str">
        <f>IF(D580&lt;=1935,"M75",IF(AND(D580&gt;=1936,D580&lt;=1940),"M70",IF(AND(D580&gt;=1941,D580&lt;=1945),"M65",IF(AND(D580&gt;=1946,D580&lt;=1950),"M60",IF(AND(D580&gt;=1951,D580&lt;=1955),"M55",IF(AND(D580&gt;=1956,D580&lt;=1960),"M50",IF(AND(D580&gt;=1961,D580&lt;=1965),"M45","")))))))</f>
        <v/>
      </c>
      <c r="N580" s="113" t="s">
        <v>910</v>
      </c>
      <c r="O580" s="114">
        <v>16881</v>
      </c>
    </row>
    <row r="581" spans="1:15" s="114" customFormat="1" ht="25.5" customHeight="1" x14ac:dyDescent="0.2">
      <c r="A581" s="111">
        <v>574</v>
      </c>
      <c r="B581" s="133">
        <v>284</v>
      </c>
      <c r="C581" s="139" t="s">
        <v>455</v>
      </c>
      <c r="D581" s="134">
        <v>1948</v>
      </c>
      <c r="E581" s="112" t="s">
        <v>947</v>
      </c>
      <c r="F581" s="112"/>
      <c r="G581" s="135"/>
      <c r="H581" s="135"/>
      <c r="I581" s="135"/>
      <c r="J581" s="136" t="s">
        <v>4760</v>
      </c>
      <c r="K581" s="137"/>
      <c r="L581" s="138"/>
      <c r="M581" s="149" t="str">
        <f>IF(D581&lt;=1935,"M75",IF(AND(D581&gt;=1936,D581&lt;=1940),"M70",IF(AND(D581&gt;=1941,D581&lt;=1945),"M65",IF(AND(D581&gt;=1946,D581&lt;=1950),"M60",IF(AND(D581&gt;=1951,D581&lt;=1955),"M55",IF(AND(D581&gt;=1956,D581&lt;=1960),"M50",IF(AND(D581&gt;=1961,D581&lt;=1965),"M45","")))))))</f>
        <v>M60</v>
      </c>
      <c r="N581" s="113">
        <v>27</v>
      </c>
      <c r="O581" s="114">
        <v>16899</v>
      </c>
    </row>
    <row r="582" spans="1:15" s="114" customFormat="1" ht="25.5" customHeight="1" x14ac:dyDescent="0.2">
      <c r="A582" s="111">
        <v>575</v>
      </c>
      <c r="B582" s="133">
        <v>972</v>
      </c>
      <c r="C582" s="139" t="s">
        <v>1218</v>
      </c>
      <c r="D582" s="134">
        <v>1985</v>
      </c>
      <c r="E582" s="134" t="s">
        <v>909</v>
      </c>
      <c r="F582" s="112"/>
      <c r="G582" s="139" t="s">
        <v>1376</v>
      </c>
      <c r="H582" s="135" t="s">
        <v>1049</v>
      </c>
      <c r="I582" s="135"/>
      <c r="J582" s="136" t="s">
        <v>4761</v>
      </c>
      <c r="K582" s="137"/>
      <c r="L582" s="138"/>
      <c r="M582" s="149"/>
      <c r="N582" s="113"/>
      <c r="O582" s="114">
        <v>16959</v>
      </c>
    </row>
    <row r="583" spans="1:15" s="114" customFormat="1" ht="25.5" customHeight="1" x14ac:dyDescent="0.2">
      <c r="A583" s="111">
        <v>576</v>
      </c>
      <c r="B583" s="133">
        <v>992</v>
      </c>
      <c r="C583" s="139" t="s">
        <v>1237</v>
      </c>
      <c r="D583" s="134">
        <v>1990</v>
      </c>
      <c r="E583" s="112" t="s">
        <v>909</v>
      </c>
      <c r="F583" s="112"/>
      <c r="G583" s="135" t="s">
        <v>4123</v>
      </c>
      <c r="H583" s="135" t="s">
        <v>4168</v>
      </c>
      <c r="I583" s="135" t="s">
        <v>929</v>
      </c>
      <c r="J583" s="136" t="s">
        <v>4762</v>
      </c>
      <c r="K583" s="137"/>
      <c r="L583" s="138"/>
      <c r="M583" s="149" t="s">
        <v>639</v>
      </c>
      <c r="N583" s="113">
        <v>149</v>
      </c>
      <c r="O583" s="114">
        <v>16979</v>
      </c>
    </row>
    <row r="584" spans="1:15" s="114" customFormat="1" ht="25.5" customHeight="1" x14ac:dyDescent="0.2">
      <c r="A584" s="111">
        <v>577</v>
      </c>
      <c r="B584" s="133">
        <v>244</v>
      </c>
      <c r="C584" s="139" t="s">
        <v>426</v>
      </c>
      <c r="D584" s="134">
        <v>1974</v>
      </c>
      <c r="E584" s="112" t="s">
        <v>2058</v>
      </c>
      <c r="F584" s="112"/>
      <c r="G584" s="135"/>
      <c r="H584" s="135" t="s">
        <v>3562</v>
      </c>
      <c r="I584" s="135" t="s">
        <v>997</v>
      </c>
      <c r="J584" s="136" t="s">
        <v>4763</v>
      </c>
      <c r="K584" s="137"/>
      <c r="L584" s="138"/>
      <c r="M584" s="149" t="str">
        <f>IF(D584&lt;=1935,"M75",IF(AND(D584&gt;=1936,D584&lt;=1940),"M70",IF(AND(D584&gt;=1941,D584&lt;=1945),"M65",IF(AND(D584&gt;=1946,D584&lt;=1950),"M60",IF(AND(D584&gt;=1951,D584&lt;=1955),"M55",IF(AND(D584&gt;=1956,D584&lt;=1960),"M50",IF(AND(D584&gt;=1961,D584&lt;=1965),"M45","")))))))</f>
        <v/>
      </c>
      <c r="N584" s="113" t="s">
        <v>910</v>
      </c>
      <c r="O584" s="114">
        <v>16982</v>
      </c>
    </row>
    <row r="585" spans="1:15" s="114" customFormat="1" ht="25.5" customHeight="1" x14ac:dyDescent="0.2">
      <c r="A585" s="111">
        <v>578</v>
      </c>
      <c r="B585" s="133">
        <v>210</v>
      </c>
      <c r="C585" s="139" t="s">
        <v>394</v>
      </c>
      <c r="D585" s="134">
        <v>1968</v>
      </c>
      <c r="E585" s="112" t="s">
        <v>951</v>
      </c>
      <c r="F585" s="112"/>
      <c r="G585" s="135"/>
      <c r="H585" s="135" t="s">
        <v>3532</v>
      </c>
      <c r="I585" s="135" t="s">
        <v>980</v>
      </c>
      <c r="J585" s="136" t="s">
        <v>4764</v>
      </c>
      <c r="K585" s="137"/>
      <c r="L585" s="138"/>
      <c r="M585" s="149" t="s">
        <v>637</v>
      </c>
      <c r="N585" s="113">
        <v>47</v>
      </c>
      <c r="O585" s="114">
        <v>17001</v>
      </c>
    </row>
    <row r="586" spans="1:15" s="114" customFormat="1" ht="25.5" customHeight="1" x14ac:dyDescent="0.2">
      <c r="A586" s="111">
        <v>579</v>
      </c>
      <c r="B586" s="133">
        <v>250</v>
      </c>
      <c r="C586" s="139" t="s">
        <v>2022</v>
      </c>
      <c r="D586" s="134">
        <v>1964</v>
      </c>
      <c r="E586" s="112" t="s">
        <v>2061</v>
      </c>
      <c r="F586" s="112"/>
      <c r="G586" s="135"/>
      <c r="H586" s="135" t="s">
        <v>3568</v>
      </c>
      <c r="I586" s="135"/>
      <c r="J586" s="136" t="s">
        <v>4765</v>
      </c>
      <c r="K586" s="137"/>
      <c r="L586" s="138"/>
      <c r="M586" s="149" t="str">
        <f>IF(D586&lt;=1935,"M75",IF(AND(D586&gt;=1936,D586&lt;=1940),"M70",IF(AND(D586&gt;=1941,D586&lt;=1945),"M65",IF(AND(D586&gt;=1946,D586&lt;=1950),"M60",IF(AND(D586&gt;=1951,D586&lt;=1955),"M55",IF(AND(D586&gt;=1956,D586&lt;=1960),"M50",IF(AND(D586&gt;=1961,D586&lt;=1965),"M45","")))))))</f>
        <v>M45</v>
      </c>
      <c r="N586" s="113">
        <v>53</v>
      </c>
      <c r="O586" s="114">
        <v>17055</v>
      </c>
    </row>
    <row r="587" spans="1:15" s="114" customFormat="1" ht="25.5" customHeight="1" x14ac:dyDescent="0.2">
      <c r="A587" s="111">
        <v>580</v>
      </c>
      <c r="B587" s="133">
        <v>282</v>
      </c>
      <c r="C587" s="139" t="s">
        <v>454</v>
      </c>
      <c r="D587" s="134">
        <v>1939</v>
      </c>
      <c r="E587" s="112" t="s">
        <v>947</v>
      </c>
      <c r="F587" s="112"/>
      <c r="G587" s="135"/>
      <c r="H587" s="135"/>
      <c r="I587" s="135"/>
      <c r="J587" s="136" t="s">
        <v>4766</v>
      </c>
      <c r="K587" s="137"/>
      <c r="L587" s="138"/>
      <c r="M587" s="149" t="str">
        <f>IF(D587&lt;=1935,"M75",IF(AND(D587&gt;=1936,D587&lt;=1940),"M70",IF(AND(D587&gt;=1941,D587&lt;=1945),"M65",IF(AND(D587&gt;=1946,D587&lt;=1950),"M60",IF(AND(D587&gt;=1951,D587&lt;=1955),"M55",IF(AND(D587&gt;=1956,D587&lt;=1960),"M50",IF(AND(D587&gt;=1961,D587&lt;=1965),"M45","")))))))</f>
        <v>M70</v>
      </c>
      <c r="N587" s="113">
        <v>10</v>
      </c>
      <c r="O587" s="114">
        <v>17056</v>
      </c>
    </row>
    <row r="588" spans="1:15" s="114" customFormat="1" ht="25.5" customHeight="1" x14ac:dyDescent="0.2">
      <c r="A588" s="111">
        <v>581</v>
      </c>
      <c r="B588" s="133">
        <v>268</v>
      </c>
      <c r="C588" s="139" t="s">
        <v>3590</v>
      </c>
      <c r="D588" s="134">
        <v>1973</v>
      </c>
      <c r="E588" s="112" t="s">
        <v>2058</v>
      </c>
      <c r="F588" s="112"/>
      <c r="G588" s="135" t="s">
        <v>3591</v>
      </c>
      <c r="H588" s="135" t="s">
        <v>3592</v>
      </c>
      <c r="I588" s="135"/>
      <c r="J588" s="136" t="s">
        <v>4767</v>
      </c>
      <c r="K588" s="137"/>
      <c r="L588" s="138"/>
      <c r="M588" s="149" t="str">
        <f>IF(D588&lt;=1935,"M75",IF(AND(D588&gt;=1936,D588&lt;=1940),"M70",IF(AND(D588&gt;=1941,D588&lt;=1945),"M65",IF(AND(D588&gt;=1946,D588&lt;=1950),"M60",IF(AND(D588&gt;=1951,D588&lt;=1955),"M55",IF(AND(D588&gt;=1956,D588&lt;=1960),"M50",IF(AND(D588&gt;=1961,D588&lt;=1965),"M45","")))))))</f>
        <v/>
      </c>
      <c r="N588" s="113" t="s">
        <v>910</v>
      </c>
      <c r="O588" s="114">
        <v>17071</v>
      </c>
    </row>
    <row r="589" spans="1:15" s="114" customFormat="1" ht="25.5" customHeight="1" x14ac:dyDescent="0.2">
      <c r="A589" s="111">
        <v>582</v>
      </c>
      <c r="B589" s="133">
        <v>1125</v>
      </c>
      <c r="C589" s="139" t="s">
        <v>1928</v>
      </c>
      <c r="D589" s="134">
        <v>1979</v>
      </c>
      <c r="E589" s="112" t="s">
        <v>909</v>
      </c>
      <c r="F589" s="112"/>
      <c r="G589" s="135" t="s">
        <v>1395</v>
      </c>
      <c r="H589" s="135" t="s">
        <v>1929</v>
      </c>
      <c r="I589" s="135"/>
      <c r="J589" s="136" t="s">
        <v>4768</v>
      </c>
      <c r="K589" s="137"/>
      <c r="L589" s="138"/>
      <c r="M589" s="149"/>
      <c r="N589" s="113"/>
      <c r="O589" s="114">
        <v>17105</v>
      </c>
    </row>
    <row r="590" spans="1:15" s="114" customFormat="1" ht="25.5" customHeight="1" x14ac:dyDescent="0.2">
      <c r="A590" s="111">
        <v>583</v>
      </c>
      <c r="B590" s="133">
        <v>445</v>
      </c>
      <c r="C590" s="139" t="s">
        <v>754</v>
      </c>
      <c r="D590" s="134">
        <v>1980</v>
      </c>
      <c r="E590" s="112" t="s">
        <v>909</v>
      </c>
      <c r="F590" s="112"/>
      <c r="G590" s="135"/>
      <c r="H590" s="135" t="s">
        <v>2323</v>
      </c>
      <c r="I590" s="135"/>
      <c r="J590" s="136" t="s">
        <v>4769</v>
      </c>
      <c r="K590" s="137"/>
      <c r="L590" s="138"/>
      <c r="M590" s="149" t="str">
        <f>IF(D590&lt;=1935,"M75",IF(AND(D590&gt;=1936,D590&lt;=1940),"M70",IF(AND(D590&gt;=1941,D590&lt;=1945),"M65",IF(AND(D590&gt;=1946,D590&lt;=1950),"M60",IF(AND(D590&gt;=1951,D590&lt;=1955),"M55",IF(AND(D590&gt;=1956,D590&lt;=1960),"M50",IF(AND(D590&gt;=1961,D590&lt;=1965),"M45","")))))))</f>
        <v/>
      </c>
      <c r="N590" s="113" t="s">
        <v>910</v>
      </c>
      <c r="O590" s="114">
        <v>17180</v>
      </c>
    </row>
    <row r="591" spans="1:15" s="114" customFormat="1" ht="25.5" customHeight="1" x14ac:dyDescent="0.2">
      <c r="A591" s="111">
        <v>584</v>
      </c>
      <c r="B591" s="133">
        <v>446</v>
      </c>
      <c r="C591" s="139" t="s">
        <v>755</v>
      </c>
      <c r="D591" s="134">
        <v>1979</v>
      </c>
      <c r="E591" s="112" t="s">
        <v>909</v>
      </c>
      <c r="F591" s="112"/>
      <c r="G591" s="135"/>
      <c r="H591" s="135" t="s">
        <v>2323</v>
      </c>
      <c r="I591" s="135" t="s">
        <v>4082</v>
      </c>
      <c r="J591" s="136" t="s">
        <v>4770</v>
      </c>
      <c r="K591" s="137"/>
      <c r="L591" s="138"/>
      <c r="M591" s="149" t="str">
        <f>IF(D591&lt;=1935,"M75",IF(AND(D591&gt;=1936,D591&lt;=1940),"M70",IF(AND(D591&gt;=1941,D591&lt;=1945),"M65",IF(AND(D591&gt;=1946,D591&lt;=1950),"M60",IF(AND(D591&gt;=1951,D591&lt;=1955),"M55",IF(AND(D591&gt;=1956,D591&lt;=1960),"M50",IF(AND(D591&gt;=1961,D591&lt;=1965),"M45","")))))))</f>
        <v/>
      </c>
      <c r="N591" s="113" t="s">
        <v>910</v>
      </c>
      <c r="O591" s="114">
        <v>17222</v>
      </c>
    </row>
    <row r="592" spans="1:15" s="114" customFormat="1" ht="25.5" customHeight="1" x14ac:dyDescent="0.2">
      <c r="A592" s="111">
        <v>585</v>
      </c>
      <c r="B592" s="133">
        <v>477</v>
      </c>
      <c r="C592" s="139" t="s">
        <v>2399</v>
      </c>
      <c r="D592" s="134">
        <v>1989</v>
      </c>
      <c r="E592" s="112" t="s">
        <v>909</v>
      </c>
      <c r="F592" s="112"/>
      <c r="G592" s="135"/>
      <c r="H592" s="135" t="s">
        <v>2323</v>
      </c>
      <c r="I592" s="135" t="s">
        <v>929</v>
      </c>
      <c r="J592" s="136" t="s">
        <v>4771</v>
      </c>
      <c r="K592" s="137"/>
      <c r="L592" s="138"/>
      <c r="M592" s="149" t="s">
        <v>639</v>
      </c>
      <c r="N592" s="113">
        <v>150</v>
      </c>
      <c r="O592" s="114">
        <v>17223</v>
      </c>
    </row>
    <row r="593" spans="1:15" s="114" customFormat="1" ht="25.5" customHeight="1" x14ac:dyDescent="0.2">
      <c r="A593" s="111">
        <v>586</v>
      </c>
      <c r="B593" s="133">
        <v>467</v>
      </c>
      <c r="C593" s="139" t="s">
        <v>2390</v>
      </c>
      <c r="D593" s="134">
        <v>1989</v>
      </c>
      <c r="E593" s="112" t="s">
        <v>909</v>
      </c>
      <c r="F593" s="112"/>
      <c r="G593" s="135"/>
      <c r="H593" s="135" t="s">
        <v>2323</v>
      </c>
      <c r="I593" s="135" t="s">
        <v>929</v>
      </c>
      <c r="J593" s="136" t="s">
        <v>4772</v>
      </c>
      <c r="K593" s="137"/>
      <c r="L593" s="138"/>
      <c r="M593" s="149" t="s">
        <v>639</v>
      </c>
      <c r="N593" s="113">
        <v>151</v>
      </c>
      <c r="O593" s="114">
        <v>17238</v>
      </c>
    </row>
    <row r="594" spans="1:15" s="114" customFormat="1" ht="25.5" customHeight="1" x14ac:dyDescent="0.2">
      <c r="A594" s="111">
        <v>587</v>
      </c>
      <c r="B594" s="133">
        <v>208</v>
      </c>
      <c r="C594" s="139" t="s">
        <v>2021</v>
      </c>
      <c r="D594" s="134">
        <v>1983</v>
      </c>
      <c r="E594" s="112" t="s">
        <v>2061</v>
      </c>
      <c r="F594" s="112"/>
      <c r="G594" s="135"/>
      <c r="H594" s="135" t="s">
        <v>2017</v>
      </c>
      <c r="I594" s="135"/>
      <c r="J594" s="136" t="s">
        <v>4773</v>
      </c>
      <c r="K594" s="137"/>
      <c r="L594" s="138"/>
      <c r="M594" s="149" t="str">
        <f>IF(D594&lt;=1935,"M75",IF(AND(D594&gt;=1936,D594&lt;=1940),"M70",IF(AND(D594&gt;=1941,D594&lt;=1945),"M65",IF(AND(D594&gt;=1946,D594&lt;=1950),"M60",IF(AND(D594&gt;=1951,D594&lt;=1955),"M55",IF(AND(D594&gt;=1956,D594&lt;=1960),"M50",IF(AND(D594&gt;=1961,D594&lt;=1965),"M45","")))))))</f>
        <v/>
      </c>
      <c r="N594" s="113" t="s">
        <v>910</v>
      </c>
      <c r="O594" s="114">
        <v>17261</v>
      </c>
    </row>
    <row r="595" spans="1:15" s="114" customFormat="1" ht="25.5" customHeight="1" x14ac:dyDescent="0.2">
      <c r="A595" s="111">
        <v>588</v>
      </c>
      <c r="B595" s="133">
        <v>369</v>
      </c>
      <c r="C595" s="139" t="s">
        <v>2033</v>
      </c>
      <c r="D595" s="134">
        <v>1988</v>
      </c>
      <c r="E595" s="112" t="s">
        <v>909</v>
      </c>
      <c r="F595" s="112"/>
      <c r="G595" s="135"/>
      <c r="H595" s="135" t="s">
        <v>2323</v>
      </c>
      <c r="I595" s="135" t="s">
        <v>4071</v>
      </c>
      <c r="J595" s="136" t="s">
        <v>4774</v>
      </c>
      <c r="K595" s="137"/>
      <c r="L595" s="138"/>
      <c r="M595" s="149" t="s">
        <v>639</v>
      </c>
      <c r="N595" s="113">
        <v>152</v>
      </c>
      <c r="O595" s="114">
        <v>17278</v>
      </c>
    </row>
    <row r="596" spans="1:15" s="114" customFormat="1" ht="25.5" customHeight="1" x14ac:dyDescent="0.2">
      <c r="A596" s="111">
        <v>589</v>
      </c>
      <c r="B596" s="133">
        <v>19</v>
      </c>
      <c r="C596" s="139" t="s">
        <v>1825</v>
      </c>
      <c r="D596" s="134">
        <v>1989</v>
      </c>
      <c r="E596" s="112" t="s">
        <v>909</v>
      </c>
      <c r="F596" s="112"/>
      <c r="G596" s="135"/>
      <c r="H596" s="135" t="s">
        <v>2323</v>
      </c>
      <c r="I596" s="135"/>
      <c r="J596" s="136" t="s">
        <v>4775</v>
      </c>
      <c r="K596" s="137"/>
      <c r="L596" s="138"/>
      <c r="M596" s="149" t="s">
        <v>639</v>
      </c>
      <c r="N596" s="113">
        <v>153</v>
      </c>
      <c r="O596" s="114">
        <v>17306</v>
      </c>
    </row>
    <row r="597" spans="1:15" s="114" customFormat="1" ht="25.5" customHeight="1" x14ac:dyDescent="0.2">
      <c r="A597" s="111">
        <v>590</v>
      </c>
      <c r="B597" s="133">
        <v>839</v>
      </c>
      <c r="C597" s="139" t="s">
        <v>3892</v>
      </c>
      <c r="D597" s="134">
        <v>1988</v>
      </c>
      <c r="E597" s="112" t="s">
        <v>909</v>
      </c>
      <c r="F597" s="112"/>
      <c r="G597" s="135"/>
      <c r="H597" s="135" t="s">
        <v>2323</v>
      </c>
      <c r="I597" s="135" t="s">
        <v>929</v>
      </c>
      <c r="J597" s="136" t="s">
        <v>4776</v>
      </c>
      <c r="K597" s="137"/>
      <c r="L597" s="138"/>
      <c r="M597" s="149" t="s">
        <v>639</v>
      </c>
      <c r="N597" s="113">
        <v>154</v>
      </c>
      <c r="O597" s="114">
        <v>17315</v>
      </c>
    </row>
    <row r="598" spans="1:15" s="114" customFormat="1" ht="25.5" customHeight="1" x14ac:dyDescent="0.2">
      <c r="A598" s="111">
        <v>591</v>
      </c>
      <c r="B598" s="133">
        <v>996</v>
      </c>
      <c r="C598" s="139" t="s">
        <v>1241</v>
      </c>
      <c r="D598" s="134">
        <v>1990</v>
      </c>
      <c r="E598" s="112" t="s">
        <v>909</v>
      </c>
      <c r="F598" s="112"/>
      <c r="G598" s="135"/>
      <c r="H598" s="135" t="s">
        <v>2323</v>
      </c>
      <c r="I598" s="135" t="s">
        <v>929</v>
      </c>
      <c r="J598" s="136" t="s">
        <v>4777</v>
      </c>
      <c r="K598" s="137"/>
      <c r="L598" s="138"/>
      <c r="M598" s="149" t="s">
        <v>639</v>
      </c>
      <c r="N598" s="113">
        <v>155</v>
      </c>
      <c r="O598" s="114">
        <v>17385</v>
      </c>
    </row>
    <row r="599" spans="1:15" s="114" customFormat="1" ht="25.5" customHeight="1" x14ac:dyDescent="0.2">
      <c r="A599" s="111">
        <v>592</v>
      </c>
      <c r="B599" s="133">
        <v>265</v>
      </c>
      <c r="C599" s="139" t="s">
        <v>3580</v>
      </c>
      <c r="D599" s="134">
        <v>1959</v>
      </c>
      <c r="E599" s="112" t="s">
        <v>498</v>
      </c>
      <c r="F599" s="112"/>
      <c r="G599" s="135" t="s">
        <v>1025</v>
      </c>
      <c r="H599" s="135" t="s">
        <v>3581</v>
      </c>
      <c r="I599" s="135"/>
      <c r="J599" s="136" t="s">
        <v>4778</v>
      </c>
      <c r="K599" s="137"/>
      <c r="L599" s="138"/>
      <c r="M599" s="149" t="str">
        <f>IF(D599&lt;=1935,"M75",IF(AND(D599&gt;=1936,D599&lt;=1940),"M70",IF(AND(D599&gt;=1941,D599&lt;=1945),"M65",IF(AND(D599&gt;=1946,D599&lt;=1950),"M60",IF(AND(D599&gt;=1951,D599&lt;=1955),"M55",IF(AND(D599&gt;=1956,D599&lt;=1960),"M50",IF(AND(D599&gt;=1961,D599&lt;=1965),"M45","")))))))</f>
        <v>M50</v>
      </c>
      <c r="N599" s="113">
        <v>65</v>
      </c>
      <c r="O599" s="114">
        <v>17410</v>
      </c>
    </row>
    <row r="600" spans="1:15" s="114" customFormat="1" ht="25.5" customHeight="1" x14ac:dyDescent="0.2">
      <c r="A600" s="111">
        <v>593</v>
      </c>
      <c r="B600" s="133">
        <v>863</v>
      </c>
      <c r="C600" s="139" t="s">
        <v>3916</v>
      </c>
      <c r="D600" s="134">
        <v>1966</v>
      </c>
      <c r="E600" s="112" t="s">
        <v>909</v>
      </c>
      <c r="F600" s="112"/>
      <c r="G600" s="135"/>
      <c r="H600" s="135" t="s">
        <v>2323</v>
      </c>
      <c r="I600" s="135"/>
      <c r="J600" s="136" t="s">
        <v>4779</v>
      </c>
      <c r="K600" s="137"/>
      <c r="L600" s="138"/>
      <c r="M600" s="149" t="s">
        <v>637</v>
      </c>
      <c r="N600" s="113">
        <v>48</v>
      </c>
      <c r="O600" s="114">
        <v>17472</v>
      </c>
    </row>
    <row r="601" spans="1:15" s="114" customFormat="1" ht="25.5" customHeight="1" x14ac:dyDescent="0.2">
      <c r="A601" s="111">
        <v>594</v>
      </c>
      <c r="B601" s="133">
        <v>234</v>
      </c>
      <c r="C601" s="139" t="s">
        <v>416</v>
      </c>
      <c r="D601" s="134">
        <v>1958</v>
      </c>
      <c r="E601" s="112" t="s">
        <v>947</v>
      </c>
      <c r="F601" s="112"/>
      <c r="G601" s="135" t="s">
        <v>3551</v>
      </c>
      <c r="H601" s="135" t="s">
        <v>978</v>
      </c>
      <c r="I601" s="135" t="s">
        <v>3553</v>
      </c>
      <c r="J601" s="136" t="s">
        <v>4780</v>
      </c>
      <c r="K601" s="137"/>
      <c r="L601" s="138"/>
      <c r="M601" s="149" t="str">
        <f>IF(D601&lt;=1935,"M75",IF(AND(D601&gt;=1936,D601&lt;=1940),"M70",IF(AND(D601&gt;=1941,D601&lt;=1945),"M65",IF(AND(D601&gt;=1946,D601&lt;=1950),"M60",IF(AND(D601&gt;=1951,D601&lt;=1955),"M55",IF(AND(D601&gt;=1956,D601&lt;=1960),"M50",IF(AND(D601&gt;=1961,D601&lt;=1965),"M45","")))))))</f>
        <v>M50</v>
      </c>
      <c r="N601" s="113">
        <v>66</v>
      </c>
      <c r="O601" s="114">
        <v>17477</v>
      </c>
    </row>
    <row r="602" spans="1:15" s="114" customFormat="1" ht="25.5" customHeight="1" x14ac:dyDescent="0.2">
      <c r="A602" s="111">
        <v>595</v>
      </c>
      <c r="B602" s="133">
        <v>337</v>
      </c>
      <c r="C602" s="139" t="s">
        <v>482</v>
      </c>
      <c r="D602" s="134">
        <v>1973</v>
      </c>
      <c r="E602" s="112" t="s">
        <v>2067</v>
      </c>
      <c r="F602" s="112"/>
      <c r="G602" s="135" t="s">
        <v>1427</v>
      </c>
      <c r="H602" s="135" t="s">
        <v>4034</v>
      </c>
      <c r="I602" s="135" t="s">
        <v>4035</v>
      </c>
      <c r="J602" s="136" t="s">
        <v>4781</v>
      </c>
      <c r="K602" s="137"/>
      <c r="L602" s="138"/>
      <c r="M602" s="149" t="str">
        <f>IF(D602&lt;=1935,"M75",IF(AND(D602&gt;=1936,D602&lt;=1940),"M70",IF(AND(D602&gt;=1941,D602&lt;=1945),"M65",IF(AND(D602&gt;=1946,D602&lt;=1950),"M60",IF(AND(D602&gt;=1951,D602&lt;=1955),"M55",IF(AND(D602&gt;=1956,D602&lt;=1960),"M50",IF(AND(D602&gt;=1961,D602&lt;=1965),"M45","")))))))</f>
        <v/>
      </c>
      <c r="N602" s="113" t="s">
        <v>910</v>
      </c>
      <c r="O602" s="114">
        <v>17490</v>
      </c>
    </row>
    <row r="603" spans="1:15" s="114" customFormat="1" ht="25.5" customHeight="1" x14ac:dyDescent="0.2">
      <c r="A603" s="111">
        <v>596</v>
      </c>
      <c r="B603" s="133">
        <v>376</v>
      </c>
      <c r="C603" s="139" t="s">
        <v>687</v>
      </c>
      <c r="D603" s="134">
        <v>1989</v>
      </c>
      <c r="E603" s="112" t="s">
        <v>909</v>
      </c>
      <c r="F603" s="112" t="s">
        <v>2352</v>
      </c>
      <c r="G603" s="135"/>
      <c r="H603" s="135" t="s">
        <v>2323</v>
      </c>
      <c r="I603" s="135" t="s">
        <v>929</v>
      </c>
      <c r="J603" s="136" t="s">
        <v>4782</v>
      </c>
      <c r="K603" s="137"/>
      <c r="L603" s="138"/>
      <c r="M603" s="149" t="s">
        <v>639</v>
      </c>
      <c r="N603" s="113">
        <v>156</v>
      </c>
      <c r="O603" s="114">
        <v>17495</v>
      </c>
    </row>
    <row r="604" spans="1:15" s="114" customFormat="1" ht="25.5" customHeight="1" x14ac:dyDescent="0.2">
      <c r="A604" s="111">
        <v>597</v>
      </c>
      <c r="B604" s="133">
        <v>908</v>
      </c>
      <c r="C604" s="139" t="s">
        <v>2471</v>
      </c>
      <c r="D604" s="134">
        <v>1979</v>
      </c>
      <c r="E604" s="112" t="s">
        <v>909</v>
      </c>
      <c r="F604" s="112"/>
      <c r="G604" s="135"/>
      <c r="H604" s="135" t="s">
        <v>2323</v>
      </c>
      <c r="I604" s="135" t="s">
        <v>2064</v>
      </c>
      <c r="J604" s="136" t="s">
        <v>4783</v>
      </c>
      <c r="K604" s="137"/>
      <c r="L604" s="138"/>
      <c r="M604" s="149"/>
      <c r="N604" s="113"/>
      <c r="O604" s="114">
        <v>17496</v>
      </c>
    </row>
    <row r="605" spans="1:15" s="114" customFormat="1" ht="25.5" customHeight="1" x14ac:dyDescent="0.2">
      <c r="A605" s="111">
        <v>598</v>
      </c>
      <c r="B605" s="133">
        <v>850</v>
      </c>
      <c r="C605" s="139" t="s">
        <v>3903</v>
      </c>
      <c r="D605" s="134">
        <v>1962</v>
      </c>
      <c r="E605" s="112" t="s">
        <v>909</v>
      </c>
      <c r="F605" s="112" t="s">
        <v>2351</v>
      </c>
      <c r="G605" s="135"/>
      <c r="H605" s="135" t="s">
        <v>2323</v>
      </c>
      <c r="I605" s="135" t="s">
        <v>1997</v>
      </c>
      <c r="J605" s="136" t="s">
        <v>4784</v>
      </c>
      <c r="K605" s="137"/>
      <c r="L605" s="138"/>
      <c r="M605" s="149" t="str">
        <f>IF(D605&lt;=1935,"M75",IF(AND(D605&gt;=1936,D605&lt;=1940),"M70",IF(AND(D605&gt;=1941,D605&lt;=1945),"M65",IF(AND(D605&gt;=1946,D605&lt;=1950),"M60",IF(AND(D605&gt;=1951,D605&lt;=1955),"M55",IF(AND(D605&gt;=1956,D605&lt;=1960),"M50",IF(AND(D605&gt;=1961,D605&lt;=1965),"M45","")))))))</f>
        <v>M45</v>
      </c>
      <c r="N605" s="113">
        <v>54</v>
      </c>
      <c r="O605" s="114">
        <v>17505</v>
      </c>
    </row>
    <row r="606" spans="1:15" s="114" customFormat="1" ht="25.5" customHeight="1" x14ac:dyDescent="0.2">
      <c r="A606" s="111">
        <v>599</v>
      </c>
      <c r="B606" s="133">
        <v>232</v>
      </c>
      <c r="C606" s="139" t="s">
        <v>414</v>
      </c>
      <c r="D606" s="134">
        <v>1960</v>
      </c>
      <c r="E606" s="112" t="s">
        <v>947</v>
      </c>
      <c r="F606" s="112"/>
      <c r="G606" s="135" t="s">
        <v>3551</v>
      </c>
      <c r="H606" s="135" t="s">
        <v>978</v>
      </c>
      <c r="I606" s="135" t="s">
        <v>3553</v>
      </c>
      <c r="J606" s="136" t="s">
        <v>4785</v>
      </c>
      <c r="K606" s="137"/>
      <c r="L606" s="138"/>
      <c r="M606" s="149" t="str">
        <f>IF(D606&lt;=1935,"M75",IF(AND(D606&gt;=1936,D606&lt;=1940),"M70",IF(AND(D606&gt;=1941,D606&lt;=1945),"M65",IF(AND(D606&gt;=1946,D606&lt;=1950),"M60",IF(AND(D606&gt;=1951,D606&lt;=1955),"M55",IF(AND(D606&gt;=1956,D606&lt;=1960),"M50",IF(AND(D606&gt;=1961,D606&lt;=1965),"M45","")))))))</f>
        <v>M50</v>
      </c>
      <c r="N606" s="113">
        <v>67</v>
      </c>
      <c r="O606" s="114">
        <v>17508</v>
      </c>
    </row>
    <row r="607" spans="1:15" s="114" customFormat="1" ht="25.5" customHeight="1" x14ac:dyDescent="0.2">
      <c r="A607" s="111">
        <v>600</v>
      </c>
      <c r="B607" s="133">
        <v>882</v>
      </c>
      <c r="C607" s="139" t="s">
        <v>2447</v>
      </c>
      <c r="D607" s="134">
        <v>1980</v>
      </c>
      <c r="E607" s="112" t="s">
        <v>909</v>
      </c>
      <c r="F607" s="112"/>
      <c r="G607" s="135"/>
      <c r="H607" s="135" t="s">
        <v>2323</v>
      </c>
      <c r="I607" s="135"/>
      <c r="J607" s="136" t="s">
        <v>4786</v>
      </c>
      <c r="K607" s="137"/>
      <c r="L607" s="138"/>
      <c r="M607" s="149" t="str">
        <f>IF(D607&lt;=1935,"M75",IF(AND(D607&gt;=1936,D607&lt;=1940),"M70",IF(AND(D607&gt;=1941,D607&lt;=1945),"M65",IF(AND(D607&gt;=1946,D607&lt;=1950),"M60",IF(AND(D607&gt;=1951,D607&lt;=1955),"M55",IF(AND(D607&gt;=1956,D607&lt;=1960),"M50",IF(AND(D607&gt;=1961,D607&lt;=1965),"M45","")))))))</f>
        <v/>
      </c>
      <c r="N607" s="113" t="s">
        <v>910</v>
      </c>
      <c r="O607" s="114">
        <v>17510</v>
      </c>
    </row>
    <row r="608" spans="1:15" s="114" customFormat="1" ht="25.5" customHeight="1" x14ac:dyDescent="0.2">
      <c r="A608" s="111">
        <v>601</v>
      </c>
      <c r="B608" s="133">
        <v>453</v>
      </c>
      <c r="C608" s="139" t="s">
        <v>760</v>
      </c>
      <c r="D608" s="134">
        <v>1990</v>
      </c>
      <c r="E608" s="112" t="s">
        <v>909</v>
      </c>
      <c r="F608" s="112"/>
      <c r="G608" s="135"/>
      <c r="H608" s="135" t="s">
        <v>2323</v>
      </c>
      <c r="I608" s="135"/>
      <c r="J608" s="136" t="s">
        <v>4787</v>
      </c>
      <c r="K608" s="137"/>
      <c r="L608" s="138"/>
      <c r="M608" s="149" t="s">
        <v>639</v>
      </c>
      <c r="N608" s="113">
        <v>157</v>
      </c>
      <c r="O608" s="114">
        <v>17511</v>
      </c>
    </row>
    <row r="609" spans="1:15" s="114" customFormat="1" ht="25.5" customHeight="1" x14ac:dyDescent="0.2">
      <c r="A609" s="111">
        <v>602</v>
      </c>
      <c r="B609" s="133">
        <v>430</v>
      </c>
      <c r="C609" s="139" t="s">
        <v>739</v>
      </c>
      <c r="D609" s="134">
        <v>1989</v>
      </c>
      <c r="E609" s="112" t="s">
        <v>909</v>
      </c>
      <c r="F609" s="112"/>
      <c r="G609" s="135"/>
      <c r="H609" s="135" t="s">
        <v>2323</v>
      </c>
      <c r="I609" s="135" t="s">
        <v>4080</v>
      </c>
      <c r="J609" s="136" t="s">
        <v>4788</v>
      </c>
      <c r="K609" s="137"/>
      <c r="L609" s="138"/>
      <c r="M609" s="149" t="s">
        <v>639</v>
      </c>
      <c r="N609" s="113">
        <v>158</v>
      </c>
      <c r="O609" s="114">
        <v>17577</v>
      </c>
    </row>
    <row r="610" spans="1:15" s="114" customFormat="1" ht="25.5" customHeight="1" x14ac:dyDescent="0.2">
      <c r="A610" s="111">
        <v>603</v>
      </c>
      <c r="B610" s="133">
        <v>102</v>
      </c>
      <c r="C610" s="139" t="s">
        <v>1976</v>
      </c>
      <c r="D610" s="134">
        <v>1984</v>
      </c>
      <c r="E610" s="112" t="s">
        <v>909</v>
      </c>
      <c r="F610" s="112"/>
      <c r="G610" s="135"/>
      <c r="H610" s="135" t="s">
        <v>2323</v>
      </c>
      <c r="I610" s="135"/>
      <c r="J610" s="136" t="s">
        <v>4789</v>
      </c>
      <c r="K610" s="137"/>
      <c r="L610" s="138"/>
      <c r="M610" s="149" t="str">
        <f>IF(D610&lt;=1935,"M75",IF(AND(D610&gt;=1936,D610&lt;=1940),"M70",IF(AND(D610&gt;=1941,D610&lt;=1945),"M65",IF(AND(D610&gt;=1946,D610&lt;=1950),"M60",IF(AND(D610&gt;=1951,D610&lt;=1955),"M55",IF(AND(D610&gt;=1956,D610&lt;=1960),"M50",IF(AND(D610&gt;=1961,D610&lt;=1965),"M45","")))))))</f>
        <v/>
      </c>
      <c r="N610" s="113" t="s">
        <v>910</v>
      </c>
      <c r="O610" s="114">
        <v>17580</v>
      </c>
    </row>
    <row r="611" spans="1:15" s="114" customFormat="1" ht="25.5" customHeight="1" x14ac:dyDescent="0.2">
      <c r="A611" s="111">
        <v>604</v>
      </c>
      <c r="B611" s="133">
        <v>20</v>
      </c>
      <c r="C611" s="139" t="s">
        <v>1826</v>
      </c>
      <c r="D611" s="134">
        <v>1990</v>
      </c>
      <c r="E611" s="112" t="s">
        <v>909</v>
      </c>
      <c r="F611" s="112"/>
      <c r="G611" s="135"/>
      <c r="H611" s="135" t="s">
        <v>2323</v>
      </c>
      <c r="I611" s="135" t="s">
        <v>929</v>
      </c>
      <c r="J611" s="136" t="s">
        <v>4790</v>
      </c>
      <c r="K611" s="137"/>
      <c r="L611" s="138"/>
      <c r="M611" s="149" t="s">
        <v>639</v>
      </c>
      <c r="N611" s="113">
        <v>159</v>
      </c>
      <c r="O611" s="114">
        <v>17581</v>
      </c>
    </row>
    <row r="612" spans="1:15" s="114" customFormat="1" ht="25.5" customHeight="1" x14ac:dyDescent="0.2">
      <c r="A612" s="111">
        <v>605</v>
      </c>
      <c r="B612" s="133">
        <v>405</v>
      </c>
      <c r="C612" s="139" t="s">
        <v>714</v>
      </c>
      <c r="D612" s="134">
        <v>1947</v>
      </c>
      <c r="E612" s="112" t="s">
        <v>909</v>
      </c>
      <c r="F612" s="112"/>
      <c r="G612" s="135"/>
      <c r="H612" s="135" t="s">
        <v>2323</v>
      </c>
      <c r="I612" s="135"/>
      <c r="J612" s="136" t="s">
        <v>4791</v>
      </c>
      <c r="K612" s="137"/>
      <c r="L612" s="138"/>
      <c r="M612" s="149" t="str">
        <f>IF(D612&lt;=1935,"M75",IF(AND(D612&gt;=1936,D612&lt;=1940),"M70",IF(AND(D612&gt;=1941,D612&lt;=1945),"M65",IF(AND(D612&gt;=1946,D612&lt;=1950),"M60",IF(AND(D612&gt;=1951,D612&lt;=1955),"M55",IF(AND(D612&gt;=1956,D612&lt;=1960),"M50",IF(AND(D612&gt;=1961,D612&lt;=1965),"M45","")))))))</f>
        <v>M60</v>
      </c>
      <c r="N612" s="113">
        <v>28</v>
      </c>
      <c r="O612" s="114">
        <v>17595</v>
      </c>
    </row>
    <row r="613" spans="1:15" s="114" customFormat="1" ht="25.5" customHeight="1" x14ac:dyDescent="0.2">
      <c r="A613" s="111">
        <v>606</v>
      </c>
      <c r="B613" s="133">
        <v>235</v>
      </c>
      <c r="C613" s="139" t="s">
        <v>417</v>
      </c>
      <c r="D613" s="134">
        <v>1954</v>
      </c>
      <c r="E613" s="112" t="s">
        <v>2060</v>
      </c>
      <c r="F613" s="112"/>
      <c r="G613" s="135"/>
      <c r="H613" s="135" t="s">
        <v>3556</v>
      </c>
      <c r="I613" s="135"/>
      <c r="J613" s="136" t="s">
        <v>4792</v>
      </c>
      <c r="K613" s="137"/>
      <c r="L613" s="138"/>
      <c r="M613" s="149" t="str">
        <f>IF(D613&lt;=1935,"M75",IF(AND(D613&gt;=1936,D613&lt;=1940),"M70",IF(AND(D613&gt;=1941,D613&lt;=1945),"M65",IF(AND(D613&gt;=1946,D613&lt;=1950),"M60",IF(AND(D613&gt;=1951,D613&lt;=1955),"M55",IF(AND(D613&gt;=1956,D613&lt;=1960),"M50",IF(AND(D613&gt;=1961,D613&lt;=1965),"M45","")))))))</f>
        <v>M55</v>
      </c>
      <c r="N613" s="113">
        <v>49</v>
      </c>
      <c r="O613" s="114">
        <v>17604</v>
      </c>
    </row>
    <row r="614" spans="1:15" s="114" customFormat="1" ht="25.5" customHeight="1" x14ac:dyDescent="0.2">
      <c r="A614" s="111">
        <v>607</v>
      </c>
      <c r="B614" s="133">
        <v>308</v>
      </c>
      <c r="C614" s="139" t="s">
        <v>473</v>
      </c>
      <c r="D614" s="134">
        <v>1955</v>
      </c>
      <c r="E614" s="134" t="s">
        <v>2067</v>
      </c>
      <c r="F614" s="112"/>
      <c r="G614" s="135" t="s">
        <v>2273</v>
      </c>
      <c r="H614" s="135" t="s">
        <v>3633</v>
      </c>
      <c r="I614" s="135" t="s">
        <v>1983</v>
      </c>
      <c r="J614" s="136" t="s">
        <v>4793</v>
      </c>
      <c r="K614" s="137"/>
      <c r="L614" s="138"/>
      <c r="M614" s="149" t="str">
        <f>IF(D614&lt;=1935,"M75",IF(AND(D614&gt;=1936,D614&lt;=1940),"M70",IF(AND(D614&gt;=1941,D614&lt;=1945),"M65",IF(AND(D614&gt;=1946,D614&lt;=1950),"M60",IF(AND(D614&gt;=1951,D614&lt;=1955),"M55",IF(AND(D614&gt;=1956,D614&lt;=1960),"M50",IF(AND(D614&gt;=1961,D614&lt;=1965),"M45","")))))))</f>
        <v>M55</v>
      </c>
      <c r="N614" s="113">
        <v>50</v>
      </c>
      <c r="O614" s="114">
        <v>17609</v>
      </c>
    </row>
    <row r="615" spans="1:15" s="114" customFormat="1" ht="25.5" customHeight="1" x14ac:dyDescent="0.2">
      <c r="A615" s="111">
        <v>608</v>
      </c>
      <c r="B615" s="133">
        <v>310</v>
      </c>
      <c r="C615" s="139" t="s">
        <v>475</v>
      </c>
      <c r="D615" s="134">
        <v>1954</v>
      </c>
      <c r="E615" s="134" t="s">
        <v>2067</v>
      </c>
      <c r="F615" s="112"/>
      <c r="G615" s="141" t="s">
        <v>1427</v>
      </c>
      <c r="H615" s="135" t="s">
        <v>2266</v>
      </c>
      <c r="I615" s="135" t="s">
        <v>1983</v>
      </c>
      <c r="J615" s="136" t="s">
        <v>4794</v>
      </c>
      <c r="K615" s="137"/>
      <c r="L615" s="138"/>
      <c r="M615" s="149" t="str">
        <f>IF(D615&lt;=1935,"M75",IF(AND(D615&gt;=1936,D615&lt;=1940),"M70",IF(AND(D615&gt;=1941,D615&lt;=1945),"M65",IF(AND(D615&gt;=1946,D615&lt;=1950),"M60",IF(AND(D615&gt;=1951,D615&lt;=1955),"M55",IF(AND(D615&gt;=1956,D615&lt;=1960),"M50",IF(AND(D615&gt;=1961,D615&lt;=1965),"M45","")))))))</f>
        <v>M55</v>
      </c>
      <c r="N615" s="113">
        <v>51</v>
      </c>
      <c r="O615" s="114">
        <v>17613</v>
      </c>
    </row>
    <row r="616" spans="1:15" s="114" customFormat="1" ht="25.5" customHeight="1" x14ac:dyDescent="0.2">
      <c r="A616" s="111">
        <v>609</v>
      </c>
      <c r="B616" s="133">
        <v>343</v>
      </c>
      <c r="C616" s="139" t="s">
        <v>4042</v>
      </c>
      <c r="D616" s="134">
        <v>1969</v>
      </c>
      <c r="E616" s="112" t="s">
        <v>2058</v>
      </c>
      <c r="F616" s="112"/>
      <c r="G616" s="135"/>
      <c r="H616" s="135" t="s">
        <v>782</v>
      </c>
      <c r="I616" s="135"/>
      <c r="J616" s="136" t="s">
        <v>4795</v>
      </c>
      <c r="K616" s="137"/>
      <c r="L616" s="138"/>
      <c r="M616" s="149" t="s">
        <v>637</v>
      </c>
      <c r="N616" s="113">
        <v>49</v>
      </c>
      <c r="O616" s="114">
        <v>17625</v>
      </c>
    </row>
    <row r="617" spans="1:15" s="114" customFormat="1" ht="25.5" customHeight="1" x14ac:dyDescent="0.2">
      <c r="A617" s="111">
        <v>610</v>
      </c>
      <c r="B617" s="133">
        <v>360</v>
      </c>
      <c r="C617" s="139" t="s">
        <v>4064</v>
      </c>
      <c r="D617" s="134">
        <v>1969</v>
      </c>
      <c r="E617" s="112" t="s">
        <v>951</v>
      </c>
      <c r="F617" s="112"/>
      <c r="G617" s="135" t="s">
        <v>4065</v>
      </c>
      <c r="H617" s="135" t="s">
        <v>4066</v>
      </c>
      <c r="I617" s="135" t="s">
        <v>777</v>
      </c>
      <c r="J617" s="136" t="s">
        <v>4796</v>
      </c>
      <c r="K617" s="137"/>
      <c r="L617" s="138"/>
      <c r="M617" s="149" t="s">
        <v>637</v>
      </c>
      <c r="N617" s="113">
        <v>50</v>
      </c>
      <c r="O617" s="114">
        <v>17631</v>
      </c>
    </row>
    <row r="618" spans="1:15" s="114" customFormat="1" ht="25.5" customHeight="1" x14ac:dyDescent="0.2">
      <c r="A618" s="111">
        <v>611</v>
      </c>
      <c r="B618" s="133">
        <v>101</v>
      </c>
      <c r="C618" s="139" t="s">
        <v>3173</v>
      </c>
      <c r="D618" s="134">
        <v>1974</v>
      </c>
      <c r="E618" s="112" t="s">
        <v>909</v>
      </c>
      <c r="F618" s="112"/>
      <c r="G618" s="135"/>
      <c r="H618" s="135" t="s">
        <v>2323</v>
      </c>
      <c r="I618" s="135"/>
      <c r="J618" s="136" t="s">
        <v>4797</v>
      </c>
      <c r="K618" s="137"/>
      <c r="L618" s="138"/>
      <c r="M618" s="149" t="str">
        <f>IF(D618&lt;=1935,"M75",IF(AND(D618&gt;=1936,D618&lt;=1940),"M70",IF(AND(D618&gt;=1941,D618&lt;=1945),"M65",IF(AND(D618&gt;=1946,D618&lt;=1950),"M60",IF(AND(D618&gt;=1951,D618&lt;=1955),"M55",IF(AND(D618&gt;=1956,D618&lt;=1960),"M50",IF(AND(D618&gt;=1961,D618&lt;=1965),"M45","")))))))</f>
        <v/>
      </c>
      <c r="N618" s="113" t="s">
        <v>910</v>
      </c>
      <c r="O618" s="114">
        <v>17653</v>
      </c>
    </row>
    <row r="619" spans="1:15" s="114" customFormat="1" ht="25.5" customHeight="1" x14ac:dyDescent="0.2">
      <c r="A619" s="111">
        <v>612</v>
      </c>
      <c r="B619" s="133">
        <v>986</v>
      </c>
      <c r="C619" s="139" t="s">
        <v>1231</v>
      </c>
      <c r="D619" s="134">
        <v>1990</v>
      </c>
      <c r="E619" s="112" t="s">
        <v>909</v>
      </c>
      <c r="F619" s="112"/>
      <c r="G619" s="135" t="s">
        <v>4164</v>
      </c>
      <c r="H619" s="135" t="s">
        <v>4165</v>
      </c>
      <c r="I619" s="135" t="s">
        <v>929</v>
      </c>
      <c r="J619" s="136" t="s">
        <v>4798</v>
      </c>
      <c r="K619" s="137"/>
      <c r="L619" s="138"/>
      <c r="M619" s="149" t="s">
        <v>639</v>
      </c>
      <c r="N619" s="113">
        <v>160</v>
      </c>
      <c r="O619" s="114">
        <v>17654</v>
      </c>
    </row>
    <row r="620" spans="1:15" s="114" customFormat="1" ht="25.5" customHeight="1" x14ac:dyDescent="0.2">
      <c r="A620" s="111">
        <v>613</v>
      </c>
      <c r="B620" s="133">
        <v>851</v>
      </c>
      <c r="C620" s="139" t="s">
        <v>3904</v>
      </c>
      <c r="D620" s="134">
        <v>1956</v>
      </c>
      <c r="E620" s="112" t="s">
        <v>909</v>
      </c>
      <c r="F620" s="112"/>
      <c r="G620" s="135"/>
      <c r="H620" s="135" t="s">
        <v>2323</v>
      </c>
      <c r="I620" s="135"/>
      <c r="J620" s="136" t="s">
        <v>4799</v>
      </c>
      <c r="K620" s="137"/>
      <c r="L620" s="138"/>
      <c r="M620" s="149" t="str">
        <f>IF(D620&lt;=1935,"M75",IF(AND(D620&gt;=1936,D620&lt;=1940),"M70",IF(AND(D620&gt;=1941,D620&lt;=1945),"M65",IF(AND(D620&gt;=1946,D620&lt;=1950),"M60",IF(AND(D620&gt;=1951,D620&lt;=1955),"M55",IF(AND(D620&gt;=1956,D620&lt;=1960),"M50",IF(AND(D620&gt;=1961,D620&lt;=1965),"M45","")))))))</f>
        <v>M50</v>
      </c>
      <c r="N620" s="113">
        <v>68</v>
      </c>
    </row>
    <row r="621" spans="1:15" s="114" customFormat="1" ht="25.5" customHeight="1" x14ac:dyDescent="0.2">
      <c r="A621" s="111">
        <v>614</v>
      </c>
      <c r="B621" s="133">
        <v>478</v>
      </c>
      <c r="C621" s="139" t="s">
        <v>2400</v>
      </c>
      <c r="D621" s="134">
        <v>1989</v>
      </c>
      <c r="E621" s="112" t="s">
        <v>909</v>
      </c>
      <c r="F621" s="112"/>
      <c r="G621" s="135"/>
      <c r="H621" s="135" t="s">
        <v>2323</v>
      </c>
      <c r="I621" s="135" t="s">
        <v>929</v>
      </c>
      <c r="J621" s="136" t="s">
        <v>4800</v>
      </c>
      <c r="K621" s="137"/>
      <c r="L621" s="138"/>
      <c r="M621" s="149" t="s">
        <v>639</v>
      </c>
      <c r="N621" s="113">
        <v>161</v>
      </c>
      <c r="O621" s="114">
        <v>18435</v>
      </c>
    </row>
    <row r="622" spans="1:15" s="114" customFormat="1" ht="25.5" customHeight="1" x14ac:dyDescent="0.2">
      <c r="A622" s="111">
        <v>615</v>
      </c>
      <c r="B622" s="133">
        <v>887</v>
      </c>
      <c r="C622" s="139" t="s">
        <v>2452</v>
      </c>
      <c r="D622" s="134">
        <v>1990</v>
      </c>
      <c r="E622" s="134" t="s">
        <v>909</v>
      </c>
      <c r="F622" s="112"/>
      <c r="G622" s="135"/>
      <c r="H622" s="135" t="s">
        <v>2323</v>
      </c>
      <c r="I622" s="135" t="s">
        <v>929</v>
      </c>
      <c r="J622" s="136" t="s">
        <v>4801</v>
      </c>
      <c r="K622" s="137"/>
      <c r="L622" s="138"/>
      <c r="M622" s="149" t="s">
        <v>639</v>
      </c>
      <c r="N622" s="113">
        <v>162</v>
      </c>
    </row>
    <row r="623" spans="1:15" s="114" customFormat="1" ht="25.5" customHeight="1" x14ac:dyDescent="0.2">
      <c r="A623" s="111">
        <v>616</v>
      </c>
      <c r="B623" s="133">
        <v>731</v>
      </c>
      <c r="C623" s="139" t="s">
        <v>4099</v>
      </c>
      <c r="D623" s="134">
        <v>1968</v>
      </c>
      <c r="E623" s="112" t="s">
        <v>951</v>
      </c>
      <c r="F623" s="112"/>
      <c r="G623" s="135" t="s">
        <v>4065</v>
      </c>
      <c r="H623" s="135" t="s">
        <v>4100</v>
      </c>
      <c r="I623" s="135" t="s">
        <v>4101</v>
      </c>
      <c r="J623" s="136" t="s">
        <v>4802</v>
      </c>
      <c r="K623" s="137"/>
      <c r="L623" s="138"/>
      <c r="M623" s="149" t="s">
        <v>637</v>
      </c>
      <c r="N623" s="113">
        <v>51</v>
      </c>
      <c r="O623" s="114">
        <v>18648</v>
      </c>
    </row>
    <row r="624" spans="1:15" s="114" customFormat="1" ht="25.5" customHeight="1" x14ac:dyDescent="0.2">
      <c r="A624" s="111">
        <v>617</v>
      </c>
      <c r="B624" s="133">
        <v>340</v>
      </c>
      <c r="C624" s="139" t="s">
        <v>4038</v>
      </c>
      <c r="D624" s="134">
        <v>1957</v>
      </c>
      <c r="E624" s="112" t="s">
        <v>951</v>
      </c>
      <c r="F624" s="112"/>
      <c r="G624" s="135"/>
      <c r="H624" s="135" t="s">
        <v>4039</v>
      </c>
      <c r="I624" s="135"/>
      <c r="J624" s="136" t="s">
        <v>4803</v>
      </c>
      <c r="K624" s="137"/>
      <c r="L624" s="138"/>
      <c r="M624" s="149" t="str">
        <f>IF(D624&lt;=1935,"M75",IF(AND(D624&gt;=1936,D624&lt;=1940),"M70",IF(AND(D624&gt;=1941,D624&lt;=1945),"M65",IF(AND(D624&gt;=1946,D624&lt;=1950),"M60",IF(AND(D624&gt;=1951,D624&lt;=1955),"M55",IF(AND(D624&gt;=1956,D624&lt;=1960),"M50",IF(AND(D624&gt;=1961,D624&lt;=1965),"M45","")))))))</f>
        <v>M50</v>
      </c>
      <c r="N624" s="113">
        <v>69</v>
      </c>
    </row>
    <row r="625" spans="1:15" s="114" customFormat="1" ht="25.5" customHeight="1" x14ac:dyDescent="0.2">
      <c r="A625" s="111">
        <v>618</v>
      </c>
      <c r="B625" s="133">
        <v>988</v>
      </c>
      <c r="C625" s="139" t="s">
        <v>1233</v>
      </c>
      <c r="D625" s="134">
        <v>1990</v>
      </c>
      <c r="E625" s="112" t="s">
        <v>909</v>
      </c>
      <c r="F625" s="112"/>
      <c r="G625" s="135" t="s">
        <v>3509</v>
      </c>
      <c r="H625" s="135" t="s">
        <v>1377</v>
      </c>
      <c r="I625" s="135" t="s">
        <v>929</v>
      </c>
      <c r="J625" s="136" t="s">
        <v>4804</v>
      </c>
      <c r="K625" s="137"/>
      <c r="L625" s="138"/>
      <c r="M625" s="149" t="s">
        <v>639</v>
      </c>
      <c r="N625" s="113">
        <v>163</v>
      </c>
      <c r="O625" s="114">
        <v>19115</v>
      </c>
    </row>
    <row r="626" spans="1:15" s="114" customFormat="1" ht="25.5" customHeight="1" x14ac:dyDescent="0.2">
      <c r="A626" s="111">
        <v>619</v>
      </c>
      <c r="B626" s="133">
        <v>990</v>
      </c>
      <c r="C626" s="139" t="s">
        <v>1235</v>
      </c>
      <c r="D626" s="134">
        <v>1990</v>
      </c>
      <c r="E626" s="112" t="s">
        <v>909</v>
      </c>
      <c r="F626" s="112"/>
      <c r="G626" s="135" t="s">
        <v>668</v>
      </c>
      <c r="H626" s="135" t="s">
        <v>4167</v>
      </c>
      <c r="I626" s="135" t="s">
        <v>929</v>
      </c>
      <c r="J626" s="136" t="s">
        <v>4805</v>
      </c>
      <c r="K626" s="137"/>
      <c r="L626" s="138"/>
      <c r="M626" s="149" t="s">
        <v>639</v>
      </c>
      <c r="N626" s="113">
        <v>164</v>
      </c>
      <c r="O626" s="114">
        <v>19648</v>
      </c>
    </row>
    <row r="627" spans="1:15" s="114" customFormat="1" ht="25.5" customHeight="1" x14ac:dyDescent="0.2">
      <c r="A627" s="111">
        <v>620</v>
      </c>
      <c r="B627" s="133">
        <v>301</v>
      </c>
      <c r="C627" s="139" t="s">
        <v>467</v>
      </c>
      <c r="D627" s="134">
        <v>1944</v>
      </c>
      <c r="E627" s="134" t="s">
        <v>498</v>
      </c>
      <c r="F627" s="112"/>
      <c r="G627" s="135"/>
      <c r="H627" s="135" t="s">
        <v>3624</v>
      </c>
      <c r="I627" s="135"/>
      <c r="J627" s="136" t="s">
        <v>4806</v>
      </c>
      <c r="K627" s="137"/>
      <c r="L627" s="138"/>
      <c r="M627" s="149" t="str">
        <f>IF(D627&lt;=1935,"M75",IF(AND(D627&gt;=1936,D627&lt;=1940),"M70",IF(AND(D627&gt;=1941,D627&lt;=1945),"M65",IF(AND(D627&gt;=1946,D627&lt;=1950),"M60",IF(AND(D627&gt;=1951,D627&lt;=1955),"M55",IF(AND(D627&gt;=1956,D627&lt;=1960),"M50",IF(AND(D627&gt;=1961,D627&lt;=1965),"M45","")))))))</f>
        <v>M65</v>
      </c>
      <c r="N627" s="113">
        <v>12</v>
      </c>
      <c r="O627" s="114">
        <v>17871</v>
      </c>
    </row>
    <row r="628" spans="1:15" s="114" customFormat="1" ht="25.5" customHeight="1" x14ac:dyDescent="0.2">
      <c r="A628" s="111">
        <v>621</v>
      </c>
      <c r="B628" s="133">
        <v>261</v>
      </c>
      <c r="C628" s="139" t="s">
        <v>442</v>
      </c>
      <c r="D628" s="134">
        <v>1965</v>
      </c>
      <c r="E628" s="112" t="s">
        <v>947</v>
      </c>
      <c r="F628" s="112"/>
      <c r="G628" s="135"/>
      <c r="H628" s="135"/>
      <c r="I628" s="135"/>
      <c r="J628" s="136" t="s">
        <v>4807</v>
      </c>
      <c r="K628" s="137"/>
      <c r="L628" s="138"/>
      <c r="M628" s="149" t="str">
        <f>IF(D628&lt;=1935,"M75",IF(AND(D628&gt;=1936,D628&lt;=1940),"M70",IF(AND(D628&gt;=1941,D628&lt;=1945),"M65",IF(AND(D628&gt;=1946,D628&lt;=1950),"M60",IF(AND(D628&gt;=1951,D628&lt;=1955),"M55",IF(AND(D628&gt;=1956,D628&lt;=1960),"M50",IF(AND(D628&gt;=1961,D628&lt;=1965),"M45","")))))))</f>
        <v>M45</v>
      </c>
      <c r="N628" s="113">
        <v>55</v>
      </c>
      <c r="O628" s="114">
        <v>18911</v>
      </c>
    </row>
    <row r="629" spans="1:15" s="114" customFormat="1" ht="25.5" customHeight="1" x14ac:dyDescent="0.2">
      <c r="A629" s="111">
        <v>622</v>
      </c>
      <c r="B629" s="133">
        <v>918</v>
      </c>
      <c r="C629" s="139" t="s">
        <v>2480</v>
      </c>
      <c r="D629" s="134">
        <v>1988</v>
      </c>
      <c r="E629" s="112" t="s">
        <v>909</v>
      </c>
      <c r="F629" s="112"/>
      <c r="G629" s="135"/>
      <c r="H629" s="135" t="s">
        <v>2323</v>
      </c>
      <c r="I629" s="135" t="s">
        <v>4140</v>
      </c>
      <c r="J629" s="136" t="s">
        <v>4808</v>
      </c>
      <c r="K629" s="137"/>
      <c r="L629" s="138"/>
      <c r="M629" s="149" t="s">
        <v>639</v>
      </c>
      <c r="N629" s="113">
        <v>165</v>
      </c>
      <c r="O629" s="114">
        <v>17877</v>
      </c>
    </row>
    <row r="630" spans="1:15" s="114" customFormat="1" ht="25.5" customHeight="1" x14ac:dyDescent="0.2">
      <c r="A630" s="111">
        <v>623</v>
      </c>
      <c r="B630" s="133">
        <v>849</v>
      </c>
      <c r="C630" s="139" t="s">
        <v>3902</v>
      </c>
      <c r="D630" s="134">
        <v>1980</v>
      </c>
      <c r="E630" s="112" t="s">
        <v>909</v>
      </c>
      <c r="F630" s="112"/>
      <c r="G630" s="135"/>
      <c r="H630" s="135" t="s">
        <v>2323</v>
      </c>
      <c r="I630" s="135"/>
      <c r="J630" s="136" t="s">
        <v>4809</v>
      </c>
      <c r="K630" s="137"/>
      <c r="L630" s="138"/>
      <c r="M630" s="149" t="str">
        <f>IF(D630&lt;=1935,"M75",IF(AND(D630&gt;=1936,D630&lt;=1940),"M70",IF(AND(D630&gt;=1941,D630&lt;=1945),"M65",IF(AND(D630&gt;=1946,D630&lt;=1950),"M60",IF(AND(D630&gt;=1951,D630&lt;=1955),"M55",IF(AND(D630&gt;=1956,D630&lt;=1960),"M50",IF(AND(D630&gt;=1961,D630&lt;=1965),"M45","")))))))</f>
        <v/>
      </c>
      <c r="N630" s="113" t="s">
        <v>910</v>
      </c>
      <c r="O630" s="114">
        <v>18910</v>
      </c>
    </row>
    <row r="631" spans="1:15" s="114" customFormat="1" ht="25.5" customHeight="1" x14ac:dyDescent="0.2">
      <c r="A631" s="111">
        <v>624</v>
      </c>
      <c r="B631" s="133">
        <v>485</v>
      </c>
      <c r="C631" s="139" t="s">
        <v>2408</v>
      </c>
      <c r="D631" s="134">
        <v>1959</v>
      </c>
      <c r="E631" s="112" t="s">
        <v>909</v>
      </c>
      <c r="F631" s="112"/>
      <c r="G631" s="135"/>
      <c r="H631" s="135" t="s">
        <v>2323</v>
      </c>
      <c r="I631" s="135"/>
      <c r="J631" s="136" t="s">
        <v>4810</v>
      </c>
      <c r="K631" s="137"/>
      <c r="L631" s="138"/>
      <c r="M631" s="149" t="str">
        <f>IF(D631&lt;=1935,"M75",IF(AND(D631&gt;=1936,D631&lt;=1940),"M70",IF(AND(D631&gt;=1941,D631&lt;=1945),"M65",IF(AND(D631&gt;=1946,D631&lt;=1950),"M60",IF(AND(D631&gt;=1951,D631&lt;=1955),"M55",IF(AND(D631&gt;=1956,D631&lt;=1960),"M50",IF(AND(D631&gt;=1961,D631&lt;=1965),"M45","")))))))</f>
        <v>M50</v>
      </c>
      <c r="N631" s="113">
        <v>70</v>
      </c>
    </row>
    <row r="632" spans="1:15" s="114" customFormat="1" ht="25.5" customHeight="1" x14ac:dyDescent="0.2">
      <c r="A632" s="111">
        <v>625</v>
      </c>
      <c r="B632" s="133">
        <v>884</v>
      </c>
      <c r="C632" s="139" t="s">
        <v>2449</v>
      </c>
      <c r="D632" s="134">
        <v>1982</v>
      </c>
      <c r="E632" s="112" t="s">
        <v>909</v>
      </c>
      <c r="F632" s="112"/>
      <c r="G632" s="135"/>
      <c r="H632" s="135" t="s">
        <v>949</v>
      </c>
      <c r="I632" s="135" t="s">
        <v>2215</v>
      </c>
      <c r="J632" s="136" t="s">
        <v>4811</v>
      </c>
      <c r="K632" s="137"/>
      <c r="L632" s="138"/>
      <c r="M632" s="149"/>
      <c r="N632" s="113"/>
    </row>
    <row r="633" spans="1:15" s="114" customFormat="1" ht="25.5" customHeight="1" x14ac:dyDescent="0.2">
      <c r="A633" s="111">
        <v>626</v>
      </c>
      <c r="B633" s="133">
        <v>379</v>
      </c>
      <c r="C633" s="139" t="s">
        <v>690</v>
      </c>
      <c r="D633" s="134">
        <v>1948</v>
      </c>
      <c r="E633" s="112" t="s">
        <v>909</v>
      </c>
      <c r="F633" s="112" t="s">
        <v>2354</v>
      </c>
      <c r="G633" s="135"/>
      <c r="H633" s="135" t="s">
        <v>2323</v>
      </c>
      <c r="I633" s="135" t="s">
        <v>942</v>
      </c>
      <c r="J633" s="136" t="s">
        <v>4812</v>
      </c>
      <c r="K633" s="137"/>
      <c r="L633" s="138"/>
      <c r="M633" s="149" t="str">
        <f>IF(D633&lt;=1935,"M75",IF(AND(D633&gt;=1936,D633&lt;=1940),"M70",IF(AND(D633&gt;=1941,D633&lt;=1945),"M65",IF(AND(D633&gt;=1946,D633&lt;=1950),"M60",IF(AND(D633&gt;=1951,D633&lt;=1955),"M55",IF(AND(D633&gt;=1956,D633&lt;=1960),"M50",IF(AND(D633&gt;=1961,D633&lt;=1965),"M45","")))))))</f>
        <v>M60</v>
      </c>
      <c r="N633" s="113">
        <v>29</v>
      </c>
    </row>
    <row r="634" spans="1:15" s="114" customFormat="1" ht="25.5" customHeight="1" x14ac:dyDescent="0.2">
      <c r="A634" s="111">
        <v>627</v>
      </c>
      <c r="B634" s="133">
        <v>814</v>
      </c>
      <c r="C634" s="139" t="s">
        <v>2435</v>
      </c>
      <c r="D634" s="134">
        <v>1941</v>
      </c>
      <c r="E634" s="112" t="s">
        <v>909</v>
      </c>
      <c r="F634" s="112"/>
      <c r="G634" s="135" t="s">
        <v>4109</v>
      </c>
      <c r="H634" s="135" t="s">
        <v>2243</v>
      </c>
      <c r="I634" s="135" t="s">
        <v>2254</v>
      </c>
      <c r="J634" s="136" t="s">
        <v>4813</v>
      </c>
      <c r="K634" s="137"/>
      <c r="L634" s="138"/>
      <c r="M634" s="149" t="str">
        <f>IF(D634&lt;=1935,"M75",IF(AND(D634&gt;=1936,D634&lt;=1940),"M70",IF(AND(D634&gt;=1941,D634&lt;=1945),"M65",IF(AND(D634&gt;=1946,D634&lt;=1950),"M60",IF(AND(D634&gt;=1951,D634&lt;=1955),"M55",IF(AND(D634&gt;=1956,D634&lt;=1960),"M50",IF(AND(D634&gt;=1961,D634&lt;=1965),"M45","")))))))</f>
        <v>M65</v>
      </c>
      <c r="N634" s="113">
        <v>13</v>
      </c>
    </row>
    <row r="635" spans="1:15" s="114" customFormat="1" ht="25.5" customHeight="1" x14ac:dyDescent="0.2">
      <c r="A635" s="111">
        <v>628</v>
      </c>
      <c r="B635" s="133">
        <v>59</v>
      </c>
      <c r="C635" s="139" t="s">
        <v>1864</v>
      </c>
      <c r="D635" s="134">
        <v>1974</v>
      </c>
      <c r="E635" s="112" t="s">
        <v>909</v>
      </c>
      <c r="F635" s="112" t="s">
        <v>2354</v>
      </c>
      <c r="G635" s="135"/>
      <c r="H635" s="135" t="s">
        <v>2323</v>
      </c>
      <c r="I635" s="135" t="s">
        <v>925</v>
      </c>
      <c r="J635" s="136" t="s">
        <v>4814</v>
      </c>
      <c r="K635" s="137"/>
      <c r="L635" s="138"/>
      <c r="M635" s="149" t="str">
        <f>IF(D635&lt;=1935,"M75",IF(AND(D635&gt;=1936,D635&lt;=1940),"M70",IF(AND(D635&gt;=1941,D635&lt;=1945),"M65",IF(AND(D635&gt;=1946,D635&lt;=1950),"M60",IF(AND(D635&gt;=1951,D635&lt;=1955),"M55",IF(AND(D635&gt;=1956,D635&lt;=1960),"M50",IF(AND(D635&gt;=1961,D635&lt;=1965),"M45","")))))))</f>
        <v/>
      </c>
      <c r="N635" s="113" t="s">
        <v>910</v>
      </c>
    </row>
    <row r="636" spans="1:15" s="114" customFormat="1" ht="25.5" customHeight="1" x14ac:dyDescent="0.2">
      <c r="A636" s="111">
        <v>629</v>
      </c>
      <c r="B636" s="133">
        <v>95</v>
      </c>
      <c r="C636" s="139" t="s">
        <v>1898</v>
      </c>
      <c r="D636" s="134">
        <v>1963</v>
      </c>
      <c r="E636" s="112" t="s">
        <v>909</v>
      </c>
      <c r="F636" s="112"/>
      <c r="G636" s="135" t="s">
        <v>505</v>
      </c>
      <c r="H636" s="135" t="s">
        <v>2156</v>
      </c>
      <c r="I636" s="135" t="s">
        <v>678</v>
      </c>
      <c r="J636" s="136" t="s">
        <v>4815</v>
      </c>
      <c r="K636" s="137"/>
      <c r="L636" s="138"/>
      <c r="M636" s="149" t="str">
        <f>IF(D636&lt;=1935,"M75",IF(AND(D636&gt;=1936,D636&lt;=1940),"M70",IF(AND(D636&gt;=1941,D636&lt;=1945),"M65",IF(AND(D636&gt;=1946,D636&lt;=1950),"M60",IF(AND(D636&gt;=1951,D636&lt;=1955),"M55",IF(AND(D636&gt;=1956,D636&lt;=1960),"M50",IF(AND(D636&gt;=1961,D636&lt;=1965),"M45","")))))))</f>
        <v>M45</v>
      </c>
      <c r="N636" s="113">
        <v>56</v>
      </c>
    </row>
    <row r="637" spans="1:15" s="114" customFormat="1" ht="25.5" customHeight="1" x14ac:dyDescent="0.2">
      <c r="A637" s="111">
        <v>630</v>
      </c>
      <c r="B637" s="133">
        <v>344</v>
      </c>
      <c r="C637" s="139" t="s">
        <v>4043</v>
      </c>
      <c r="D637" s="134">
        <v>1966</v>
      </c>
      <c r="E637" s="112" t="s">
        <v>2058</v>
      </c>
      <c r="F637" s="112"/>
      <c r="G637" s="135" t="s">
        <v>4044</v>
      </c>
      <c r="H637" s="135" t="s">
        <v>782</v>
      </c>
      <c r="I637" s="135"/>
      <c r="J637" s="136" t="s">
        <v>4816</v>
      </c>
      <c r="K637" s="137"/>
      <c r="L637" s="138"/>
      <c r="M637" s="149" t="s">
        <v>637</v>
      </c>
      <c r="N637" s="113">
        <v>52</v>
      </c>
      <c r="O637" s="114">
        <v>19624</v>
      </c>
    </row>
    <row r="638" spans="1:15" s="114" customFormat="1" ht="25.5" customHeight="1" x14ac:dyDescent="0.2">
      <c r="A638" s="111">
        <v>631</v>
      </c>
      <c r="B638" s="133">
        <v>302</v>
      </c>
      <c r="C638" s="139" t="s">
        <v>468</v>
      </c>
      <c r="D638" s="134">
        <v>1961</v>
      </c>
      <c r="E638" s="134" t="s">
        <v>3548</v>
      </c>
      <c r="F638" s="112"/>
      <c r="G638" s="135"/>
      <c r="H638" s="135" t="s">
        <v>2279</v>
      </c>
      <c r="I638" s="135" t="s">
        <v>3625</v>
      </c>
      <c r="J638" s="136" t="s">
        <v>4817</v>
      </c>
      <c r="K638" s="137"/>
      <c r="L638" s="138"/>
      <c r="M638" s="149" t="str">
        <f>IF(D638&lt;=1935,"M75",IF(AND(D638&gt;=1936,D638&lt;=1940),"M70",IF(AND(D638&gt;=1941,D638&lt;=1945),"M65",IF(AND(D638&gt;=1946,D638&lt;=1950),"M60",IF(AND(D638&gt;=1951,D638&lt;=1955),"M55",IF(AND(D638&gt;=1956,D638&lt;=1960),"M50",IF(AND(D638&gt;=1961,D638&lt;=1965),"M45","")))))))</f>
        <v>M45</v>
      </c>
      <c r="N638" s="113">
        <v>57</v>
      </c>
      <c r="O638" s="114">
        <v>19395</v>
      </c>
    </row>
    <row r="639" spans="1:15" s="114" customFormat="1" ht="25.5" customHeight="1" x14ac:dyDescent="0.2">
      <c r="A639" s="111">
        <v>632</v>
      </c>
      <c r="B639" s="133">
        <v>431</v>
      </c>
      <c r="C639" s="139" t="s">
        <v>740</v>
      </c>
      <c r="D639" s="134">
        <v>1989</v>
      </c>
      <c r="E639" s="112" t="s">
        <v>909</v>
      </c>
      <c r="F639" s="112"/>
      <c r="G639" s="135"/>
      <c r="H639" s="135" t="s">
        <v>2323</v>
      </c>
      <c r="I639" s="135" t="s">
        <v>4080</v>
      </c>
      <c r="J639" s="136" t="s">
        <v>4818</v>
      </c>
      <c r="K639" s="137"/>
      <c r="L639" s="138"/>
      <c r="M639" s="149" t="s">
        <v>639</v>
      </c>
      <c r="N639" s="113">
        <v>166</v>
      </c>
    </row>
    <row r="640" spans="1:15" s="114" customFormat="1" ht="25.5" customHeight="1" x14ac:dyDescent="0.2">
      <c r="A640" s="111">
        <v>633</v>
      </c>
      <c r="B640" s="133">
        <v>386</v>
      </c>
      <c r="C640" s="139" t="s">
        <v>696</v>
      </c>
      <c r="D640" s="134">
        <v>1990</v>
      </c>
      <c r="E640" s="112" t="s">
        <v>909</v>
      </c>
      <c r="F640" s="112"/>
      <c r="G640" s="135"/>
      <c r="H640" s="135" t="s">
        <v>2323</v>
      </c>
      <c r="I640" s="135"/>
      <c r="J640" s="136" t="s">
        <v>4819</v>
      </c>
      <c r="K640" s="137"/>
      <c r="L640" s="138"/>
      <c r="M640" s="149" t="s">
        <v>639</v>
      </c>
      <c r="N640" s="113">
        <v>167</v>
      </c>
      <c r="O640" s="114">
        <v>19934</v>
      </c>
    </row>
    <row r="641" spans="1:15" s="114" customFormat="1" ht="25.5" customHeight="1" x14ac:dyDescent="0.2">
      <c r="A641" s="111">
        <v>634</v>
      </c>
      <c r="B641" s="133">
        <v>981</v>
      </c>
      <c r="C641" s="139" t="s">
        <v>1227</v>
      </c>
      <c r="D641" s="134">
        <v>1965</v>
      </c>
      <c r="E641" s="112" t="s">
        <v>909</v>
      </c>
      <c r="F641" s="112" t="s">
        <v>2354</v>
      </c>
      <c r="G641" s="135"/>
      <c r="H641" s="135" t="s">
        <v>2323</v>
      </c>
      <c r="I641" s="135" t="s">
        <v>4161</v>
      </c>
      <c r="J641" s="136" t="s">
        <v>4820</v>
      </c>
      <c r="K641" s="137"/>
      <c r="L641" s="138"/>
      <c r="M641" s="149" t="str">
        <f>IF(D641&lt;=1935,"M75",IF(AND(D641&gt;=1936,D641&lt;=1940),"M70",IF(AND(D641&gt;=1941,D641&lt;=1945),"M65",IF(AND(D641&gt;=1946,D641&lt;=1950),"M60",IF(AND(D641&gt;=1951,D641&lt;=1955),"M55",IF(AND(D641&gt;=1956,D641&lt;=1960),"M50",IF(AND(D641&gt;=1961,D641&lt;=1965),"M45","")))))))</f>
        <v>M45</v>
      </c>
      <c r="N641" s="113">
        <v>58</v>
      </c>
      <c r="O641" s="114">
        <v>20696</v>
      </c>
    </row>
    <row r="642" spans="1:15" s="114" customFormat="1" ht="25.5" customHeight="1" x14ac:dyDescent="0.2">
      <c r="A642" s="111">
        <v>635</v>
      </c>
      <c r="B642" s="133">
        <v>390</v>
      </c>
      <c r="C642" s="139" t="s">
        <v>700</v>
      </c>
      <c r="D642" s="134">
        <v>1991</v>
      </c>
      <c r="E642" s="112" t="s">
        <v>909</v>
      </c>
      <c r="F642" s="112"/>
      <c r="G642" s="135"/>
      <c r="H642" s="135" t="s">
        <v>2323</v>
      </c>
      <c r="I642" s="135"/>
      <c r="J642" s="136" t="s">
        <v>4821</v>
      </c>
      <c r="K642" s="137"/>
      <c r="L642" s="138" t="s">
        <v>1366</v>
      </c>
      <c r="M642" s="149" t="s">
        <v>639</v>
      </c>
      <c r="N642" s="113">
        <v>168</v>
      </c>
    </row>
    <row r="643" spans="1:15" s="114" customFormat="1" ht="25.5" customHeight="1" x14ac:dyDescent="0.2">
      <c r="A643" s="111">
        <v>636</v>
      </c>
      <c r="B643" s="133">
        <v>385</v>
      </c>
      <c r="C643" s="139" t="s">
        <v>695</v>
      </c>
      <c r="D643" s="134">
        <v>1990</v>
      </c>
      <c r="E643" s="112" t="s">
        <v>909</v>
      </c>
      <c r="F643" s="112" t="s">
        <v>2351</v>
      </c>
      <c r="G643" s="135"/>
      <c r="H643" s="135" t="s">
        <v>2323</v>
      </c>
      <c r="I643" s="135"/>
      <c r="J643" s="136" t="s">
        <v>4822</v>
      </c>
      <c r="K643" s="137"/>
      <c r="L643" s="138"/>
      <c r="M643" s="149" t="s">
        <v>639</v>
      </c>
      <c r="N643" s="113">
        <v>169</v>
      </c>
      <c r="O643" s="114">
        <v>18266</v>
      </c>
    </row>
    <row r="644" spans="1:15" s="114" customFormat="1" ht="25.5" customHeight="1" x14ac:dyDescent="0.2">
      <c r="A644" s="111">
        <v>637</v>
      </c>
      <c r="B644" s="133">
        <v>1145</v>
      </c>
      <c r="C644" s="139" t="s">
        <v>1962</v>
      </c>
      <c r="D644" s="134">
        <v>1952</v>
      </c>
      <c r="E644" s="112" t="s">
        <v>909</v>
      </c>
      <c r="F644" s="112"/>
      <c r="G644" s="135" t="s">
        <v>1395</v>
      </c>
      <c r="H644" s="135" t="s">
        <v>1945</v>
      </c>
      <c r="I644" s="135" t="s">
        <v>488</v>
      </c>
      <c r="J644" s="136" t="s">
        <v>4823</v>
      </c>
      <c r="K644" s="137"/>
      <c r="L644" s="138"/>
      <c r="M644" s="149" t="s">
        <v>4139</v>
      </c>
      <c r="N644" s="113">
        <v>52</v>
      </c>
    </row>
    <row r="645" spans="1:15" s="114" customFormat="1" ht="25.5" customHeight="1" x14ac:dyDescent="0.2">
      <c r="A645" s="111">
        <v>638</v>
      </c>
      <c r="B645" s="133">
        <v>891</v>
      </c>
      <c r="C645" s="139" t="s">
        <v>2456</v>
      </c>
      <c r="D645" s="134">
        <v>1989</v>
      </c>
      <c r="E645" s="112" t="s">
        <v>909</v>
      </c>
      <c r="F645" s="112"/>
      <c r="G645" s="135" t="s">
        <v>948</v>
      </c>
      <c r="H645" s="135" t="s">
        <v>497</v>
      </c>
      <c r="I645" s="135"/>
      <c r="J645" s="136" t="s">
        <v>4824</v>
      </c>
      <c r="K645" s="137"/>
      <c r="L645" s="138"/>
      <c r="M645" s="149" t="s">
        <v>639</v>
      </c>
      <c r="N645" s="113">
        <v>170</v>
      </c>
      <c r="O645" s="114">
        <v>18494</v>
      </c>
    </row>
    <row r="646" spans="1:15" s="114" customFormat="1" ht="25.5" customHeight="1" x14ac:dyDescent="0.2">
      <c r="A646" s="111">
        <v>639</v>
      </c>
      <c r="B646" s="133">
        <v>433</v>
      </c>
      <c r="C646" s="139" t="s">
        <v>742</v>
      </c>
      <c r="D646" s="134">
        <v>1989</v>
      </c>
      <c r="E646" s="112" t="s">
        <v>909</v>
      </c>
      <c r="F646" s="112" t="s">
        <v>2353</v>
      </c>
      <c r="G646" s="135"/>
      <c r="H646" s="135" t="s">
        <v>2323</v>
      </c>
      <c r="I646" s="135" t="s">
        <v>4080</v>
      </c>
      <c r="J646" s="136" t="s">
        <v>4825</v>
      </c>
      <c r="K646" s="137"/>
      <c r="L646" s="138"/>
      <c r="M646" s="149" t="s">
        <v>639</v>
      </c>
      <c r="N646" s="113">
        <v>171</v>
      </c>
      <c r="O646" s="114">
        <v>19778</v>
      </c>
    </row>
    <row r="647" spans="1:15" s="114" customFormat="1" ht="25.5" customHeight="1" x14ac:dyDescent="0.2">
      <c r="A647" s="111">
        <v>640</v>
      </c>
      <c r="B647" s="133">
        <v>271</v>
      </c>
      <c r="C647" s="139" t="s">
        <v>446</v>
      </c>
      <c r="D647" s="134">
        <v>1965</v>
      </c>
      <c r="E647" s="134" t="s">
        <v>2067</v>
      </c>
      <c r="F647" s="112"/>
      <c r="G647" s="135" t="s">
        <v>3595</v>
      </c>
      <c r="H647" s="135" t="s">
        <v>3596</v>
      </c>
      <c r="I647" s="135"/>
      <c r="J647" s="136" t="s">
        <v>4826</v>
      </c>
      <c r="K647" s="137"/>
      <c r="L647" s="138"/>
      <c r="M647" s="149" t="s">
        <v>4137</v>
      </c>
      <c r="N647" s="113">
        <v>59</v>
      </c>
    </row>
    <row r="648" spans="1:15" s="114" customFormat="1" ht="25.5" customHeight="1" x14ac:dyDescent="0.2">
      <c r="A648" s="111">
        <v>641</v>
      </c>
      <c r="B648" s="133">
        <v>906</v>
      </c>
      <c r="C648" s="139" t="s">
        <v>2470</v>
      </c>
      <c r="D648" s="134">
        <v>1986</v>
      </c>
      <c r="E648" s="112" t="s">
        <v>909</v>
      </c>
      <c r="F648" s="112"/>
      <c r="G648" s="135"/>
      <c r="H648" s="135" t="s">
        <v>2323</v>
      </c>
      <c r="I648" s="135" t="s">
        <v>4135</v>
      </c>
      <c r="J648" s="136" t="s">
        <v>4827</v>
      </c>
      <c r="K648" s="137"/>
      <c r="L648" s="138"/>
      <c r="M648" s="149"/>
      <c r="N648" s="113"/>
      <c r="O648" s="114">
        <v>17740</v>
      </c>
    </row>
    <row r="649" spans="1:15" s="114" customFormat="1" ht="25.5" customHeight="1" x14ac:dyDescent="0.2">
      <c r="A649" s="111">
        <v>642</v>
      </c>
      <c r="B649" s="133">
        <v>402</v>
      </c>
      <c r="C649" s="139" t="s">
        <v>711</v>
      </c>
      <c r="D649" s="134">
        <v>1954</v>
      </c>
      <c r="E649" s="112" t="s">
        <v>909</v>
      </c>
      <c r="F649" s="112"/>
      <c r="G649" s="135"/>
      <c r="H649" s="135" t="s">
        <v>2323</v>
      </c>
      <c r="I649" s="135"/>
      <c r="J649" s="136" t="s">
        <v>4828</v>
      </c>
      <c r="K649" s="137"/>
      <c r="L649" s="138"/>
      <c r="M649" s="149" t="str">
        <f>IF(D649&lt;=1935,"M75",IF(AND(D649&gt;=1936,D649&lt;=1940),"M70",IF(AND(D649&gt;=1941,D649&lt;=1945),"M65",IF(AND(D649&gt;=1946,D649&lt;=1950),"M60",IF(AND(D649&gt;=1951,D649&lt;=1955),"M55",IF(AND(D649&gt;=1956,D649&lt;=1960),"M50",IF(AND(D649&gt;=1961,D649&lt;=1965),"M45","")))))))</f>
        <v>M55</v>
      </c>
      <c r="N649" s="113">
        <v>53</v>
      </c>
      <c r="O649" s="114">
        <v>18098</v>
      </c>
    </row>
    <row r="650" spans="1:15" s="114" customFormat="1" ht="25.5" customHeight="1" x14ac:dyDescent="0.2">
      <c r="A650" s="111">
        <v>643</v>
      </c>
      <c r="B650" s="133">
        <v>801</v>
      </c>
      <c r="C650" s="139" t="s">
        <v>2423</v>
      </c>
      <c r="D650" s="134">
        <v>1946</v>
      </c>
      <c r="E650" s="112" t="s">
        <v>909</v>
      </c>
      <c r="F650" s="112"/>
      <c r="G650" s="135" t="s">
        <v>2182</v>
      </c>
      <c r="H650" s="135" t="s">
        <v>4102</v>
      </c>
      <c r="I650" s="135"/>
      <c r="J650" s="136" t="s">
        <v>4829</v>
      </c>
      <c r="K650" s="137"/>
      <c r="L650" s="138"/>
      <c r="M650" s="149" t="str">
        <f>IF(D650&lt;=1935,"M75",IF(AND(D650&gt;=1936,D650&lt;=1940),"M70",IF(AND(D650&gt;=1941,D650&lt;=1945),"M65",IF(AND(D650&gt;=1946,D650&lt;=1950),"M60",IF(AND(D650&gt;=1951,D650&lt;=1955),"M55",IF(AND(D650&gt;=1956,D650&lt;=1960),"M50",IF(AND(D650&gt;=1961,D650&lt;=1965),"M45","")))))))</f>
        <v>M60</v>
      </c>
      <c r="N650" s="113">
        <v>30</v>
      </c>
    </row>
    <row r="651" spans="1:15" s="114" customFormat="1" ht="25.5" customHeight="1" x14ac:dyDescent="0.2">
      <c r="A651" s="111">
        <v>644</v>
      </c>
      <c r="B651" s="133">
        <v>955</v>
      </c>
      <c r="C651" s="139" t="s">
        <v>2516</v>
      </c>
      <c r="D651" s="134">
        <v>1988</v>
      </c>
      <c r="E651" s="112" t="s">
        <v>909</v>
      </c>
      <c r="F651" s="112"/>
      <c r="G651" s="139" t="s">
        <v>4830</v>
      </c>
      <c r="H651" s="135" t="s">
        <v>2258</v>
      </c>
      <c r="I651" s="139" t="s">
        <v>4159</v>
      </c>
      <c r="J651" s="136" t="s">
        <v>4831</v>
      </c>
      <c r="K651" s="137"/>
      <c r="L651" s="138"/>
      <c r="M651" s="149" t="s">
        <v>639</v>
      </c>
      <c r="N651" s="113">
        <v>172</v>
      </c>
    </row>
    <row r="652" spans="1:15" s="114" customFormat="1" ht="25.5" customHeight="1" x14ac:dyDescent="0.2">
      <c r="A652" s="111">
        <v>645</v>
      </c>
      <c r="B652" s="133">
        <v>819</v>
      </c>
      <c r="C652" s="139" t="s">
        <v>3873</v>
      </c>
      <c r="D652" s="134">
        <v>1941</v>
      </c>
      <c r="E652" s="112" t="s">
        <v>909</v>
      </c>
      <c r="F652" s="112"/>
      <c r="G652" s="135" t="s">
        <v>4109</v>
      </c>
      <c r="H652" s="135" t="s">
        <v>2243</v>
      </c>
      <c r="I652" s="135" t="s">
        <v>2254</v>
      </c>
      <c r="J652" s="136" t="s">
        <v>4832</v>
      </c>
      <c r="K652" s="137"/>
      <c r="L652" s="138"/>
      <c r="M652" s="149" t="str">
        <f>IF(D652&lt;=1935,"M75",IF(AND(D652&gt;=1936,D652&lt;=1940),"M70",IF(AND(D652&gt;=1941,D652&lt;=1945),"M65",IF(AND(D652&gt;=1946,D652&lt;=1950),"M60",IF(AND(D652&gt;=1951,D652&lt;=1955),"M55",IF(AND(D652&gt;=1956,D652&lt;=1960),"M50",IF(AND(D652&gt;=1961,D652&lt;=1965),"M45","")))))))</f>
        <v>M65</v>
      </c>
      <c r="N652" s="113">
        <v>14</v>
      </c>
      <c r="O652" s="114">
        <v>19385</v>
      </c>
    </row>
    <row r="653" spans="1:15" s="114" customFormat="1" ht="25.5" customHeight="1" x14ac:dyDescent="0.2">
      <c r="A653" s="111">
        <v>646</v>
      </c>
      <c r="B653" s="133">
        <v>218</v>
      </c>
      <c r="C653" s="139" t="s">
        <v>400</v>
      </c>
      <c r="D653" s="134">
        <v>1948</v>
      </c>
      <c r="E653" s="112" t="s">
        <v>951</v>
      </c>
      <c r="F653" s="112"/>
      <c r="G653" s="135"/>
      <c r="H653" s="135" t="s">
        <v>3542</v>
      </c>
      <c r="I653" s="135" t="s">
        <v>980</v>
      </c>
      <c r="J653" s="136" t="s">
        <v>4833</v>
      </c>
      <c r="K653" s="137"/>
      <c r="L653" s="138"/>
      <c r="M653" s="149" t="str">
        <f>IF(D653&lt;=1935,"M75",IF(AND(D653&gt;=1936,D653&lt;=1940),"M70",IF(AND(D653&gt;=1941,D653&lt;=1945),"M65",IF(AND(D653&gt;=1946,D653&lt;=1950),"M60",IF(AND(D653&gt;=1951,D653&lt;=1955),"M55",IF(AND(D653&gt;=1956,D653&lt;=1960),"M50",IF(AND(D653&gt;=1961,D653&lt;=1965),"M45","")))))))</f>
        <v>M60</v>
      </c>
      <c r="N653" s="113">
        <v>31</v>
      </c>
      <c r="O653" s="114">
        <v>18937</v>
      </c>
    </row>
    <row r="654" spans="1:15" s="114" customFormat="1" ht="25.5" customHeight="1" x14ac:dyDescent="0.2">
      <c r="A654" s="111">
        <v>647</v>
      </c>
      <c r="B654" s="133">
        <v>852</v>
      </c>
      <c r="C654" s="139" t="s">
        <v>3905</v>
      </c>
      <c r="D654" s="134">
        <v>1986</v>
      </c>
      <c r="E654" s="112" t="s">
        <v>909</v>
      </c>
      <c r="F654" s="112"/>
      <c r="G654" s="135" t="s">
        <v>912</v>
      </c>
      <c r="H654" s="135" t="s">
        <v>585</v>
      </c>
      <c r="I654" s="135"/>
      <c r="J654" s="136" t="s">
        <v>4834</v>
      </c>
      <c r="K654" s="137"/>
      <c r="L654" s="138"/>
      <c r="M654" s="149" t="str">
        <f>IF(D654&lt;=1935,"M75",IF(AND(D654&gt;=1936,D654&lt;=1940),"M70",IF(AND(D654&gt;=1941,D654&lt;=1945),"M65",IF(AND(D654&gt;=1946,D654&lt;=1950),"M60",IF(AND(D654&gt;=1951,D654&lt;=1955),"M55",IF(AND(D654&gt;=1956,D654&lt;=1960),"M50",IF(AND(D654&gt;=1961,D654&lt;=1965),"M45","")))))))</f>
        <v/>
      </c>
      <c r="N654" s="113" t="s">
        <v>910</v>
      </c>
      <c r="O654" s="114">
        <v>18992</v>
      </c>
    </row>
    <row r="655" spans="1:15" s="114" customFormat="1" ht="25.5" customHeight="1" x14ac:dyDescent="0.2">
      <c r="A655" s="111">
        <v>648</v>
      </c>
      <c r="B655" s="133">
        <v>395</v>
      </c>
      <c r="C655" s="139" t="s">
        <v>705</v>
      </c>
      <c r="D655" s="134">
        <v>1939</v>
      </c>
      <c r="E655" s="112" t="s">
        <v>909</v>
      </c>
      <c r="F655" s="112"/>
      <c r="G655" s="139" t="s">
        <v>4142</v>
      </c>
      <c r="H655" s="135" t="s">
        <v>2065</v>
      </c>
      <c r="I655" s="135" t="s">
        <v>933</v>
      </c>
      <c r="J655" s="136" t="s">
        <v>4835</v>
      </c>
      <c r="K655" s="137"/>
      <c r="L655" s="138"/>
      <c r="M655" s="149" t="str">
        <f>IF(D655&lt;=1935,"M75",IF(AND(D655&gt;=1936,D655&lt;=1940),"M70",IF(AND(D655&gt;=1941,D655&lt;=1945),"M65",IF(AND(D655&gt;=1946,D655&lt;=1950),"M60",IF(AND(D655&gt;=1951,D655&lt;=1955),"M55",IF(AND(D655&gt;=1956,D655&lt;=1960),"M50",IF(AND(D655&gt;=1961,D655&lt;=1965),"M45","")))))))</f>
        <v>M70</v>
      </c>
      <c r="N655" s="113">
        <v>11</v>
      </c>
    </row>
    <row r="656" spans="1:15" s="114" customFormat="1" ht="25.5" customHeight="1" x14ac:dyDescent="0.2">
      <c r="A656" s="111">
        <v>649</v>
      </c>
      <c r="B656" s="133">
        <v>10</v>
      </c>
      <c r="C656" s="139" t="s">
        <v>1817</v>
      </c>
      <c r="D656" s="134">
        <v>1954</v>
      </c>
      <c r="E656" s="112" t="s">
        <v>909</v>
      </c>
      <c r="F656" s="112" t="s">
        <v>2354</v>
      </c>
      <c r="G656" s="135" t="s">
        <v>2320</v>
      </c>
      <c r="H656" s="135" t="s">
        <v>967</v>
      </c>
      <c r="I656" s="135" t="s">
        <v>968</v>
      </c>
      <c r="J656" s="136" t="s">
        <v>4836</v>
      </c>
      <c r="K656" s="137"/>
      <c r="L656" s="138"/>
      <c r="M656" s="149" t="str">
        <f>IF(D656&lt;=1935,"M75",IF(AND(D656&gt;=1936,D656&lt;=1940),"M70",IF(AND(D656&gt;=1941,D656&lt;=1945),"M65",IF(AND(D656&gt;=1946,D656&lt;=1950),"M60",IF(AND(D656&gt;=1951,D656&lt;=1955),"M55",IF(AND(D656&gt;=1956,D656&lt;=1960),"M50",IF(AND(D656&gt;=1961,D656&lt;=1965),"M45","")))))))</f>
        <v>M55</v>
      </c>
      <c r="N656" s="113">
        <v>54</v>
      </c>
    </row>
    <row r="657" spans="1:15" s="114" customFormat="1" ht="25.5" customHeight="1" x14ac:dyDescent="0.2">
      <c r="A657" s="111">
        <v>650</v>
      </c>
      <c r="B657" s="133">
        <v>306</v>
      </c>
      <c r="C657" s="139" t="s">
        <v>471</v>
      </c>
      <c r="D657" s="134">
        <v>1987</v>
      </c>
      <c r="E657" s="134" t="s">
        <v>982</v>
      </c>
      <c r="F657" s="112"/>
      <c r="G657" s="140" t="s">
        <v>3630</v>
      </c>
      <c r="H657" s="135" t="s">
        <v>3631</v>
      </c>
      <c r="I657" s="135" t="s">
        <v>3632</v>
      </c>
      <c r="J657" s="136" t="s">
        <v>4837</v>
      </c>
      <c r="K657" s="137"/>
      <c r="L657" s="138"/>
      <c r="M657" s="149" t="str">
        <f>IF(D657&lt;=1935,"M75",IF(AND(D657&gt;=1936,D657&lt;=1940),"M70",IF(AND(D657&gt;=1941,D657&lt;=1945),"M65",IF(AND(D657&gt;=1946,D657&lt;=1950),"M60",IF(AND(D657&gt;=1951,D657&lt;=1955),"M55",IF(AND(D657&gt;=1956,D657&lt;=1960),"M50",IF(AND(D657&gt;=1961,D657&lt;=1965),"M45","")))))))</f>
        <v/>
      </c>
      <c r="N657" s="113"/>
    </row>
    <row r="658" spans="1:15" s="114" customFormat="1" ht="25.5" customHeight="1" x14ac:dyDescent="0.2">
      <c r="A658" s="111">
        <v>651</v>
      </c>
      <c r="B658" s="133">
        <v>320</v>
      </c>
      <c r="C658" s="139" t="s">
        <v>3642</v>
      </c>
      <c r="D658" s="134">
        <v>1986</v>
      </c>
      <c r="E658" s="112" t="s">
        <v>2058</v>
      </c>
      <c r="F658" s="112"/>
      <c r="G658" s="135"/>
      <c r="H658" s="135" t="s">
        <v>3643</v>
      </c>
      <c r="I658" s="135" t="s">
        <v>3644</v>
      </c>
      <c r="J658" s="136" t="s">
        <v>4838</v>
      </c>
      <c r="K658" s="137"/>
      <c r="L658" s="138"/>
      <c r="M658" s="149" t="str">
        <f>IF(D658&lt;=1935,"M75",IF(AND(D658&gt;=1936,D658&lt;=1940),"M70",IF(AND(D658&gt;=1941,D658&lt;=1945),"M65",IF(AND(D658&gt;=1946,D658&lt;=1950),"M60",IF(AND(D658&gt;=1951,D658&lt;=1955),"M55",IF(AND(D658&gt;=1956,D658&lt;=1960),"M50",IF(AND(D658&gt;=1961,D658&lt;=1965),"M45","")))))))</f>
        <v/>
      </c>
      <c r="N658" s="113" t="s">
        <v>910</v>
      </c>
    </row>
    <row r="659" spans="1:15" s="114" customFormat="1" ht="25.5" customHeight="1" x14ac:dyDescent="0.2">
      <c r="A659" s="111">
        <v>652</v>
      </c>
      <c r="B659" s="133">
        <v>227</v>
      </c>
      <c r="C659" s="139" t="s">
        <v>409</v>
      </c>
      <c r="D659" s="134">
        <v>1950</v>
      </c>
      <c r="E659" s="112" t="s">
        <v>947</v>
      </c>
      <c r="F659" s="112"/>
      <c r="G659" s="135"/>
      <c r="H659" s="135"/>
      <c r="I659" s="135"/>
      <c r="J659" s="136" t="s">
        <v>4839</v>
      </c>
      <c r="K659" s="137"/>
      <c r="L659" s="138"/>
      <c r="M659" s="149" t="str">
        <f>IF(D659&lt;=1935,"M75",IF(AND(D659&gt;=1936,D659&lt;=1940),"M70",IF(AND(D659&gt;=1941,D659&lt;=1945),"M65",IF(AND(D659&gt;=1946,D659&lt;=1950),"M60",IF(AND(D659&gt;=1951,D659&lt;=1955),"M55",IF(AND(D659&gt;=1956,D659&lt;=1960),"M50",IF(AND(D659&gt;=1961,D659&lt;=1965),"M45","")))))))</f>
        <v>M60</v>
      </c>
      <c r="N659" s="113">
        <v>32</v>
      </c>
      <c r="O659" s="114">
        <v>21318</v>
      </c>
    </row>
    <row r="660" spans="1:15" s="114" customFormat="1" ht="25.5" customHeight="1" x14ac:dyDescent="0.2">
      <c r="A660" s="111">
        <v>653</v>
      </c>
      <c r="B660" s="133">
        <v>319</v>
      </c>
      <c r="C660" s="139" t="s">
        <v>2024</v>
      </c>
      <c r="D660" s="134">
        <v>1981</v>
      </c>
      <c r="E660" s="112" t="s">
        <v>3587</v>
      </c>
      <c r="F660" s="112"/>
      <c r="G660" s="135"/>
      <c r="H660" s="135" t="s">
        <v>3641</v>
      </c>
      <c r="I660" s="135"/>
      <c r="J660" s="136" t="s">
        <v>4840</v>
      </c>
      <c r="K660" s="137"/>
      <c r="L660" s="138"/>
      <c r="M660" s="149" t="str">
        <f>IF(D660&lt;=1935,"M75",IF(AND(D660&gt;=1936,D660&lt;=1940),"M70",IF(AND(D660&gt;=1941,D660&lt;=1945),"M65",IF(AND(D660&gt;=1946,D660&lt;=1950),"M60",IF(AND(D660&gt;=1951,D660&lt;=1955),"M55",IF(AND(D660&gt;=1956,D660&lt;=1960),"M50",IF(AND(D660&gt;=1961,D660&lt;=1965),"M45","")))))))</f>
        <v/>
      </c>
      <c r="N660" s="113" t="s">
        <v>910</v>
      </c>
      <c r="O660" s="114">
        <v>17722</v>
      </c>
    </row>
    <row r="661" spans="1:15" s="114" customFormat="1" ht="25.5" customHeight="1" x14ac:dyDescent="0.2">
      <c r="A661" s="111">
        <v>654</v>
      </c>
      <c r="B661" s="133">
        <v>21</v>
      </c>
      <c r="C661" s="139" t="s">
        <v>1827</v>
      </c>
      <c r="D661" s="134">
        <v>1979</v>
      </c>
      <c r="E661" s="112" t="s">
        <v>909</v>
      </c>
      <c r="F661" s="112"/>
      <c r="G661" s="135"/>
      <c r="H661" s="135" t="s">
        <v>2323</v>
      </c>
      <c r="I661" s="135"/>
      <c r="J661" s="136" t="s">
        <v>4841</v>
      </c>
      <c r="K661" s="137"/>
      <c r="L661" s="138"/>
      <c r="M661" s="149" t="str">
        <f>IF(D661&lt;=1935,"M75",IF(AND(D661&gt;=1936,D661&lt;=1940),"M70",IF(AND(D661&gt;=1941,D661&lt;=1945),"M65",IF(AND(D661&gt;=1946,D661&lt;=1950),"M60",IF(AND(D661&gt;=1951,D661&lt;=1955),"M55",IF(AND(D661&gt;=1956,D661&lt;=1960),"M50",IF(AND(D661&gt;=1961,D661&lt;=1965),"M45","")))))))</f>
        <v/>
      </c>
      <c r="N661" s="113" t="s">
        <v>910</v>
      </c>
      <c r="O661" s="114">
        <v>17942</v>
      </c>
    </row>
    <row r="662" spans="1:15" s="114" customFormat="1" ht="25.5" customHeight="1" x14ac:dyDescent="0.2">
      <c r="A662" s="111">
        <v>655</v>
      </c>
      <c r="B662" s="133">
        <v>303</v>
      </c>
      <c r="C662" s="139" t="s">
        <v>2023</v>
      </c>
      <c r="D662" s="134">
        <v>1935</v>
      </c>
      <c r="E662" s="134" t="s">
        <v>3626</v>
      </c>
      <c r="F662" s="112"/>
      <c r="G662" s="135"/>
      <c r="H662" s="135" t="s">
        <v>3627</v>
      </c>
      <c r="I662" s="135" t="s">
        <v>3628</v>
      </c>
      <c r="J662" s="136" t="s">
        <v>4842</v>
      </c>
      <c r="K662" s="137"/>
      <c r="L662" s="138"/>
      <c r="M662" s="149" t="str">
        <f>IF(D662&lt;=1935,"M75",IF(AND(D662&gt;=1936,D662&lt;=1940),"M70",IF(AND(D662&gt;=1941,D662&lt;=1945),"M65",IF(AND(D662&gt;=1946,D662&lt;=1950),"M60",IF(AND(D662&gt;=1951,D662&lt;=1955),"M55",IF(AND(D662&gt;=1956,D662&lt;=1960),"M50",IF(AND(D662&gt;=1961,D662&lt;=1965),"M45","")))))))</f>
        <v>M75</v>
      </c>
      <c r="N662" s="113">
        <v>3</v>
      </c>
      <c r="O662" s="114">
        <v>18671</v>
      </c>
    </row>
    <row r="663" spans="1:15" s="114" customFormat="1" ht="25.5" customHeight="1" x14ac:dyDescent="0.2">
      <c r="A663" s="111">
        <v>656</v>
      </c>
      <c r="B663" s="133">
        <v>984</v>
      </c>
      <c r="C663" s="139" t="s">
        <v>1230</v>
      </c>
      <c r="D663" s="134">
        <v>1988</v>
      </c>
      <c r="E663" s="112" t="s">
        <v>909</v>
      </c>
      <c r="F663" s="112"/>
      <c r="G663" s="135"/>
      <c r="H663" s="135" t="s">
        <v>2323</v>
      </c>
      <c r="I663" s="135" t="s">
        <v>929</v>
      </c>
      <c r="J663" s="136" t="s">
        <v>4843</v>
      </c>
      <c r="K663" s="137"/>
      <c r="L663" s="138"/>
      <c r="M663" s="149" t="s">
        <v>639</v>
      </c>
      <c r="N663" s="113">
        <v>173</v>
      </c>
      <c r="O663" s="114">
        <v>18468</v>
      </c>
    </row>
    <row r="664" spans="1:15" s="114" customFormat="1" ht="25.5" customHeight="1" x14ac:dyDescent="0.2">
      <c r="A664" s="111">
        <v>657</v>
      </c>
      <c r="B664" s="133">
        <v>342</v>
      </c>
      <c r="C664" s="139" t="s">
        <v>483</v>
      </c>
      <c r="D664" s="134">
        <v>1951</v>
      </c>
      <c r="E664" s="112" t="s">
        <v>2063</v>
      </c>
      <c r="F664" s="112"/>
      <c r="G664" s="135"/>
      <c r="H664" s="135" t="s">
        <v>4041</v>
      </c>
      <c r="I664" s="135"/>
      <c r="J664" s="136" t="s">
        <v>4844</v>
      </c>
      <c r="K664" s="137"/>
      <c r="L664" s="138"/>
      <c r="M664" s="149" t="str">
        <f>IF(D664&lt;=1935,"M75",IF(AND(D664&gt;=1936,D664&lt;=1940),"M70",IF(AND(D664&gt;=1941,D664&lt;=1945),"M65",IF(AND(D664&gt;=1946,D664&lt;=1950),"M60",IF(AND(D664&gt;=1951,D664&lt;=1955),"M55",IF(AND(D664&gt;=1956,D664&lt;=1960),"M50",IF(AND(D664&gt;=1961,D664&lt;=1965),"M45","")))))))</f>
        <v>M55</v>
      </c>
      <c r="N664" s="113">
        <v>55</v>
      </c>
    </row>
    <row r="665" spans="1:15" s="114" customFormat="1" ht="25.5" customHeight="1" x14ac:dyDescent="0.2">
      <c r="A665" s="111">
        <v>658</v>
      </c>
      <c r="B665" s="133">
        <v>104</v>
      </c>
      <c r="C665" s="139" t="s">
        <v>3175</v>
      </c>
      <c r="D665" s="134">
        <v>1945</v>
      </c>
      <c r="E665" s="112" t="s">
        <v>909</v>
      </c>
      <c r="F665" s="112"/>
      <c r="G665" s="135" t="s">
        <v>934</v>
      </c>
      <c r="H665" s="135" t="s">
        <v>681</v>
      </c>
      <c r="I665" s="135" t="s">
        <v>682</v>
      </c>
      <c r="J665" s="136" t="s">
        <v>4845</v>
      </c>
      <c r="K665" s="137"/>
      <c r="L665" s="138"/>
      <c r="M665" s="149" t="str">
        <f>IF(D665&lt;=1935,"M75",IF(AND(D665&gt;=1936,D665&lt;=1940),"M70",IF(AND(D665&gt;=1941,D665&lt;=1945),"M65",IF(AND(D665&gt;=1946,D665&lt;=1950),"M60",IF(AND(D665&gt;=1951,D665&lt;=1955),"M55",IF(AND(D665&gt;=1956,D665&lt;=1960),"M50",IF(AND(D665&gt;=1961,D665&lt;=1965),"M45","")))))))</f>
        <v>M65</v>
      </c>
      <c r="N665" s="113">
        <v>15</v>
      </c>
      <c r="O665" s="114">
        <v>18581</v>
      </c>
    </row>
    <row r="666" spans="1:15" s="114" customFormat="1" ht="25.5" customHeight="1" x14ac:dyDescent="0.2">
      <c r="A666" s="111">
        <v>659</v>
      </c>
      <c r="B666" s="133">
        <v>90</v>
      </c>
      <c r="C666" s="139" t="s">
        <v>1893</v>
      </c>
      <c r="D666" s="134">
        <v>1936</v>
      </c>
      <c r="E666" s="112" t="s">
        <v>909</v>
      </c>
      <c r="F666" s="112"/>
      <c r="G666" s="135" t="s">
        <v>944</v>
      </c>
      <c r="H666" s="135" t="s">
        <v>2232</v>
      </c>
      <c r="I666" s="135" t="s">
        <v>1003</v>
      </c>
      <c r="J666" s="136" t="s">
        <v>4846</v>
      </c>
      <c r="K666" s="137"/>
      <c r="L666" s="138"/>
      <c r="M666" s="149" t="str">
        <f>IF(D666&lt;=1935,"M75",IF(AND(D666&gt;=1936,D666&lt;=1940),"M70",IF(AND(D666&gt;=1941,D666&lt;=1945),"M65",IF(AND(D666&gt;=1946,D666&lt;=1950),"M60",IF(AND(D666&gt;=1951,D666&lt;=1955),"M55",IF(AND(D666&gt;=1956,D666&lt;=1960),"M50",IF(AND(D666&gt;=1961,D666&lt;=1965),"M45","")))))))</f>
        <v>M70</v>
      </c>
      <c r="N666" s="113">
        <v>12</v>
      </c>
      <c r="O666" s="114">
        <v>18469</v>
      </c>
    </row>
    <row r="667" spans="1:15" s="114" customFormat="1" ht="25.5" customHeight="1" x14ac:dyDescent="0.2">
      <c r="A667" s="111">
        <v>660</v>
      </c>
      <c r="B667" s="133">
        <v>279</v>
      </c>
      <c r="C667" s="139" t="s">
        <v>452</v>
      </c>
      <c r="D667" s="134">
        <v>1972</v>
      </c>
      <c r="E667" s="112" t="s">
        <v>947</v>
      </c>
      <c r="F667" s="112"/>
      <c r="G667" s="135"/>
      <c r="H667" s="135"/>
      <c r="I667" s="135"/>
      <c r="J667" s="136" t="s">
        <v>4847</v>
      </c>
      <c r="K667" s="137"/>
      <c r="L667" s="138"/>
      <c r="M667" s="149" t="str">
        <f>IF(D667&lt;=1935,"M75",IF(AND(D667&gt;=1936,D667&lt;=1940),"M70",IF(AND(D667&gt;=1941,D667&lt;=1945),"M65",IF(AND(D667&gt;=1946,D667&lt;=1950),"M60",IF(AND(D667&gt;=1951,D667&lt;=1955),"M55",IF(AND(D667&gt;=1956,D667&lt;=1960),"M50",IF(AND(D667&gt;=1961,D667&lt;=1965),"M45","")))))))</f>
        <v/>
      </c>
      <c r="N667" s="113" t="s">
        <v>910</v>
      </c>
      <c r="O667" s="114">
        <v>18833</v>
      </c>
    </row>
    <row r="668" spans="1:15" s="114" customFormat="1" ht="25.5" customHeight="1" x14ac:dyDescent="0.2">
      <c r="A668" s="111">
        <v>661</v>
      </c>
      <c r="B668" s="133">
        <v>280</v>
      </c>
      <c r="C668" s="139" t="s">
        <v>1466</v>
      </c>
      <c r="D668" s="134">
        <v>1955</v>
      </c>
      <c r="E668" s="112" t="s">
        <v>947</v>
      </c>
      <c r="F668" s="112"/>
      <c r="G668" s="135"/>
      <c r="H668" s="135" t="s">
        <v>3608</v>
      </c>
      <c r="I668" s="135"/>
      <c r="J668" s="136" t="s">
        <v>4848</v>
      </c>
      <c r="K668" s="137"/>
      <c r="L668" s="138"/>
      <c r="M668" s="149" t="str">
        <f>IF(D668&lt;=1935,"M75",IF(AND(D668&gt;=1936,D668&lt;=1940),"M70",IF(AND(D668&gt;=1941,D668&lt;=1945),"M65",IF(AND(D668&gt;=1946,D668&lt;=1950),"M60",IF(AND(D668&gt;=1951,D668&lt;=1955),"M55",IF(AND(D668&gt;=1956,D668&lt;=1960),"M50",IF(AND(D668&gt;=1961,D668&lt;=1965),"M45","")))))))</f>
        <v>M55</v>
      </c>
      <c r="N668" s="113">
        <v>56</v>
      </c>
      <c r="O668" s="114">
        <v>17902</v>
      </c>
    </row>
    <row r="669" spans="1:15" s="114" customFormat="1" ht="25.5" customHeight="1" x14ac:dyDescent="0.2">
      <c r="A669" s="111">
        <v>662</v>
      </c>
      <c r="B669" s="133">
        <v>25</v>
      </c>
      <c r="C669" s="139" t="s">
        <v>1831</v>
      </c>
      <c r="D669" s="134">
        <v>1944</v>
      </c>
      <c r="E669" s="112" t="s">
        <v>945</v>
      </c>
      <c r="F669" s="112"/>
      <c r="G669" s="135"/>
      <c r="H669" s="135" t="s">
        <v>964</v>
      </c>
      <c r="I669" s="135" t="s">
        <v>641</v>
      </c>
      <c r="J669" s="136" t="s">
        <v>4849</v>
      </c>
      <c r="K669" s="137"/>
      <c r="L669" s="138"/>
      <c r="M669" s="149" t="str">
        <f>IF(D669&lt;=1935,"M75",IF(AND(D669&gt;=1936,D669&lt;=1940),"M70",IF(AND(D669&gt;=1941,D669&lt;=1945),"M65",IF(AND(D669&gt;=1946,D669&lt;=1950),"M60",IF(AND(D669&gt;=1951,D669&lt;=1955),"M55",IF(AND(D669&gt;=1956,D669&lt;=1960),"M50",IF(AND(D669&gt;=1961,D669&lt;=1965),"M45","")))))))</f>
        <v>M65</v>
      </c>
      <c r="N669" s="113">
        <v>16</v>
      </c>
    </row>
    <row r="670" spans="1:15" s="114" customFormat="1" ht="25.5" customHeight="1" x14ac:dyDescent="0.2">
      <c r="A670" s="111">
        <v>663</v>
      </c>
      <c r="B670" s="133">
        <v>278</v>
      </c>
      <c r="C670" s="139" t="s">
        <v>1465</v>
      </c>
      <c r="D670" s="134">
        <v>1989</v>
      </c>
      <c r="E670" s="112" t="s">
        <v>947</v>
      </c>
      <c r="F670" s="112"/>
      <c r="G670" s="135"/>
      <c r="H670" s="135" t="s">
        <v>3607</v>
      </c>
      <c r="I670" s="135"/>
      <c r="J670" s="136" t="s">
        <v>4850</v>
      </c>
      <c r="K670" s="137"/>
      <c r="L670" s="138"/>
      <c r="M670" s="149" t="s">
        <v>639</v>
      </c>
      <c r="N670" s="113">
        <v>174</v>
      </c>
    </row>
    <row r="671" spans="1:15" s="114" customFormat="1" ht="25.5" customHeight="1" x14ac:dyDescent="0.2">
      <c r="A671" s="111">
        <v>664</v>
      </c>
      <c r="B671" s="133">
        <v>160</v>
      </c>
      <c r="C671" s="139" t="s">
        <v>3227</v>
      </c>
      <c r="D671" s="134">
        <v>1984</v>
      </c>
      <c r="E671" s="112" t="s">
        <v>909</v>
      </c>
      <c r="F671" s="112"/>
      <c r="G671" s="135" t="s">
        <v>635</v>
      </c>
      <c r="H671" s="135" t="s">
        <v>3499</v>
      </c>
      <c r="I671" s="135" t="s">
        <v>3500</v>
      </c>
      <c r="J671" s="136" t="s">
        <v>4851</v>
      </c>
      <c r="K671" s="137"/>
      <c r="L671" s="138"/>
      <c r="M671" s="149" t="str">
        <f>IF(D671&lt;=1935,"M75",IF(AND(D671&gt;=1936,D671&lt;=1940),"M70",IF(AND(D671&gt;=1941,D671&lt;=1945),"M65",IF(AND(D671&gt;=1946,D671&lt;=1950),"M60",IF(AND(D671&gt;=1951,D671&lt;=1955),"M55",IF(AND(D671&gt;=1956,D671&lt;=1960),"M50",IF(AND(D671&gt;=1961,D671&lt;=1965),"M45","")))))))</f>
        <v/>
      </c>
      <c r="N671" s="113" t="s">
        <v>910</v>
      </c>
    </row>
    <row r="672" spans="1:15" s="114" customFormat="1" ht="25.5" customHeight="1" x14ac:dyDescent="0.2">
      <c r="A672" s="111">
        <v>665</v>
      </c>
      <c r="B672" s="133">
        <v>427</v>
      </c>
      <c r="C672" s="139" t="s">
        <v>736</v>
      </c>
      <c r="D672" s="134">
        <v>1939</v>
      </c>
      <c r="E672" s="112" t="s">
        <v>909</v>
      </c>
      <c r="F672" s="112"/>
      <c r="G672" s="135"/>
      <c r="H672" s="135" t="s">
        <v>2323</v>
      </c>
      <c r="I672" s="135" t="s">
        <v>917</v>
      </c>
      <c r="J672" s="136" t="s">
        <v>4852</v>
      </c>
      <c r="K672" s="137"/>
      <c r="L672" s="138"/>
      <c r="M672" s="149" t="str">
        <f>IF(D672&lt;=1935,"M75",IF(AND(D672&gt;=1936,D672&lt;=1940),"M70",IF(AND(D672&gt;=1941,D672&lt;=1945),"M65",IF(AND(D672&gt;=1946,D672&lt;=1950),"M60",IF(AND(D672&gt;=1951,D672&lt;=1955),"M55",IF(AND(D672&gt;=1956,D672&lt;=1960),"M50",IF(AND(D672&gt;=1961,D672&lt;=1965),"M45","")))))))</f>
        <v>M70</v>
      </c>
      <c r="N672" s="113">
        <v>13</v>
      </c>
    </row>
    <row r="673" spans="1:15" s="114" customFormat="1" ht="25.5" customHeight="1" x14ac:dyDescent="0.2">
      <c r="A673" s="111">
        <v>666</v>
      </c>
      <c r="B673" s="133">
        <v>416</v>
      </c>
      <c r="C673" s="139" t="s">
        <v>725</v>
      </c>
      <c r="D673" s="134">
        <v>1937</v>
      </c>
      <c r="E673" s="112" t="s">
        <v>909</v>
      </c>
      <c r="F673" s="112" t="s">
        <v>2352</v>
      </c>
      <c r="G673" s="135"/>
      <c r="H673" s="135" t="s">
        <v>2323</v>
      </c>
      <c r="I673" s="135" t="s">
        <v>917</v>
      </c>
      <c r="J673" s="136" t="s">
        <v>1596</v>
      </c>
      <c r="K673" s="137"/>
      <c r="L673" s="138"/>
      <c r="M673" s="149" t="str">
        <f>IF(D673&lt;=1935,"M75",IF(AND(D673&gt;=1936,D673&lt;=1940),"M70",IF(AND(D673&gt;=1941,D673&lt;=1945),"M65",IF(AND(D673&gt;=1946,D673&lt;=1950),"M60",IF(AND(D673&gt;=1951,D673&lt;=1955),"M55",IF(AND(D673&gt;=1956,D673&lt;=1960),"M50",IF(AND(D673&gt;=1961,D673&lt;=1965),"M45","")))))))</f>
        <v>M70</v>
      </c>
      <c r="N673" s="113">
        <v>14</v>
      </c>
      <c r="O673" s="114">
        <v>17827</v>
      </c>
    </row>
    <row r="674" spans="1:15" s="114" customFormat="1" ht="25.5" customHeight="1" x14ac:dyDescent="0.2">
      <c r="A674" s="111">
        <v>667</v>
      </c>
      <c r="B674" s="133">
        <v>143</v>
      </c>
      <c r="C674" s="139" t="s">
        <v>3213</v>
      </c>
      <c r="D674" s="134">
        <v>1968</v>
      </c>
      <c r="E674" s="112" t="s">
        <v>909</v>
      </c>
      <c r="F674" s="112"/>
      <c r="G674" s="135"/>
      <c r="H674" s="135" t="s">
        <v>949</v>
      </c>
      <c r="I674" s="135"/>
      <c r="J674" s="136" t="s">
        <v>1597</v>
      </c>
      <c r="K674" s="137"/>
      <c r="L674" s="138"/>
      <c r="M674" s="149" t="s">
        <v>637</v>
      </c>
      <c r="N674" s="113">
        <v>53</v>
      </c>
      <c r="O674" s="114">
        <v>17959</v>
      </c>
    </row>
    <row r="675" spans="1:15" s="114" customFormat="1" ht="25.5" customHeight="1" x14ac:dyDescent="0.2">
      <c r="A675" s="111">
        <v>668</v>
      </c>
      <c r="B675" s="133">
        <v>48</v>
      </c>
      <c r="C675" s="139" t="s">
        <v>1853</v>
      </c>
      <c r="D675" s="134">
        <v>1982</v>
      </c>
      <c r="E675" s="112" t="s">
        <v>909</v>
      </c>
      <c r="F675" s="112"/>
      <c r="G675" s="135" t="s">
        <v>948</v>
      </c>
      <c r="H675" s="135" t="s">
        <v>497</v>
      </c>
      <c r="I675" s="135"/>
      <c r="J675" s="136" t="s">
        <v>1598</v>
      </c>
      <c r="K675" s="137"/>
      <c r="L675" s="138"/>
      <c r="M675" s="149" t="str">
        <f>IF(D675&lt;=1935,"M75",IF(AND(D675&gt;=1936,D675&lt;=1940),"M70",IF(AND(D675&gt;=1941,D675&lt;=1945),"M65",IF(AND(D675&gt;=1946,D675&lt;=1950),"M60",IF(AND(D675&gt;=1951,D675&lt;=1955),"M55",IF(AND(D675&gt;=1956,D675&lt;=1960),"M50",IF(AND(D675&gt;=1961,D675&lt;=1965),"M45","")))))))</f>
        <v/>
      </c>
      <c r="N675" s="113" t="s">
        <v>910</v>
      </c>
      <c r="O675" s="114">
        <v>17950</v>
      </c>
    </row>
    <row r="676" spans="1:15" s="114" customFormat="1" ht="25.5" customHeight="1" x14ac:dyDescent="0.2">
      <c r="A676" s="111">
        <v>669</v>
      </c>
      <c r="B676" s="133">
        <v>229</v>
      </c>
      <c r="C676" s="139" t="s">
        <v>411</v>
      </c>
      <c r="D676" s="134">
        <v>1962</v>
      </c>
      <c r="E676" s="112" t="s">
        <v>947</v>
      </c>
      <c r="F676" s="112"/>
      <c r="G676" s="135" t="s">
        <v>3551</v>
      </c>
      <c r="H676" s="135" t="s">
        <v>3552</v>
      </c>
      <c r="I676" s="135" t="s">
        <v>3553</v>
      </c>
      <c r="J676" s="136" t="s">
        <v>1599</v>
      </c>
      <c r="K676" s="137"/>
      <c r="L676" s="138"/>
      <c r="M676" s="149" t="str">
        <f>IF(D676&lt;=1935,"M75",IF(AND(D676&gt;=1936,D676&lt;=1940),"M70",IF(AND(D676&gt;=1941,D676&lt;=1945),"M65",IF(AND(D676&gt;=1946,D676&lt;=1950),"M60",IF(AND(D676&gt;=1951,D676&lt;=1955),"M55",IF(AND(D676&gt;=1956,D676&lt;=1960),"M50",IF(AND(D676&gt;=1961,D676&lt;=1965),"M45","")))))))</f>
        <v>M45</v>
      </c>
      <c r="N676" s="113">
        <v>60</v>
      </c>
      <c r="O676" s="114">
        <v>17957</v>
      </c>
    </row>
    <row r="677" spans="1:15" s="114" customFormat="1" ht="25.5" customHeight="1" x14ac:dyDescent="0.2">
      <c r="A677" s="111">
        <v>670</v>
      </c>
      <c r="B677" s="133">
        <v>186</v>
      </c>
      <c r="C677" s="139" t="s">
        <v>3253</v>
      </c>
      <c r="D677" s="134">
        <v>1985</v>
      </c>
      <c r="E677" s="112" t="s">
        <v>909</v>
      </c>
      <c r="F677" s="112"/>
      <c r="G677" s="135" t="s">
        <v>927</v>
      </c>
      <c r="H677" s="135" t="s">
        <v>3514</v>
      </c>
      <c r="I677" s="135"/>
      <c r="J677" s="136" t="s">
        <v>1600</v>
      </c>
      <c r="K677" s="137"/>
      <c r="L677" s="138"/>
      <c r="M677" s="149" t="str">
        <f>IF(D677&lt;=1935,"M75",IF(AND(D677&gt;=1936,D677&lt;=1940),"M70",IF(AND(D677&gt;=1941,D677&lt;=1945),"M65",IF(AND(D677&gt;=1946,D677&lt;=1950),"M60",IF(AND(D677&gt;=1951,D677&lt;=1955),"M55",IF(AND(D677&gt;=1956,D677&lt;=1960),"M50",IF(AND(D677&gt;=1961,D677&lt;=1965),"M45","")))))))</f>
        <v/>
      </c>
      <c r="N677" s="113" t="s">
        <v>910</v>
      </c>
      <c r="O677" s="114">
        <v>18330</v>
      </c>
    </row>
    <row r="678" spans="1:15" s="114" customFormat="1" ht="25.5" customHeight="1" x14ac:dyDescent="0.2">
      <c r="A678" s="111">
        <v>671</v>
      </c>
      <c r="B678" s="133">
        <v>916</v>
      </c>
      <c r="C678" s="139" t="s">
        <v>2478</v>
      </c>
      <c r="D678" s="134">
        <v>1955</v>
      </c>
      <c r="E678" s="112" t="s">
        <v>489</v>
      </c>
      <c r="F678" s="112"/>
      <c r="G678" s="135"/>
      <c r="H678" s="135" t="s">
        <v>1014</v>
      </c>
      <c r="I678" s="135"/>
      <c r="J678" s="136" t="s">
        <v>1601</v>
      </c>
      <c r="K678" s="137"/>
      <c r="L678" s="138"/>
      <c r="M678" s="149" t="s">
        <v>4139</v>
      </c>
      <c r="N678" s="113">
        <v>57</v>
      </c>
      <c r="O678" s="114">
        <v>18183</v>
      </c>
    </row>
    <row r="679" spans="1:15" s="114" customFormat="1" ht="25.5" customHeight="1" x14ac:dyDescent="0.2">
      <c r="A679" s="111">
        <v>672</v>
      </c>
      <c r="B679" s="133">
        <v>917</v>
      </c>
      <c r="C679" s="139" t="s">
        <v>2479</v>
      </c>
      <c r="D679" s="134">
        <v>1963</v>
      </c>
      <c r="E679" s="112" t="s">
        <v>489</v>
      </c>
      <c r="F679" s="112"/>
      <c r="G679" s="135"/>
      <c r="H679" s="135" t="s">
        <v>3512</v>
      </c>
      <c r="I679" s="135"/>
      <c r="J679" s="136" t="s">
        <v>1602</v>
      </c>
      <c r="K679" s="137"/>
      <c r="L679" s="138"/>
      <c r="M679" s="149" t="s">
        <v>4137</v>
      </c>
      <c r="N679" s="113">
        <v>61</v>
      </c>
    </row>
    <row r="680" spans="1:15" s="114" customFormat="1" ht="25.5" customHeight="1" x14ac:dyDescent="0.2">
      <c r="A680" s="111">
        <v>673</v>
      </c>
      <c r="B680" s="133">
        <v>915</v>
      </c>
      <c r="C680" s="139" t="s">
        <v>2477</v>
      </c>
      <c r="D680" s="134">
        <v>1972</v>
      </c>
      <c r="E680" s="112" t="s">
        <v>489</v>
      </c>
      <c r="F680" s="112"/>
      <c r="G680" s="135"/>
      <c r="H680" s="135" t="s">
        <v>509</v>
      </c>
      <c r="I680" s="135"/>
      <c r="J680" s="136" t="s">
        <v>1603</v>
      </c>
      <c r="K680" s="137"/>
      <c r="L680" s="138"/>
      <c r="M680" s="149"/>
      <c r="N680" s="113"/>
    </row>
    <row r="681" spans="1:15" s="114" customFormat="1" ht="25.5" customHeight="1" x14ac:dyDescent="0.2">
      <c r="A681" s="111">
        <v>674</v>
      </c>
      <c r="B681" s="133">
        <v>189</v>
      </c>
      <c r="C681" s="139" t="s">
        <v>3255</v>
      </c>
      <c r="D681" s="134">
        <v>1950</v>
      </c>
      <c r="E681" s="112" t="s">
        <v>489</v>
      </c>
      <c r="F681" s="112"/>
      <c r="G681" s="135" t="s">
        <v>3487</v>
      </c>
      <c r="H681" s="135" t="s">
        <v>3488</v>
      </c>
      <c r="I681" s="135" t="s">
        <v>3489</v>
      </c>
      <c r="J681" s="136" t="s">
        <v>1604</v>
      </c>
      <c r="K681" s="137"/>
      <c r="L681" s="138"/>
      <c r="M681" s="149" t="str">
        <f>IF(D681&lt;=1935,"M75",IF(AND(D681&gt;=1936,D681&lt;=1940),"M70",IF(AND(D681&gt;=1941,D681&lt;=1945),"M65",IF(AND(D681&gt;=1946,D681&lt;=1950),"M60",IF(AND(D681&gt;=1951,D681&lt;=1955),"M55",IF(AND(D681&gt;=1956,D681&lt;=1960),"M50",IF(AND(D681&gt;=1961,D681&lt;=1965),"M45","")))))))</f>
        <v>M60</v>
      </c>
      <c r="N681" s="113">
        <v>33</v>
      </c>
      <c r="O681" s="114">
        <v>19533</v>
      </c>
    </row>
    <row r="682" spans="1:15" s="114" customFormat="1" ht="25.5" customHeight="1" x14ac:dyDescent="0.2">
      <c r="A682" s="111">
        <v>675</v>
      </c>
      <c r="B682" s="133">
        <v>1133</v>
      </c>
      <c r="C682" s="139" t="s">
        <v>1940</v>
      </c>
      <c r="D682" s="134">
        <v>1957</v>
      </c>
      <c r="E682" s="112" t="s">
        <v>909</v>
      </c>
      <c r="F682" s="112"/>
      <c r="G682" s="135"/>
      <c r="H682" s="135" t="s">
        <v>949</v>
      </c>
      <c r="I682" s="135" t="s">
        <v>4114</v>
      </c>
      <c r="J682" s="136" t="s">
        <v>1605</v>
      </c>
      <c r="K682" s="137"/>
      <c r="L682" s="138"/>
      <c r="M682" s="149" t="s">
        <v>4085</v>
      </c>
      <c r="N682" s="113">
        <v>71</v>
      </c>
    </row>
    <row r="683" spans="1:15" s="114" customFormat="1" ht="25.5" customHeight="1" x14ac:dyDescent="0.2">
      <c r="A683" s="111">
        <v>676</v>
      </c>
      <c r="B683" s="133">
        <v>914</v>
      </c>
      <c r="C683" s="139" t="s">
        <v>2476</v>
      </c>
      <c r="D683" s="134">
        <v>1958</v>
      </c>
      <c r="E683" s="112" t="s">
        <v>489</v>
      </c>
      <c r="F683" s="112"/>
      <c r="G683" s="135" t="s">
        <v>2004</v>
      </c>
      <c r="H683" s="135" t="s">
        <v>4138</v>
      </c>
      <c r="I683" s="135"/>
      <c r="J683" s="136" t="s">
        <v>1606</v>
      </c>
      <c r="K683" s="137"/>
      <c r="L683" s="138"/>
      <c r="M683" s="149" t="s">
        <v>4085</v>
      </c>
      <c r="N683" s="113">
        <v>72</v>
      </c>
    </row>
    <row r="684" spans="1:15" s="114" customFormat="1" ht="25.5" customHeight="1" x14ac:dyDescent="0.2">
      <c r="A684" s="111">
        <v>677</v>
      </c>
      <c r="B684" s="133">
        <v>912</v>
      </c>
      <c r="C684" s="139" t="s">
        <v>2474</v>
      </c>
      <c r="D684" s="134">
        <v>1952</v>
      </c>
      <c r="E684" s="112" t="s">
        <v>489</v>
      </c>
      <c r="F684" s="112"/>
      <c r="G684" s="135" t="s">
        <v>2004</v>
      </c>
      <c r="H684" s="135" t="s">
        <v>4138</v>
      </c>
      <c r="I684" s="135"/>
      <c r="J684" s="136" t="s">
        <v>1607</v>
      </c>
      <c r="K684" s="137"/>
      <c r="L684" s="138"/>
      <c r="M684" s="149" t="s">
        <v>4139</v>
      </c>
      <c r="N684" s="113">
        <v>58</v>
      </c>
    </row>
    <row r="685" spans="1:15" s="114" customFormat="1" ht="25.5" customHeight="1" x14ac:dyDescent="0.2">
      <c r="A685" s="111">
        <v>678</v>
      </c>
      <c r="B685" s="133">
        <v>297</v>
      </c>
      <c r="C685" s="139" t="s">
        <v>464</v>
      </c>
      <c r="D685" s="134">
        <v>1945</v>
      </c>
      <c r="E685" s="134" t="s">
        <v>3620</v>
      </c>
      <c r="F685" s="112"/>
      <c r="G685" s="135"/>
      <c r="H685" s="135"/>
      <c r="I685" s="135"/>
      <c r="J685" s="136" t="s">
        <v>1607</v>
      </c>
      <c r="K685" s="137"/>
      <c r="L685" s="138"/>
      <c r="M685" s="149" t="str">
        <f>IF(D685&lt;=1935,"M75",IF(AND(D685&gt;=1936,D685&lt;=1940),"M70",IF(AND(D685&gt;=1941,D685&lt;=1945),"M65",IF(AND(D685&gt;=1946,D685&lt;=1950),"M60",IF(AND(D685&gt;=1951,D685&lt;=1955),"M55",IF(AND(D685&gt;=1956,D685&lt;=1960),"M50",IF(AND(D685&gt;=1961,D685&lt;=1965),"M45","")))))))</f>
        <v>M65</v>
      </c>
      <c r="N685" s="113">
        <v>17</v>
      </c>
      <c r="O685" s="114">
        <v>19532</v>
      </c>
    </row>
    <row r="686" spans="1:15" s="114" customFormat="1" ht="25.5" customHeight="1" x14ac:dyDescent="0.2">
      <c r="A686" s="111">
        <v>679</v>
      </c>
      <c r="B686" s="133">
        <v>913</v>
      </c>
      <c r="C686" s="139" t="s">
        <v>2475</v>
      </c>
      <c r="D686" s="134">
        <v>1965</v>
      </c>
      <c r="E686" s="112" t="s">
        <v>489</v>
      </c>
      <c r="F686" s="112"/>
      <c r="G686" s="135"/>
      <c r="H686" s="135" t="s">
        <v>3512</v>
      </c>
      <c r="I686" s="135"/>
      <c r="J686" s="136" t="s">
        <v>1608</v>
      </c>
      <c r="K686" s="137"/>
      <c r="L686" s="138"/>
      <c r="M686" s="149" t="s">
        <v>4137</v>
      </c>
      <c r="N686" s="113">
        <v>62</v>
      </c>
    </row>
    <row r="687" spans="1:15" s="114" customFormat="1" ht="25.5" customHeight="1" x14ac:dyDescent="0.2">
      <c r="A687" s="111">
        <v>680</v>
      </c>
      <c r="B687" s="133">
        <v>911</v>
      </c>
      <c r="C687" s="139" t="s">
        <v>2473</v>
      </c>
      <c r="D687" s="134">
        <v>1965</v>
      </c>
      <c r="E687" s="112" t="s">
        <v>489</v>
      </c>
      <c r="F687" s="112"/>
      <c r="G687" s="135"/>
      <c r="H687" s="135" t="s">
        <v>4136</v>
      </c>
      <c r="I687" s="135"/>
      <c r="J687" s="136" t="s">
        <v>1609</v>
      </c>
      <c r="K687" s="137"/>
      <c r="L687" s="138"/>
      <c r="M687" s="149" t="s">
        <v>4137</v>
      </c>
      <c r="N687" s="113">
        <v>63</v>
      </c>
      <c r="O687" s="114">
        <v>17947</v>
      </c>
    </row>
    <row r="688" spans="1:15" s="114" customFormat="1" ht="25.5" customHeight="1" x14ac:dyDescent="0.2">
      <c r="A688" s="111">
        <v>681</v>
      </c>
      <c r="B688" s="133">
        <v>934</v>
      </c>
      <c r="C688" s="139" t="s">
        <v>2496</v>
      </c>
      <c r="D688" s="134">
        <v>1957</v>
      </c>
      <c r="E688" s="112" t="s">
        <v>909</v>
      </c>
      <c r="F688" s="112"/>
      <c r="G688" s="135"/>
      <c r="H688" s="135" t="s">
        <v>949</v>
      </c>
      <c r="I688" s="135" t="s">
        <v>4117</v>
      </c>
      <c r="J688" s="136" t="s">
        <v>1610</v>
      </c>
      <c r="K688" s="137"/>
      <c r="L688" s="138"/>
      <c r="M688" s="149" t="s">
        <v>4085</v>
      </c>
      <c r="N688" s="113">
        <v>73</v>
      </c>
      <c r="O688" s="114">
        <v>18090</v>
      </c>
    </row>
    <row r="689" spans="1:15" s="114" customFormat="1" ht="25.5" customHeight="1" x14ac:dyDescent="0.2">
      <c r="A689" s="111">
        <v>682</v>
      </c>
      <c r="B689" s="133">
        <v>837</v>
      </c>
      <c r="C689" s="139" t="s">
        <v>3890</v>
      </c>
      <c r="D689" s="134">
        <v>1930</v>
      </c>
      <c r="E689" s="112" t="s">
        <v>909</v>
      </c>
      <c r="F689" s="112"/>
      <c r="G689" s="135"/>
      <c r="H689" s="135" t="s">
        <v>949</v>
      </c>
      <c r="I689" s="135" t="s">
        <v>4117</v>
      </c>
      <c r="J689" s="136" t="s">
        <v>1611</v>
      </c>
      <c r="K689" s="137"/>
      <c r="L689" s="138"/>
      <c r="M689" s="149" t="str">
        <f>IF(D689&lt;=1935,"M75",IF(AND(D689&gt;=1936,D689&lt;=1940),"M70",IF(AND(D689&gt;=1941,D689&lt;=1945),"M65",IF(AND(D689&gt;=1946,D689&lt;=1950),"M60",IF(AND(D689&gt;=1951,D689&lt;=1955),"M55",IF(AND(D689&gt;=1956,D689&lt;=1960),"M50",IF(AND(D689&gt;=1961,D689&lt;=1965),"M45","")))))))</f>
        <v>M75</v>
      </c>
      <c r="N689" s="113">
        <v>4</v>
      </c>
    </row>
    <row r="690" spans="1:15" s="114" customFormat="1" ht="25.5" customHeight="1" x14ac:dyDescent="0.2">
      <c r="A690" s="111"/>
      <c r="B690" s="133">
        <v>13</v>
      </c>
      <c r="C690" s="139" t="s">
        <v>1819</v>
      </c>
      <c r="D690" s="134">
        <v>1973</v>
      </c>
      <c r="E690" s="112" t="s">
        <v>909</v>
      </c>
      <c r="F690" s="112"/>
      <c r="G690" s="135"/>
      <c r="H690" s="135" t="s">
        <v>949</v>
      </c>
      <c r="I690" s="135" t="s">
        <v>2288</v>
      </c>
      <c r="J690" s="136" t="s">
        <v>1113</v>
      </c>
      <c r="K690" s="137"/>
      <c r="L690" s="138"/>
      <c r="M690" s="149" t="str">
        <f>IF(D690&lt;=1935,"M75",IF(AND(D690&gt;=1936,D690&lt;=1940),"M70",IF(AND(D690&gt;=1941,D690&lt;=1945),"M65",IF(AND(D690&gt;=1946,D690&lt;=1950),"M60",IF(AND(D690&gt;=1951,D690&lt;=1955),"M55",IF(AND(D690&gt;=1956,D690&lt;=1960),"M50",IF(AND(D690&gt;=1961,D690&lt;=1965),"M45","")))))))</f>
        <v/>
      </c>
      <c r="N690" s="113" t="s">
        <v>910</v>
      </c>
    </row>
    <row r="691" spans="1:15" s="114" customFormat="1" ht="25.5" customHeight="1" x14ac:dyDescent="0.2">
      <c r="A691" s="111"/>
      <c r="B691" s="133">
        <v>23</v>
      </c>
      <c r="C691" s="139" t="s">
        <v>1829</v>
      </c>
      <c r="D691" s="134">
        <v>1953</v>
      </c>
      <c r="E691" s="112" t="s">
        <v>909</v>
      </c>
      <c r="F691" s="112"/>
      <c r="G691" s="135"/>
      <c r="H691" s="135" t="s">
        <v>2323</v>
      </c>
      <c r="I691" s="135"/>
      <c r="J691" s="136" t="s">
        <v>1113</v>
      </c>
      <c r="K691" s="137"/>
      <c r="L691" s="138"/>
      <c r="M691" s="149" t="str">
        <f>IF(D691&lt;=1935,"M75",IF(AND(D691&gt;=1936,D691&lt;=1940),"M70",IF(AND(D691&gt;=1941,D691&lt;=1945),"M65",IF(AND(D691&gt;=1946,D691&lt;=1950),"M60",IF(AND(D691&gt;=1951,D691&lt;=1955),"M55",IF(AND(D691&gt;=1956,D691&lt;=1960),"M50",IF(AND(D691&gt;=1961,D691&lt;=1965),"M45","")))))))</f>
        <v>M55</v>
      </c>
      <c r="N691" s="113" t="s">
        <v>910</v>
      </c>
    </row>
    <row r="692" spans="1:15" s="114" customFormat="1" ht="25.5" customHeight="1" x14ac:dyDescent="0.2">
      <c r="A692" s="111"/>
      <c r="B692" s="133">
        <v>130</v>
      </c>
      <c r="C692" s="139" t="s">
        <v>3200</v>
      </c>
      <c r="D692" s="134">
        <v>1966</v>
      </c>
      <c r="E692" s="112" t="s">
        <v>909</v>
      </c>
      <c r="F692" s="112"/>
      <c r="G692" s="135" t="s">
        <v>1005</v>
      </c>
      <c r="H692" s="135" t="s">
        <v>916</v>
      </c>
      <c r="I692" s="135"/>
      <c r="J692" s="136" t="s">
        <v>1113</v>
      </c>
      <c r="K692" s="137"/>
      <c r="L692" s="138"/>
      <c r="M692" s="149" t="s">
        <v>637</v>
      </c>
      <c r="N692" s="113" t="s">
        <v>910</v>
      </c>
    </row>
    <row r="693" spans="1:15" s="114" customFormat="1" ht="25.5" customHeight="1" x14ac:dyDescent="0.2">
      <c r="A693" s="111"/>
      <c r="B693" s="133">
        <v>135</v>
      </c>
      <c r="C693" s="139" t="s">
        <v>3205</v>
      </c>
      <c r="D693" s="134">
        <v>1983</v>
      </c>
      <c r="E693" s="112" t="s">
        <v>909</v>
      </c>
      <c r="F693" s="112"/>
      <c r="G693" s="135"/>
      <c r="H693" s="135" t="s">
        <v>2323</v>
      </c>
      <c r="I693" s="135"/>
      <c r="J693" s="136" t="s">
        <v>1113</v>
      </c>
      <c r="K693" s="137"/>
      <c r="L693" s="138"/>
      <c r="M693" s="149" t="str">
        <f t="shared" ref="M693:M698" si="0">IF(D693&lt;=1935,"M75",IF(AND(D693&gt;=1936,D693&lt;=1940),"M70",IF(AND(D693&gt;=1941,D693&lt;=1945),"M65",IF(AND(D693&gt;=1946,D693&lt;=1950),"M60",IF(AND(D693&gt;=1951,D693&lt;=1955),"M55",IF(AND(D693&gt;=1956,D693&lt;=1960),"M50",IF(AND(D693&gt;=1961,D693&lt;=1965),"M45","")))))))</f>
        <v/>
      </c>
      <c r="N693" s="113" t="s">
        <v>910</v>
      </c>
    </row>
    <row r="694" spans="1:15" s="114" customFormat="1" ht="25.5" customHeight="1" x14ac:dyDescent="0.2">
      <c r="A694" s="111"/>
      <c r="B694" s="133">
        <v>181</v>
      </c>
      <c r="C694" s="139" t="s">
        <v>3248</v>
      </c>
      <c r="D694" s="134">
        <v>1962</v>
      </c>
      <c r="E694" s="112" t="s">
        <v>909</v>
      </c>
      <c r="F694" s="112"/>
      <c r="G694" s="135"/>
      <c r="H694" s="135" t="s">
        <v>2323</v>
      </c>
      <c r="I694" s="135"/>
      <c r="J694" s="136" t="s">
        <v>1113</v>
      </c>
      <c r="K694" s="137"/>
      <c r="L694" s="138"/>
      <c r="M694" s="149" t="str">
        <f t="shared" si="0"/>
        <v>M45</v>
      </c>
      <c r="N694" s="113"/>
    </row>
    <row r="695" spans="1:15" s="114" customFormat="1" ht="25.5" customHeight="1" x14ac:dyDescent="0.2">
      <c r="A695" s="111"/>
      <c r="B695" s="133">
        <v>197</v>
      </c>
      <c r="C695" s="139" t="s">
        <v>3262</v>
      </c>
      <c r="D695" s="134">
        <v>1972</v>
      </c>
      <c r="E695" s="112" t="s">
        <v>909</v>
      </c>
      <c r="F695" s="112"/>
      <c r="G695" s="135"/>
      <c r="H695" s="135" t="s">
        <v>2323</v>
      </c>
      <c r="I695" s="135" t="s">
        <v>1017</v>
      </c>
      <c r="J695" s="136" t="s">
        <v>1113</v>
      </c>
      <c r="K695" s="137"/>
      <c r="L695" s="138"/>
      <c r="M695" s="149" t="str">
        <f t="shared" si="0"/>
        <v/>
      </c>
      <c r="N695" s="113" t="s">
        <v>910</v>
      </c>
    </row>
    <row r="696" spans="1:15" s="114" customFormat="1" ht="25.5" customHeight="1" x14ac:dyDescent="0.2">
      <c r="A696" s="111"/>
      <c r="B696" s="133">
        <v>223</v>
      </c>
      <c r="C696" s="139" t="s">
        <v>405</v>
      </c>
      <c r="D696" s="134">
        <v>1933</v>
      </c>
      <c r="E696" s="112" t="s">
        <v>951</v>
      </c>
      <c r="F696" s="112"/>
      <c r="G696" s="135"/>
      <c r="H696" s="135" t="s">
        <v>3546</v>
      </c>
      <c r="I696" s="135" t="s">
        <v>980</v>
      </c>
      <c r="J696" s="136" t="s">
        <v>309</v>
      </c>
      <c r="K696" s="137"/>
      <c r="L696" s="138"/>
      <c r="M696" s="149" t="str">
        <f t="shared" si="0"/>
        <v>M75</v>
      </c>
      <c r="N696" s="113"/>
      <c r="O696" s="114">
        <v>17784</v>
      </c>
    </row>
    <row r="697" spans="1:15" s="114" customFormat="1" ht="25.5" customHeight="1" x14ac:dyDescent="0.2">
      <c r="A697" s="111"/>
      <c r="B697" s="133">
        <v>275</v>
      </c>
      <c r="C697" s="139" t="s">
        <v>450</v>
      </c>
      <c r="D697" s="134">
        <v>1954</v>
      </c>
      <c r="E697" s="112" t="s">
        <v>2067</v>
      </c>
      <c r="F697" s="112"/>
      <c r="G697" s="135"/>
      <c r="H697" s="135" t="s">
        <v>3601</v>
      </c>
      <c r="I697" s="135" t="s">
        <v>3602</v>
      </c>
      <c r="J697" s="136" t="s">
        <v>309</v>
      </c>
      <c r="K697" s="137"/>
      <c r="L697" s="138"/>
      <c r="M697" s="149" t="str">
        <f t="shared" si="0"/>
        <v>M55</v>
      </c>
      <c r="N697" s="113" t="s">
        <v>910</v>
      </c>
    </row>
    <row r="698" spans="1:15" s="114" customFormat="1" ht="25.5" customHeight="1" x14ac:dyDescent="0.2">
      <c r="A698" s="111"/>
      <c r="B698" s="133">
        <v>276</v>
      </c>
      <c r="C698" s="139" t="s">
        <v>1981</v>
      </c>
      <c r="D698" s="134">
        <v>1955</v>
      </c>
      <c r="E698" s="112" t="s">
        <v>2067</v>
      </c>
      <c r="F698" s="112"/>
      <c r="G698" s="135"/>
      <c r="H698" s="135" t="s">
        <v>3603</v>
      </c>
      <c r="I698" s="135" t="s">
        <v>3604</v>
      </c>
      <c r="J698" s="136" t="s">
        <v>309</v>
      </c>
      <c r="K698" s="137"/>
      <c r="L698" s="138"/>
      <c r="M698" s="149" t="str">
        <f t="shared" si="0"/>
        <v>M55</v>
      </c>
      <c r="N698" s="113" t="s">
        <v>910</v>
      </c>
    </row>
    <row r="699" spans="1:15" s="114" customFormat="1" ht="25.5" customHeight="1" x14ac:dyDescent="0.2">
      <c r="A699" s="111"/>
      <c r="B699" s="133">
        <v>318</v>
      </c>
      <c r="C699" s="139" t="s">
        <v>3640</v>
      </c>
      <c r="D699" s="134">
        <v>1959</v>
      </c>
      <c r="E699" s="134" t="s">
        <v>951</v>
      </c>
      <c r="F699" s="112"/>
      <c r="G699" s="135" t="s">
        <v>775</v>
      </c>
      <c r="H699" s="135"/>
      <c r="I699" s="135"/>
      <c r="J699" s="136" t="s">
        <v>309</v>
      </c>
      <c r="K699" s="137"/>
      <c r="L699" s="138"/>
      <c r="M699" s="149"/>
      <c r="N699" s="113"/>
    </row>
    <row r="700" spans="1:15" s="114" customFormat="1" ht="25.5" customHeight="1" x14ac:dyDescent="0.2">
      <c r="A700" s="111"/>
      <c r="B700" s="133">
        <v>348</v>
      </c>
      <c r="C700" s="139" t="s">
        <v>4050</v>
      </c>
      <c r="D700" s="134">
        <v>1947</v>
      </c>
      <c r="E700" s="112" t="s">
        <v>951</v>
      </c>
      <c r="F700" s="112"/>
      <c r="G700" s="135"/>
      <c r="H700" s="135" t="s">
        <v>775</v>
      </c>
      <c r="I700" s="135" t="s">
        <v>4051</v>
      </c>
      <c r="J700" s="136" t="s">
        <v>1113</v>
      </c>
      <c r="K700" s="137"/>
      <c r="L700" s="138"/>
      <c r="M700" s="149" t="str">
        <f>IF(D700&lt;=1935,"M75",IF(AND(D700&gt;=1936,D700&lt;=1940),"M70",IF(AND(D700&gt;=1941,D700&lt;=1945),"M65",IF(AND(D700&gt;=1946,D700&lt;=1950),"M60",IF(AND(D700&gt;=1951,D700&lt;=1955),"M55",IF(AND(D700&gt;=1956,D700&lt;=1960),"M50",IF(AND(D700&gt;=1961,D700&lt;=1965),"M45","")))))))</f>
        <v>M60</v>
      </c>
      <c r="N700" s="113"/>
    </row>
    <row r="701" spans="1:15" s="114" customFormat="1" ht="25.5" customHeight="1" x14ac:dyDescent="0.2">
      <c r="A701" s="111"/>
      <c r="B701" s="133">
        <v>364</v>
      </c>
      <c r="C701" s="139" t="s">
        <v>2028</v>
      </c>
      <c r="D701" s="134">
        <v>1982</v>
      </c>
      <c r="E701" s="112" t="s">
        <v>909</v>
      </c>
      <c r="F701" s="112" t="s">
        <v>2351</v>
      </c>
      <c r="G701" s="135" t="s">
        <v>490</v>
      </c>
      <c r="H701" s="135" t="s">
        <v>4069</v>
      </c>
      <c r="I701" s="135" t="s">
        <v>924</v>
      </c>
      <c r="J701" s="136" t="s">
        <v>1113</v>
      </c>
      <c r="K701" s="137"/>
      <c r="L701" s="138"/>
      <c r="M701" s="149" t="str">
        <f>IF(D701&lt;=1935,"M75",IF(AND(D701&gt;=1936,D701&lt;=1940),"M70",IF(AND(D701&gt;=1941,D701&lt;=1945),"M65",IF(AND(D701&gt;=1946,D701&lt;=1950),"M60",IF(AND(D701&gt;=1951,D701&lt;=1955),"M55",IF(AND(D701&gt;=1956,D701&lt;=1960),"M50",IF(AND(D701&gt;=1961,D701&lt;=1965),"M45","")))))))</f>
        <v/>
      </c>
      <c r="N701" s="113" t="s">
        <v>910</v>
      </c>
      <c r="O701" s="114">
        <v>18200</v>
      </c>
    </row>
    <row r="702" spans="1:15" s="114" customFormat="1" ht="25.5" customHeight="1" x14ac:dyDescent="0.2">
      <c r="A702" s="111"/>
      <c r="B702" s="133">
        <v>406</v>
      </c>
      <c r="C702" s="139" t="s">
        <v>715</v>
      </c>
      <c r="D702" s="134">
        <v>1963</v>
      </c>
      <c r="E702" s="112" t="s">
        <v>909</v>
      </c>
      <c r="F702" s="112"/>
      <c r="G702" s="135" t="s">
        <v>912</v>
      </c>
      <c r="H702" s="135" t="s">
        <v>4074</v>
      </c>
      <c r="I702" s="135"/>
      <c r="J702" s="136" t="s">
        <v>1113</v>
      </c>
      <c r="K702" s="137"/>
      <c r="L702" s="138"/>
      <c r="M702" s="149" t="str">
        <f>IF(D702&lt;=1935,"M75",IF(AND(D702&gt;=1936,D702&lt;=1940),"M70",IF(AND(D702&gt;=1941,D702&lt;=1945),"M65",IF(AND(D702&gt;=1946,D702&lt;=1950),"M60",IF(AND(D702&gt;=1951,D702&lt;=1955),"M55",IF(AND(D702&gt;=1956,D702&lt;=1960),"M50",IF(AND(D702&gt;=1961,D702&lt;=1965),"M45","")))))))</f>
        <v>M45</v>
      </c>
      <c r="N702" s="113" t="s">
        <v>910</v>
      </c>
    </row>
    <row r="703" spans="1:15" s="114" customFormat="1" ht="25.5" customHeight="1" x14ac:dyDescent="0.2">
      <c r="A703" s="111"/>
      <c r="B703" s="133">
        <v>421</v>
      </c>
      <c r="C703" s="139" t="s">
        <v>730</v>
      </c>
      <c r="D703" s="134">
        <v>1985</v>
      </c>
      <c r="E703" s="112" t="s">
        <v>909</v>
      </c>
      <c r="F703" s="112"/>
      <c r="G703" s="135"/>
      <c r="H703" s="135" t="s">
        <v>2323</v>
      </c>
      <c r="I703" s="135" t="s">
        <v>863</v>
      </c>
      <c r="J703" s="136" t="s">
        <v>1113</v>
      </c>
      <c r="K703" s="137"/>
      <c r="L703" s="138"/>
      <c r="M703" s="149" t="str">
        <f>IF(D703&lt;=1935,"M75",IF(AND(D703&gt;=1936,D703&lt;=1940),"M70",IF(AND(D703&gt;=1941,D703&lt;=1945),"M65",IF(AND(D703&gt;=1946,D703&lt;=1950),"M60",IF(AND(D703&gt;=1951,D703&lt;=1955),"M55",IF(AND(D703&gt;=1956,D703&lt;=1960),"M50",IF(AND(D703&gt;=1961,D703&lt;=1965),"M45","")))))))</f>
        <v/>
      </c>
      <c r="N703" s="113" t="s">
        <v>910</v>
      </c>
    </row>
    <row r="704" spans="1:15" s="114" customFormat="1" ht="25.5" customHeight="1" x14ac:dyDescent="0.2">
      <c r="A704" s="111"/>
      <c r="B704" s="133">
        <v>434</v>
      </c>
      <c r="C704" s="139" t="s">
        <v>743</v>
      </c>
      <c r="D704" s="134">
        <v>1988</v>
      </c>
      <c r="E704" s="112" t="s">
        <v>909</v>
      </c>
      <c r="F704" s="112" t="s">
        <v>2352</v>
      </c>
      <c r="G704" s="135"/>
      <c r="H704" s="135" t="s">
        <v>2323</v>
      </c>
      <c r="I704" s="135" t="s">
        <v>4080</v>
      </c>
      <c r="J704" s="136" t="s">
        <v>1113</v>
      </c>
      <c r="K704" s="137"/>
      <c r="L704" s="138"/>
      <c r="M704" s="149" t="s">
        <v>639</v>
      </c>
      <c r="N704" s="113"/>
      <c r="O704" s="114">
        <v>17846</v>
      </c>
    </row>
    <row r="705" spans="1:15" s="114" customFormat="1" ht="25.5" customHeight="1" x14ac:dyDescent="0.2">
      <c r="A705" s="111"/>
      <c r="B705" s="133">
        <v>437</v>
      </c>
      <c r="C705" s="139" t="s">
        <v>746</v>
      </c>
      <c r="D705" s="134">
        <v>1989</v>
      </c>
      <c r="E705" s="112" t="s">
        <v>909</v>
      </c>
      <c r="F705" s="112" t="s">
        <v>2353</v>
      </c>
      <c r="G705" s="135"/>
      <c r="H705" s="135" t="s">
        <v>2323</v>
      </c>
      <c r="I705" s="135" t="s">
        <v>4080</v>
      </c>
      <c r="J705" s="136" t="s">
        <v>1113</v>
      </c>
      <c r="K705" s="137"/>
      <c r="L705" s="138"/>
      <c r="M705" s="149" t="s">
        <v>639</v>
      </c>
      <c r="N705" s="113"/>
      <c r="O705" s="114">
        <v>18258</v>
      </c>
    </row>
    <row r="706" spans="1:15" s="114" customFormat="1" ht="25.5" customHeight="1" x14ac:dyDescent="0.2">
      <c r="A706" s="111"/>
      <c r="B706" s="133">
        <v>466</v>
      </c>
      <c r="C706" s="139" t="s">
        <v>2389</v>
      </c>
      <c r="D706" s="134">
        <v>1989</v>
      </c>
      <c r="E706" s="112" t="s">
        <v>909</v>
      </c>
      <c r="F706" s="112"/>
      <c r="G706" s="135"/>
      <c r="H706" s="135" t="s">
        <v>2323</v>
      </c>
      <c r="I706" s="135" t="s">
        <v>929</v>
      </c>
      <c r="J706" s="136" t="s">
        <v>1113</v>
      </c>
      <c r="K706" s="137"/>
      <c r="L706" s="138"/>
      <c r="M706" s="149" t="s">
        <v>639</v>
      </c>
      <c r="N706" s="113"/>
    </row>
    <row r="707" spans="1:15" s="114" customFormat="1" ht="25.5" customHeight="1" x14ac:dyDescent="0.2">
      <c r="A707" s="111"/>
      <c r="B707" s="133">
        <v>468</v>
      </c>
      <c r="C707" s="139" t="s">
        <v>2391</v>
      </c>
      <c r="D707" s="134">
        <v>1989</v>
      </c>
      <c r="E707" s="112" t="s">
        <v>909</v>
      </c>
      <c r="F707" s="112"/>
      <c r="G707" s="135"/>
      <c r="H707" s="135" t="s">
        <v>2323</v>
      </c>
      <c r="I707" s="135" t="s">
        <v>929</v>
      </c>
      <c r="J707" s="136" t="s">
        <v>1113</v>
      </c>
      <c r="K707" s="137"/>
      <c r="L707" s="138"/>
      <c r="M707" s="149" t="s">
        <v>639</v>
      </c>
      <c r="N707" s="113"/>
    </row>
    <row r="708" spans="1:15" s="114" customFormat="1" ht="25.5" customHeight="1" x14ac:dyDescent="0.2">
      <c r="A708" s="111"/>
      <c r="B708" s="133">
        <v>499</v>
      </c>
      <c r="C708" s="139" t="s">
        <v>2421</v>
      </c>
      <c r="D708" s="134">
        <v>1990</v>
      </c>
      <c r="E708" s="134" t="s">
        <v>909</v>
      </c>
      <c r="F708" s="112"/>
      <c r="G708" s="139" t="s">
        <v>4096</v>
      </c>
      <c r="H708" s="135" t="s">
        <v>4097</v>
      </c>
      <c r="I708" s="135"/>
      <c r="J708" s="136" t="s">
        <v>1113</v>
      </c>
      <c r="K708" s="137"/>
      <c r="L708" s="138"/>
      <c r="M708" s="149" t="s">
        <v>639</v>
      </c>
      <c r="N708" s="113"/>
      <c r="O708" s="114">
        <v>22109</v>
      </c>
    </row>
    <row r="709" spans="1:15" s="114" customFormat="1" ht="25.5" customHeight="1" x14ac:dyDescent="0.2">
      <c r="A709" s="111"/>
      <c r="B709" s="133">
        <v>836</v>
      </c>
      <c r="C709" s="139" t="s">
        <v>3889</v>
      </c>
      <c r="D709" s="134">
        <v>1975</v>
      </c>
      <c r="E709" s="112" t="s">
        <v>909</v>
      </c>
      <c r="F709" s="112"/>
      <c r="G709" s="135"/>
      <c r="H709" s="135" t="s">
        <v>2323</v>
      </c>
      <c r="I709" s="135" t="s">
        <v>2202</v>
      </c>
      <c r="J709" s="136" t="s">
        <v>1113</v>
      </c>
      <c r="K709" s="137"/>
      <c r="L709" s="138"/>
      <c r="M709" s="149" t="str">
        <f>IF(D709&lt;=1935,"M75",IF(AND(D709&gt;=1936,D709&lt;=1940),"M70",IF(AND(D709&gt;=1941,D709&lt;=1945),"M65",IF(AND(D709&gt;=1946,D709&lt;=1950),"M60",IF(AND(D709&gt;=1951,D709&lt;=1955),"M55",IF(AND(D709&gt;=1956,D709&lt;=1960),"M50",IF(AND(D709&gt;=1961,D709&lt;=1965),"M45","")))))))</f>
        <v/>
      </c>
      <c r="N709" s="113" t="s">
        <v>910</v>
      </c>
      <c r="O709" s="114">
        <v>17781</v>
      </c>
    </row>
    <row r="710" spans="1:15" s="114" customFormat="1" ht="25.5" customHeight="1" x14ac:dyDescent="0.2">
      <c r="A710" s="111"/>
      <c r="B710" s="133">
        <v>879</v>
      </c>
      <c r="C710" s="139" t="s">
        <v>2445</v>
      </c>
      <c r="D710" s="134">
        <v>1989</v>
      </c>
      <c r="E710" s="112" t="s">
        <v>909</v>
      </c>
      <c r="F710" s="112" t="s">
        <v>2352</v>
      </c>
      <c r="G710" s="135"/>
      <c r="H710" s="135" t="s">
        <v>2323</v>
      </c>
      <c r="I710" s="135" t="s">
        <v>920</v>
      </c>
      <c r="J710" s="136" t="s">
        <v>1113</v>
      </c>
      <c r="K710" s="137"/>
      <c r="L710" s="138"/>
      <c r="M710" s="149" t="s">
        <v>639</v>
      </c>
      <c r="N710" s="113"/>
      <c r="O710" s="114">
        <v>18267</v>
      </c>
    </row>
    <row r="711" spans="1:15" s="114" customFormat="1" ht="25.5" customHeight="1" x14ac:dyDescent="0.2">
      <c r="A711" s="111"/>
      <c r="B711" s="133">
        <v>922</v>
      </c>
      <c r="C711" s="139" t="s">
        <v>2484</v>
      </c>
      <c r="D711" s="134">
        <v>1963</v>
      </c>
      <c r="E711" s="112" t="s">
        <v>909</v>
      </c>
      <c r="F711" s="112"/>
      <c r="G711" s="135"/>
      <c r="H711" s="135" t="s">
        <v>2323</v>
      </c>
      <c r="I711" s="135" t="s">
        <v>2292</v>
      </c>
      <c r="J711" s="136" t="s">
        <v>1113</v>
      </c>
      <c r="K711" s="137"/>
      <c r="L711" s="138"/>
      <c r="M711" s="149" t="s">
        <v>4137</v>
      </c>
      <c r="N711" s="113"/>
    </row>
    <row r="712" spans="1:15" s="114" customFormat="1" ht="25.5" customHeight="1" x14ac:dyDescent="0.2">
      <c r="A712" s="111"/>
      <c r="B712" s="133">
        <v>940</v>
      </c>
      <c r="C712" s="139" t="s">
        <v>2501</v>
      </c>
      <c r="D712" s="134">
        <v>1988</v>
      </c>
      <c r="E712" s="134" t="s">
        <v>909</v>
      </c>
      <c r="F712" s="112"/>
      <c r="G712" s="135"/>
      <c r="H712" s="135" t="s">
        <v>2323</v>
      </c>
      <c r="I712" s="135"/>
      <c r="J712" s="136" t="s">
        <v>1113</v>
      </c>
      <c r="K712" s="137"/>
      <c r="L712" s="138"/>
      <c r="M712" s="149" t="s">
        <v>639</v>
      </c>
      <c r="N712" s="113"/>
    </row>
    <row r="713" spans="1:15" s="114" customFormat="1" ht="25.5" customHeight="1" x14ac:dyDescent="0.2">
      <c r="A713" s="111"/>
      <c r="B713" s="133">
        <v>1112</v>
      </c>
      <c r="C713" s="139" t="s">
        <v>1906</v>
      </c>
      <c r="D713" s="134">
        <v>1956</v>
      </c>
      <c r="E713" s="112" t="s">
        <v>909</v>
      </c>
      <c r="F713" s="112"/>
      <c r="G713" s="135" t="s">
        <v>1907</v>
      </c>
      <c r="H713" s="135" t="s">
        <v>1908</v>
      </c>
      <c r="I713" s="135" t="s">
        <v>1909</v>
      </c>
      <c r="J713" s="136" t="s">
        <v>1113</v>
      </c>
      <c r="K713" s="137"/>
      <c r="L713" s="138"/>
      <c r="M713" s="149" t="s">
        <v>4085</v>
      </c>
      <c r="N713" s="113"/>
      <c r="O713" s="114">
        <v>17791</v>
      </c>
    </row>
    <row r="714" spans="1:15" s="114" customFormat="1" ht="25.5" customHeight="1" x14ac:dyDescent="0.2">
      <c r="A714" s="111"/>
      <c r="B714" s="133">
        <v>1117</v>
      </c>
      <c r="C714" s="139" t="s">
        <v>1917</v>
      </c>
      <c r="D714" s="134">
        <v>1988</v>
      </c>
      <c r="E714" s="112" t="s">
        <v>909</v>
      </c>
      <c r="F714" s="112"/>
      <c r="G714" s="139" t="s">
        <v>214</v>
      </c>
      <c r="H714" s="135" t="s">
        <v>677</v>
      </c>
      <c r="I714" s="135"/>
      <c r="J714" s="136" t="s">
        <v>1113</v>
      </c>
      <c r="K714" s="137"/>
      <c r="L714" s="138"/>
      <c r="M714" s="149" t="s">
        <v>639</v>
      </c>
      <c r="N714" s="113"/>
    </row>
    <row r="715" spans="1:15" s="114" customFormat="1" ht="25.5" customHeight="1" x14ac:dyDescent="0.2">
      <c r="A715" s="111"/>
      <c r="B715" s="133">
        <v>138</v>
      </c>
      <c r="C715" s="139" t="s">
        <v>3208</v>
      </c>
      <c r="D715" s="134">
        <v>1952</v>
      </c>
      <c r="E715" s="112" t="s">
        <v>489</v>
      </c>
      <c r="F715" s="112"/>
      <c r="G715" s="135" t="s">
        <v>3487</v>
      </c>
      <c r="H715" s="135" t="s">
        <v>3488</v>
      </c>
      <c r="I715" s="135" t="s">
        <v>3489</v>
      </c>
      <c r="J715" s="136" t="s">
        <v>278</v>
      </c>
      <c r="K715" s="137"/>
      <c r="L715" s="138"/>
      <c r="M715" s="149" t="str">
        <f>IF(D715&lt;=1935,"M75",IF(AND(D715&gt;=1936,D715&lt;=1940),"M70",IF(AND(D715&gt;=1941,D715&lt;=1945),"M65",IF(AND(D715&gt;=1946,D715&lt;=1950),"M60",IF(AND(D715&gt;=1951,D715&lt;=1955),"M55",IF(AND(D715&gt;=1956,D715&lt;=1960),"M50",IF(AND(D715&gt;=1961,D715&lt;=1965),"M45","")))))))</f>
        <v>M55</v>
      </c>
      <c r="N715" s="113" t="s">
        <v>910</v>
      </c>
    </row>
    <row r="716" spans="1:15" s="114" customFormat="1" ht="25.5" customHeight="1" x14ac:dyDescent="0.2">
      <c r="A716" s="111"/>
      <c r="B716" s="133">
        <v>141</v>
      </c>
      <c r="C716" s="139" t="s">
        <v>3211</v>
      </c>
      <c r="D716" s="134">
        <v>1990</v>
      </c>
      <c r="E716" s="112" t="s">
        <v>909</v>
      </c>
      <c r="F716" s="112" t="s">
        <v>2352</v>
      </c>
      <c r="G716" s="135" t="s">
        <v>664</v>
      </c>
      <c r="H716" s="135" t="s">
        <v>3492</v>
      </c>
      <c r="I716" s="135" t="s">
        <v>3493</v>
      </c>
      <c r="J716" s="136" t="s">
        <v>278</v>
      </c>
      <c r="K716" s="137"/>
      <c r="L716" s="138"/>
      <c r="M716" s="149" t="s">
        <v>639</v>
      </c>
      <c r="N716" s="113"/>
    </row>
    <row r="717" spans="1:15" s="114" customFormat="1" ht="25.5" customHeight="1" x14ac:dyDescent="0.2">
      <c r="A717" s="111"/>
      <c r="B717" s="133">
        <v>142</v>
      </c>
      <c r="C717" s="139" t="s">
        <v>3212</v>
      </c>
      <c r="D717" s="134">
        <v>1983</v>
      </c>
      <c r="E717" s="112" t="s">
        <v>909</v>
      </c>
      <c r="F717" s="112" t="s">
        <v>960</v>
      </c>
      <c r="G717" s="135" t="s">
        <v>664</v>
      </c>
      <c r="H717" s="135" t="s">
        <v>3494</v>
      </c>
      <c r="I717" s="135"/>
      <c r="J717" s="136" t="s">
        <v>278</v>
      </c>
      <c r="K717" s="137"/>
      <c r="L717" s="138"/>
      <c r="M717" s="149" t="str">
        <f>IF(D717&lt;=1935,"M75",IF(AND(D717&gt;=1936,D717&lt;=1940),"M70",IF(AND(D717&gt;=1941,D717&lt;=1945),"M65",IF(AND(D717&gt;=1946,D717&lt;=1950),"M60",IF(AND(D717&gt;=1951,D717&lt;=1955),"M55",IF(AND(D717&gt;=1956,D717&lt;=1960),"M50",IF(AND(D717&gt;=1961,D717&lt;=1965),"M45","")))))))</f>
        <v/>
      </c>
      <c r="N717" s="113" t="s">
        <v>910</v>
      </c>
    </row>
    <row r="718" spans="1:15" s="114" customFormat="1" ht="25.5" customHeight="1" x14ac:dyDescent="0.2">
      <c r="A718" s="111"/>
      <c r="B718" s="133">
        <v>174</v>
      </c>
      <c r="C718" s="139" t="s">
        <v>3241</v>
      </c>
      <c r="D718" s="134">
        <v>1970</v>
      </c>
      <c r="E718" s="112" t="s">
        <v>909</v>
      </c>
      <c r="F718" s="112" t="s">
        <v>2354</v>
      </c>
      <c r="G718" s="135"/>
      <c r="H718" s="135" t="s">
        <v>2323</v>
      </c>
      <c r="I718" s="135"/>
      <c r="J718" s="136" t="s">
        <v>278</v>
      </c>
      <c r="K718" s="137"/>
      <c r="L718" s="138"/>
      <c r="M718" s="149" t="s">
        <v>637</v>
      </c>
      <c r="N718" s="113" t="s">
        <v>910</v>
      </c>
      <c r="O718" s="114">
        <v>18055</v>
      </c>
    </row>
    <row r="719" spans="1:15" s="114" customFormat="1" ht="25.5" customHeight="1" x14ac:dyDescent="0.2">
      <c r="A719" s="111"/>
      <c r="B719" s="133">
        <v>246</v>
      </c>
      <c r="C719" s="139" t="s">
        <v>428</v>
      </c>
      <c r="D719" s="134">
        <v>1949</v>
      </c>
      <c r="E719" s="112" t="s">
        <v>2058</v>
      </c>
      <c r="F719" s="112"/>
      <c r="G719" s="135"/>
      <c r="H719" s="135" t="s">
        <v>3564</v>
      </c>
      <c r="I719" s="135" t="s">
        <v>997</v>
      </c>
      <c r="J719" s="136" t="s">
        <v>310</v>
      </c>
      <c r="K719" s="137"/>
      <c r="L719" s="138"/>
      <c r="M719" s="149" t="str">
        <f>IF(D719&lt;=1935,"M75",IF(AND(D719&gt;=1936,D719&lt;=1940),"M70",IF(AND(D719&gt;=1941,D719&lt;=1945),"M65",IF(AND(D719&gt;=1946,D719&lt;=1950),"M60",IF(AND(D719&gt;=1951,D719&lt;=1955),"M55",IF(AND(D719&gt;=1956,D719&lt;=1960),"M50",IF(AND(D719&gt;=1961,D719&lt;=1965),"M45","")))))))</f>
        <v>M60</v>
      </c>
      <c r="N719" s="113" t="s">
        <v>910</v>
      </c>
    </row>
    <row r="720" spans="1:15" s="114" customFormat="1" ht="25.5" customHeight="1" x14ac:dyDescent="0.2">
      <c r="A720" s="111"/>
      <c r="B720" s="133">
        <v>281</v>
      </c>
      <c r="C720" s="139" t="s">
        <v>453</v>
      </c>
      <c r="D720" s="134">
        <v>1970</v>
      </c>
      <c r="E720" s="112" t="s">
        <v>498</v>
      </c>
      <c r="F720" s="112"/>
      <c r="G720" s="135" t="s">
        <v>3609</v>
      </c>
      <c r="H720" s="135" t="s">
        <v>3610</v>
      </c>
      <c r="I720" s="135"/>
      <c r="J720" s="136" t="s">
        <v>310</v>
      </c>
      <c r="K720" s="137"/>
      <c r="L720" s="138"/>
      <c r="M720" s="149" t="s">
        <v>637</v>
      </c>
      <c r="N720" s="113" t="s">
        <v>910</v>
      </c>
      <c r="O720" s="114">
        <v>18102</v>
      </c>
    </row>
    <row r="721" spans="1:15" s="114" customFormat="1" ht="25.5" customHeight="1" x14ac:dyDescent="0.2">
      <c r="A721" s="111"/>
      <c r="B721" s="133">
        <v>288</v>
      </c>
      <c r="C721" s="139" t="s">
        <v>1469</v>
      </c>
      <c r="D721" s="134">
        <v>1953</v>
      </c>
      <c r="E721" s="112" t="s">
        <v>947</v>
      </c>
      <c r="F721" s="112"/>
      <c r="G721" s="135"/>
      <c r="H721" s="135"/>
      <c r="I721" s="135"/>
      <c r="J721" s="136" t="s">
        <v>310</v>
      </c>
      <c r="K721" s="137"/>
      <c r="L721" s="138"/>
      <c r="M721" s="149" t="str">
        <f>IF(D721&lt;=1935,"M75",IF(AND(D721&gt;=1936,D721&lt;=1940),"M70",IF(AND(D721&gt;=1941,D721&lt;=1945),"M65",IF(AND(D721&gt;=1946,D721&lt;=1950),"M60",IF(AND(D721&gt;=1951,D721&lt;=1955),"M55",IF(AND(D721&gt;=1956,D721&lt;=1960),"M50",IF(AND(D721&gt;=1961,D721&lt;=1965),"M45","")))))))</f>
        <v>M55</v>
      </c>
      <c r="N721" s="113" t="s">
        <v>910</v>
      </c>
      <c r="O721" s="114">
        <v>21542</v>
      </c>
    </row>
    <row r="722" spans="1:15" s="114" customFormat="1" ht="25.5" customHeight="1" x14ac:dyDescent="0.2">
      <c r="A722" s="111"/>
      <c r="B722" s="133">
        <v>296</v>
      </c>
      <c r="C722" s="139" t="s">
        <v>463</v>
      </c>
      <c r="D722" s="134">
        <v>1948</v>
      </c>
      <c r="E722" s="134" t="s">
        <v>3548</v>
      </c>
      <c r="F722" s="112"/>
      <c r="G722" s="135"/>
      <c r="H722" s="135" t="s">
        <v>3594</v>
      </c>
      <c r="I722" s="135"/>
      <c r="J722" s="136" t="s">
        <v>310</v>
      </c>
      <c r="K722" s="137"/>
      <c r="L722" s="138"/>
      <c r="M722" s="149" t="str">
        <f>IF(D722&lt;=1935,"M75",IF(AND(D722&gt;=1936,D722&lt;=1940),"M70",IF(AND(D722&gt;=1941,D722&lt;=1945),"M65",IF(AND(D722&gt;=1946,D722&lt;=1950),"M60",IF(AND(D722&gt;=1951,D722&lt;=1955),"M55",IF(AND(D722&gt;=1956,D722&lt;=1960),"M50",IF(AND(D722&gt;=1961,D722&lt;=1965),"M45","")))))))</f>
        <v>M60</v>
      </c>
      <c r="N722" s="113"/>
      <c r="O722" s="114">
        <v>21318</v>
      </c>
    </row>
    <row r="723" spans="1:15" s="114" customFormat="1" ht="25.5" customHeight="1" x14ac:dyDescent="0.2">
      <c r="A723" s="111"/>
      <c r="B723" s="133">
        <v>365</v>
      </c>
      <c r="C723" s="139" t="s">
        <v>2029</v>
      </c>
      <c r="D723" s="134">
        <v>1979</v>
      </c>
      <c r="E723" s="112" t="s">
        <v>489</v>
      </c>
      <c r="F723" s="112"/>
      <c r="G723" s="135"/>
      <c r="H723" s="135" t="s">
        <v>3512</v>
      </c>
      <c r="I723" s="135"/>
      <c r="J723" s="136" t="s">
        <v>278</v>
      </c>
      <c r="K723" s="137"/>
      <c r="L723" s="138"/>
      <c r="M723" s="149" t="str">
        <f>IF(D723&lt;=1935,"M75",IF(AND(D723&gt;=1936,D723&lt;=1940),"M70",IF(AND(D723&gt;=1941,D723&lt;=1945),"M65",IF(AND(D723&gt;=1946,D723&lt;=1950),"M60",IF(AND(D723&gt;=1951,D723&lt;=1955),"M55",IF(AND(D723&gt;=1956,D723&lt;=1960),"M50",IF(AND(D723&gt;=1961,D723&lt;=1965),"M45","")))))))</f>
        <v/>
      </c>
      <c r="N723" s="113"/>
      <c r="O723" s="114">
        <v>21319</v>
      </c>
    </row>
    <row r="724" spans="1:15" s="114" customFormat="1" ht="25.5" customHeight="1" x14ac:dyDescent="0.2">
      <c r="A724" s="111"/>
      <c r="B724" s="133">
        <v>368</v>
      </c>
      <c r="C724" s="139" t="s">
        <v>2032</v>
      </c>
      <c r="D724" s="134">
        <v>1985</v>
      </c>
      <c r="E724" s="112" t="s">
        <v>909</v>
      </c>
      <c r="F724" s="112" t="s">
        <v>2354</v>
      </c>
      <c r="G724" s="135"/>
      <c r="H724" s="135" t="s">
        <v>2323</v>
      </c>
      <c r="I724" s="135"/>
      <c r="J724" s="136" t="s">
        <v>278</v>
      </c>
      <c r="K724" s="137"/>
      <c r="L724" s="138"/>
      <c r="M724" s="149" t="str">
        <f>IF(D724&lt;=1935,"M75",IF(AND(D724&gt;=1936,D724&lt;=1940),"M70",IF(AND(D724&gt;=1941,D724&lt;=1945),"M65",IF(AND(D724&gt;=1946,D724&lt;=1950),"M60",IF(AND(D724&gt;=1951,D724&lt;=1955),"M55",IF(AND(D724&gt;=1956,D724&lt;=1960),"M50",IF(AND(D724&gt;=1961,D724&lt;=1965),"M45","")))))))</f>
        <v/>
      </c>
      <c r="N724" s="113" t="s">
        <v>910</v>
      </c>
      <c r="O724" s="114">
        <v>21317</v>
      </c>
    </row>
    <row r="725" spans="1:15" s="114" customFormat="1" ht="25.5" customHeight="1" x14ac:dyDescent="0.2">
      <c r="A725" s="111"/>
      <c r="B725" s="133">
        <v>372</v>
      </c>
      <c r="C725" s="139" t="s">
        <v>2036</v>
      </c>
      <c r="D725" s="134">
        <v>1989</v>
      </c>
      <c r="E725" s="112" t="s">
        <v>909</v>
      </c>
      <c r="F725" s="112" t="s">
        <v>2352</v>
      </c>
      <c r="G725" s="135"/>
      <c r="H725" s="135" t="s">
        <v>2323</v>
      </c>
      <c r="I725" s="135" t="s">
        <v>929</v>
      </c>
      <c r="J725" s="136" t="s">
        <v>278</v>
      </c>
      <c r="K725" s="137"/>
      <c r="L725" s="138"/>
      <c r="M725" s="149" t="s">
        <v>639</v>
      </c>
      <c r="N725" s="113"/>
      <c r="O725" s="114">
        <v>20630</v>
      </c>
    </row>
    <row r="726" spans="1:15" s="114" customFormat="1" ht="25.5" customHeight="1" x14ac:dyDescent="0.2">
      <c r="A726" s="111"/>
      <c r="B726" s="133">
        <v>419</v>
      </c>
      <c r="C726" s="139" t="s">
        <v>728</v>
      </c>
      <c r="D726" s="134">
        <v>1992</v>
      </c>
      <c r="E726" s="112" t="s">
        <v>909</v>
      </c>
      <c r="F726" s="112" t="s">
        <v>2351</v>
      </c>
      <c r="G726" s="135" t="s">
        <v>912</v>
      </c>
      <c r="H726" s="135" t="s">
        <v>931</v>
      </c>
      <c r="I726" s="135"/>
      <c r="J726" s="136" t="s">
        <v>278</v>
      </c>
      <c r="K726" s="137"/>
      <c r="L726" s="138"/>
      <c r="M726" s="149" t="s">
        <v>639</v>
      </c>
      <c r="N726" s="113"/>
      <c r="O726" s="114">
        <v>20238</v>
      </c>
    </row>
    <row r="727" spans="1:15" s="114" customFormat="1" ht="25.5" customHeight="1" x14ac:dyDescent="0.2">
      <c r="A727" s="111"/>
      <c r="B727" s="133">
        <v>420</v>
      </c>
      <c r="C727" s="139" t="s">
        <v>729</v>
      </c>
      <c r="D727" s="134">
        <v>1992</v>
      </c>
      <c r="E727" s="112" t="s">
        <v>909</v>
      </c>
      <c r="F727" s="112" t="s">
        <v>2353</v>
      </c>
      <c r="G727" s="135" t="s">
        <v>912</v>
      </c>
      <c r="H727" s="135" t="s">
        <v>931</v>
      </c>
      <c r="I727" s="135"/>
      <c r="J727" s="136" t="s">
        <v>278</v>
      </c>
      <c r="K727" s="137"/>
      <c r="L727" s="138"/>
      <c r="M727" s="149" t="s">
        <v>639</v>
      </c>
      <c r="N727" s="113"/>
      <c r="O727" s="114">
        <v>20239</v>
      </c>
    </row>
    <row r="728" spans="1:15" s="114" customFormat="1" ht="25.5" customHeight="1" x14ac:dyDescent="0.2">
      <c r="A728" s="111"/>
      <c r="B728" s="133">
        <v>429</v>
      </c>
      <c r="C728" s="139" t="s">
        <v>738</v>
      </c>
      <c r="D728" s="134">
        <v>1989</v>
      </c>
      <c r="E728" s="112" t="s">
        <v>909</v>
      </c>
      <c r="F728" s="112"/>
      <c r="G728" s="135"/>
      <c r="H728" s="135" t="s">
        <v>2323</v>
      </c>
      <c r="I728" s="135" t="s">
        <v>4080</v>
      </c>
      <c r="J728" s="136" t="s">
        <v>278</v>
      </c>
      <c r="K728" s="137"/>
      <c r="L728" s="138"/>
      <c r="M728" s="149" t="s">
        <v>639</v>
      </c>
      <c r="N728" s="113"/>
      <c r="O728" s="114">
        <v>17770</v>
      </c>
    </row>
    <row r="729" spans="1:15" s="114" customFormat="1" ht="25.5" customHeight="1" x14ac:dyDescent="0.2">
      <c r="A729" s="111"/>
      <c r="B729" s="133">
        <v>484</v>
      </c>
      <c r="C729" s="139" t="s">
        <v>2407</v>
      </c>
      <c r="D729" s="134">
        <v>1969</v>
      </c>
      <c r="E729" s="112" t="s">
        <v>909</v>
      </c>
      <c r="F729" s="112"/>
      <c r="G729" s="135" t="s">
        <v>912</v>
      </c>
      <c r="H729" s="135" t="s">
        <v>918</v>
      </c>
      <c r="I729" s="135" t="s">
        <v>926</v>
      </c>
      <c r="J729" s="136" t="s">
        <v>278</v>
      </c>
      <c r="K729" s="137"/>
      <c r="L729" s="138"/>
      <c r="M729" s="149" t="s">
        <v>637</v>
      </c>
      <c r="N729" s="113" t="s">
        <v>910</v>
      </c>
    </row>
    <row r="730" spans="1:15" s="114" customFormat="1" ht="25.5" customHeight="1" x14ac:dyDescent="0.2">
      <c r="A730" s="111"/>
      <c r="B730" s="133">
        <v>487</v>
      </c>
      <c r="C730" s="139" t="s">
        <v>2410</v>
      </c>
      <c r="D730" s="134">
        <v>1987</v>
      </c>
      <c r="E730" s="112" t="s">
        <v>909</v>
      </c>
      <c r="F730" s="112" t="s">
        <v>2352</v>
      </c>
      <c r="G730" s="135"/>
      <c r="H730" s="135" t="s">
        <v>2323</v>
      </c>
      <c r="I730" s="135" t="s">
        <v>4086</v>
      </c>
      <c r="J730" s="136" t="s">
        <v>278</v>
      </c>
      <c r="K730" s="137"/>
      <c r="L730" s="138"/>
      <c r="M730" s="149" t="str">
        <f t="shared" ref="M730:M736" si="1">IF(D730&lt;=1935,"M75",IF(AND(D730&gt;=1936,D730&lt;=1940),"M70",IF(AND(D730&gt;=1941,D730&lt;=1945),"M65",IF(AND(D730&gt;=1946,D730&lt;=1950),"M60",IF(AND(D730&gt;=1951,D730&lt;=1955),"M55",IF(AND(D730&gt;=1956,D730&lt;=1960),"M50",IF(AND(D730&gt;=1961,D730&lt;=1965),"M45","")))))))</f>
        <v/>
      </c>
      <c r="N730" s="113" t="s">
        <v>910</v>
      </c>
    </row>
    <row r="731" spans="1:15" s="114" customFormat="1" ht="25.5" customHeight="1" x14ac:dyDescent="0.2">
      <c r="A731" s="111"/>
      <c r="B731" s="133">
        <v>491</v>
      </c>
      <c r="C731" s="139" t="s">
        <v>2413</v>
      </c>
      <c r="D731" s="134">
        <v>1951</v>
      </c>
      <c r="E731" s="112" t="s">
        <v>909</v>
      </c>
      <c r="F731" s="112"/>
      <c r="G731" s="135"/>
      <c r="H731" s="135" t="s">
        <v>949</v>
      </c>
      <c r="I731" s="135" t="s">
        <v>4094</v>
      </c>
      <c r="J731" s="136" t="s">
        <v>278</v>
      </c>
      <c r="K731" s="137"/>
      <c r="L731" s="138"/>
      <c r="M731" s="149" t="str">
        <f t="shared" si="1"/>
        <v>M55</v>
      </c>
      <c r="N731" s="113" t="s">
        <v>910</v>
      </c>
    </row>
    <row r="732" spans="1:15" s="114" customFormat="1" ht="25.5" customHeight="1" x14ac:dyDescent="0.2">
      <c r="A732" s="111"/>
      <c r="B732" s="133">
        <v>495</v>
      </c>
      <c r="C732" s="139" t="s">
        <v>2417</v>
      </c>
      <c r="D732" s="134">
        <v>1976</v>
      </c>
      <c r="E732" s="112" t="s">
        <v>909</v>
      </c>
      <c r="F732" s="112"/>
      <c r="G732" s="135"/>
      <c r="H732" s="135" t="s">
        <v>2323</v>
      </c>
      <c r="I732" s="135"/>
      <c r="J732" s="136" t="s">
        <v>278</v>
      </c>
      <c r="K732" s="137"/>
      <c r="L732" s="138"/>
      <c r="M732" s="149" t="str">
        <f t="shared" si="1"/>
        <v/>
      </c>
      <c r="N732" s="113" t="s">
        <v>910</v>
      </c>
      <c r="O732" s="114">
        <v>22108</v>
      </c>
    </row>
    <row r="733" spans="1:15" s="114" customFormat="1" ht="25.5" customHeight="1" x14ac:dyDescent="0.2">
      <c r="A733" s="111"/>
      <c r="B733" s="133">
        <v>803</v>
      </c>
      <c r="C733" s="139" t="s">
        <v>2425</v>
      </c>
      <c r="D733" s="134">
        <v>1963</v>
      </c>
      <c r="E733" s="112" t="s">
        <v>909</v>
      </c>
      <c r="F733" s="112"/>
      <c r="G733" s="135" t="s">
        <v>912</v>
      </c>
      <c r="H733" s="135" t="s">
        <v>795</v>
      </c>
      <c r="I733" s="135" t="s">
        <v>914</v>
      </c>
      <c r="J733" s="136" t="s">
        <v>278</v>
      </c>
      <c r="K733" s="137"/>
      <c r="L733" s="138"/>
      <c r="M733" s="149" t="str">
        <f t="shared" si="1"/>
        <v>M45</v>
      </c>
      <c r="N733" s="113" t="s">
        <v>910</v>
      </c>
    </row>
    <row r="734" spans="1:15" s="114" customFormat="1" ht="25.5" customHeight="1" x14ac:dyDescent="0.2">
      <c r="A734" s="111"/>
      <c r="B734" s="133">
        <v>809</v>
      </c>
      <c r="C734" s="139" t="s">
        <v>2430</v>
      </c>
      <c r="D734" s="134">
        <v>1986</v>
      </c>
      <c r="E734" s="112" t="s">
        <v>909</v>
      </c>
      <c r="F734" s="112"/>
      <c r="G734" s="135" t="s">
        <v>4105</v>
      </c>
      <c r="H734" s="135" t="s">
        <v>4106</v>
      </c>
      <c r="I734" s="135" t="s">
        <v>4107</v>
      </c>
      <c r="J734" s="136" t="s">
        <v>278</v>
      </c>
      <c r="K734" s="137"/>
      <c r="L734" s="138"/>
      <c r="M734" s="149" t="str">
        <f t="shared" si="1"/>
        <v/>
      </c>
      <c r="N734" s="113" t="s">
        <v>910</v>
      </c>
    </row>
    <row r="735" spans="1:15" s="114" customFormat="1" ht="25.5" customHeight="1" x14ac:dyDescent="0.2">
      <c r="A735" s="111"/>
      <c r="B735" s="133">
        <v>822</v>
      </c>
      <c r="C735" s="139" t="s">
        <v>3876</v>
      </c>
      <c r="D735" s="134">
        <v>1971</v>
      </c>
      <c r="E735" s="112" t="s">
        <v>909</v>
      </c>
      <c r="F735" s="112"/>
      <c r="G735" s="139" t="s">
        <v>213</v>
      </c>
      <c r="H735" s="135" t="s">
        <v>4083</v>
      </c>
      <c r="I735" s="135"/>
      <c r="J735" s="136" t="s">
        <v>278</v>
      </c>
      <c r="K735" s="137"/>
      <c r="L735" s="138"/>
      <c r="M735" s="149" t="str">
        <f t="shared" si="1"/>
        <v/>
      </c>
      <c r="N735" s="113" t="s">
        <v>910</v>
      </c>
    </row>
    <row r="736" spans="1:15" s="114" customFormat="1" ht="25.5" customHeight="1" x14ac:dyDescent="0.2">
      <c r="A736" s="111"/>
      <c r="B736" s="133">
        <v>833</v>
      </c>
      <c r="C736" s="139" t="s">
        <v>1209</v>
      </c>
      <c r="D736" s="134">
        <v>1984</v>
      </c>
      <c r="E736" s="112" t="s">
        <v>909</v>
      </c>
      <c r="F736" s="112"/>
      <c r="G736" s="135"/>
      <c r="H736" s="135" t="s">
        <v>2323</v>
      </c>
      <c r="I736" s="135"/>
      <c r="J736" s="136" t="s">
        <v>278</v>
      </c>
      <c r="K736" s="137"/>
      <c r="L736" s="138"/>
      <c r="M736" s="149" t="str">
        <f t="shared" si="1"/>
        <v/>
      </c>
      <c r="N736" s="113" t="s">
        <v>910</v>
      </c>
      <c r="O736" s="114">
        <v>18208</v>
      </c>
    </row>
    <row r="737" spans="1:15" s="114" customFormat="1" ht="25.5" customHeight="1" x14ac:dyDescent="0.2">
      <c r="A737" s="111"/>
      <c r="B737" s="133">
        <v>885</v>
      </c>
      <c r="C737" s="139" t="s">
        <v>2450</v>
      </c>
      <c r="D737" s="134">
        <v>1990</v>
      </c>
      <c r="E737" s="134" t="s">
        <v>909</v>
      </c>
      <c r="F737" s="112"/>
      <c r="G737" s="135" t="s">
        <v>941</v>
      </c>
      <c r="H737" s="135" t="s">
        <v>1396</v>
      </c>
      <c r="I737" s="135" t="s">
        <v>4121</v>
      </c>
      <c r="J737" s="136" t="s">
        <v>278</v>
      </c>
      <c r="K737" s="137"/>
      <c r="L737" s="138"/>
      <c r="M737" s="149" t="s">
        <v>639</v>
      </c>
      <c r="N737" s="113"/>
    </row>
    <row r="738" spans="1:15" s="114" customFormat="1" ht="25.5" customHeight="1" x14ac:dyDescent="0.2">
      <c r="A738" s="111"/>
      <c r="B738" s="133">
        <v>888</v>
      </c>
      <c r="C738" s="139" t="s">
        <v>2453</v>
      </c>
      <c r="D738" s="134">
        <v>1989</v>
      </c>
      <c r="E738" s="112" t="s">
        <v>909</v>
      </c>
      <c r="F738" s="112"/>
      <c r="G738" s="135"/>
      <c r="H738" s="135" t="s">
        <v>2323</v>
      </c>
      <c r="I738" s="135" t="s">
        <v>929</v>
      </c>
      <c r="J738" s="136" t="s">
        <v>278</v>
      </c>
      <c r="K738" s="137"/>
      <c r="L738" s="138"/>
      <c r="M738" s="149" t="s">
        <v>639</v>
      </c>
      <c r="N738" s="113"/>
    </row>
    <row r="739" spans="1:15" s="114" customFormat="1" ht="25.5" customHeight="1" x14ac:dyDescent="0.2">
      <c r="A739" s="111"/>
      <c r="B739" s="133">
        <v>901</v>
      </c>
      <c r="C739" s="139" t="s">
        <v>2466</v>
      </c>
      <c r="D739" s="134">
        <v>1989</v>
      </c>
      <c r="E739" s="112" t="s">
        <v>909</v>
      </c>
      <c r="F739" s="112"/>
      <c r="G739" s="135"/>
      <c r="H739" s="135" t="s">
        <v>2323</v>
      </c>
      <c r="I739" s="135" t="s">
        <v>929</v>
      </c>
      <c r="J739" s="136" t="s">
        <v>278</v>
      </c>
      <c r="K739" s="137"/>
      <c r="L739" s="138"/>
      <c r="M739" s="149" t="s">
        <v>639</v>
      </c>
      <c r="N739" s="113"/>
      <c r="O739" s="114">
        <v>17956</v>
      </c>
    </row>
    <row r="740" spans="1:15" s="114" customFormat="1" ht="25.5" customHeight="1" x14ac:dyDescent="0.2">
      <c r="A740" s="111"/>
      <c r="B740" s="133">
        <v>931</v>
      </c>
      <c r="C740" s="139" t="s">
        <v>2493</v>
      </c>
      <c r="D740" s="134">
        <v>1979</v>
      </c>
      <c r="E740" s="112" t="s">
        <v>909</v>
      </c>
      <c r="F740" s="112"/>
      <c r="G740" s="135"/>
      <c r="H740" s="135" t="s">
        <v>2323</v>
      </c>
      <c r="I740" s="135" t="s">
        <v>2064</v>
      </c>
      <c r="J740" s="136" t="s">
        <v>278</v>
      </c>
      <c r="K740" s="137"/>
      <c r="L740" s="138"/>
      <c r="M740" s="149"/>
      <c r="N740" s="113"/>
    </row>
    <row r="741" spans="1:15" s="114" customFormat="1" ht="25.5" customHeight="1" x14ac:dyDescent="0.2">
      <c r="A741" s="111"/>
      <c r="B741" s="133">
        <v>933</v>
      </c>
      <c r="C741" s="139" t="s">
        <v>2495</v>
      </c>
      <c r="D741" s="134">
        <v>1980</v>
      </c>
      <c r="E741" s="112" t="s">
        <v>909</v>
      </c>
      <c r="F741" s="112"/>
      <c r="G741" s="139" t="s">
        <v>4144</v>
      </c>
      <c r="H741" s="135" t="s">
        <v>4145</v>
      </c>
      <c r="I741" s="135" t="s">
        <v>3479</v>
      </c>
      <c r="J741" s="136" t="s">
        <v>278</v>
      </c>
      <c r="K741" s="137"/>
      <c r="L741" s="138"/>
      <c r="M741" s="149"/>
      <c r="N741" s="113"/>
      <c r="O741" s="114">
        <v>18705</v>
      </c>
    </row>
    <row r="742" spans="1:15" s="114" customFormat="1" ht="25.5" customHeight="1" x14ac:dyDescent="0.2">
      <c r="A742" s="111"/>
      <c r="B742" s="133">
        <v>949</v>
      </c>
      <c r="C742" s="139" t="s">
        <v>2510</v>
      </c>
      <c r="D742" s="134">
        <v>1988</v>
      </c>
      <c r="E742" s="112" t="s">
        <v>909</v>
      </c>
      <c r="F742" s="112" t="s">
        <v>2351</v>
      </c>
      <c r="G742" s="135"/>
      <c r="H742" s="135" t="s">
        <v>2323</v>
      </c>
      <c r="I742" s="135" t="s">
        <v>923</v>
      </c>
      <c r="J742" s="136" t="s">
        <v>278</v>
      </c>
      <c r="K742" s="137"/>
      <c r="L742" s="138"/>
      <c r="M742" s="149" t="s">
        <v>639</v>
      </c>
      <c r="N742" s="113"/>
    </row>
    <row r="743" spans="1:15" s="114" customFormat="1" ht="25.5" customHeight="1" x14ac:dyDescent="0.2">
      <c r="A743" s="111"/>
      <c r="B743" s="133">
        <v>952</v>
      </c>
      <c r="C743" s="139" t="s">
        <v>2513</v>
      </c>
      <c r="D743" s="134">
        <v>1988</v>
      </c>
      <c r="E743" s="112" t="s">
        <v>909</v>
      </c>
      <c r="F743" s="112" t="s">
        <v>2352</v>
      </c>
      <c r="G743" s="139" t="s">
        <v>1376</v>
      </c>
      <c r="H743" s="135" t="s">
        <v>629</v>
      </c>
      <c r="I743" s="135" t="s">
        <v>4086</v>
      </c>
      <c r="J743" s="136" t="s">
        <v>278</v>
      </c>
      <c r="K743" s="137"/>
      <c r="L743" s="138"/>
      <c r="M743" s="149" t="s">
        <v>639</v>
      </c>
      <c r="N743" s="113"/>
    </row>
    <row r="744" spans="1:15" s="114" customFormat="1" ht="25.5" customHeight="1" x14ac:dyDescent="0.2">
      <c r="A744" s="111"/>
      <c r="B744" s="133">
        <v>977</v>
      </c>
      <c r="C744" s="139" t="s">
        <v>1223</v>
      </c>
      <c r="D744" s="134">
        <v>1988</v>
      </c>
      <c r="E744" s="112" t="s">
        <v>909</v>
      </c>
      <c r="F744" s="112" t="s">
        <v>2353</v>
      </c>
      <c r="G744" s="135"/>
      <c r="H744" s="135" t="s">
        <v>2323</v>
      </c>
      <c r="I744" s="135" t="s">
        <v>640</v>
      </c>
      <c r="J744" s="136" t="s">
        <v>278</v>
      </c>
      <c r="K744" s="137"/>
      <c r="L744" s="138"/>
      <c r="M744" s="149" t="s">
        <v>639</v>
      </c>
      <c r="N744" s="113"/>
      <c r="O744" s="114">
        <v>20825</v>
      </c>
    </row>
    <row r="745" spans="1:15" s="114" customFormat="1" ht="25.5" customHeight="1" x14ac:dyDescent="0.2">
      <c r="A745" s="111"/>
      <c r="B745" s="133">
        <v>983</v>
      </c>
      <c r="C745" s="139" t="s">
        <v>1229</v>
      </c>
      <c r="D745" s="134">
        <v>1988</v>
      </c>
      <c r="E745" s="112" t="s">
        <v>909</v>
      </c>
      <c r="F745" s="112" t="s">
        <v>2352</v>
      </c>
      <c r="G745" s="135" t="s">
        <v>912</v>
      </c>
      <c r="H745" s="135" t="s">
        <v>629</v>
      </c>
      <c r="I745" s="135" t="s">
        <v>4086</v>
      </c>
      <c r="J745" s="136" t="s">
        <v>278</v>
      </c>
      <c r="K745" s="137"/>
      <c r="L745" s="138"/>
      <c r="M745" s="149" t="s">
        <v>639</v>
      </c>
      <c r="N745" s="113"/>
      <c r="O745" s="114">
        <v>17960</v>
      </c>
    </row>
  </sheetData>
  <sheetProtection selectLockedCells="1"/>
  <autoFilter ref="A6:N745" xr:uid="{00000000-0009-0000-0000-000002000000}"/>
  <sortState xmlns:xlrd2="http://schemas.microsoft.com/office/spreadsheetml/2017/richdata2" ref="A8:N689">
    <sortCondition ref="A8:A689"/>
    <sortCondition ref="J8:J689"/>
  </sortState>
  <mergeCells count="6">
    <mergeCell ref="K6:K7"/>
    <mergeCell ref="C5:M5"/>
    <mergeCell ref="B1:M1"/>
    <mergeCell ref="C2:K2"/>
    <mergeCell ref="C3:M3"/>
    <mergeCell ref="C4:M4"/>
  </mergeCells>
  <phoneticPr fontId="18" type="noConversion"/>
  <conditionalFormatting sqref="C8:C745">
    <cfRule type="expression" dxfId="11" priority="1" stopIfTrue="1">
      <formula>B8=""</formula>
    </cfRule>
  </conditionalFormatting>
  <dataValidations count="2">
    <dataValidation type="list" showInputMessage="1" showErrorMessage="1" sqref="F741:F745 F732 F544:F730 F8:F504" xr:uid="{00000000-0002-0000-0200-000000000000}">
      <formula1>$P$7:$P$13</formula1>
    </dataValidation>
    <dataValidation type="list" allowBlank="1" showInputMessage="1" showErrorMessage="1" sqref="E687 E681:E683 E628:E679 E8 E685 E690" xr:uid="{00000000-0002-0000-0200-000001000000}">
      <formula1>$S$8:$S$20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r:id="rId1"/>
  <headerFooter alignWithMargins="0">
    <oddFooter>&amp;CWWW.WNMARATHON.RU
Страница &amp;P из &amp;N</oddFooter>
  </headerFooter>
  <ignoredErrors>
    <ignoredError sqref="M8:M74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1"/>
  <dimension ref="A1:S111"/>
  <sheetViews>
    <sheetView workbookViewId="0"/>
  </sheetViews>
  <sheetFormatPr defaultColWidth="9.140625" defaultRowHeight="12.75" customHeight="1" x14ac:dyDescent="0.2"/>
  <cols>
    <col min="1" max="1" width="4.28515625" style="4" customWidth="1"/>
    <col min="2" max="2" width="4.85546875" style="197" customWidth="1"/>
    <col min="3" max="3" width="19.7109375" style="1" customWidth="1"/>
    <col min="4" max="4" width="4.42578125" style="17" customWidth="1"/>
    <col min="5" max="5" width="4.5703125" style="18" customWidth="1"/>
    <col min="6" max="6" width="4.85546875" style="18" hidden="1" customWidth="1"/>
    <col min="7" max="7" width="12" style="18" customWidth="1"/>
    <col min="8" max="8" width="13.7109375" style="18" customWidth="1"/>
    <col min="9" max="9" width="14.85546875" style="8" customWidth="1"/>
    <col min="10" max="10" width="6.28515625" style="184" customWidth="1"/>
    <col min="11" max="11" width="3.28515625" style="20" hidden="1" customWidth="1"/>
    <col min="12" max="12" width="4.140625" style="20" customWidth="1"/>
    <col min="13" max="13" width="4" style="168" customWidth="1"/>
    <col min="14" max="14" width="3.28515625" style="168" customWidth="1"/>
    <col min="15" max="15" width="0" style="3" hidden="1" customWidth="1"/>
    <col min="16" max="19" width="9.140625" style="3" hidden="1" customWidth="1"/>
    <col min="20" max="16384" width="9.140625" style="3"/>
  </cols>
  <sheetData>
    <row r="1" spans="1:19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19" ht="18" customHeight="1" x14ac:dyDescent="0.2">
      <c r="B3" s="185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85"/>
    </row>
    <row r="4" spans="1:19" ht="17.25" customHeight="1" x14ac:dyDescent="0.2">
      <c r="C4" s="229" t="s">
        <v>502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9"/>
    </row>
    <row r="5" spans="1:19" s="7" customFormat="1" ht="14.1" customHeight="1" x14ac:dyDescent="0.2">
      <c r="A5" s="54"/>
      <c r="B5" s="186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86"/>
    </row>
    <row r="6" spans="1:19" s="12" customFormat="1" ht="8.1" customHeight="1" x14ac:dyDescent="0.2">
      <c r="A6" s="9" t="s">
        <v>1522</v>
      </c>
      <c r="B6" s="9" t="s">
        <v>2355</v>
      </c>
      <c r="C6" s="9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56" t="s">
        <v>898</v>
      </c>
      <c r="K6" s="227" t="s">
        <v>953</v>
      </c>
      <c r="L6" s="11" t="s">
        <v>508</v>
      </c>
      <c r="M6" s="11" t="s">
        <v>899</v>
      </c>
      <c r="N6" s="11" t="s">
        <v>900</v>
      </c>
    </row>
    <row r="7" spans="1:19" s="12" customFormat="1" ht="8.1" customHeight="1" x14ac:dyDescent="0.2">
      <c r="A7" s="13" t="s">
        <v>1523</v>
      </c>
      <c r="B7" s="13" t="s">
        <v>901</v>
      </c>
      <c r="C7" s="13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57" t="s">
        <v>956</v>
      </c>
      <c r="K7" s="228"/>
      <c r="L7" s="15"/>
      <c r="M7" s="15" t="s">
        <v>908</v>
      </c>
      <c r="N7" s="15" t="s">
        <v>954</v>
      </c>
    </row>
    <row r="8" spans="1:19" s="16" customFormat="1" ht="25.5" customHeight="1" x14ac:dyDescent="0.2">
      <c r="A8" s="66">
        <v>1</v>
      </c>
      <c r="B8" s="78">
        <v>1005</v>
      </c>
      <c r="C8" s="87" t="s">
        <v>1251</v>
      </c>
      <c r="D8" s="79">
        <v>1989</v>
      </c>
      <c r="E8" s="72" t="s">
        <v>945</v>
      </c>
      <c r="F8" s="72"/>
      <c r="G8" s="80"/>
      <c r="H8" s="80" t="s">
        <v>964</v>
      </c>
      <c r="I8" s="80" t="s">
        <v>965</v>
      </c>
      <c r="J8" s="88" t="s">
        <v>1612</v>
      </c>
      <c r="K8" s="89"/>
      <c r="L8" s="90"/>
      <c r="M8" s="83" t="str">
        <f t="shared" ref="M8:M54" si="0">IF(D8&lt;=1950,"W60",IF(AND(D8&gt;=1951,D8&lt;=195),"W55",IF(AND(D8&gt;=1956,D8&lt;=1960),"W50",IF(AND(D8&gt;=1961,D8&lt;=1965),"W45",IF(AND(D8&gt;=1966,D8&lt;=1970),"W40",IF(AND(D8&gt;=1971,D8&lt;=1975),"W35",IF(AND(D8&gt;=1988,D8&lt;=1990),"W20","")))))))</f>
        <v>W20</v>
      </c>
      <c r="N8" s="68">
        <v>1</v>
      </c>
      <c r="O8" s="16">
        <v>10860</v>
      </c>
      <c r="P8" s="16" t="s">
        <v>961</v>
      </c>
      <c r="R8" s="69" t="s">
        <v>2043</v>
      </c>
      <c r="S8" s="75" t="s">
        <v>909</v>
      </c>
    </row>
    <row r="9" spans="1:19" s="16" customFormat="1" ht="25.5" customHeight="1" x14ac:dyDescent="0.2">
      <c r="A9" s="66">
        <v>2</v>
      </c>
      <c r="B9" s="78">
        <v>1036</v>
      </c>
      <c r="C9" s="87" t="s">
        <v>1282</v>
      </c>
      <c r="D9" s="79">
        <v>1973</v>
      </c>
      <c r="E9" s="72" t="s">
        <v>909</v>
      </c>
      <c r="F9" s="72"/>
      <c r="G9" s="80" t="s">
        <v>948</v>
      </c>
      <c r="H9" s="80" t="s">
        <v>497</v>
      </c>
      <c r="I9" s="80"/>
      <c r="J9" s="88" t="s">
        <v>1613</v>
      </c>
      <c r="K9" s="89"/>
      <c r="L9" s="90"/>
      <c r="M9" s="83" t="str">
        <f t="shared" si="0"/>
        <v>W35</v>
      </c>
      <c r="N9" s="68">
        <v>1</v>
      </c>
      <c r="O9" s="16">
        <v>12680</v>
      </c>
      <c r="P9" s="62" t="s">
        <v>960</v>
      </c>
      <c r="R9" s="70" t="s">
        <v>2044</v>
      </c>
      <c r="S9" s="75" t="s">
        <v>489</v>
      </c>
    </row>
    <row r="10" spans="1:19" s="16" customFormat="1" ht="25.5" customHeight="1" x14ac:dyDescent="0.2">
      <c r="A10" s="66">
        <v>3</v>
      </c>
      <c r="B10" s="78">
        <v>1018</v>
      </c>
      <c r="C10" s="87" t="s">
        <v>1264</v>
      </c>
      <c r="D10" s="79">
        <v>1982</v>
      </c>
      <c r="E10" s="72" t="s">
        <v>909</v>
      </c>
      <c r="F10" s="72"/>
      <c r="G10" s="80" t="s">
        <v>1005</v>
      </c>
      <c r="H10" s="80" t="s">
        <v>1006</v>
      </c>
      <c r="I10" s="80" t="s">
        <v>917</v>
      </c>
      <c r="J10" s="88" t="s">
        <v>1614</v>
      </c>
      <c r="K10" s="89"/>
      <c r="L10" s="90"/>
      <c r="M10" s="83" t="str">
        <f t="shared" si="0"/>
        <v/>
      </c>
      <c r="N10" s="68" t="s">
        <v>910</v>
      </c>
      <c r="O10" s="65">
        <v>17870</v>
      </c>
      <c r="P10" s="16" t="s">
        <v>2351</v>
      </c>
      <c r="R10" s="70" t="s">
        <v>2045</v>
      </c>
      <c r="S10" s="75" t="s">
        <v>945</v>
      </c>
    </row>
    <row r="11" spans="1:19" s="16" customFormat="1" ht="25.5" customHeight="1" x14ac:dyDescent="0.2">
      <c r="A11" s="66">
        <v>4</v>
      </c>
      <c r="B11" s="78">
        <v>1035</v>
      </c>
      <c r="C11" s="87" t="s">
        <v>1281</v>
      </c>
      <c r="D11" s="79">
        <v>1974</v>
      </c>
      <c r="E11" s="72" t="s">
        <v>909</v>
      </c>
      <c r="F11" s="72"/>
      <c r="G11" s="80" t="s">
        <v>948</v>
      </c>
      <c r="H11" s="80" t="s">
        <v>497</v>
      </c>
      <c r="I11" s="80" t="s">
        <v>917</v>
      </c>
      <c r="J11" s="88" t="s">
        <v>1615</v>
      </c>
      <c r="K11" s="89"/>
      <c r="L11" s="90"/>
      <c r="M11" s="83" t="str">
        <f t="shared" si="0"/>
        <v>W35</v>
      </c>
      <c r="N11" s="68">
        <v>2</v>
      </c>
      <c r="O11" s="16">
        <v>14993</v>
      </c>
      <c r="P11" s="16" t="s">
        <v>2352</v>
      </c>
      <c r="R11" s="70" t="s">
        <v>2052</v>
      </c>
      <c r="S11" s="75" t="s">
        <v>2063</v>
      </c>
    </row>
    <row r="12" spans="1:19" s="16" customFormat="1" ht="25.5" customHeight="1" x14ac:dyDescent="0.2">
      <c r="A12" s="66">
        <v>5</v>
      </c>
      <c r="B12" s="78">
        <v>1033</v>
      </c>
      <c r="C12" s="87" t="s">
        <v>1279</v>
      </c>
      <c r="D12" s="79">
        <v>1969</v>
      </c>
      <c r="E12" s="72" t="s">
        <v>909</v>
      </c>
      <c r="F12" s="72" t="s">
        <v>961</v>
      </c>
      <c r="G12" s="80" t="s">
        <v>526</v>
      </c>
      <c r="H12" s="80" t="s">
        <v>527</v>
      </c>
      <c r="I12" s="80"/>
      <c r="J12" s="88" t="s">
        <v>1616</v>
      </c>
      <c r="K12" s="89"/>
      <c r="L12" s="90"/>
      <c r="M12" s="83" t="str">
        <f t="shared" si="0"/>
        <v>W40</v>
      </c>
      <c r="N12" s="68">
        <v>1</v>
      </c>
      <c r="O12" s="16">
        <v>14333</v>
      </c>
      <c r="P12" s="16" t="s">
        <v>2353</v>
      </c>
      <c r="R12" s="70" t="s">
        <v>2046</v>
      </c>
      <c r="S12" s="75" t="s">
        <v>951</v>
      </c>
    </row>
    <row r="13" spans="1:19" s="16" customFormat="1" ht="25.5" customHeight="1" x14ac:dyDescent="0.2">
      <c r="A13" s="66">
        <v>6</v>
      </c>
      <c r="B13" s="78">
        <v>1028</v>
      </c>
      <c r="C13" s="87" t="s">
        <v>1274</v>
      </c>
      <c r="D13" s="79">
        <v>1973</v>
      </c>
      <c r="E13" s="72" t="s">
        <v>909</v>
      </c>
      <c r="F13" s="72" t="s">
        <v>961</v>
      </c>
      <c r="G13" s="80" t="s">
        <v>506</v>
      </c>
      <c r="H13" s="80" t="s">
        <v>507</v>
      </c>
      <c r="I13" s="80" t="s">
        <v>2252</v>
      </c>
      <c r="J13" s="88" t="s">
        <v>1617</v>
      </c>
      <c r="K13" s="89"/>
      <c r="L13" s="90"/>
      <c r="M13" s="83" t="str">
        <f t="shared" si="0"/>
        <v>W35</v>
      </c>
      <c r="N13" s="68">
        <v>3</v>
      </c>
      <c r="O13" s="16">
        <v>9682</v>
      </c>
      <c r="P13" s="16" t="s">
        <v>2354</v>
      </c>
      <c r="R13" s="70" t="s">
        <v>2047</v>
      </c>
      <c r="S13" s="75" t="s">
        <v>2067</v>
      </c>
    </row>
    <row r="14" spans="1:19" s="16" customFormat="1" ht="25.5" customHeight="1" x14ac:dyDescent="0.2">
      <c r="A14" s="66">
        <v>7</v>
      </c>
      <c r="B14" s="78">
        <v>1016</v>
      </c>
      <c r="C14" s="87" t="s">
        <v>1262</v>
      </c>
      <c r="D14" s="79">
        <v>1982</v>
      </c>
      <c r="E14" s="72" t="s">
        <v>909</v>
      </c>
      <c r="F14" s="72" t="s">
        <v>2351</v>
      </c>
      <c r="G14" s="80" t="s">
        <v>1005</v>
      </c>
      <c r="H14" s="80" t="s">
        <v>916</v>
      </c>
      <c r="I14" s="80" t="s">
        <v>924</v>
      </c>
      <c r="J14" s="88" t="s">
        <v>1618</v>
      </c>
      <c r="K14" s="89"/>
      <c r="L14" s="90"/>
      <c r="M14" s="83" t="str">
        <f t="shared" si="0"/>
        <v/>
      </c>
      <c r="N14" s="68" t="s">
        <v>910</v>
      </c>
      <c r="O14" s="16">
        <v>15927</v>
      </c>
      <c r="R14" s="70" t="s">
        <v>2051</v>
      </c>
      <c r="S14" s="75" t="s">
        <v>2056</v>
      </c>
    </row>
    <row r="15" spans="1:19" s="16" customFormat="1" ht="25.5" customHeight="1" x14ac:dyDescent="0.2">
      <c r="A15" s="66">
        <v>8</v>
      </c>
      <c r="B15" s="78">
        <v>1000</v>
      </c>
      <c r="C15" s="87" t="s">
        <v>1246</v>
      </c>
      <c r="D15" s="79">
        <v>1966</v>
      </c>
      <c r="E15" s="72" t="s">
        <v>909</v>
      </c>
      <c r="F15" s="72"/>
      <c r="G15" s="80" t="s">
        <v>944</v>
      </c>
      <c r="H15" s="80" t="s">
        <v>504</v>
      </c>
      <c r="I15" s="80"/>
      <c r="J15" s="88" t="s">
        <v>1619</v>
      </c>
      <c r="K15" s="89"/>
      <c r="L15" s="90"/>
      <c r="M15" s="83" t="str">
        <f t="shared" si="0"/>
        <v>W40</v>
      </c>
      <c r="N15" s="68">
        <v>2</v>
      </c>
      <c r="O15" s="16">
        <v>11736</v>
      </c>
      <c r="R15" s="70" t="s">
        <v>2048</v>
      </c>
      <c r="S15" s="75" t="s">
        <v>2057</v>
      </c>
    </row>
    <row r="16" spans="1:19" s="16" customFormat="1" ht="25.5" customHeight="1" x14ac:dyDescent="0.2">
      <c r="A16" s="66">
        <v>9</v>
      </c>
      <c r="B16" s="78">
        <v>1047</v>
      </c>
      <c r="C16" s="87" t="s">
        <v>1292</v>
      </c>
      <c r="D16" s="79">
        <v>1977</v>
      </c>
      <c r="E16" s="72" t="s">
        <v>909</v>
      </c>
      <c r="F16" s="72" t="s">
        <v>2351</v>
      </c>
      <c r="G16" s="80"/>
      <c r="H16" s="80" t="s">
        <v>2323</v>
      </c>
      <c r="I16" s="80" t="s">
        <v>914</v>
      </c>
      <c r="J16" s="88" t="s">
        <v>1620</v>
      </c>
      <c r="K16" s="89"/>
      <c r="L16" s="90"/>
      <c r="M16" s="83" t="str">
        <f t="shared" si="0"/>
        <v/>
      </c>
      <c r="N16" s="68" t="s">
        <v>910</v>
      </c>
      <c r="P16" s="16" t="s">
        <v>2038</v>
      </c>
      <c r="R16" s="70" t="s">
        <v>2053</v>
      </c>
      <c r="S16" s="75" t="s">
        <v>2058</v>
      </c>
    </row>
    <row r="17" spans="1:19" s="16" customFormat="1" ht="25.5" customHeight="1" x14ac:dyDescent="0.2">
      <c r="A17" s="66">
        <v>10</v>
      </c>
      <c r="B17" s="78">
        <v>1186</v>
      </c>
      <c r="C17" s="87" t="s">
        <v>540</v>
      </c>
      <c r="D17" s="79">
        <v>1973</v>
      </c>
      <c r="E17" s="79" t="s">
        <v>2237</v>
      </c>
      <c r="F17" s="72"/>
      <c r="G17" s="80"/>
      <c r="H17" s="80"/>
      <c r="I17" s="80" t="s">
        <v>2238</v>
      </c>
      <c r="J17" s="88" t="s">
        <v>1621</v>
      </c>
      <c r="K17" s="89"/>
      <c r="L17" s="90"/>
      <c r="M17" s="83" t="str">
        <f t="shared" si="0"/>
        <v>W35</v>
      </c>
      <c r="N17" s="68">
        <v>4</v>
      </c>
      <c r="O17" s="16">
        <v>17747</v>
      </c>
      <c r="P17" s="16" t="s">
        <v>2039</v>
      </c>
      <c r="R17" s="70" t="s">
        <v>2054</v>
      </c>
      <c r="S17" s="75" t="s">
        <v>2059</v>
      </c>
    </row>
    <row r="18" spans="1:19" s="16" customFormat="1" ht="25.5" customHeight="1" x14ac:dyDescent="0.2">
      <c r="A18" s="66">
        <v>11</v>
      </c>
      <c r="B18" s="78">
        <v>1007</v>
      </c>
      <c r="C18" s="87" t="s">
        <v>1253</v>
      </c>
      <c r="D18" s="79">
        <v>1987</v>
      </c>
      <c r="E18" s="72" t="s">
        <v>909</v>
      </c>
      <c r="F18" s="72" t="s">
        <v>2354</v>
      </c>
      <c r="G18" s="80" t="s">
        <v>944</v>
      </c>
      <c r="H18" s="80" t="s">
        <v>998</v>
      </c>
      <c r="I18" s="80"/>
      <c r="J18" s="88" t="s">
        <v>1622</v>
      </c>
      <c r="K18" s="89"/>
      <c r="L18" s="90"/>
      <c r="M18" s="83" t="str">
        <f t="shared" si="0"/>
        <v/>
      </c>
      <c r="N18" s="68" t="s">
        <v>910</v>
      </c>
      <c r="O18" s="16">
        <v>13077</v>
      </c>
      <c r="P18" s="16" t="s">
        <v>2040</v>
      </c>
      <c r="R18" s="70" t="s">
        <v>2055</v>
      </c>
      <c r="S18" s="75" t="s">
        <v>2060</v>
      </c>
    </row>
    <row r="19" spans="1:19" s="16" customFormat="1" ht="25.5" customHeight="1" x14ac:dyDescent="0.2">
      <c r="A19" s="66">
        <v>12</v>
      </c>
      <c r="B19" s="78">
        <v>1023</v>
      </c>
      <c r="C19" s="87" t="s">
        <v>1269</v>
      </c>
      <c r="D19" s="79">
        <v>1986</v>
      </c>
      <c r="E19" s="72" t="s">
        <v>909</v>
      </c>
      <c r="F19" s="72" t="s">
        <v>960</v>
      </c>
      <c r="G19" s="80" t="s">
        <v>496</v>
      </c>
      <c r="H19" s="80" t="s">
        <v>2248</v>
      </c>
      <c r="I19" s="80" t="s">
        <v>2249</v>
      </c>
      <c r="J19" s="88" t="s">
        <v>1623</v>
      </c>
      <c r="K19" s="89"/>
      <c r="L19" s="90"/>
      <c r="M19" s="83" t="str">
        <f t="shared" si="0"/>
        <v/>
      </c>
      <c r="N19" s="68" t="s">
        <v>910</v>
      </c>
      <c r="O19" s="16">
        <v>16032</v>
      </c>
      <c r="P19" s="16" t="s">
        <v>962</v>
      </c>
      <c r="R19" s="70" t="s">
        <v>2049</v>
      </c>
      <c r="S19" s="75" t="s">
        <v>950</v>
      </c>
    </row>
    <row r="20" spans="1:19" s="16" customFormat="1" ht="25.5" customHeight="1" x14ac:dyDescent="0.2">
      <c r="A20" s="66">
        <v>13</v>
      </c>
      <c r="B20" s="78">
        <v>1053</v>
      </c>
      <c r="C20" s="87" t="s">
        <v>1298</v>
      </c>
      <c r="D20" s="79">
        <v>1988</v>
      </c>
      <c r="E20" s="72" t="s">
        <v>909</v>
      </c>
      <c r="F20" s="72"/>
      <c r="G20" s="80"/>
      <c r="H20" s="80" t="s">
        <v>2323</v>
      </c>
      <c r="I20" s="80" t="s">
        <v>929</v>
      </c>
      <c r="J20" s="88" t="s">
        <v>4331</v>
      </c>
      <c r="K20" s="89"/>
      <c r="L20" s="90"/>
      <c r="M20" s="83" t="str">
        <f t="shared" si="0"/>
        <v>W20</v>
      </c>
      <c r="N20" s="68">
        <v>2</v>
      </c>
      <c r="P20" s="16" t="s">
        <v>2041</v>
      </c>
      <c r="R20" s="70" t="s">
        <v>2050</v>
      </c>
      <c r="S20" s="76" t="s">
        <v>2061</v>
      </c>
    </row>
    <row r="21" spans="1:19" s="16" customFormat="1" ht="25.5" customHeight="1" x14ac:dyDescent="0.2">
      <c r="A21" s="66">
        <v>14</v>
      </c>
      <c r="B21" s="78">
        <v>1058</v>
      </c>
      <c r="C21" s="87" t="s">
        <v>1303</v>
      </c>
      <c r="D21" s="79">
        <v>1983</v>
      </c>
      <c r="E21" s="72" t="s">
        <v>909</v>
      </c>
      <c r="F21" s="72"/>
      <c r="G21" s="80"/>
      <c r="H21" s="80" t="s">
        <v>2323</v>
      </c>
      <c r="I21" s="80"/>
      <c r="J21" s="88" t="s">
        <v>1624</v>
      </c>
      <c r="K21" s="89"/>
      <c r="L21" s="90"/>
      <c r="M21" s="83" t="str">
        <f t="shared" si="0"/>
        <v/>
      </c>
      <c r="N21" s="68" t="s">
        <v>910</v>
      </c>
      <c r="O21" s="16">
        <v>13533</v>
      </c>
      <c r="P21" s="16" t="s">
        <v>963</v>
      </c>
      <c r="S21" s="61"/>
    </row>
    <row r="22" spans="1:19" s="16" customFormat="1" ht="25.5" customHeight="1" x14ac:dyDescent="0.2">
      <c r="A22" s="66">
        <v>15</v>
      </c>
      <c r="B22" s="78">
        <v>1026</v>
      </c>
      <c r="C22" s="87" t="s">
        <v>1272</v>
      </c>
      <c r="D22" s="79">
        <v>1958</v>
      </c>
      <c r="E22" s="72" t="s">
        <v>909</v>
      </c>
      <c r="F22" s="72" t="s">
        <v>2352</v>
      </c>
      <c r="G22" s="80" t="s">
        <v>501</v>
      </c>
      <c r="H22" s="80" t="s">
        <v>928</v>
      </c>
      <c r="I22" s="80" t="s">
        <v>2251</v>
      </c>
      <c r="J22" s="88" t="s">
        <v>1625</v>
      </c>
      <c r="K22" s="89"/>
      <c r="L22" s="90"/>
      <c r="M22" s="83" t="str">
        <f t="shared" si="0"/>
        <v>W50</v>
      </c>
      <c r="N22" s="68">
        <v>1</v>
      </c>
      <c r="O22" s="16">
        <v>18033</v>
      </c>
      <c r="P22" s="16" t="s">
        <v>2042</v>
      </c>
    </row>
    <row r="23" spans="1:19" s="16" customFormat="1" ht="25.5" customHeight="1" x14ac:dyDescent="0.2">
      <c r="A23" s="66">
        <v>16</v>
      </c>
      <c r="B23" s="78">
        <v>1039</v>
      </c>
      <c r="C23" s="87" t="s">
        <v>1285</v>
      </c>
      <c r="D23" s="79">
        <v>1989</v>
      </c>
      <c r="E23" s="72" t="s">
        <v>909</v>
      </c>
      <c r="F23" s="72" t="s">
        <v>2352</v>
      </c>
      <c r="G23" s="80"/>
      <c r="H23" s="80" t="s">
        <v>2258</v>
      </c>
      <c r="I23" s="80"/>
      <c r="J23" s="88" t="s">
        <v>1626</v>
      </c>
      <c r="K23" s="89"/>
      <c r="L23" s="90"/>
      <c r="M23" s="83" t="str">
        <f t="shared" si="0"/>
        <v>W20</v>
      </c>
      <c r="N23" s="68">
        <v>3</v>
      </c>
      <c r="O23" s="16">
        <v>19386</v>
      </c>
    </row>
    <row r="24" spans="1:19" s="16" customFormat="1" ht="25.5" customHeight="1" x14ac:dyDescent="0.2">
      <c r="A24" s="66">
        <v>17</v>
      </c>
      <c r="B24" s="78">
        <v>1001</v>
      </c>
      <c r="C24" s="87" t="s">
        <v>1247</v>
      </c>
      <c r="D24" s="79">
        <v>1966</v>
      </c>
      <c r="E24" s="72" t="s">
        <v>945</v>
      </c>
      <c r="F24" s="72"/>
      <c r="G24" s="80" t="s">
        <v>1001</v>
      </c>
      <c r="H24" s="80" t="s">
        <v>1002</v>
      </c>
      <c r="I24" s="80" t="s">
        <v>1003</v>
      </c>
      <c r="J24" s="88" t="s">
        <v>1627</v>
      </c>
      <c r="K24" s="89"/>
      <c r="L24" s="90"/>
      <c r="M24" s="83" t="str">
        <f t="shared" si="0"/>
        <v>W40</v>
      </c>
      <c r="N24" s="68">
        <v>3</v>
      </c>
      <c r="O24" s="16">
        <v>10686</v>
      </c>
    </row>
    <row r="25" spans="1:19" s="16" customFormat="1" ht="25.5" customHeight="1" x14ac:dyDescent="0.2">
      <c r="A25" s="66">
        <v>18</v>
      </c>
      <c r="B25" s="78">
        <v>1010</v>
      </c>
      <c r="C25" s="87" t="s">
        <v>1256</v>
      </c>
      <c r="D25" s="79">
        <v>1988</v>
      </c>
      <c r="E25" s="72" t="s">
        <v>909</v>
      </c>
      <c r="F25" s="72"/>
      <c r="G25" s="80" t="s">
        <v>934</v>
      </c>
      <c r="H25" s="80" t="s">
        <v>2285</v>
      </c>
      <c r="I25" s="80"/>
      <c r="J25" s="88" t="s">
        <v>1628</v>
      </c>
      <c r="K25" s="89"/>
      <c r="L25" s="90"/>
      <c r="M25" s="83" t="str">
        <f t="shared" si="0"/>
        <v>W20</v>
      </c>
      <c r="N25" s="68">
        <v>4</v>
      </c>
      <c r="O25" s="16">
        <v>16800</v>
      </c>
    </row>
    <row r="26" spans="1:19" s="16" customFormat="1" ht="25.5" customHeight="1" x14ac:dyDescent="0.2">
      <c r="A26" s="66">
        <v>19</v>
      </c>
      <c r="B26" s="78">
        <v>1178</v>
      </c>
      <c r="C26" s="87" t="s">
        <v>531</v>
      </c>
      <c r="D26" s="79">
        <v>1961</v>
      </c>
      <c r="E26" s="72" t="s">
        <v>950</v>
      </c>
      <c r="F26" s="72"/>
      <c r="G26" s="80" t="s">
        <v>2275</v>
      </c>
      <c r="H26" s="80" t="s">
        <v>2276</v>
      </c>
      <c r="I26" s="80"/>
      <c r="J26" s="88" t="s">
        <v>1629</v>
      </c>
      <c r="K26" s="89"/>
      <c r="L26" s="90"/>
      <c r="M26" s="83" t="str">
        <f t="shared" si="0"/>
        <v>W45</v>
      </c>
      <c r="N26" s="68">
        <v>1</v>
      </c>
      <c r="O26" s="16">
        <v>10102</v>
      </c>
    </row>
    <row r="27" spans="1:19" s="16" customFormat="1" ht="25.5" customHeight="1" x14ac:dyDescent="0.2">
      <c r="A27" s="66">
        <v>20</v>
      </c>
      <c r="B27" s="78">
        <v>1037</v>
      </c>
      <c r="C27" s="87" t="s">
        <v>1283</v>
      </c>
      <c r="D27" s="79">
        <v>1963</v>
      </c>
      <c r="E27" s="72" t="s">
        <v>909</v>
      </c>
      <c r="F27" s="72"/>
      <c r="G27" s="80"/>
      <c r="H27" s="80" t="s">
        <v>2243</v>
      </c>
      <c r="I27" s="80" t="s">
        <v>2254</v>
      </c>
      <c r="J27" s="88" t="s">
        <v>1630</v>
      </c>
      <c r="K27" s="89"/>
      <c r="L27" s="90"/>
      <c r="M27" s="83" t="str">
        <f t="shared" si="0"/>
        <v>W45</v>
      </c>
      <c r="N27" s="68">
        <v>2</v>
      </c>
      <c r="O27" s="16">
        <v>15576</v>
      </c>
    </row>
    <row r="28" spans="1:19" s="16" customFormat="1" ht="25.5" customHeight="1" x14ac:dyDescent="0.2">
      <c r="A28" s="66">
        <v>21</v>
      </c>
      <c r="B28" s="78">
        <v>1194</v>
      </c>
      <c r="C28" s="87" t="s">
        <v>547</v>
      </c>
      <c r="D28" s="79">
        <v>1962</v>
      </c>
      <c r="E28" s="72" t="s">
        <v>2058</v>
      </c>
      <c r="F28" s="72"/>
      <c r="G28" s="80"/>
      <c r="H28" s="80" t="s">
        <v>996</v>
      </c>
      <c r="I28" s="80" t="s">
        <v>997</v>
      </c>
      <c r="J28" s="88" t="s">
        <v>1631</v>
      </c>
      <c r="K28" s="89"/>
      <c r="L28" s="90"/>
      <c r="M28" s="83" t="str">
        <f t="shared" si="0"/>
        <v>W45</v>
      </c>
      <c r="N28" s="68">
        <v>3</v>
      </c>
      <c r="O28" s="16">
        <v>16632</v>
      </c>
    </row>
    <row r="29" spans="1:19" s="16" customFormat="1" ht="25.5" customHeight="1" x14ac:dyDescent="0.2">
      <c r="A29" s="66">
        <v>22</v>
      </c>
      <c r="B29" s="78">
        <v>1013</v>
      </c>
      <c r="C29" s="87" t="s">
        <v>1259</v>
      </c>
      <c r="D29" s="79">
        <v>1962</v>
      </c>
      <c r="E29" s="72" t="s">
        <v>909</v>
      </c>
      <c r="F29" s="72"/>
      <c r="G29" s="80" t="s">
        <v>944</v>
      </c>
      <c r="H29" s="80" t="s">
        <v>2303</v>
      </c>
      <c r="I29" s="80"/>
      <c r="J29" s="88" t="s">
        <v>1632</v>
      </c>
      <c r="K29" s="89"/>
      <c r="L29" s="90"/>
      <c r="M29" s="83" t="str">
        <f t="shared" si="0"/>
        <v>W45</v>
      </c>
      <c r="N29" s="68">
        <v>4</v>
      </c>
      <c r="O29" s="16">
        <v>15912</v>
      </c>
    </row>
    <row r="30" spans="1:19" s="16" customFormat="1" ht="25.5" customHeight="1" x14ac:dyDescent="0.2">
      <c r="A30" s="66">
        <v>23</v>
      </c>
      <c r="B30" s="78">
        <v>1043</v>
      </c>
      <c r="C30" s="87" t="s">
        <v>1288</v>
      </c>
      <c r="D30" s="79">
        <v>1960</v>
      </c>
      <c r="E30" s="72" t="s">
        <v>909</v>
      </c>
      <c r="F30" s="72"/>
      <c r="G30" s="80" t="s">
        <v>912</v>
      </c>
      <c r="H30" s="80" t="s">
        <v>952</v>
      </c>
      <c r="I30" s="80" t="s">
        <v>925</v>
      </c>
      <c r="J30" s="88" t="s">
        <v>1633</v>
      </c>
      <c r="K30" s="89"/>
      <c r="L30" s="90"/>
      <c r="M30" s="83" t="str">
        <f t="shared" si="0"/>
        <v>W50</v>
      </c>
      <c r="N30" s="68">
        <v>2</v>
      </c>
    </row>
    <row r="31" spans="1:19" s="16" customFormat="1" ht="25.5" customHeight="1" x14ac:dyDescent="0.2">
      <c r="A31" s="66">
        <v>24</v>
      </c>
      <c r="B31" s="78">
        <v>1193</v>
      </c>
      <c r="C31" s="87" t="s">
        <v>546</v>
      </c>
      <c r="D31" s="79">
        <v>1978</v>
      </c>
      <c r="E31" s="72" t="s">
        <v>2067</v>
      </c>
      <c r="F31" s="72"/>
      <c r="G31" s="80"/>
      <c r="H31" s="80" t="s">
        <v>995</v>
      </c>
      <c r="I31" s="80"/>
      <c r="J31" s="88" t="s">
        <v>1634</v>
      </c>
      <c r="K31" s="89"/>
      <c r="L31" s="90"/>
      <c r="M31" s="83" t="str">
        <f t="shared" si="0"/>
        <v/>
      </c>
      <c r="N31" s="68"/>
      <c r="O31" s="16">
        <v>12098</v>
      </c>
    </row>
    <row r="32" spans="1:19" s="16" customFormat="1" ht="25.5" customHeight="1" x14ac:dyDescent="0.2">
      <c r="A32" s="66">
        <v>25</v>
      </c>
      <c r="B32" s="78">
        <v>1034</v>
      </c>
      <c r="C32" s="87" t="s">
        <v>1280</v>
      </c>
      <c r="D32" s="79">
        <v>1950</v>
      </c>
      <c r="E32" s="72" t="s">
        <v>909</v>
      </c>
      <c r="F32" s="72"/>
      <c r="G32" s="80" t="s">
        <v>2256</v>
      </c>
      <c r="H32" s="80" t="s">
        <v>2256</v>
      </c>
      <c r="I32" s="80" t="s">
        <v>2257</v>
      </c>
      <c r="J32" s="88" t="s">
        <v>1635</v>
      </c>
      <c r="K32" s="89"/>
      <c r="L32" s="90"/>
      <c r="M32" s="83" t="str">
        <f t="shared" si="0"/>
        <v>W60</v>
      </c>
      <c r="N32" s="68">
        <v>1</v>
      </c>
      <c r="O32" s="16">
        <v>16413</v>
      </c>
    </row>
    <row r="33" spans="1:15" s="16" customFormat="1" ht="25.5" customHeight="1" x14ac:dyDescent="0.2">
      <c r="A33" s="66">
        <v>26</v>
      </c>
      <c r="B33" s="78">
        <v>1040</v>
      </c>
      <c r="C33" s="87" t="s">
        <v>1286</v>
      </c>
      <c r="D33" s="79">
        <v>1964</v>
      </c>
      <c r="E33" s="72" t="s">
        <v>945</v>
      </c>
      <c r="F33" s="72"/>
      <c r="G33" s="80"/>
      <c r="H33" s="80" t="s">
        <v>528</v>
      </c>
      <c r="I33" s="80"/>
      <c r="J33" s="88" t="s">
        <v>1636</v>
      </c>
      <c r="K33" s="89"/>
      <c r="L33" s="90"/>
      <c r="M33" s="83" t="str">
        <f t="shared" si="0"/>
        <v>W45</v>
      </c>
      <c r="N33" s="68">
        <v>5</v>
      </c>
      <c r="O33" s="16">
        <v>17640</v>
      </c>
    </row>
    <row r="34" spans="1:15" s="16" customFormat="1" ht="25.5" customHeight="1" x14ac:dyDescent="0.2">
      <c r="A34" s="66">
        <v>27</v>
      </c>
      <c r="B34" s="78">
        <v>1183</v>
      </c>
      <c r="C34" s="87" t="s">
        <v>537</v>
      </c>
      <c r="D34" s="79">
        <v>1961</v>
      </c>
      <c r="E34" s="72" t="s">
        <v>951</v>
      </c>
      <c r="F34" s="72"/>
      <c r="G34" s="80"/>
      <c r="H34" s="80" t="s">
        <v>2284</v>
      </c>
      <c r="I34" s="80"/>
      <c r="J34" s="88" t="s">
        <v>1637</v>
      </c>
      <c r="K34" s="89"/>
      <c r="L34" s="90"/>
      <c r="M34" s="83" t="str">
        <f t="shared" si="0"/>
        <v>W45</v>
      </c>
      <c r="N34" s="68">
        <v>6</v>
      </c>
      <c r="O34" s="16">
        <v>12420</v>
      </c>
    </row>
    <row r="35" spans="1:15" s="16" customFormat="1" ht="25.5" customHeight="1" x14ac:dyDescent="0.2">
      <c r="A35" s="66">
        <v>28</v>
      </c>
      <c r="B35" s="78">
        <v>1042</v>
      </c>
      <c r="C35" s="87" t="s">
        <v>1287</v>
      </c>
      <c r="D35" s="79">
        <v>1986</v>
      </c>
      <c r="E35" s="72" t="s">
        <v>909</v>
      </c>
      <c r="F35" s="72"/>
      <c r="G35" s="80" t="s">
        <v>4115</v>
      </c>
      <c r="H35" s="80" t="s">
        <v>529</v>
      </c>
      <c r="I35" s="80" t="s">
        <v>2286</v>
      </c>
      <c r="J35" s="88" t="s">
        <v>1638</v>
      </c>
      <c r="K35" s="89"/>
      <c r="L35" s="90"/>
      <c r="M35" s="83" t="str">
        <f t="shared" si="0"/>
        <v/>
      </c>
      <c r="N35" s="68" t="s">
        <v>910</v>
      </c>
      <c r="O35" s="16">
        <v>16777</v>
      </c>
    </row>
    <row r="36" spans="1:15" s="16" customFormat="1" ht="25.5" customHeight="1" x14ac:dyDescent="0.2">
      <c r="A36" s="66">
        <v>29</v>
      </c>
      <c r="B36" s="78">
        <v>1004</v>
      </c>
      <c r="C36" s="87" t="s">
        <v>1250</v>
      </c>
      <c r="D36" s="79">
        <v>1958</v>
      </c>
      <c r="E36" s="72" t="s">
        <v>945</v>
      </c>
      <c r="F36" s="72"/>
      <c r="G36" s="80"/>
      <c r="H36" s="80" t="s">
        <v>964</v>
      </c>
      <c r="I36" s="80" t="s">
        <v>965</v>
      </c>
      <c r="J36" s="88" t="s">
        <v>1639</v>
      </c>
      <c r="K36" s="89"/>
      <c r="L36" s="90"/>
      <c r="M36" s="83" t="str">
        <f t="shared" si="0"/>
        <v>W50</v>
      </c>
      <c r="N36" s="68">
        <v>3</v>
      </c>
      <c r="O36" s="16">
        <v>10409</v>
      </c>
    </row>
    <row r="37" spans="1:15" s="16" customFormat="1" ht="25.5" customHeight="1" x14ac:dyDescent="0.2">
      <c r="A37" s="66">
        <v>30</v>
      </c>
      <c r="B37" s="78">
        <v>1168</v>
      </c>
      <c r="C37" s="87" t="s">
        <v>2317</v>
      </c>
      <c r="D37" s="79">
        <v>1974</v>
      </c>
      <c r="E37" s="72" t="s">
        <v>2063</v>
      </c>
      <c r="F37" s="72"/>
      <c r="G37" s="80"/>
      <c r="H37" s="80"/>
      <c r="I37" s="80" t="s">
        <v>2298</v>
      </c>
      <c r="J37" s="88" t="s">
        <v>1640</v>
      </c>
      <c r="K37" s="89"/>
      <c r="L37" s="90"/>
      <c r="M37" s="83" t="str">
        <f t="shared" si="0"/>
        <v>W35</v>
      </c>
      <c r="N37" s="68">
        <v>5</v>
      </c>
      <c r="O37" s="16">
        <v>16873</v>
      </c>
    </row>
    <row r="38" spans="1:15" s="16" customFormat="1" ht="25.5" customHeight="1" x14ac:dyDescent="0.2">
      <c r="A38" s="66">
        <v>31</v>
      </c>
      <c r="B38" s="78">
        <v>1175</v>
      </c>
      <c r="C38" s="87" t="s">
        <v>604</v>
      </c>
      <c r="D38" s="79">
        <v>1963</v>
      </c>
      <c r="E38" s="72" t="s">
        <v>950</v>
      </c>
      <c r="F38" s="72"/>
      <c r="G38" s="80" t="s">
        <v>605</v>
      </c>
      <c r="H38" s="80" t="s">
        <v>606</v>
      </c>
      <c r="I38" s="80"/>
      <c r="J38" s="88" t="s">
        <v>1641</v>
      </c>
      <c r="K38" s="89"/>
      <c r="L38" s="90"/>
      <c r="M38" s="83" t="str">
        <f t="shared" si="0"/>
        <v>W45</v>
      </c>
      <c r="N38" s="68">
        <v>7</v>
      </c>
      <c r="O38" s="16">
        <v>21990</v>
      </c>
    </row>
    <row r="39" spans="1:15" s="16" customFormat="1" ht="25.5" customHeight="1" x14ac:dyDescent="0.2">
      <c r="A39" s="66">
        <v>32</v>
      </c>
      <c r="B39" s="78">
        <v>1170</v>
      </c>
      <c r="C39" s="87" t="s">
        <v>591</v>
      </c>
      <c r="D39" s="79">
        <v>1968</v>
      </c>
      <c r="E39" s="72" t="s">
        <v>2067</v>
      </c>
      <c r="F39" s="72"/>
      <c r="G39" s="80"/>
      <c r="H39" s="80" t="s">
        <v>592</v>
      </c>
      <c r="I39" s="80"/>
      <c r="J39" s="88" t="s">
        <v>1642</v>
      </c>
      <c r="K39" s="89"/>
      <c r="L39" s="90"/>
      <c r="M39" s="83" t="str">
        <f t="shared" si="0"/>
        <v>W40</v>
      </c>
      <c r="N39" s="68">
        <v>4</v>
      </c>
    </row>
    <row r="40" spans="1:15" s="16" customFormat="1" ht="25.5" customHeight="1" x14ac:dyDescent="0.2">
      <c r="A40" s="66">
        <v>33</v>
      </c>
      <c r="B40" s="78">
        <v>1169</v>
      </c>
      <c r="C40" s="87" t="s">
        <v>2318</v>
      </c>
      <c r="D40" s="79">
        <v>1960</v>
      </c>
      <c r="E40" s="72" t="s">
        <v>2067</v>
      </c>
      <c r="F40" s="72"/>
      <c r="G40" s="80"/>
      <c r="H40" s="80" t="s">
        <v>2301</v>
      </c>
      <c r="I40" s="80" t="s">
        <v>2302</v>
      </c>
      <c r="J40" s="88" t="s">
        <v>1643</v>
      </c>
      <c r="K40" s="89"/>
      <c r="L40" s="90"/>
      <c r="M40" s="83" t="str">
        <f t="shared" si="0"/>
        <v>W50</v>
      </c>
      <c r="N40" s="68">
        <v>4</v>
      </c>
    </row>
    <row r="41" spans="1:15" s="16" customFormat="1" ht="25.5" customHeight="1" x14ac:dyDescent="0.2">
      <c r="A41" s="66">
        <v>34</v>
      </c>
      <c r="B41" s="78">
        <v>1182</v>
      </c>
      <c r="C41" s="87" t="s">
        <v>536</v>
      </c>
      <c r="D41" s="79">
        <v>1965</v>
      </c>
      <c r="E41" s="72" t="s">
        <v>2066</v>
      </c>
      <c r="F41" s="72"/>
      <c r="G41" s="80" t="s">
        <v>2281</v>
      </c>
      <c r="H41" s="80" t="s">
        <v>2282</v>
      </c>
      <c r="I41" s="80" t="s">
        <v>2283</v>
      </c>
      <c r="J41" s="88" t="s">
        <v>1644</v>
      </c>
      <c r="K41" s="89"/>
      <c r="L41" s="90"/>
      <c r="M41" s="83" t="str">
        <f t="shared" si="0"/>
        <v>W45</v>
      </c>
      <c r="N41" s="68">
        <v>8</v>
      </c>
      <c r="O41" s="16">
        <v>10345</v>
      </c>
    </row>
    <row r="42" spans="1:15" s="16" customFormat="1" ht="25.5" customHeight="1" x14ac:dyDescent="0.2">
      <c r="A42" s="66">
        <v>35</v>
      </c>
      <c r="B42" s="78">
        <v>1038</v>
      </c>
      <c r="C42" s="87" t="s">
        <v>1284</v>
      </c>
      <c r="D42" s="79">
        <v>1978</v>
      </c>
      <c r="E42" s="72" t="s">
        <v>909</v>
      </c>
      <c r="F42" s="72"/>
      <c r="G42" s="80" t="s">
        <v>4109</v>
      </c>
      <c r="H42" s="80" t="s">
        <v>2243</v>
      </c>
      <c r="I42" s="80" t="s">
        <v>2254</v>
      </c>
      <c r="J42" s="88" t="s">
        <v>1645</v>
      </c>
      <c r="K42" s="89"/>
      <c r="L42" s="90"/>
      <c r="M42" s="83" t="str">
        <f t="shared" si="0"/>
        <v/>
      </c>
      <c r="N42" s="68" t="s">
        <v>910</v>
      </c>
      <c r="O42" s="16">
        <v>13909</v>
      </c>
    </row>
    <row r="43" spans="1:15" s="16" customFormat="1" ht="25.5" customHeight="1" x14ac:dyDescent="0.2">
      <c r="A43" s="66">
        <v>36</v>
      </c>
      <c r="B43" s="78">
        <v>1177</v>
      </c>
      <c r="C43" s="87" t="s">
        <v>532</v>
      </c>
      <c r="D43" s="79">
        <v>1957</v>
      </c>
      <c r="E43" s="72" t="s">
        <v>2067</v>
      </c>
      <c r="F43" s="72"/>
      <c r="G43" s="80"/>
      <c r="H43" s="80"/>
      <c r="I43" s="80"/>
      <c r="J43" s="88" t="s">
        <v>3106</v>
      </c>
      <c r="K43" s="89"/>
      <c r="L43" s="90"/>
      <c r="M43" s="83" t="str">
        <f t="shared" si="0"/>
        <v>W50</v>
      </c>
      <c r="N43" s="68">
        <v>5</v>
      </c>
      <c r="O43" s="16">
        <v>10271</v>
      </c>
    </row>
    <row r="44" spans="1:15" s="16" customFormat="1" ht="25.5" customHeight="1" x14ac:dyDescent="0.2">
      <c r="A44" s="66">
        <v>37</v>
      </c>
      <c r="B44" s="78">
        <v>1060</v>
      </c>
      <c r="C44" s="87" t="s">
        <v>1566</v>
      </c>
      <c r="D44" s="79">
        <v>1974</v>
      </c>
      <c r="E44" s="72" t="s">
        <v>909</v>
      </c>
      <c r="F44" s="72"/>
      <c r="G44" s="80"/>
      <c r="H44" s="80" t="s">
        <v>2323</v>
      </c>
      <c r="I44" s="80" t="s">
        <v>926</v>
      </c>
      <c r="J44" s="88" t="s">
        <v>1646</v>
      </c>
      <c r="K44" s="89"/>
      <c r="L44" s="90"/>
      <c r="M44" s="83" t="str">
        <f t="shared" si="0"/>
        <v>W35</v>
      </c>
      <c r="N44" s="68">
        <v>6</v>
      </c>
      <c r="O44" s="16">
        <v>10005</v>
      </c>
    </row>
    <row r="45" spans="1:15" s="16" customFormat="1" ht="25.5" customHeight="1" x14ac:dyDescent="0.2">
      <c r="A45" s="66">
        <v>38</v>
      </c>
      <c r="B45" s="78">
        <v>1045</v>
      </c>
      <c r="C45" s="87" t="s">
        <v>1290</v>
      </c>
      <c r="D45" s="79">
        <v>1949</v>
      </c>
      <c r="E45" s="72" t="s">
        <v>909</v>
      </c>
      <c r="F45" s="72"/>
      <c r="G45" s="80" t="s">
        <v>912</v>
      </c>
      <c r="H45" s="80" t="s">
        <v>939</v>
      </c>
      <c r="I45" s="80"/>
      <c r="J45" s="88" t="s">
        <v>1647</v>
      </c>
      <c r="K45" s="89"/>
      <c r="L45" s="90"/>
      <c r="M45" s="83" t="str">
        <f t="shared" si="0"/>
        <v>W60</v>
      </c>
      <c r="N45" s="68">
        <v>2</v>
      </c>
      <c r="O45" s="16">
        <v>13303</v>
      </c>
    </row>
    <row r="46" spans="1:15" s="16" customFormat="1" ht="25.5" customHeight="1" x14ac:dyDescent="0.2">
      <c r="A46" s="66">
        <v>39</v>
      </c>
      <c r="B46" s="78">
        <v>1064</v>
      </c>
      <c r="C46" s="87" t="s">
        <v>1308</v>
      </c>
      <c r="D46" s="79">
        <v>1945</v>
      </c>
      <c r="E46" s="72" t="s">
        <v>909</v>
      </c>
      <c r="F46" s="72"/>
      <c r="G46" s="86" t="s">
        <v>4067</v>
      </c>
      <c r="H46" s="80" t="s">
        <v>2065</v>
      </c>
      <c r="I46" s="80" t="s">
        <v>933</v>
      </c>
      <c r="J46" s="88" t="s">
        <v>1648</v>
      </c>
      <c r="K46" s="89"/>
      <c r="L46" s="90"/>
      <c r="M46" s="83" t="str">
        <f t="shared" si="0"/>
        <v>W60</v>
      </c>
      <c r="N46" s="68">
        <v>3</v>
      </c>
      <c r="O46" s="16">
        <v>14727</v>
      </c>
    </row>
    <row r="47" spans="1:15" s="16" customFormat="1" ht="25.5" customHeight="1" x14ac:dyDescent="0.2">
      <c r="A47" s="66">
        <v>40</v>
      </c>
      <c r="B47" s="78">
        <v>1003</v>
      </c>
      <c r="C47" s="87" t="s">
        <v>1249</v>
      </c>
      <c r="D47" s="79">
        <v>1956</v>
      </c>
      <c r="E47" s="72" t="s">
        <v>909</v>
      </c>
      <c r="F47" s="72"/>
      <c r="G47" s="80"/>
      <c r="H47" s="80" t="s">
        <v>949</v>
      </c>
      <c r="I47" s="80" t="s">
        <v>925</v>
      </c>
      <c r="J47" s="88" t="s">
        <v>1649</v>
      </c>
      <c r="K47" s="89"/>
      <c r="L47" s="90"/>
      <c r="M47" s="83" t="str">
        <f t="shared" si="0"/>
        <v>W50</v>
      </c>
      <c r="N47" s="68">
        <v>6</v>
      </c>
      <c r="O47" s="16">
        <v>12422</v>
      </c>
    </row>
    <row r="48" spans="1:15" s="16" customFormat="1" ht="25.5" customHeight="1" x14ac:dyDescent="0.2">
      <c r="A48" s="66">
        <v>41</v>
      </c>
      <c r="B48" s="78">
        <v>1199</v>
      </c>
      <c r="C48" s="87" t="s">
        <v>2319</v>
      </c>
      <c r="D48" s="79">
        <v>1961</v>
      </c>
      <c r="E48" s="79" t="s">
        <v>981</v>
      </c>
      <c r="F48" s="72"/>
      <c r="G48" s="80"/>
      <c r="H48" s="80" t="s">
        <v>552</v>
      </c>
      <c r="I48" s="80"/>
      <c r="J48" s="88" t="s">
        <v>1650</v>
      </c>
      <c r="K48" s="89"/>
      <c r="L48" s="90"/>
      <c r="M48" s="83" t="str">
        <f t="shared" si="0"/>
        <v>W45</v>
      </c>
      <c r="N48" s="68">
        <v>9</v>
      </c>
      <c r="O48" s="16">
        <v>13954</v>
      </c>
    </row>
    <row r="49" spans="1:15" s="16" customFormat="1" ht="25.5" customHeight="1" x14ac:dyDescent="0.2">
      <c r="A49" s="66">
        <v>42</v>
      </c>
      <c r="B49" s="78">
        <v>1189</v>
      </c>
      <c r="C49" s="87" t="s">
        <v>543</v>
      </c>
      <c r="D49" s="79">
        <v>1954</v>
      </c>
      <c r="E49" s="79" t="s">
        <v>947</v>
      </c>
      <c r="F49" s="72"/>
      <c r="G49" s="80"/>
      <c r="H49" s="80" t="s">
        <v>553</v>
      </c>
      <c r="I49" s="80"/>
      <c r="J49" s="88" t="s">
        <v>1651</v>
      </c>
      <c r="K49" s="89"/>
      <c r="L49" s="90"/>
      <c r="M49" s="83" t="str">
        <f t="shared" si="0"/>
        <v/>
      </c>
      <c r="N49" s="68" t="s">
        <v>910</v>
      </c>
      <c r="O49" s="16">
        <v>17550</v>
      </c>
    </row>
    <row r="50" spans="1:15" s="16" customFormat="1" ht="25.5" customHeight="1" x14ac:dyDescent="0.2">
      <c r="A50" s="66">
        <v>43</v>
      </c>
      <c r="B50" s="78">
        <v>1019</v>
      </c>
      <c r="C50" s="87" t="s">
        <v>1265</v>
      </c>
      <c r="D50" s="79">
        <v>1961</v>
      </c>
      <c r="E50" s="72" t="s">
        <v>945</v>
      </c>
      <c r="F50" s="72"/>
      <c r="G50" s="80"/>
      <c r="H50" s="80" t="s">
        <v>964</v>
      </c>
      <c r="I50" s="80" t="s">
        <v>965</v>
      </c>
      <c r="J50" s="88" t="s">
        <v>1652</v>
      </c>
      <c r="K50" s="89"/>
      <c r="L50" s="90"/>
      <c r="M50" s="83" t="str">
        <f t="shared" si="0"/>
        <v>W45</v>
      </c>
      <c r="N50" s="68">
        <v>10</v>
      </c>
      <c r="O50" s="16">
        <v>14074</v>
      </c>
    </row>
    <row r="51" spans="1:15" s="16" customFormat="1" ht="25.5" customHeight="1" x14ac:dyDescent="0.2">
      <c r="A51" s="66">
        <v>44</v>
      </c>
      <c r="B51" s="78">
        <v>1166</v>
      </c>
      <c r="C51" s="87" t="s">
        <v>514</v>
      </c>
      <c r="D51" s="79">
        <v>1966</v>
      </c>
      <c r="E51" s="79" t="s">
        <v>2067</v>
      </c>
      <c r="F51" s="72"/>
      <c r="G51" s="80"/>
      <c r="H51" s="80" t="s">
        <v>511</v>
      </c>
      <c r="I51" s="80" t="s">
        <v>512</v>
      </c>
      <c r="J51" s="88" t="s">
        <v>1653</v>
      </c>
      <c r="K51" s="89"/>
      <c r="L51" s="90"/>
      <c r="M51" s="83" t="str">
        <f t="shared" si="0"/>
        <v>W40</v>
      </c>
      <c r="N51" s="68">
        <v>5</v>
      </c>
      <c r="O51" s="16">
        <v>13838</v>
      </c>
    </row>
    <row r="52" spans="1:15" s="16" customFormat="1" ht="25.5" customHeight="1" x14ac:dyDescent="0.2">
      <c r="A52" s="66">
        <v>45</v>
      </c>
      <c r="B52" s="78">
        <v>1167</v>
      </c>
      <c r="C52" s="87" t="s">
        <v>2316</v>
      </c>
      <c r="D52" s="79">
        <v>1970</v>
      </c>
      <c r="E52" s="72" t="s">
        <v>2067</v>
      </c>
      <c r="F52" s="72"/>
      <c r="G52" s="80" t="s">
        <v>2299</v>
      </c>
      <c r="H52" s="80" t="s">
        <v>2300</v>
      </c>
      <c r="I52" s="80"/>
      <c r="J52" s="88" t="s">
        <v>4671</v>
      </c>
      <c r="K52" s="89"/>
      <c r="L52" s="90"/>
      <c r="M52" s="83" t="str">
        <f t="shared" si="0"/>
        <v>W40</v>
      </c>
      <c r="N52" s="68">
        <v>6</v>
      </c>
      <c r="O52" s="16">
        <v>16570</v>
      </c>
    </row>
    <row r="53" spans="1:15" s="16" customFormat="1" ht="25.5" customHeight="1" x14ac:dyDescent="0.2">
      <c r="A53" s="66">
        <v>46</v>
      </c>
      <c r="B53" s="78">
        <v>1192</v>
      </c>
      <c r="C53" s="87" t="s">
        <v>545</v>
      </c>
      <c r="D53" s="79">
        <v>1964</v>
      </c>
      <c r="E53" s="79" t="s">
        <v>982</v>
      </c>
      <c r="F53" s="72"/>
      <c r="G53" s="80"/>
      <c r="H53" s="80" t="s">
        <v>983</v>
      </c>
      <c r="I53" s="80" t="s">
        <v>994</v>
      </c>
      <c r="J53" s="88" t="s">
        <v>1654</v>
      </c>
      <c r="K53" s="89"/>
      <c r="L53" s="90"/>
      <c r="M53" s="83" t="str">
        <f t="shared" si="0"/>
        <v>W45</v>
      </c>
      <c r="N53" s="68">
        <v>11</v>
      </c>
      <c r="O53" s="16">
        <v>14864</v>
      </c>
    </row>
    <row r="54" spans="1:15" s="16" customFormat="1" ht="25.5" customHeight="1" x14ac:dyDescent="0.2">
      <c r="A54" s="66">
        <v>47</v>
      </c>
      <c r="B54" s="78">
        <v>1173</v>
      </c>
      <c r="C54" s="87" t="s">
        <v>597</v>
      </c>
      <c r="D54" s="79">
        <v>1960</v>
      </c>
      <c r="E54" s="79" t="s">
        <v>598</v>
      </c>
      <c r="F54" s="72"/>
      <c r="G54" s="80" t="s">
        <v>599</v>
      </c>
      <c r="H54" s="80" t="s">
        <v>600</v>
      </c>
      <c r="I54" s="80"/>
      <c r="J54" s="88" t="s">
        <v>1655</v>
      </c>
      <c r="K54" s="89"/>
      <c r="L54" s="90"/>
      <c r="M54" s="83" t="str">
        <f t="shared" si="0"/>
        <v>W50</v>
      </c>
      <c r="N54" s="68">
        <v>7</v>
      </c>
    </row>
    <row r="55" spans="1:15" s="16" customFormat="1" ht="25.5" customHeight="1" x14ac:dyDescent="0.2">
      <c r="A55" s="66">
        <v>48</v>
      </c>
      <c r="B55" s="78">
        <v>1191</v>
      </c>
      <c r="C55" s="87" t="s">
        <v>1038</v>
      </c>
      <c r="D55" s="79">
        <v>1969</v>
      </c>
      <c r="E55" s="79" t="s">
        <v>982</v>
      </c>
      <c r="F55" s="72"/>
      <c r="G55" s="80"/>
      <c r="H55" s="80" t="s">
        <v>983</v>
      </c>
      <c r="I55" s="80" t="s">
        <v>984</v>
      </c>
      <c r="J55" s="88" t="s">
        <v>1656</v>
      </c>
      <c r="K55" s="89"/>
      <c r="L55" s="90"/>
      <c r="M55" s="83" t="s">
        <v>1657</v>
      </c>
      <c r="N55" s="68">
        <v>7</v>
      </c>
      <c r="O55" s="16">
        <v>10916</v>
      </c>
    </row>
    <row r="56" spans="1:15" s="16" customFormat="1" ht="25.5" customHeight="1" x14ac:dyDescent="0.2">
      <c r="A56" s="66">
        <v>49</v>
      </c>
      <c r="B56" s="78">
        <v>1055</v>
      </c>
      <c r="C56" s="87" t="s">
        <v>1300</v>
      </c>
      <c r="D56" s="79">
        <v>1985</v>
      </c>
      <c r="E56" s="72" t="s">
        <v>909</v>
      </c>
      <c r="F56" s="72"/>
      <c r="G56" s="80"/>
      <c r="H56" s="80" t="s">
        <v>2323</v>
      </c>
      <c r="I56" s="80" t="s">
        <v>2288</v>
      </c>
      <c r="J56" s="88" t="s">
        <v>1658</v>
      </c>
      <c r="K56" s="89"/>
      <c r="L56" s="90"/>
      <c r="M56" s="83" t="str">
        <f t="shared" ref="M56:M61" si="1">IF(D56&lt;=1950,"W60",IF(AND(D56&gt;=1951,D56&lt;=195),"W55",IF(AND(D56&gt;=1956,D56&lt;=1960),"W50",IF(AND(D56&gt;=1961,D56&lt;=1965),"W45",IF(AND(D56&gt;=1966,D56&lt;=1970),"W40",IF(AND(D56&gt;=1971,D56&lt;=1975),"W35",IF(AND(D56&gt;=1988,D56&lt;=1990),"W20","")))))))</f>
        <v/>
      </c>
      <c r="N56" s="68" t="s">
        <v>910</v>
      </c>
      <c r="O56" s="16">
        <v>21482</v>
      </c>
    </row>
    <row r="57" spans="1:15" s="16" customFormat="1" ht="25.5" customHeight="1" x14ac:dyDescent="0.2">
      <c r="A57" s="66">
        <v>50</v>
      </c>
      <c r="B57" s="78">
        <v>1021</v>
      </c>
      <c r="C57" s="87" t="s">
        <v>1267</v>
      </c>
      <c r="D57" s="79">
        <v>1989</v>
      </c>
      <c r="E57" s="72" t="s">
        <v>909</v>
      </c>
      <c r="F57" s="72" t="s">
        <v>2354</v>
      </c>
      <c r="G57" s="80" t="s">
        <v>490</v>
      </c>
      <c r="H57" s="80" t="s">
        <v>495</v>
      </c>
      <c r="I57" s="80" t="s">
        <v>975</v>
      </c>
      <c r="J57" s="88" t="s">
        <v>1659</v>
      </c>
      <c r="K57" s="89"/>
      <c r="L57" s="90"/>
      <c r="M57" s="83" t="str">
        <f t="shared" si="1"/>
        <v>W20</v>
      </c>
      <c r="N57" s="68">
        <v>5</v>
      </c>
    </row>
    <row r="58" spans="1:15" s="16" customFormat="1" ht="25.5" customHeight="1" x14ac:dyDescent="0.2">
      <c r="A58" s="66">
        <v>51</v>
      </c>
      <c r="B58" s="78">
        <v>1006</v>
      </c>
      <c r="C58" s="87" t="s">
        <v>1252</v>
      </c>
      <c r="D58" s="79">
        <v>1968</v>
      </c>
      <c r="E58" s="72" t="s">
        <v>909</v>
      </c>
      <c r="F58" s="72" t="s">
        <v>2354</v>
      </c>
      <c r="G58" s="80" t="s">
        <v>490</v>
      </c>
      <c r="H58" s="80" t="s">
        <v>999</v>
      </c>
      <c r="I58" s="80" t="s">
        <v>1000</v>
      </c>
      <c r="J58" s="88" t="s">
        <v>1660</v>
      </c>
      <c r="K58" s="89"/>
      <c r="L58" s="90"/>
      <c r="M58" s="83" t="str">
        <f t="shared" si="1"/>
        <v>W40</v>
      </c>
      <c r="N58" s="68">
        <v>8</v>
      </c>
    </row>
    <row r="59" spans="1:15" s="16" customFormat="1" ht="25.5" customHeight="1" x14ac:dyDescent="0.2">
      <c r="A59" s="66">
        <v>52</v>
      </c>
      <c r="B59" s="78">
        <v>1011</v>
      </c>
      <c r="C59" s="87" t="s">
        <v>1257</v>
      </c>
      <c r="D59" s="79">
        <v>1966</v>
      </c>
      <c r="E59" s="72" t="s">
        <v>909</v>
      </c>
      <c r="F59" s="72"/>
      <c r="G59" s="80"/>
      <c r="H59" s="80" t="s">
        <v>2323</v>
      </c>
      <c r="I59" s="80" t="s">
        <v>2064</v>
      </c>
      <c r="J59" s="88" t="s">
        <v>1661</v>
      </c>
      <c r="K59" s="89"/>
      <c r="L59" s="90"/>
      <c r="M59" s="83" t="str">
        <f t="shared" si="1"/>
        <v>W40</v>
      </c>
      <c r="N59" s="68">
        <v>9</v>
      </c>
    </row>
    <row r="60" spans="1:15" s="16" customFormat="1" ht="25.5" customHeight="1" x14ac:dyDescent="0.2">
      <c r="A60" s="66">
        <v>53</v>
      </c>
      <c r="B60" s="78">
        <v>1057</v>
      </c>
      <c r="C60" s="87" t="s">
        <v>1302</v>
      </c>
      <c r="D60" s="79">
        <v>1960</v>
      </c>
      <c r="E60" s="72" t="s">
        <v>909</v>
      </c>
      <c r="F60" s="72"/>
      <c r="G60" s="80"/>
      <c r="H60" s="80" t="s">
        <v>2323</v>
      </c>
      <c r="I60" s="80"/>
      <c r="J60" s="88" t="s">
        <v>1662</v>
      </c>
      <c r="K60" s="89"/>
      <c r="L60" s="90"/>
      <c r="M60" s="83" t="str">
        <f t="shared" si="1"/>
        <v>W50</v>
      </c>
      <c r="N60" s="68">
        <v>8</v>
      </c>
      <c r="O60" s="16">
        <v>21541</v>
      </c>
    </row>
    <row r="61" spans="1:15" s="16" customFormat="1" ht="25.5" customHeight="1" x14ac:dyDescent="0.2">
      <c r="A61" s="66">
        <v>54</v>
      </c>
      <c r="B61" s="78">
        <v>1174</v>
      </c>
      <c r="C61" s="87" t="s">
        <v>601</v>
      </c>
      <c r="D61" s="79">
        <v>1985</v>
      </c>
      <c r="E61" s="72" t="s">
        <v>950</v>
      </c>
      <c r="F61" s="72"/>
      <c r="G61" s="80" t="s">
        <v>602</v>
      </c>
      <c r="H61" s="80" t="s">
        <v>603</v>
      </c>
      <c r="I61" s="80"/>
      <c r="J61" s="88" t="s">
        <v>1663</v>
      </c>
      <c r="K61" s="89"/>
      <c r="L61" s="90"/>
      <c r="M61" s="83" t="str">
        <f t="shared" si="1"/>
        <v/>
      </c>
      <c r="N61" s="68" t="s">
        <v>910</v>
      </c>
      <c r="O61" s="16">
        <v>12103</v>
      </c>
    </row>
    <row r="62" spans="1:15" s="16" customFormat="1" ht="25.5" customHeight="1" x14ac:dyDescent="0.2">
      <c r="A62" s="66">
        <v>55</v>
      </c>
      <c r="B62" s="78">
        <v>1024</v>
      </c>
      <c r="C62" s="87" t="s">
        <v>1270</v>
      </c>
      <c r="D62" s="79">
        <v>1991</v>
      </c>
      <c r="E62" s="72" t="s">
        <v>909</v>
      </c>
      <c r="F62" s="72" t="s">
        <v>2354</v>
      </c>
      <c r="G62" s="80" t="s">
        <v>2320</v>
      </c>
      <c r="H62" s="80" t="s">
        <v>492</v>
      </c>
      <c r="I62" s="80" t="s">
        <v>2250</v>
      </c>
      <c r="J62" s="88" t="s">
        <v>1664</v>
      </c>
      <c r="K62" s="89"/>
      <c r="L62" s="90"/>
      <c r="M62" s="83" t="s">
        <v>1665</v>
      </c>
      <c r="N62" s="68">
        <v>6</v>
      </c>
      <c r="O62" s="16">
        <v>20531</v>
      </c>
    </row>
    <row r="63" spans="1:15" s="16" customFormat="1" ht="25.5" customHeight="1" x14ac:dyDescent="0.2">
      <c r="A63" s="66">
        <v>56</v>
      </c>
      <c r="B63" s="78">
        <v>1067</v>
      </c>
      <c r="C63" s="87" t="s">
        <v>1311</v>
      </c>
      <c r="D63" s="79">
        <v>1990</v>
      </c>
      <c r="E63" s="72" t="s">
        <v>909</v>
      </c>
      <c r="F63" s="72"/>
      <c r="G63" s="80"/>
      <c r="H63" s="80" t="s">
        <v>2323</v>
      </c>
      <c r="I63" s="80"/>
      <c r="J63" s="88" t="s">
        <v>1666</v>
      </c>
      <c r="K63" s="89"/>
      <c r="L63" s="90"/>
      <c r="M63" s="83" t="str">
        <f t="shared" ref="M63:M68" si="2">IF(D63&lt;=1950,"W60",IF(AND(D63&gt;=1951,D63&lt;=195),"W55",IF(AND(D63&gt;=1956,D63&lt;=1960),"W50",IF(AND(D63&gt;=1961,D63&lt;=1965),"W45",IF(AND(D63&gt;=1966,D63&lt;=1970),"W40",IF(AND(D63&gt;=1971,D63&lt;=1975),"W35",IF(AND(D63&gt;=1988,D63&lt;=1990),"W20","")))))))</f>
        <v>W20</v>
      </c>
      <c r="N63" s="68">
        <v>7</v>
      </c>
      <c r="O63" s="16">
        <v>15845</v>
      </c>
    </row>
    <row r="64" spans="1:15" s="16" customFormat="1" ht="25.5" customHeight="1" x14ac:dyDescent="0.2">
      <c r="A64" s="66">
        <v>57</v>
      </c>
      <c r="B64" s="78">
        <v>1176</v>
      </c>
      <c r="C64" s="87" t="s">
        <v>530</v>
      </c>
      <c r="D64" s="79">
        <v>1957</v>
      </c>
      <c r="E64" s="72" t="s">
        <v>2067</v>
      </c>
      <c r="F64" s="72"/>
      <c r="G64" s="80" t="s">
        <v>2273</v>
      </c>
      <c r="H64" s="80" t="s">
        <v>2274</v>
      </c>
      <c r="I64" s="80" t="s">
        <v>2267</v>
      </c>
      <c r="J64" s="88" t="s">
        <v>1667</v>
      </c>
      <c r="K64" s="89"/>
      <c r="L64" s="90"/>
      <c r="M64" s="83" t="str">
        <f t="shared" si="2"/>
        <v>W50</v>
      </c>
      <c r="N64" s="68">
        <v>9</v>
      </c>
      <c r="O64" s="16">
        <v>18644</v>
      </c>
    </row>
    <row r="65" spans="1:15" s="16" customFormat="1" ht="25.5" customHeight="1" x14ac:dyDescent="0.2">
      <c r="A65" s="66">
        <v>58</v>
      </c>
      <c r="B65" s="78">
        <v>1044</v>
      </c>
      <c r="C65" s="87" t="s">
        <v>1289</v>
      </c>
      <c r="D65" s="79">
        <v>1959</v>
      </c>
      <c r="E65" s="72" t="s">
        <v>909</v>
      </c>
      <c r="F65" s="72"/>
      <c r="G65" s="80" t="s">
        <v>912</v>
      </c>
      <c r="H65" s="80" t="s">
        <v>939</v>
      </c>
      <c r="I65" s="80"/>
      <c r="J65" s="88" t="s">
        <v>1668</v>
      </c>
      <c r="K65" s="89"/>
      <c r="L65" s="90"/>
      <c r="M65" s="83" t="str">
        <f t="shared" si="2"/>
        <v>W50</v>
      </c>
      <c r="N65" s="68">
        <v>10</v>
      </c>
      <c r="O65" s="16">
        <v>16033</v>
      </c>
    </row>
    <row r="66" spans="1:15" s="16" customFormat="1" ht="25.5" customHeight="1" x14ac:dyDescent="0.2">
      <c r="A66" s="66">
        <v>59</v>
      </c>
      <c r="B66" s="78">
        <v>1020</v>
      </c>
      <c r="C66" s="87" t="s">
        <v>1266</v>
      </c>
      <c r="D66" s="79">
        <v>1961</v>
      </c>
      <c r="E66" s="72" t="s">
        <v>909</v>
      </c>
      <c r="F66" s="72"/>
      <c r="G66" s="80" t="s">
        <v>644</v>
      </c>
      <c r="H66" s="80" t="s">
        <v>493</v>
      </c>
      <c r="I66" s="80" t="s">
        <v>1007</v>
      </c>
      <c r="J66" s="88" t="s">
        <v>1669</v>
      </c>
      <c r="K66" s="89"/>
      <c r="L66" s="90"/>
      <c r="M66" s="83" t="str">
        <f t="shared" si="2"/>
        <v>W45</v>
      </c>
      <c r="N66" s="68">
        <v>12</v>
      </c>
      <c r="O66" s="16">
        <v>12278</v>
      </c>
    </row>
    <row r="67" spans="1:15" s="16" customFormat="1" ht="25.5" customHeight="1" x14ac:dyDescent="0.2">
      <c r="A67" s="66">
        <v>60</v>
      </c>
      <c r="B67" s="78">
        <v>1171</v>
      </c>
      <c r="C67" s="87" t="s">
        <v>593</v>
      </c>
      <c r="D67" s="79">
        <v>1967</v>
      </c>
      <c r="E67" s="72" t="s">
        <v>2067</v>
      </c>
      <c r="F67" s="72"/>
      <c r="G67" s="80"/>
      <c r="H67" s="80" t="s">
        <v>594</v>
      </c>
      <c r="I67" s="80"/>
      <c r="J67" s="88" t="s">
        <v>1670</v>
      </c>
      <c r="K67" s="89"/>
      <c r="L67" s="90"/>
      <c r="M67" s="83" t="str">
        <f t="shared" si="2"/>
        <v>W40</v>
      </c>
      <c r="N67" s="68">
        <v>10</v>
      </c>
    </row>
    <row r="68" spans="1:15" s="16" customFormat="1" ht="25.5" customHeight="1" x14ac:dyDescent="0.2">
      <c r="A68" s="66">
        <v>61</v>
      </c>
      <c r="B68" s="78">
        <v>1027</v>
      </c>
      <c r="C68" s="87" t="s">
        <v>1273</v>
      </c>
      <c r="D68" s="79">
        <v>1970</v>
      </c>
      <c r="E68" s="72" t="s">
        <v>909</v>
      </c>
      <c r="F68" s="72" t="s">
        <v>2354</v>
      </c>
      <c r="G68" s="80" t="s">
        <v>948</v>
      </c>
      <c r="H68" s="80" t="s">
        <v>497</v>
      </c>
      <c r="I68" s="80" t="s">
        <v>488</v>
      </c>
      <c r="J68" s="88" t="s">
        <v>1671</v>
      </c>
      <c r="K68" s="89"/>
      <c r="L68" s="90"/>
      <c r="M68" s="83" t="str">
        <f t="shared" si="2"/>
        <v>W40</v>
      </c>
      <c r="N68" s="68">
        <v>11</v>
      </c>
      <c r="O68" s="16">
        <v>14818</v>
      </c>
    </row>
    <row r="69" spans="1:15" s="16" customFormat="1" ht="25.5" customHeight="1" x14ac:dyDescent="0.2">
      <c r="A69" s="66">
        <v>62</v>
      </c>
      <c r="B69" s="78">
        <v>1017</v>
      </c>
      <c r="C69" s="87" t="s">
        <v>1263</v>
      </c>
      <c r="D69" s="79">
        <v>1955</v>
      </c>
      <c r="E69" s="72" t="s">
        <v>909</v>
      </c>
      <c r="F69" s="72"/>
      <c r="G69" s="80" t="s">
        <v>505</v>
      </c>
      <c r="H69" s="80" t="s">
        <v>973</v>
      </c>
      <c r="I69" s="80" t="s">
        <v>499</v>
      </c>
      <c r="J69" s="88" t="s">
        <v>1672</v>
      </c>
      <c r="K69" s="89"/>
      <c r="L69" s="90"/>
      <c r="M69" s="83" t="s">
        <v>525</v>
      </c>
      <c r="N69" s="68">
        <v>1</v>
      </c>
      <c r="O69" s="16">
        <v>17980</v>
      </c>
    </row>
    <row r="70" spans="1:15" s="16" customFormat="1" ht="25.5" customHeight="1" x14ac:dyDescent="0.2">
      <c r="A70" s="66">
        <v>63</v>
      </c>
      <c r="B70" s="78">
        <v>1187</v>
      </c>
      <c r="C70" s="87" t="s">
        <v>541</v>
      </c>
      <c r="D70" s="79">
        <v>1958</v>
      </c>
      <c r="E70" s="79" t="s">
        <v>947</v>
      </c>
      <c r="F70" s="72"/>
      <c r="G70" s="80"/>
      <c r="H70" s="80"/>
      <c r="I70" s="80" t="s">
        <v>2260</v>
      </c>
      <c r="J70" s="88" t="s">
        <v>1673</v>
      </c>
      <c r="K70" s="89"/>
      <c r="L70" s="90"/>
      <c r="M70" s="83" t="str">
        <f>IF(D70&lt;=1950,"W60",IF(AND(D70&gt;=1951,D70&lt;=195),"W55",IF(AND(D70&gt;=1956,D70&lt;=1960),"W50",IF(AND(D70&gt;=1961,D70&lt;=1965),"W45",IF(AND(D70&gt;=1966,D70&lt;=1970),"W40",IF(AND(D70&gt;=1971,D70&lt;=1975),"W35",IF(AND(D70&gt;=1988,D70&lt;=1990),"W20","")))))))</f>
        <v>W50</v>
      </c>
      <c r="N70" s="68">
        <v>11</v>
      </c>
      <c r="O70" s="16">
        <v>17707</v>
      </c>
    </row>
    <row r="71" spans="1:15" s="16" customFormat="1" ht="25.5" customHeight="1" x14ac:dyDescent="0.2">
      <c r="A71" s="66">
        <v>64</v>
      </c>
      <c r="B71" s="78">
        <v>1188</v>
      </c>
      <c r="C71" s="87" t="s">
        <v>542</v>
      </c>
      <c r="D71" s="79">
        <v>1953</v>
      </c>
      <c r="E71" s="79" t="s">
        <v>947</v>
      </c>
      <c r="F71" s="72"/>
      <c r="G71" s="80"/>
      <c r="H71" s="80" t="s">
        <v>2259</v>
      </c>
      <c r="I71" s="80" t="s">
        <v>2260</v>
      </c>
      <c r="J71" s="88" t="s">
        <v>1674</v>
      </c>
      <c r="K71" s="89"/>
      <c r="L71" s="90"/>
      <c r="M71" s="83" t="s">
        <v>525</v>
      </c>
      <c r="N71" s="68">
        <v>2</v>
      </c>
      <c r="O71" s="16">
        <v>18321</v>
      </c>
    </row>
    <row r="72" spans="1:15" s="16" customFormat="1" ht="25.5" customHeight="1" x14ac:dyDescent="0.2">
      <c r="A72" s="66">
        <v>65</v>
      </c>
      <c r="B72" s="78">
        <v>1029</v>
      </c>
      <c r="C72" s="87" t="s">
        <v>1275</v>
      </c>
      <c r="D72" s="79">
        <v>1976</v>
      </c>
      <c r="E72" s="72" t="s">
        <v>909</v>
      </c>
      <c r="F72" s="72"/>
      <c r="G72" s="80"/>
      <c r="H72" s="80" t="s">
        <v>2323</v>
      </c>
      <c r="I72" s="80"/>
      <c r="J72" s="88" t="s">
        <v>1675</v>
      </c>
      <c r="K72" s="89"/>
      <c r="L72" s="90"/>
      <c r="M72" s="83" t="str">
        <f t="shared" ref="M72:M77" si="3">IF(D72&lt;=1950,"W60",IF(AND(D72&gt;=1951,D72&lt;=195),"W55",IF(AND(D72&gt;=1956,D72&lt;=1960),"W50",IF(AND(D72&gt;=1961,D72&lt;=1965),"W45",IF(AND(D72&gt;=1966,D72&lt;=1970),"W40",IF(AND(D72&gt;=1971,D72&lt;=1975),"W35",IF(AND(D72&gt;=1988,D72&lt;=1990),"W20","")))))))</f>
        <v/>
      </c>
      <c r="N72" s="68" t="s">
        <v>910</v>
      </c>
      <c r="O72" s="16">
        <v>14945</v>
      </c>
    </row>
    <row r="73" spans="1:15" s="16" customFormat="1" ht="25.5" customHeight="1" x14ac:dyDescent="0.2">
      <c r="A73" s="66">
        <v>66</v>
      </c>
      <c r="B73" s="78">
        <v>1041</v>
      </c>
      <c r="C73" s="87" t="s">
        <v>215</v>
      </c>
      <c r="D73" s="79">
        <v>1973</v>
      </c>
      <c r="E73" s="72" t="s">
        <v>909</v>
      </c>
      <c r="F73" s="72"/>
      <c r="G73" s="80"/>
      <c r="H73" s="80" t="s">
        <v>2323</v>
      </c>
      <c r="I73" s="80"/>
      <c r="J73" s="88" t="s">
        <v>1676</v>
      </c>
      <c r="K73" s="89"/>
      <c r="L73" s="90"/>
      <c r="M73" s="83" t="str">
        <f t="shared" si="3"/>
        <v>W35</v>
      </c>
      <c r="N73" s="68">
        <v>7</v>
      </c>
    </row>
    <row r="74" spans="1:15" s="16" customFormat="1" ht="25.5" customHeight="1" x14ac:dyDescent="0.2">
      <c r="A74" s="66">
        <v>67</v>
      </c>
      <c r="B74" s="78">
        <v>1025</v>
      </c>
      <c r="C74" s="87" t="s">
        <v>1271</v>
      </c>
      <c r="D74" s="79">
        <v>1941</v>
      </c>
      <c r="E74" s="72" t="s">
        <v>909</v>
      </c>
      <c r="F74" s="72"/>
      <c r="G74" s="80"/>
      <c r="H74" s="80" t="s">
        <v>2323</v>
      </c>
      <c r="I74" s="80" t="s">
        <v>917</v>
      </c>
      <c r="J74" s="88" t="s">
        <v>1677</v>
      </c>
      <c r="K74" s="89"/>
      <c r="L74" s="90"/>
      <c r="M74" s="83" t="str">
        <f t="shared" si="3"/>
        <v>W60</v>
      </c>
      <c r="N74" s="68">
        <v>4</v>
      </c>
      <c r="O74" s="16">
        <v>18580</v>
      </c>
    </row>
    <row r="75" spans="1:15" s="16" customFormat="1" ht="25.5" customHeight="1" x14ac:dyDescent="0.2">
      <c r="A75" s="66">
        <v>68</v>
      </c>
      <c r="B75" s="78">
        <v>1184</v>
      </c>
      <c r="C75" s="87" t="s">
        <v>538</v>
      </c>
      <c r="D75" s="79">
        <v>1942</v>
      </c>
      <c r="E75" s="72" t="s">
        <v>951</v>
      </c>
      <c r="F75" s="72"/>
      <c r="G75" s="80"/>
      <c r="H75" s="80" t="s">
        <v>2268</v>
      </c>
      <c r="I75" s="80"/>
      <c r="J75" s="88" t="s">
        <v>1678</v>
      </c>
      <c r="K75" s="89"/>
      <c r="L75" s="90"/>
      <c r="M75" s="83" t="str">
        <f t="shared" si="3"/>
        <v>W60</v>
      </c>
      <c r="N75" s="68">
        <v>5</v>
      </c>
      <c r="O75" s="16">
        <v>16420</v>
      </c>
    </row>
    <row r="76" spans="1:15" s="16" customFormat="1" ht="25.5" customHeight="1" x14ac:dyDescent="0.2">
      <c r="A76" s="66">
        <v>69</v>
      </c>
      <c r="B76" s="78">
        <v>1062</v>
      </c>
      <c r="C76" s="87" t="s">
        <v>1306</v>
      </c>
      <c r="D76" s="79">
        <v>1989</v>
      </c>
      <c r="E76" s="72" t="s">
        <v>909</v>
      </c>
      <c r="F76" s="72"/>
      <c r="G76" s="80"/>
      <c r="H76" s="80" t="s">
        <v>937</v>
      </c>
      <c r="I76" s="80"/>
      <c r="J76" s="88" t="s">
        <v>1679</v>
      </c>
      <c r="K76" s="89"/>
      <c r="L76" s="90"/>
      <c r="M76" s="83" t="str">
        <f t="shared" si="3"/>
        <v>W20</v>
      </c>
      <c r="N76" s="68">
        <v>8</v>
      </c>
      <c r="O76" s="16">
        <v>22107</v>
      </c>
    </row>
    <row r="77" spans="1:15" s="16" customFormat="1" ht="25.5" customHeight="1" x14ac:dyDescent="0.2">
      <c r="A77" s="66">
        <v>70</v>
      </c>
      <c r="B77" s="78">
        <v>1009</v>
      </c>
      <c r="C77" s="87" t="s">
        <v>1255</v>
      </c>
      <c r="D77" s="79">
        <v>1956</v>
      </c>
      <c r="E77" s="72" t="s">
        <v>909</v>
      </c>
      <c r="F77" s="72" t="s">
        <v>2354</v>
      </c>
      <c r="G77" s="80"/>
      <c r="H77" s="80" t="s">
        <v>2323</v>
      </c>
      <c r="I77" s="80" t="s">
        <v>926</v>
      </c>
      <c r="J77" s="88" t="s">
        <v>1680</v>
      </c>
      <c r="K77" s="89"/>
      <c r="L77" s="90"/>
      <c r="M77" s="83" t="str">
        <f t="shared" si="3"/>
        <v>W50</v>
      </c>
      <c r="N77" s="68">
        <v>12</v>
      </c>
      <c r="O77" s="16">
        <v>17915</v>
      </c>
    </row>
    <row r="78" spans="1:15" s="16" customFormat="1" ht="25.5" customHeight="1" x14ac:dyDescent="0.2">
      <c r="A78" s="66">
        <v>71</v>
      </c>
      <c r="B78" s="78">
        <v>1185</v>
      </c>
      <c r="C78" s="87" t="s">
        <v>539</v>
      </c>
      <c r="D78" s="79">
        <v>1954</v>
      </c>
      <c r="E78" s="72" t="s">
        <v>951</v>
      </c>
      <c r="F78" s="72"/>
      <c r="G78" s="80"/>
      <c r="H78" s="80" t="s">
        <v>2284</v>
      </c>
      <c r="I78" s="80"/>
      <c r="J78" s="88" t="s">
        <v>1681</v>
      </c>
      <c r="K78" s="89"/>
      <c r="L78" s="90"/>
      <c r="M78" s="83" t="s">
        <v>525</v>
      </c>
      <c r="N78" s="68">
        <v>3</v>
      </c>
    </row>
    <row r="79" spans="1:15" s="16" customFormat="1" ht="25.5" customHeight="1" x14ac:dyDescent="0.2">
      <c r="A79" s="66">
        <v>72</v>
      </c>
      <c r="B79" s="78">
        <v>1002</v>
      </c>
      <c r="C79" s="87" t="s">
        <v>1248</v>
      </c>
      <c r="D79" s="79">
        <v>1958</v>
      </c>
      <c r="E79" s="72" t="s">
        <v>909</v>
      </c>
      <c r="F79" s="72"/>
      <c r="G79" s="80"/>
      <c r="H79" s="80" t="s">
        <v>949</v>
      </c>
      <c r="I79" s="80" t="s">
        <v>2071</v>
      </c>
      <c r="J79" s="88" t="s">
        <v>1682</v>
      </c>
      <c r="K79" s="89"/>
      <c r="L79" s="90"/>
      <c r="M79" s="83" t="str">
        <f>IF(D79&lt;=1950,"W60",IF(AND(D79&gt;=1951,D79&lt;=195),"W55",IF(AND(D79&gt;=1956,D79&lt;=1960),"W50",IF(AND(D79&gt;=1961,D79&lt;=1965),"W45",IF(AND(D79&gt;=1966,D79&lt;=1970),"W40",IF(AND(D79&gt;=1971,D79&lt;=1975),"W35",IF(AND(D79&gt;=1988,D79&lt;=1990),"W20","")))))))</f>
        <v>W50</v>
      </c>
      <c r="N79" s="68">
        <v>13</v>
      </c>
      <c r="O79" s="16">
        <v>15608</v>
      </c>
    </row>
    <row r="80" spans="1:15" s="16" customFormat="1" ht="25.5" customHeight="1" x14ac:dyDescent="0.2">
      <c r="A80" s="66">
        <v>73</v>
      </c>
      <c r="B80" s="78">
        <v>1165</v>
      </c>
      <c r="C80" s="87" t="s">
        <v>513</v>
      </c>
      <c r="D80" s="79">
        <v>1966</v>
      </c>
      <c r="E80" s="79" t="s">
        <v>947</v>
      </c>
      <c r="F80" s="72"/>
      <c r="G80" s="80"/>
      <c r="H80" s="80" t="s">
        <v>510</v>
      </c>
      <c r="I80" s="80"/>
      <c r="J80" s="88" t="s">
        <v>1683</v>
      </c>
      <c r="K80" s="89"/>
      <c r="L80" s="90"/>
      <c r="M80" s="83" t="str">
        <f>IF(D80&lt;=1950,"W60",IF(AND(D80&gt;=1951,D80&lt;=195),"W55",IF(AND(D80&gt;=1956,D80&lt;=1960),"W50",IF(AND(D80&gt;=1961,D80&lt;=1965),"W45",IF(AND(D80&gt;=1966,D80&lt;=1970),"W40",IF(AND(D80&gt;=1971,D80&lt;=1975),"W35",IF(AND(D80&gt;=1988,D80&lt;=1990),"W20","")))))))</f>
        <v>W40</v>
      </c>
      <c r="N80" s="68">
        <v>12</v>
      </c>
      <c r="O80" s="16">
        <v>14367</v>
      </c>
    </row>
    <row r="81" spans="1:15" s="16" customFormat="1" ht="25.5" customHeight="1" x14ac:dyDescent="0.2">
      <c r="A81" s="66">
        <v>74</v>
      </c>
      <c r="B81" s="78">
        <v>1180</v>
      </c>
      <c r="C81" s="87" t="s">
        <v>534</v>
      </c>
      <c r="D81" s="79">
        <v>1962</v>
      </c>
      <c r="E81" s="79" t="s">
        <v>3548</v>
      </c>
      <c r="F81" s="72"/>
      <c r="G81" s="80"/>
      <c r="H81" s="80" t="s">
        <v>2279</v>
      </c>
      <c r="I81" s="80"/>
      <c r="J81" s="88" t="s">
        <v>1684</v>
      </c>
      <c r="K81" s="89"/>
      <c r="L81" s="90"/>
      <c r="M81" s="83" t="str">
        <f>IF(D81&lt;=1950,"W60",IF(AND(D81&gt;=1951,D81&lt;=195),"W55",IF(AND(D81&gt;=1956,D81&lt;=1960),"W50",IF(AND(D81&gt;=1961,D81&lt;=1965),"W45",IF(AND(D81&gt;=1966,D81&lt;=1970),"W40",IF(AND(D81&gt;=1971,D81&lt;=1975),"W35",IF(AND(D81&gt;=1988,D81&lt;=1990),"W20","")))))))</f>
        <v>W45</v>
      </c>
      <c r="N81" s="68">
        <v>13</v>
      </c>
      <c r="O81" s="16">
        <v>14695</v>
      </c>
    </row>
    <row r="82" spans="1:15" s="16" customFormat="1" ht="25.5" customHeight="1" x14ac:dyDescent="0.2">
      <c r="A82" s="66">
        <v>75</v>
      </c>
      <c r="B82" s="78">
        <v>1061</v>
      </c>
      <c r="C82" s="87" t="s">
        <v>1305</v>
      </c>
      <c r="D82" s="79">
        <v>1955</v>
      </c>
      <c r="E82" s="72" t="s">
        <v>909</v>
      </c>
      <c r="F82" s="72"/>
      <c r="G82" s="80"/>
      <c r="H82" s="80" t="s">
        <v>2323</v>
      </c>
      <c r="I82" s="80" t="s">
        <v>2064</v>
      </c>
      <c r="J82" s="88" t="s">
        <v>1685</v>
      </c>
      <c r="K82" s="89"/>
      <c r="L82" s="90"/>
      <c r="M82" s="83" t="s">
        <v>525</v>
      </c>
      <c r="N82" s="68">
        <v>4</v>
      </c>
      <c r="O82" s="16">
        <v>14658</v>
      </c>
    </row>
    <row r="83" spans="1:15" s="16" customFormat="1" ht="25.5" customHeight="1" x14ac:dyDescent="0.2">
      <c r="A83" s="66">
        <v>76</v>
      </c>
      <c r="B83" s="78">
        <v>1014</v>
      </c>
      <c r="C83" s="87" t="s">
        <v>1260</v>
      </c>
      <c r="D83" s="79">
        <v>1964</v>
      </c>
      <c r="E83" s="72" t="s">
        <v>909</v>
      </c>
      <c r="F83" s="72"/>
      <c r="G83" s="80" t="s">
        <v>2320</v>
      </c>
      <c r="H83" s="80" t="s">
        <v>967</v>
      </c>
      <c r="I83" s="80" t="s">
        <v>2309</v>
      </c>
      <c r="J83" s="88" t="s">
        <v>1686</v>
      </c>
      <c r="K83" s="89"/>
      <c r="L83" s="90"/>
      <c r="M83" s="83" t="str">
        <f t="shared" ref="M83:M105" si="4">IF(D83&lt;=1950,"W60",IF(AND(D83&gt;=1951,D83&lt;=195),"W55",IF(AND(D83&gt;=1956,D83&lt;=1960),"W50",IF(AND(D83&gt;=1961,D83&lt;=1965),"W45",IF(AND(D83&gt;=1966,D83&lt;=1970),"W40",IF(AND(D83&gt;=1971,D83&lt;=1975),"W35",IF(AND(D83&gt;=1988,D83&lt;=1990),"W20","")))))))</f>
        <v>W45</v>
      </c>
      <c r="N83" s="68">
        <v>14</v>
      </c>
      <c r="O83" s="16">
        <v>16638</v>
      </c>
    </row>
    <row r="84" spans="1:15" s="16" customFormat="1" ht="25.5" customHeight="1" x14ac:dyDescent="0.2">
      <c r="A84" s="66">
        <v>77</v>
      </c>
      <c r="B84" s="78">
        <v>1198</v>
      </c>
      <c r="C84" s="87" t="s">
        <v>551</v>
      </c>
      <c r="D84" s="79">
        <v>1981</v>
      </c>
      <c r="E84" s="72" t="s">
        <v>951</v>
      </c>
      <c r="F84" s="72"/>
      <c r="G84" s="80"/>
      <c r="H84" s="80" t="s">
        <v>979</v>
      </c>
      <c r="I84" s="80" t="s">
        <v>980</v>
      </c>
      <c r="J84" s="88" t="s">
        <v>4832</v>
      </c>
      <c r="K84" s="89"/>
      <c r="L84" s="90"/>
      <c r="M84" s="83" t="str">
        <f t="shared" si="4"/>
        <v/>
      </c>
      <c r="N84" s="68"/>
    </row>
    <row r="85" spans="1:15" s="16" customFormat="1" ht="25.5" customHeight="1" x14ac:dyDescent="0.2">
      <c r="A85" s="66">
        <v>78</v>
      </c>
      <c r="B85" s="78">
        <v>1063</v>
      </c>
      <c r="C85" s="87" t="s">
        <v>1307</v>
      </c>
      <c r="D85" s="79">
        <v>1976</v>
      </c>
      <c r="E85" s="72" t="s">
        <v>909</v>
      </c>
      <c r="F85" s="72"/>
      <c r="G85" s="86" t="s">
        <v>4067</v>
      </c>
      <c r="H85" s="80" t="s">
        <v>2065</v>
      </c>
      <c r="I85" s="80" t="s">
        <v>933</v>
      </c>
      <c r="J85" s="88" t="s">
        <v>1687</v>
      </c>
      <c r="K85" s="89"/>
      <c r="L85" s="90"/>
      <c r="M85" s="83" t="str">
        <f t="shared" si="4"/>
        <v/>
      </c>
      <c r="N85" s="68" t="s">
        <v>910</v>
      </c>
      <c r="O85" s="16">
        <v>15651</v>
      </c>
    </row>
    <row r="86" spans="1:15" s="16" customFormat="1" ht="25.5" customHeight="1" x14ac:dyDescent="0.2">
      <c r="A86" s="66">
        <v>79</v>
      </c>
      <c r="B86" s="78">
        <v>1179</v>
      </c>
      <c r="C86" s="87" t="s">
        <v>533</v>
      </c>
      <c r="D86" s="79">
        <v>1990</v>
      </c>
      <c r="E86" s="72" t="s">
        <v>950</v>
      </c>
      <c r="F86" s="72"/>
      <c r="G86" s="80" t="s">
        <v>2277</v>
      </c>
      <c r="H86" s="80" t="s">
        <v>2278</v>
      </c>
      <c r="I86" s="80"/>
      <c r="J86" s="88" t="s">
        <v>1688</v>
      </c>
      <c r="K86" s="89"/>
      <c r="L86" s="90"/>
      <c r="M86" s="83" t="str">
        <f t="shared" si="4"/>
        <v>W20</v>
      </c>
      <c r="N86" s="68">
        <v>9</v>
      </c>
      <c r="O86" s="16">
        <v>16337</v>
      </c>
    </row>
    <row r="87" spans="1:15" s="16" customFormat="1" ht="25.5" customHeight="1" x14ac:dyDescent="0.2">
      <c r="A87" s="66">
        <v>80</v>
      </c>
      <c r="B87" s="78">
        <v>1066</v>
      </c>
      <c r="C87" s="87" t="s">
        <v>1310</v>
      </c>
      <c r="D87" s="79">
        <v>1962</v>
      </c>
      <c r="E87" s="72" t="s">
        <v>909</v>
      </c>
      <c r="F87" s="72"/>
      <c r="G87" s="80"/>
      <c r="H87" s="80" t="s">
        <v>2323</v>
      </c>
      <c r="I87" s="80"/>
      <c r="J87" s="88" t="s">
        <v>1689</v>
      </c>
      <c r="K87" s="89"/>
      <c r="L87" s="90"/>
      <c r="M87" s="83" t="str">
        <f t="shared" si="4"/>
        <v>W45</v>
      </c>
      <c r="N87" s="68">
        <v>15</v>
      </c>
      <c r="O87" s="16">
        <v>14489</v>
      </c>
    </row>
    <row r="88" spans="1:15" s="16" customFormat="1" ht="25.5" customHeight="1" x14ac:dyDescent="0.2">
      <c r="A88" s="66">
        <v>81</v>
      </c>
      <c r="B88" s="78">
        <v>1056</v>
      </c>
      <c r="C88" s="87" t="s">
        <v>1301</v>
      </c>
      <c r="D88" s="79">
        <v>1978</v>
      </c>
      <c r="E88" s="72" t="s">
        <v>909</v>
      </c>
      <c r="F88" s="72"/>
      <c r="G88" s="80"/>
      <c r="H88" s="80" t="s">
        <v>2323</v>
      </c>
      <c r="I88" s="80"/>
      <c r="J88" s="88" t="s">
        <v>1690</v>
      </c>
      <c r="K88" s="89"/>
      <c r="L88" s="90"/>
      <c r="M88" s="83" t="str">
        <f t="shared" si="4"/>
        <v/>
      </c>
      <c r="N88" s="68" t="s">
        <v>910</v>
      </c>
      <c r="O88" s="16">
        <v>16437</v>
      </c>
    </row>
    <row r="89" spans="1:15" s="16" customFormat="1" ht="25.5" customHeight="1" x14ac:dyDescent="0.2">
      <c r="A89" s="66">
        <v>82</v>
      </c>
      <c r="B89" s="78">
        <v>1030</v>
      </c>
      <c r="C89" s="87" t="s">
        <v>1276</v>
      </c>
      <c r="D89" s="79">
        <v>1949</v>
      </c>
      <c r="E89" s="79" t="s">
        <v>2253</v>
      </c>
      <c r="F89" s="72" t="s">
        <v>2352</v>
      </c>
      <c r="G89" s="80"/>
      <c r="H89" s="80" t="s">
        <v>2255</v>
      </c>
      <c r="I89" s="80"/>
      <c r="J89" s="88" t="s">
        <v>1691</v>
      </c>
      <c r="K89" s="89"/>
      <c r="L89" s="90"/>
      <c r="M89" s="83" t="str">
        <f t="shared" si="4"/>
        <v>W60</v>
      </c>
      <c r="N89" s="68">
        <v>6</v>
      </c>
      <c r="O89" s="16">
        <v>14755</v>
      </c>
    </row>
    <row r="90" spans="1:15" s="16" customFormat="1" ht="25.5" customHeight="1" x14ac:dyDescent="0.2">
      <c r="A90" s="66">
        <v>83</v>
      </c>
      <c r="B90" s="78">
        <v>1197</v>
      </c>
      <c r="C90" s="87" t="s">
        <v>550</v>
      </c>
      <c r="D90" s="79">
        <v>1962</v>
      </c>
      <c r="E90" s="79" t="s">
        <v>947</v>
      </c>
      <c r="F90" s="72"/>
      <c r="G90" s="80"/>
      <c r="H90" s="80" t="s">
        <v>978</v>
      </c>
      <c r="I90" s="80" t="s">
        <v>977</v>
      </c>
      <c r="J90" s="88" t="s">
        <v>1692</v>
      </c>
      <c r="K90" s="89"/>
      <c r="L90" s="90"/>
      <c r="M90" s="83" t="str">
        <f t="shared" si="4"/>
        <v>W45</v>
      </c>
      <c r="N90" s="68">
        <v>16</v>
      </c>
      <c r="O90" s="16">
        <v>13096</v>
      </c>
    </row>
    <row r="91" spans="1:15" s="16" customFormat="1" ht="25.5" customHeight="1" x14ac:dyDescent="0.2">
      <c r="A91" s="66">
        <v>84</v>
      </c>
      <c r="B91" s="78">
        <v>1015</v>
      </c>
      <c r="C91" s="87" t="s">
        <v>1261</v>
      </c>
      <c r="D91" s="79">
        <v>1960</v>
      </c>
      <c r="E91" s="72" t="s">
        <v>909</v>
      </c>
      <c r="F91" s="72"/>
      <c r="G91" s="80" t="s">
        <v>1005</v>
      </c>
      <c r="H91" s="80" t="s">
        <v>916</v>
      </c>
      <c r="I91" s="80" t="s">
        <v>1004</v>
      </c>
      <c r="J91" s="88" t="s">
        <v>1693</v>
      </c>
      <c r="K91" s="89"/>
      <c r="L91" s="90"/>
      <c r="M91" s="83" t="str">
        <f t="shared" si="4"/>
        <v>W50</v>
      </c>
      <c r="N91" s="68">
        <v>14</v>
      </c>
      <c r="O91" s="16">
        <v>18436</v>
      </c>
    </row>
    <row r="92" spans="1:15" s="16" customFormat="1" ht="25.5" customHeight="1" x14ac:dyDescent="0.2">
      <c r="A92" s="66">
        <v>85</v>
      </c>
      <c r="B92" s="78">
        <v>1195</v>
      </c>
      <c r="C92" s="87" t="s">
        <v>548</v>
      </c>
      <c r="D92" s="79">
        <v>1982</v>
      </c>
      <c r="E92" s="72" t="s">
        <v>909</v>
      </c>
      <c r="F92" s="72"/>
      <c r="G92" s="80"/>
      <c r="H92" s="80" t="s">
        <v>949</v>
      </c>
      <c r="I92" s="80"/>
      <c r="J92" s="88" t="s">
        <v>1694</v>
      </c>
      <c r="K92" s="89"/>
      <c r="L92" s="90"/>
      <c r="M92" s="83" t="str">
        <f t="shared" si="4"/>
        <v/>
      </c>
      <c r="N92" s="68"/>
      <c r="O92" s="16">
        <v>17930</v>
      </c>
    </row>
    <row r="93" spans="1:15" s="16" customFormat="1" ht="25.5" customHeight="1" x14ac:dyDescent="0.2">
      <c r="A93" s="66">
        <v>86</v>
      </c>
      <c r="B93" s="78">
        <v>1196</v>
      </c>
      <c r="C93" s="87" t="s">
        <v>549</v>
      </c>
      <c r="D93" s="79">
        <v>1975</v>
      </c>
      <c r="E93" s="79" t="s">
        <v>947</v>
      </c>
      <c r="F93" s="72"/>
      <c r="G93" s="80"/>
      <c r="H93" s="80" t="s">
        <v>976</v>
      </c>
      <c r="I93" s="80" t="s">
        <v>977</v>
      </c>
      <c r="J93" s="88" t="s">
        <v>1695</v>
      </c>
      <c r="K93" s="89"/>
      <c r="L93" s="90"/>
      <c r="M93" s="83" t="str">
        <f t="shared" si="4"/>
        <v>W35</v>
      </c>
      <c r="N93" s="68">
        <v>8</v>
      </c>
      <c r="O93" s="16">
        <v>21543</v>
      </c>
    </row>
    <row r="94" spans="1:15" s="16" customFormat="1" ht="25.5" customHeight="1" x14ac:dyDescent="0.2">
      <c r="A94" s="66">
        <v>87</v>
      </c>
      <c r="B94" s="78">
        <v>1054</v>
      </c>
      <c r="C94" s="87" t="s">
        <v>1299</v>
      </c>
      <c r="D94" s="79">
        <v>1982</v>
      </c>
      <c r="E94" s="72" t="s">
        <v>909</v>
      </c>
      <c r="F94" s="72"/>
      <c r="G94" s="80"/>
      <c r="H94" s="80" t="s">
        <v>2323</v>
      </c>
      <c r="I94" s="80"/>
      <c r="J94" s="88" t="s">
        <v>1696</v>
      </c>
      <c r="K94" s="89"/>
      <c r="L94" s="90"/>
      <c r="M94" s="83" t="str">
        <f t="shared" si="4"/>
        <v/>
      </c>
      <c r="N94" s="68" t="s">
        <v>910</v>
      </c>
      <c r="O94" s="16">
        <v>14726</v>
      </c>
    </row>
    <row r="95" spans="1:15" s="16" customFormat="1" ht="25.5" customHeight="1" x14ac:dyDescent="0.2">
      <c r="A95" s="66">
        <v>88</v>
      </c>
      <c r="B95" s="78">
        <v>1048</v>
      </c>
      <c r="C95" s="87" t="s">
        <v>1293</v>
      </c>
      <c r="D95" s="79">
        <v>1982</v>
      </c>
      <c r="E95" s="72" t="s">
        <v>909</v>
      </c>
      <c r="F95" s="72"/>
      <c r="G95" s="80"/>
      <c r="H95" s="80" t="s">
        <v>2323</v>
      </c>
      <c r="I95" s="80"/>
      <c r="J95" s="88" t="s">
        <v>1697</v>
      </c>
      <c r="K95" s="89"/>
      <c r="L95" s="90"/>
      <c r="M95" s="83" t="str">
        <f t="shared" si="4"/>
        <v/>
      </c>
      <c r="N95" s="68" t="s">
        <v>910</v>
      </c>
      <c r="O95" s="16">
        <v>14068</v>
      </c>
    </row>
    <row r="96" spans="1:15" s="16" customFormat="1" ht="25.5" customHeight="1" x14ac:dyDescent="0.2">
      <c r="A96" s="66">
        <v>89</v>
      </c>
      <c r="B96" s="78">
        <v>1052</v>
      </c>
      <c r="C96" s="87" t="s">
        <v>1297</v>
      </c>
      <c r="D96" s="79">
        <v>1976</v>
      </c>
      <c r="E96" s="72" t="s">
        <v>909</v>
      </c>
      <c r="F96" s="72"/>
      <c r="G96" s="80"/>
      <c r="H96" s="80" t="s">
        <v>2323</v>
      </c>
      <c r="I96" s="80"/>
      <c r="J96" s="88" t="s">
        <v>1698</v>
      </c>
      <c r="K96" s="89"/>
      <c r="L96" s="90"/>
      <c r="M96" s="83" t="str">
        <f t="shared" si="4"/>
        <v/>
      </c>
      <c r="N96" s="68" t="s">
        <v>910</v>
      </c>
      <c r="O96" s="16">
        <v>17705</v>
      </c>
    </row>
    <row r="97" spans="1:15" s="16" customFormat="1" ht="25.5" customHeight="1" x14ac:dyDescent="0.2">
      <c r="A97" s="66">
        <v>90</v>
      </c>
      <c r="B97" s="78">
        <v>1181</v>
      </c>
      <c r="C97" s="87" t="s">
        <v>535</v>
      </c>
      <c r="D97" s="79">
        <v>1964</v>
      </c>
      <c r="E97" s="72" t="s">
        <v>2067</v>
      </c>
      <c r="F97" s="72"/>
      <c r="G97" s="80"/>
      <c r="H97" s="80" t="s">
        <v>2280</v>
      </c>
      <c r="I97" s="80"/>
      <c r="J97" s="88" t="s">
        <v>1699</v>
      </c>
      <c r="K97" s="89"/>
      <c r="L97" s="90"/>
      <c r="M97" s="83" t="str">
        <f t="shared" si="4"/>
        <v>W45</v>
      </c>
      <c r="N97" s="68">
        <v>17</v>
      </c>
      <c r="O97" s="16">
        <v>17773</v>
      </c>
    </row>
    <row r="98" spans="1:15" s="16" customFormat="1" ht="25.5" customHeight="1" x14ac:dyDescent="0.2">
      <c r="A98" s="66">
        <v>91</v>
      </c>
      <c r="B98" s="78">
        <v>1068</v>
      </c>
      <c r="C98" s="87" t="s">
        <v>1312</v>
      </c>
      <c r="D98" s="79">
        <v>1966</v>
      </c>
      <c r="E98" s="72" t="s">
        <v>489</v>
      </c>
      <c r="F98" s="72"/>
      <c r="G98" s="80"/>
      <c r="H98" s="80" t="s">
        <v>509</v>
      </c>
      <c r="I98" s="80"/>
      <c r="J98" s="88" t="s">
        <v>1700</v>
      </c>
      <c r="K98" s="89"/>
      <c r="L98" s="90"/>
      <c r="M98" s="83" t="str">
        <f t="shared" si="4"/>
        <v>W40</v>
      </c>
      <c r="N98" s="68">
        <v>13</v>
      </c>
      <c r="O98" s="16">
        <v>11503</v>
      </c>
    </row>
    <row r="99" spans="1:15" s="16" customFormat="1" ht="25.5" customHeight="1" x14ac:dyDescent="0.2">
      <c r="A99" s="66"/>
      <c r="B99" s="78">
        <v>1012</v>
      </c>
      <c r="C99" s="87" t="s">
        <v>1258</v>
      </c>
      <c r="D99" s="79">
        <v>1989</v>
      </c>
      <c r="E99" s="72" t="s">
        <v>909</v>
      </c>
      <c r="F99" s="72"/>
      <c r="G99" s="80"/>
      <c r="H99" s="80" t="s">
        <v>2323</v>
      </c>
      <c r="I99" s="80"/>
      <c r="J99" s="88" t="s">
        <v>279</v>
      </c>
      <c r="K99" s="89"/>
      <c r="L99" s="90"/>
      <c r="M99" s="83" t="str">
        <f t="shared" si="4"/>
        <v>W20</v>
      </c>
      <c r="N99" s="68" t="s">
        <v>910</v>
      </c>
      <c r="O99" s="16">
        <v>16812</v>
      </c>
    </row>
    <row r="100" spans="1:15" s="16" customFormat="1" ht="25.5" customHeight="1" x14ac:dyDescent="0.2">
      <c r="A100" s="66"/>
      <c r="B100" s="78">
        <v>1022</v>
      </c>
      <c r="C100" s="87" t="s">
        <v>1268</v>
      </c>
      <c r="D100" s="79">
        <v>1984</v>
      </c>
      <c r="E100" s="72" t="s">
        <v>909</v>
      </c>
      <c r="F100" s="72" t="s">
        <v>960</v>
      </c>
      <c r="G100" s="80"/>
      <c r="H100" s="80" t="s">
        <v>2323</v>
      </c>
      <c r="I100" s="80" t="s">
        <v>913</v>
      </c>
      <c r="J100" s="88" t="s">
        <v>279</v>
      </c>
      <c r="K100" s="89"/>
      <c r="L100" s="90"/>
      <c r="M100" s="83" t="str">
        <f t="shared" si="4"/>
        <v/>
      </c>
      <c r="N100" s="68" t="s">
        <v>910</v>
      </c>
      <c r="O100" s="16">
        <v>16813</v>
      </c>
    </row>
    <row r="101" spans="1:15" s="16" customFormat="1" ht="25.5" customHeight="1" x14ac:dyDescent="0.2">
      <c r="A101" s="66"/>
      <c r="B101" s="78">
        <v>1046</v>
      </c>
      <c r="C101" s="87" t="s">
        <v>1291</v>
      </c>
      <c r="D101" s="79">
        <v>1986</v>
      </c>
      <c r="E101" s="72" t="s">
        <v>909</v>
      </c>
      <c r="F101" s="72" t="s">
        <v>960</v>
      </c>
      <c r="G101" s="80"/>
      <c r="H101" s="80" t="s">
        <v>2323</v>
      </c>
      <c r="I101" s="80" t="s">
        <v>487</v>
      </c>
      <c r="J101" s="88" t="s">
        <v>279</v>
      </c>
      <c r="K101" s="89"/>
      <c r="L101" s="90"/>
      <c r="M101" s="83" t="str">
        <f t="shared" si="4"/>
        <v/>
      </c>
      <c r="N101" s="68" t="s">
        <v>910</v>
      </c>
      <c r="O101" s="16">
        <v>15137</v>
      </c>
    </row>
    <row r="102" spans="1:15" s="16" customFormat="1" ht="25.5" customHeight="1" x14ac:dyDescent="0.2">
      <c r="A102" s="66"/>
      <c r="B102" s="78">
        <v>1059</v>
      </c>
      <c r="C102" s="87" t="s">
        <v>1304</v>
      </c>
      <c r="D102" s="79">
        <v>1981</v>
      </c>
      <c r="E102" s="72" t="s">
        <v>909</v>
      </c>
      <c r="F102" s="72"/>
      <c r="G102" s="80"/>
      <c r="H102" s="80" t="s">
        <v>2323</v>
      </c>
      <c r="I102" s="80"/>
      <c r="J102" s="88" t="s">
        <v>279</v>
      </c>
      <c r="K102" s="89"/>
      <c r="L102" s="90"/>
      <c r="M102" s="83" t="str">
        <f t="shared" si="4"/>
        <v/>
      </c>
      <c r="N102" s="68" t="s">
        <v>910</v>
      </c>
    </row>
    <row r="103" spans="1:15" s="16" customFormat="1" ht="25.5" customHeight="1" x14ac:dyDescent="0.2">
      <c r="A103" s="66"/>
      <c r="B103" s="78">
        <v>1008</v>
      </c>
      <c r="C103" s="87" t="s">
        <v>1254</v>
      </c>
      <c r="D103" s="79">
        <v>1989</v>
      </c>
      <c r="E103" s="72" t="s">
        <v>909</v>
      </c>
      <c r="F103" s="72" t="s">
        <v>2351</v>
      </c>
      <c r="G103" s="80" t="s">
        <v>664</v>
      </c>
      <c r="H103" s="80" t="s">
        <v>665</v>
      </c>
      <c r="I103" s="80" t="s">
        <v>2070</v>
      </c>
      <c r="J103" s="88" t="s">
        <v>278</v>
      </c>
      <c r="K103" s="89"/>
      <c r="L103" s="90"/>
      <c r="M103" s="83" t="str">
        <f t="shared" si="4"/>
        <v>W20</v>
      </c>
      <c r="N103" s="68" t="s">
        <v>910</v>
      </c>
      <c r="O103" s="16">
        <v>15746</v>
      </c>
    </row>
    <row r="104" spans="1:15" s="16" customFormat="1" ht="25.5" customHeight="1" x14ac:dyDescent="0.2">
      <c r="A104" s="66"/>
      <c r="B104" s="78">
        <v>1031</v>
      </c>
      <c r="C104" s="87" t="s">
        <v>1277</v>
      </c>
      <c r="D104" s="79">
        <v>1982</v>
      </c>
      <c r="E104" s="72" t="s">
        <v>909</v>
      </c>
      <c r="F104" s="72" t="s">
        <v>2351</v>
      </c>
      <c r="G104" s="80" t="s">
        <v>912</v>
      </c>
      <c r="H104" s="80" t="s">
        <v>931</v>
      </c>
      <c r="I104" s="80"/>
      <c r="J104" s="88" t="s">
        <v>278</v>
      </c>
      <c r="K104" s="89"/>
      <c r="L104" s="90"/>
      <c r="M104" s="83" t="str">
        <f t="shared" si="4"/>
        <v/>
      </c>
      <c r="N104" s="68" t="s">
        <v>910</v>
      </c>
      <c r="O104" s="16">
        <v>15635</v>
      </c>
    </row>
    <row r="105" spans="1:15" s="16" customFormat="1" ht="25.5" customHeight="1" x14ac:dyDescent="0.2">
      <c r="A105" s="66"/>
      <c r="B105" s="78">
        <v>1032</v>
      </c>
      <c r="C105" s="87" t="s">
        <v>1278</v>
      </c>
      <c r="D105" s="79">
        <v>1983</v>
      </c>
      <c r="E105" s="72" t="s">
        <v>909</v>
      </c>
      <c r="F105" s="72" t="s">
        <v>2351</v>
      </c>
      <c r="G105" s="80" t="s">
        <v>912</v>
      </c>
      <c r="H105" s="80" t="s">
        <v>931</v>
      </c>
      <c r="I105" s="80"/>
      <c r="J105" s="88" t="s">
        <v>278</v>
      </c>
      <c r="K105" s="89"/>
      <c r="L105" s="90"/>
      <c r="M105" s="83" t="str">
        <f t="shared" si="4"/>
        <v/>
      </c>
      <c r="N105" s="68" t="s">
        <v>910</v>
      </c>
      <c r="O105" s="16">
        <v>13890</v>
      </c>
    </row>
    <row r="106" spans="1:15" s="16" customFormat="1" ht="25.5" customHeight="1" x14ac:dyDescent="0.2">
      <c r="A106" s="66"/>
      <c r="B106" s="78">
        <v>1049</v>
      </c>
      <c r="C106" s="87" t="s">
        <v>1294</v>
      </c>
      <c r="D106" s="79">
        <v>1952</v>
      </c>
      <c r="E106" s="72" t="s">
        <v>909</v>
      </c>
      <c r="F106" s="72"/>
      <c r="G106" s="80"/>
      <c r="H106" s="80" t="s">
        <v>2323</v>
      </c>
      <c r="I106" s="80"/>
      <c r="J106" s="88" t="s">
        <v>278</v>
      </c>
      <c r="K106" s="89"/>
      <c r="L106" s="90"/>
      <c r="M106" s="83" t="s">
        <v>525</v>
      </c>
      <c r="N106" s="68" t="s">
        <v>910</v>
      </c>
      <c r="O106" s="16">
        <v>13392</v>
      </c>
    </row>
    <row r="107" spans="1:15" s="16" customFormat="1" ht="25.5" customHeight="1" x14ac:dyDescent="0.2">
      <c r="A107" s="66"/>
      <c r="B107" s="78">
        <v>1050</v>
      </c>
      <c r="C107" s="87" t="s">
        <v>1295</v>
      </c>
      <c r="D107" s="79">
        <v>1964</v>
      </c>
      <c r="E107" s="72" t="s">
        <v>909</v>
      </c>
      <c r="F107" s="72"/>
      <c r="G107" s="80"/>
      <c r="H107" s="80" t="s">
        <v>2323</v>
      </c>
      <c r="I107" s="80"/>
      <c r="J107" s="88" t="s">
        <v>278</v>
      </c>
      <c r="K107" s="89"/>
      <c r="L107" s="90"/>
      <c r="M107" s="83" t="str">
        <f>IF(D107&lt;=1950,"W60",IF(AND(D107&gt;=1951,D107&lt;=195),"W55",IF(AND(D107&gt;=1956,D107&lt;=1960),"W50",IF(AND(D107&gt;=1961,D107&lt;=1965),"W45",IF(AND(D107&gt;=1966,D107&lt;=1970),"W40",IF(AND(D107&gt;=1971,D107&lt;=1975),"W35",IF(AND(D107&gt;=1988,D107&lt;=1990),"W20","")))))))</f>
        <v>W45</v>
      </c>
      <c r="N107" s="68" t="s">
        <v>910</v>
      </c>
      <c r="O107" s="16">
        <v>19557</v>
      </c>
    </row>
    <row r="108" spans="1:15" s="16" customFormat="1" ht="25.5" customHeight="1" x14ac:dyDescent="0.2">
      <c r="A108" s="66"/>
      <c r="B108" s="78">
        <v>1051</v>
      </c>
      <c r="C108" s="87" t="s">
        <v>1296</v>
      </c>
      <c r="D108" s="79">
        <v>1974</v>
      </c>
      <c r="E108" s="72" t="s">
        <v>909</v>
      </c>
      <c r="F108" s="72"/>
      <c r="G108" s="80"/>
      <c r="H108" s="80" t="s">
        <v>2323</v>
      </c>
      <c r="I108" s="80"/>
      <c r="J108" s="88" t="s">
        <v>278</v>
      </c>
      <c r="K108" s="89"/>
      <c r="L108" s="90"/>
      <c r="M108" s="83" t="str">
        <f>IF(D108&lt;=1950,"W60",IF(AND(D108&gt;=1951,D108&lt;=195),"W55",IF(AND(D108&gt;=1956,D108&lt;=1960),"W50",IF(AND(D108&gt;=1961,D108&lt;=1965),"W45",IF(AND(D108&gt;=1966,D108&lt;=1970),"W40",IF(AND(D108&gt;=1971,D108&lt;=1975),"W35",IF(AND(D108&gt;=1988,D108&lt;=1990),"W20","")))))))</f>
        <v>W35</v>
      </c>
      <c r="N108" s="68" t="s">
        <v>910</v>
      </c>
      <c r="O108" s="16">
        <v>19710</v>
      </c>
    </row>
    <row r="109" spans="1:15" s="16" customFormat="1" ht="25.5" customHeight="1" x14ac:dyDescent="0.2">
      <c r="A109" s="66"/>
      <c r="B109" s="78">
        <v>1065</v>
      </c>
      <c r="C109" s="87" t="s">
        <v>1309</v>
      </c>
      <c r="D109" s="79">
        <v>1983</v>
      </c>
      <c r="E109" s="72" t="s">
        <v>909</v>
      </c>
      <c r="F109" s="72"/>
      <c r="G109" s="80"/>
      <c r="H109" s="80" t="s">
        <v>949</v>
      </c>
      <c r="I109" s="80"/>
      <c r="J109" s="88" t="s">
        <v>278</v>
      </c>
      <c r="K109" s="89"/>
      <c r="L109" s="90"/>
      <c r="M109" s="83" t="str">
        <f>IF(D109&lt;=1950,"W60",IF(AND(D109&gt;=1951,D109&lt;=195),"W55",IF(AND(D109&gt;=1956,D109&lt;=1960),"W50",IF(AND(D109&gt;=1961,D109&lt;=1965),"W45",IF(AND(D109&gt;=1966,D109&lt;=1970),"W40",IF(AND(D109&gt;=1971,D109&lt;=1975),"W35",IF(AND(D109&gt;=1988,D109&lt;=1990),"W20","")))))))</f>
        <v/>
      </c>
      <c r="N109" s="68"/>
      <c r="O109" s="16">
        <v>19139</v>
      </c>
    </row>
    <row r="110" spans="1:15" s="16" customFormat="1" ht="25.5" customHeight="1" x14ac:dyDescent="0.2">
      <c r="A110" s="66"/>
      <c r="B110" s="78">
        <v>1172</v>
      </c>
      <c r="C110" s="87" t="s">
        <v>595</v>
      </c>
      <c r="D110" s="79">
        <v>1945</v>
      </c>
      <c r="E110" s="72" t="s">
        <v>2067</v>
      </c>
      <c r="F110" s="72"/>
      <c r="G110" s="80"/>
      <c r="H110" s="80" t="s">
        <v>596</v>
      </c>
      <c r="I110" s="80"/>
      <c r="J110" s="88" t="s">
        <v>310</v>
      </c>
      <c r="K110" s="89"/>
      <c r="L110" s="90"/>
      <c r="M110" s="83" t="str">
        <f>IF(D110&lt;=1950,"W60",IF(AND(D110&gt;=1951,D110&lt;=195),"W55",IF(AND(D110&gt;=1956,D110&lt;=1960),"W50",IF(AND(D110&gt;=1961,D110&lt;=1965),"W45",IF(AND(D110&gt;=1966,D110&lt;=1970),"W40",IF(AND(D110&gt;=1971,D110&lt;=1975),"W35",IF(AND(D110&gt;=1988,D110&lt;=1990),"W20","")))))))</f>
        <v>W60</v>
      </c>
      <c r="N110" s="68" t="s">
        <v>910</v>
      </c>
      <c r="O110" s="16">
        <v>18258</v>
      </c>
    </row>
    <row r="111" spans="1:15" s="16" customFormat="1" ht="25.5" customHeight="1" x14ac:dyDescent="0.2">
      <c r="A111" s="66"/>
      <c r="B111" s="78">
        <v>1190</v>
      </c>
      <c r="C111" s="87" t="s">
        <v>544</v>
      </c>
      <c r="D111" s="79">
        <v>1973</v>
      </c>
      <c r="E111" s="72" t="s">
        <v>2067</v>
      </c>
      <c r="F111" s="72"/>
      <c r="G111" s="80" t="s">
        <v>2239</v>
      </c>
      <c r="H111" s="80" t="s">
        <v>491</v>
      </c>
      <c r="I111" s="80"/>
      <c r="J111" s="88" t="s">
        <v>310</v>
      </c>
      <c r="K111" s="89"/>
      <c r="L111" s="90"/>
      <c r="M111" s="83" t="str">
        <f>IF(D111&lt;=1950,"W60",IF(AND(D111&gt;=1951,D111&lt;=195),"W55",IF(AND(D111&gt;=1956,D111&lt;=1960),"W50",IF(AND(D111&gt;=1961,D111&lt;=1965),"W45",IF(AND(D111&gt;=1966,D111&lt;=1970),"W40",IF(AND(D111&gt;=1971,D111&lt;=1975),"W35",IF(AND(D111&gt;=1988,D111&lt;=1990),"W20","")))))))</f>
        <v>W35</v>
      </c>
      <c r="N111" s="68" t="s">
        <v>910</v>
      </c>
      <c r="O111" s="16">
        <v>15102</v>
      </c>
    </row>
  </sheetData>
  <sheetProtection selectLockedCells="1"/>
  <autoFilter ref="A6:N111" xr:uid="{00000000-0009-0000-0000-000003000000}"/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C8:C111">
    <cfRule type="expression" dxfId="10" priority="1" stopIfTrue="1">
      <formula>B8=""</formula>
    </cfRule>
  </conditionalFormatting>
  <dataValidations count="2">
    <dataValidation type="list" showInputMessage="1" showErrorMessage="1" sqref="F8:F111" xr:uid="{00000000-0002-0000-0300-000000000000}">
      <formula1>$P$7:$P$13</formula1>
    </dataValidation>
    <dataValidation type="list" allowBlank="1" showInputMessage="1" showErrorMessage="1" sqref="E8:E11 E13:E14 E93:E102 E16:E33 E68:E84 E86:E91 E56:E57 E35:E52" xr:uid="{00000000-0002-0000-0300-000001000000}">
      <formula1>$S$8:$S$20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r:id="rId1"/>
  <headerFooter alignWithMargins="0">
    <oddFooter>&amp;CWWW.WNMARATHON.RU
Страница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"/>
  <dimension ref="A1:S666"/>
  <sheetViews>
    <sheetView topLeftCell="A563" workbookViewId="0">
      <selection activeCell="X570" sqref="X570"/>
    </sheetView>
  </sheetViews>
  <sheetFormatPr defaultColWidth="9.140625" defaultRowHeight="12.75" customHeight="1" x14ac:dyDescent="0.2"/>
  <cols>
    <col min="1" max="1" width="4.28515625" style="4" customWidth="1"/>
    <col min="2" max="2" width="4.28515625" style="197" customWidth="1"/>
    <col min="3" max="3" width="22.28515625" style="1" customWidth="1"/>
    <col min="4" max="4" width="4.42578125" style="17" customWidth="1"/>
    <col min="5" max="5" width="3.7109375" style="18" customWidth="1"/>
    <col min="6" max="6" width="4.85546875" style="18" hidden="1" customWidth="1"/>
    <col min="7" max="7" width="12" style="18" customWidth="1"/>
    <col min="8" max="8" width="16" style="18" customWidth="1"/>
    <col min="9" max="9" width="14.85546875" style="8" customWidth="1"/>
    <col min="10" max="10" width="6.28515625" style="184" customWidth="1"/>
    <col min="11" max="11" width="3.28515625" style="20" hidden="1" customWidth="1"/>
    <col min="12" max="12" width="4.28515625" style="20" customWidth="1"/>
    <col min="13" max="13" width="4" style="168" customWidth="1"/>
    <col min="14" max="14" width="3.28515625" style="168" customWidth="1"/>
    <col min="15" max="19" width="9.140625" style="3" hidden="1" customWidth="1"/>
    <col min="20" max="22" width="0" style="3" hidden="1" customWidth="1"/>
    <col min="23" max="16384" width="9.140625" style="3"/>
  </cols>
  <sheetData>
    <row r="1" spans="1:15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5" ht="18" customHeight="1" x14ac:dyDescent="0.2">
      <c r="B2" s="197">
        <v>795</v>
      </c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  <c r="O2" s="3">
        <v>3208</v>
      </c>
    </row>
    <row r="3" spans="1:15" ht="18" customHeight="1" x14ac:dyDescent="0.2">
      <c r="B3" s="185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85"/>
    </row>
    <row r="4" spans="1:15" ht="17.25" customHeight="1" x14ac:dyDescent="0.2">
      <c r="C4" s="229" t="s">
        <v>306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9"/>
    </row>
    <row r="5" spans="1:15" s="7" customFormat="1" ht="14.1" customHeight="1" x14ac:dyDescent="0.2">
      <c r="A5" s="54"/>
      <c r="B5" s="186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86"/>
    </row>
    <row r="6" spans="1:15" s="12" customFormat="1" ht="8.1" customHeight="1" x14ac:dyDescent="0.2">
      <c r="A6" s="9" t="s">
        <v>1522</v>
      </c>
      <c r="B6" s="9" t="s">
        <v>2355</v>
      </c>
      <c r="C6" s="145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56" t="s">
        <v>898</v>
      </c>
      <c r="K6" s="227" t="s">
        <v>953</v>
      </c>
      <c r="L6" s="11" t="s">
        <v>508</v>
      </c>
      <c r="M6" s="11" t="s">
        <v>899</v>
      </c>
      <c r="N6" s="11" t="s">
        <v>900</v>
      </c>
    </row>
    <row r="7" spans="1:15" s="12" customFormat="1" ht="8.1" customHeight="1" x14ac:dyDescent="0.2">
      <c r="A7" s="13" t="s">
        <v>1523</v>
      </c>
      <c r="B7" s="13" t="s">
        <v>901</v>
      </c>
      <c r="C7" s="146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57" t="s">
        <v>956</v>
      </c>
      <c r="K7" s="228"/>
      <c r="L7" s="15"/>
      <c r="M7" s="15" t="s">
        <v>908</v>
      </c>
      <c r="N7" s="15" t="s">
        <v>954</v>
      </c>
    </row>
    <row r="8" spans="1:15" s="16" customFormat="1" ht="25.5" customHeight="1" x14ac:dyDescent="0.2">
      <c r="A8" s="66">
        <v>1</v>
      </c>
      <c r="B8" s="78">
        <v>1311</v>
      </c>
      <c r="C8" s="86" t="s">
        <v>3715</v>
      </c>
      <c r="D8" s="79">
        <v>1984</v>
      </c>
      <c r="E8" s="79" t="s">
        <v>909</v>
      </c>
      <c r="F8" s="72" t="s">
        <v>2351</v>
      </c>
      <c r="G8" s="80"/>
      <c r="H8" s="80" t="s">
        <v>2323</v>
      </c>
      <c r="I8" s="80" t="s">
        <v>913</v>
      </c>
      <c r="J8" s="88" t="s">
        <v>1055</v>
      </c>
      <c r="K8" s="89"/>
      <c r="L8" s="90"/>
      <c r="M8" s="83" t="str">
        <f>IF(D8&lt;=1925,"M85",IF(AND(D8&gt;=1926,D8&lt;=1930),"M80",IF(AND(D8&gt;=1931,D8&lt;=1935),"M75",IF(AND(D8&gt;=1936,D8&lt;=1940),"M70",IF(AND(D8&gt;=1941,D8&lt;=1945),"M65",IF(AND(D8&gt;=1991,D8&lt;=1992),"M18",IF(D8&gt;=1993,"M17","")))))))</f>
        <v/>
      </c>
      <c r="N8" s="68"/>
      <c r="O8" s="16">
        <v>2292</v>
      </c>
    </row>
    <row r="9" spans="1:15" s="16" customFormat="1" ht="25.5" customHeight="1" x14ac:dyDescent="0.2">
      <c r="A9" s="66">
        <v>2</v>
      </c>
      <c r="B9" s="78">
        <v>1526</v>
      </c>
      <c r="C9" s="86" t="s">
        <v>373</v>
      </c>
      <c r="D9" s="79">
        <v>1989</v>
      </c>
      <c r="E9" s="79" t="s">
        <v>909</v>
      </c>
      <c r="F9" s="72" t="s">
        <v>2352</v>
      </c>
      <c r="G9" s="80"/>
      <c r="H9" s="80" t="s">
        <v>2323</v>
      </c>
      <c r="I9" s="80" t="s">
        <v>914</v>
      </c>
      <c r="J9" s="88" t="s">
        <v>1056</v>
      </c>
      <c r="K9" s="89"/>
      <c r="L9" s="90"/>
      <c r="M9" s="83" t="str">
        <f>IF(D9&lt;=1925,"M85",IF(AND(D9&gt;=1926,D9&lt;=1930),"M80",IF(AND(D9&gt;=1931,D9&lt;=1935),"M75",IF(AND(D9&gt;=1936,D9&lt;=1940),"M70",IF(AND(D9&gt;=1941,D9&lt;=1945),"M65",IF(AND(D9&gt;=1991,D9&lt;=1992),"M18",IF(D9&gt;=1993,"M17","")))))))</f>
        <v/>
      </c>
      <c r="N9" s="68"/>
      <c r="O9" s="16">
        <v>2297</v>
      </c>
    </row>
    <row r="10" spans="1:15" s="16" customFormat="1" ht="25.5" customHeight="1" x14ac:dyDescent="0.2">
      <c r="A10" s="66">
        <v>3</v>
      </c>
      <c r="B10" s="78">
        <v>1304</v>
      </c>
      <c r="C10" s="86" t="s">
        <v>3708</v>
      </c>
      <c r="D10" s="79">
        <v>1989</v>
      </c>
      <c r="E10" s="79" t="s">
        <v>909</v>
      </c>
      <c r="F10" s="72" t="s">
        <v>2352</v>
      </c>
      <c r="G10" s="80"/>
      <c r="H10" s="80" t="s">
        <v>2323</v>
      </c>
      <c r="I10" s="80" t="s">
        <v>913</v>
      </c>
      <c r="J10" s="88" t="s">
        <v>1057</v>
      </c>
      <c r="K10" s="89"/>
      <c r="L10" s="90"/>
      <c r="M10" s="83" t="str">
        <f>IF(D10&lt;=1925,"M85",IF(AND(D10&gt;=1926,D10&lt;=1930),"M80",IF(AND(D10&gt;=1931,D10&lt;=1935),"M75",IF(AND(D10&gt;=1936,D10&lt;=1940),"M70",IF(AND(D10&gt;=1941,D10&lt;=1945),"M65",IF(AND(D10&gt;=1991,D10&lt;=1992),"M18",IF(D10&gt;=1993,"M17","")))))))</f>
        <v/>
      </c>
      <c r="N10" s="68"/>
      <c r="O10" s="16">
        <v>2305</v>
      </c>
    </row>
    <row r="11" spans="1:15" s="16" customFormat="1" ht="25.5" customHeight="1" x14ac:dyDescent="0.2">
      <c r="A11" s="66">
        <v>4</v>
      </c>
      <c r="B11" s="78">
        <v>2294</v>
      </c>
      <c r="C11" s="86" t="s">
        <v>126</v>
      </c>
      <c r="D11" s="79">
        <v>1987</v>
      </c>
      <c r="E11" s="79" t="s">
        <v>909</v>
      </c>
      <c r="F11" s="72" t="s">
        <v>960</v>
      </c>
      <c r="G11" s="80"/>
      <c r="H11" s="80" t="s">
        <v>2323</v>
      </c>
      <c r="I11" s="80" t="s">
        <v>917</v>
      </c>
      <c r="J11" s="88" t="s">
        <v>1058</v>
      </c>
      <c r="K11" s="89"/>
      <c r="L11" s="90"/>
      <c r="M11" s="83" t="str">
        <f>IF(D11&lt;=1925,"M85",IF(AND(D11&gt;=1926,D11&lt;=1930),"M80",IF(AND(D11&gt;=1931,D11&lt;=1935),"M75",IF(AND(D11&gt;=1936,D11&lt;=1940),"M70",IF(AND(D11&gt;=1941,D11&lt;=1945),"M65",IF(AND(D11&gt;=1991,D11&lt;=1992),"M18",IF(D11&gt;=1993,"M17","")))))))</f>
        <v/>
      </c>
      <c r="N11" s="68"/>
      <c r="O11" s="16">
        <v>2313</v>
      </c>
    </row>
    <row r="12" spans="1:15" s="16" customFormat="1" ht="25.5" customHeight="1" x14ac:dyDescent="0.2">
      <c r="A12" s="66">
        <v>5</v>
      </c>
      <c r="B12" s="78">
        <v>1472</v>
      </c>
      <c r="C12" s="86" t="s">
        <v>235</v>
      </c>
      <c r="D12" s="79">
        <v>1986</v>
      </c>
      <c r="E12" s="79" t="s">
        <v>909</v>
      </c>
      <c r="F12" s="72"/>
      <c r="G12" s="86" t="s">
        <v>236</v>
      </c>
      <c r="H12" s="80" t="s">
        <v>2167</v>
      </c>
      <c r="I12" s="80"/>
      <c r="J12" s="88" t="s">
        <v>1059</v>
      </c>
      <c r="K12" s="89"/>
      <c r="L12" s="90"/>
      <c r="M12" s="83"/>
      <c r="N12" s="68"/>
      <c r="O12" s="16">
        <v>2314</v>
      </c>
    </row>
    <row r="13" spans="1:15" s="16" customFormat="1" ht="25.5" customHeight="1" x14ac:dyDescent="0.2">
      <c r="A13" s="66">
        <v>6</v>
      </c>
      <c r="B13" s="78">
        <v>1707</v>
      </c>
      <c r="C13" s="86" t="s">
        <v>1181</v>
      </c>
      <c r="D13" s="79">
        <v>1987</v>
      </c>
      <c r="E13" s="79" t="s">
        <v>909</v>
      </c>
      <c r="F13" s="72" t="s">
        <v>2351</v>
      </c>
      <c r="G13" s="80" t="s">
        <v>2185</v>
      </c>
      <c r="H13" s="80" t="s">
        <v>2184</v>
      </c>
      <c r="I13" s="80" t="s">
        <v>2197</v>
      </c>
      <c r="J13" s="88" t="s">
        <v>1059</v>
      </c>
      <c r="K13" s="89"/>
      <c r="L13" s="90"/>
      <c r="M13" s="83" t="str">
        <f t="shared" ref="M13:M44" si="0">IF(D13&lt;=1925,"M85",IF(AND(D13&gt;=1926,D13&lt;=1930),"M80",IF(AND(D13&gt;=1931,D13&lt;=1935),"M75",IF(AND(D13&gt;=1936,D13&lt;=1940),"M70",IF(AND(D13&gt;=1941,D13&lt;=1945),"M65",IF(AND(D13&gt;=1991,D13&lt;=1992),"M18",IF(D13&gt;=1993,"M17","")))))))</f>
        <v/>
      </c>
      <c r="N13" s="68"/>
      <c r="O13" s="16">
        <v>2336</v>
      </c>
    </row>
    <row r="14" spans="1:15" s="16" customFormat="1" ht="25.5" customHeight="1" x14ac:dyDescent="0.2">
      <c r="A14" s="66">
        <v>7</v>
      </c>
      <c r="B14" s="78">
        <v>1296</v>
      </c>
      <c r="C14" s="86" t="s">
        <v>3700</v>
      </c>
      <c r="D14" s="79">
        <v>1990</v>
      </c>
      <c r="E14" s="79" t="s">
        <v>909</v>
      </c>
      <c r="F14" s="72" t="s">
        <v>2352</v>
      </c>
      <c r="G14" s="80"/>
      <c r="H14" s="80" t="s">
        <v>2323</v>
      </c>
      <c r="I14" s="80" t="s">
        <v>913</v>
      </c>
      <c r="J14" s="88" t="s">
        <v>1060</v>
      </c>
      <c r="K14" s="89"/>
      <c r="L14" s="90"/>
      <c r="M14" s="83" t="str">
        <f t="shared" si="0"/>
        <v/>
      </c>
      <c r="N14" s="68"/>
      <c r="O14" s="16">
        <v>2338</v>
      </c>
    </row>
    <row r="15" spans="1:15" s="16" customFormat="1" ht="25.5" customHeight="1" x14ac:dyDescent="0.2">
      <c r="A15" s="66">
        <v>8</v>
      </c>
      <c r="B15" s="78">
        <v>1748</v>
      </c>
      <c r="C15" s="86" t="s">
        <v>4020</v>
      </c>
      <c r="D15" s="79">
        <v>1984</v>
      </c>
      <c r="E15" s="79" t="s">
        <v>909</v>
      </c>
      <c r="F15" s="72" t="s">
        <v>2351</v>
      </c>
      <c r="G15" s="86" t="s">
        <v>626</v>
      </c>
      <c r="H15" s="80" t="s">
        <v>939</v>
      </c>
      <c r="I15" s="80"/>
      <c r="J15" s="88" t="s">
        <v>1061</v>
      </c>
      <c r="K15" s="89"/>
      <c r="L15" s="90"/>
      <c r="M15" s="83" t="str">
        <f t="shared" si="0"/>
        <v/>
      </c>
      <c r="N15" s="68"/>
      <c r="O15" s="16">
        <v>2339</v>
      </c>
    </row>
    <row r="16" spans="1:15" s="16" customFormat="1" ht="25.5" customHeight="1" x14ac:dyDescent="0.2">
      <c r="A16" s="66">
        <v>9</v>
      </c>
      <c r="B16" s="78">
        <v>1674</v>
      </c>
      <c r="C16" s="86" t="s">
        <v>1149</v>
      </c>
      <c r="D16" s="79">
        <v>1967</v>
      </c>
      <c r="E16" s="79" t="s">
        <v>909</v>
      </c>
      <c r="F16" s="72"/>
      <c r="G16" s="80"/>
      <c r="H16" s="80" t="s">
        <v>2184</v>
      </c>
      <c r="I16" s="80" t="s">
        <v>917</v>
      </c>
      <c r="J16" s="88" t="s">
        <v>1062</v>
      </c>
      <c r="K16" s="89"/>
      <c r="L16" s="90"/>
      <c r="M16" s="83" t="str">
        <f t="shared" si="0"/>
        <v/>
      </c>
      <c r="N16" s="68"/>
      <c r="O16" s="16">
        <v>2341</v>
      </c>
    </row>
    <row r="17" spans="1:15" s="16" customFormat="1" ht="25.5" customHeight="1" x14ac:dyDescent="0.2">
      <c r="A17" s="66">
        <v>10</v>
      </c>
      <c r="B17" s="78">
        <v>1310</v>
      </c>
      <c r="C17" s="86" t="s">
        <v>3714</v>
      </c>
      <c r="D17" s="79">
        <v>1984</v>
      </c>
      <c r="E17" s="79" t="s">
        <v>909</v>
      </c>
      <c r="F17" s="72" t="s">
        <v>2351</v>
      </c>
      <c r="G17" s="80"/>
      <c r="H17" s="80" t="s">
        <v>2323</v>
      </c>
      <c r="I17" s="80" t="s">
        <v>913</v>
      </c>
      <c r="J17" s="88" t="s">
        <v>1064</v>
      </c>
      <c r="K17" s="89"/>
      <c r="L17" s="90"/>
      <c r="M17" s="83" t="str">
        <f t="shared" si="0"/>
        <v/>
      </c>
      <c r="N17" s="68"/>
      <c r="O17" s="16">
        <v>2343</v>
      </c>
    </row>
    <row r="18" spans="1:15" s="16" customFormat="1" ht="25.5" customHeight="1" x14ac:dyDescent="0.2">
      <c r="A18" s="66">
        <v>11</v>
      </c>
      <c r="B18" s="78">
        <v>1744</v>
      </c>
      <c r="C18" s="86" t="s">
        <v>1217</v>
      </c>
      <c r="D18" s="79">
        <v>1994</v>
      </c>
      <c r="E18" s="79" t="s">
        <v>909</v>
      </c>
      <c r="F18" s="72"/>
      <c r="G18" s="80"/>
      <c r="H18" s="80" t="s">
        <v>2323</v>
      </c>
      <c r="I18" s="80" t="s">
        <v>2264</v>
      </c>
      <c r="J18" s="88" t="s">
        <v>1065</v>
      </c>
      <c r="K18" s="89"/>
      <c r="L18" s="90"/>
      <c r="M18" s="83" t="str">
        <f t="shared" si="0"/>
        <v>M17</v>
      </c>
      <c r="N18" s="68">
        <v>1</v>
      </c>
      <c r="O18" s="16">
        <v>2352</v>
      </c>
    </row>
    <row r="19" spans="1:15" s="16" customFormat="1" ht="25.5" customHeight="1" x14ac:dyDescent="0.2">
      <c r="A19" s="66">
        <v>12</v>
      </c>
      <c r="B19" s="78">
        <v>1516</v>
      </c>
      <c r="C19" s="86" t="s">
        <v>363</v>
      </c>
      <c r="D19" s="79">
        <v>1977</v>
      </c>
      <c r="E19" s="79" t="s">
        <v>909</v>
      </c>
      <c r="F19" s="72" t="s">
        <v>2351</v>
      </c>
      <c r="G19" s="80"/>
      <c r="H19" s="80" t="s">
        <v>2323</v>
      </c>
      <c r="I19" s="80" t="s">
        <v>914</v>
      </c>
      <c r="J19" s="88" t="s">
        <v>1104</v>
      </c>
      <c r="K19" s="89"/>
      <c r="L19" s="90"/>
      <c r="M19" s="83" t="str">
        <f t="shared" si="0"/>
        <v/>
      </c>
      <c r="N19" s="68"/>
      <c r="O19" s="16">
        <v>2355</v>
      </c>
    </row>
    <row r="20" spans="1:15" s="16" customFormat="1" ht="25.5" customHeight="1" x14ac:dyDescent="0.2">
      <c r="A20" s="66">
        <v>13</v>
      </c>
      <c r="B20" s="78">
        <v>1316</v>
      </c>
      <c r="C20" s="86" t="s">
        <v>3720</v>
      </c>
      <c r="D20" s="79">
        <v>1992</v>
      </c>
      <c r="E20" s="79" t="s">
        <v>909</v>
      </c>
      <c r="F20" s="72" t="s">
        <v>2353</v>
      </c>
      <c r="G20" s="80"/>
      <c r="H20" s="80" t="s">
        <v>2323</v>
      </c>
      <c r="I20" s="80" t="s">
        <v>913</v>
      </c>
      <c r="J20" s="88" t="s">
        <v>1104</v>
      </c>
      <c r="K20" s="89"/>
      <c r="L20" s="90"/>
      <c r="M20" s="83" t="str">
        <f t="shared" si="0"/>
        <v>M18</v>
      </c>
      <c r="N20" s="68">
        <v>1</v>
      </c>
      <c r="O20" s="16">
        <v>2358</v>
      </c>
    </row>
    <row r="21" spans="1:15" s="16" customFormat="1" ht="25.5" customHeight="1" x14ac:dyDescent="0.2">
      <c r="A21" s="66">
        <v>14</v>
      </c>
      <c r="B21" s="78">
        <v>1251</v>
      </c>
      <c r="C21" s="86" t="s">
        <v>2122</v>
      </c>
      <c r="D21" s="79">
        <v>1991</v>
      </c>
      <c r="E21" s="79" t="s">
        <v>945</v>
      </c>
      <c r="F21" s="72"/>
      <c r="G21" s="80"/>
      <c r="H21" s="80" t="s">
        <v>964</v>
      </c>
      <c r="I21" s="80" t="s">
        <v>965</v>
      </c>
      <c r="J21" s="88" t="s">
        <v>1066</v>
      </c>
      <c r="K21" s="89"/>
      <c r="L21" s="90"/>
      <c r="M21" s="83" t="str">
        <f t="shared" si="0"/>
        <v>M18</v>
      </c>
      <c r="N21" s="68">
        <v>2</v>
      </c>
      <c r="O21" s="16">
        <v>2361</v>
      </c>
    </row>
    <row r="22" spans="1:15" s="16" customFormat="1" ht="25.5" customHeight="1" x14ac:dyDescent="0.2">
      <c r="A22" s="66">
        <v>15</v>
      </c>
      <c r="B22" s="78">
        <v>1527</v>
      </c>
      <c r="C22" s="86" t="s">
        <v>374</v>
      </c>
      <c r="D22" s="79">
        <v>1956</v>
      </c>
      <c r="E22" s="79" t="s">
        <v>909</v>
      </c>
      <c r="F22" s="72" t="s">
        <v>961</v>
      </c>
      <c r="G22" s="80"/>
      <c r="H22" s="80" t="s">
        <v>2323</v>
      </c>
      <c r="I22" s="80" t="s">
        <v>914</v>
      </c>
      <c r="J22" s="88" t="s">
        <v>1067</v>
      </c>
      <c r="K22" s="89"/>
      <c r="L22" s="90"/>
      <c r="M22" s="83" t="str">
        <f t="shared" si="0"/>
        <v/>
      </c>
      <c r="N22" s="68"/>
      <c r="O22" s="16">
        <v>2362</v>
      </c>
    </row>
    <row r="23" spans="1:15" s="16" customFormat="1" ht="25.5" customHeight="1" x14ac:dyDescent="0.2">
      <c r="A23" s="66">
        <v>16</v>
      </c>
      <c r="B23" s="78">
        <v>1206</v>
      </c>
      <c r="C23" s="86" t="s">
        <v>2079</v>
      </c>
      <c r="D23" s="79">
        <v>1990</v>
      </c>
      <c r="E23" s="79" t="s">
        <v>909</v>
      </c>
      <c r="F23" s="72" t="s">
        <v>2353</v>
      </c>
      <c r="G23" s="80" t="s">
        <v>618</v>
      </c>
      <c r="H23" s="80" t="s">
        <v>620</v>
      </c>
      <c r="I23" s="80"/>
      <c r="J23" s="88" t="s">
        <v>1068</v>
      </c>
      <c r="K23" s="89"/>
      <c r="L23" s="90"/>
      <c r="M23" s="83" t="str">
        <f t="shared" si="0"/>
        <v/>
      </c>
      <c r="N23" s="68"/>
      <c r="O23" s="16">
        <v>2366</v>
      </c>
    </row>
    <row r="24" spans="1:15" s="16" customFormat="1" ht="25.5" customHeight="1" x14ac:dyDescent="0.2">
      <c r="A24" s="66">
        <v>17</v>
      </c>
      <c r="B24" s="78">
        <v>1233</v>
      </c>
      <c r="C24" s="86" t="s">
        <v>2105</v>
      </c>
      <c r="D24" s="79">
        <v>1990</v>
      </c>
      <c r="E24" s="79" t="s">
        <v>909</v>
      </c>
      <c r="F24" s="72" t="s">
        <v>2351</v>
      </c>
      <c r="G24" s="80"/>
      <c r="H24" s="80" t="s">
        <v>2323</v>
      </c>
      <c r="I24" s="80" t="s">
        <v>911</v>
      </c>
      <c r="J24" s="88" t="s">
        <v>1069</v>
      </c>
      <c r="K24" s="89"/>
      <c r="L24" s="90"/>
      <c r="M24" s="83" t="str">
        <f t="shared" si="0"/>
        <v/>
      </c>
      <c r="N24" s="68"/>
      <c r="O24" s="16">
        <v>2369</v>
      </c>
    </row>
    <row r="25" spans="1:15" s="16" customFormat="1" ht="25.5" customHeight="1" x14ac:dyDescent="0.2">
      <c r="A25" s="66">
        <v>18</v>
      </c>
      <c r="B25" s="78">
        <v>1209</v>
      </c>
      <c r="C25" s="86" t="s">
        <v>2082</v>
      </c>
      <c r="D25" s="79">
        <v>1991</v>
      </c>
      <c r="E25" s="79" t="s">
        <v>945</v>
      </c>
      <c r="F25" s="72" t="s">
        <v>2353</v>
      </c>
      <c r="G25" s="80"/>
      <c r="H25" s="80" t="s">
        <v>964</v>
      </c>
      <c r="I25" s="80" t="s">
        <v>965</v>
      </c>
      <c r="J25" s="88" t="s">
        <v>1070</v>
      </c>
      <c r="K25" s="89"/>
      <c r="L25" s="90"/>
      <c r="M25" s="83" t="str">
        <f t="shared" si="0"/>
        <v>M18</v>
      </c>
      <c r="N25" s="68">
        <v>3</v>
      </c>
      <c r="O25" s="16">
        <v>2381</v>
      </c>
    </row>
    <row r="26" spans="1:15" s="16" customFormat="1" ht="25.5" customHeight="1" x14ac:dyDescent="0.2">
      <c r="A26" s="66">
        <v>19</v>
      </c>
      <c r="B26" s="78">
        <v>1246</v>
      </c>
      <c r="C26" s="86" t="s">
        <v>2117</v>
      </c>
      <c r="D26" s="79">
        <v>1994</v>
      </c>
      <c r="E26" s="79" t="s">
        <v>909</v>
      </c>
      <c r="F26" s="72"/>
      <c r="G26" s="80" t="s">
        <v>1361</v>
      </c>
      <c r="H26" s="80" t="s">
        <v>308</v>
      </c>
      <c r="I26" s="80" t="s">
        <v>925</v>
      </c>
      <c r="J26" s="88" t="s">
        <v>1105</v>
      </c>
      <c r="K26" s="89"/>
      <c r="L26" s="90"/>
      <c r="M26" s="83" t="str">
        <f t="shared" si="0"/>
        <v>M17</v>
      </c>
      <c r="N26" s="68">
        <v>2</v>
      </c>
      <c r="O26" s="16">
        <v>2386</v>
      </c>
    </row>
    <row r="27" spans="1:15" s="16" customFormat="1" ht="25.5" customHeight="1" x14ac:dyDescent="0.2">
      <c r="A27" s="66">
        <v>20</v>
      </c>
      <c r="B27" s="78">
        <v>1211</v>
      </c>
      <c r="C27" s="86" t="s">
        <v>2084</v>
      </c>
      <c r="D27" s="79">
        <v>1993</v>
      </c>
      <c r="E27" s="79" t="s">
        <v>945</v>
      </c>
      <c r="F27" s="72" t="s">
        <v>2352</v>
      </c>
      <c r="G27" s="80"/>
      <c r="H27" s="80" t="s">
        <v>964</v>
      </c>
      <c r="I27" s="80" t="s">
        <v>965</v>
      </c>
      <c r="J27" s="88" t="s">
        <v>1071</v>
      </c>
      <c r="K27" s="89"/>
      <c r="L27" s="90"/>
      <c r="M27" s="83" t="str">
        <f t="shared" si="0"/>
        <v>M17</v>
      </c>
      <c r="N27" s="68">
        <v>3</v>
      </c>
      <c r="O27" s="16">
        <v>2391</v>
      </c>
    </row>
    <row r="28" spans="1:15" s="16" customFormat="1" ht="25.5" customHeight="1" x14ac:dyDescent="0.2">
      <c r="A28" s="66">
        <v>21</v>
      </c>
      <c r="B28" s="78">
        <v>1643</v>
      </c>
      <c r="C28" s="86" t="s">
        <v>3845</v>
      </c>
      <c r="D28" s="79">
        <v>1974</v>
      </c>
      <c r="E28" s="79" t="s">
        <v>909</v>
      </c>
      <c r="F28" s="72" t="s">
        <v>2351</v>
      </c>
      <c r="G28" s="86"/>
      <c r="H28" s="80" t="s">
        <v>921</v>
      </c>
      <c r="I28" s="80" t="s">
        <v>922</v>
      </c>
      <c r="J28" s="88" t="s">
        <v>1072</v>
      </c>
      <c r="K28" s="89"/>
      <c r="L28" s="90"/>
      <c r="M28" s="83" t="str">
        <f t="shared" si="0"/>
        <v/>
      </c>
      <c r="N28" s="68"/>
      <c r="O28" s="16">
        <v>2393</v>
      </c>
    </row>
    <row r="29" spans="1:15" s="16" customFormat="1" ht="25.5" customHeight="1" x14ac:dyDescent="0.2">
      <c r="A29" s="66">
        <v>22</v>
      </c>
      <c r="B29" s="78">
        <v>1645</v>
      </c>
      <c r="C29" s="86" t="s">
        <v>3847</v>
      </c>
      <c r="D29" s="79">
        <v>1988</v>
      </c>
      <c r="E29" s="79" t="s">
        <v>909</v>
      </c>
      <c r="F29" s="72" t="s">
        <v>960</v>
      </c>
      <c r="G29" s="86"/>
      <c r="H29" s="80" t="s">
        <v>921</v>
      </c>
      <c r="I29" s="80" t="s">
        <v>922</v>
      </c>
      <c r="J29" s="88" t="s">
        <v>2708</v>
      </c>
      <c r="K29" s="89"/>
      <c r="L29" s="90"/>
      <c r="M29" s="83" t="str">
        <f t="shared" si="0"/>
        <v/>
      </c>
      <c r="N29" s="68"/>
      <c r="O29" s="16">
        <v>2394</v>
      </c>
    </row>
    <row r="30" spans="1:15" s="16" customFormat="1" ht="25.5" customHeight="1" x14ac:dyDescent="0.2">
      <c r="A30" s="66">
        <v>23</v>
      </c>
      <c r="B30" s="78">
        <v>1523</v>
      </c>
      <c r="C30" s="86" t="s">
        <v>370</v>
      </c>
      <c r="D30" s="79">
        <v>1990</v>
      </c>
      <c r="E30" s="79" t="s">
        <v>909</v>
      </c>
      <c r="F30" s="72" t="s">
        <v>2351</v>
      </c>
      <c r="G30" s="80"/>
      <c r="H30" s="80" t="s">
        <v>2323</v>
      </c>
      <c r="I30" s="80" t="s">
        <v>914</v>
      </c>
      <c r="J30" s="88" t="s">
        <v>1073</v>
      </c>
      <c r="K30" s="89"/>
      <c r="L30" s="90"/>
      <c r="M30" s="83" t="str">
        <f t="shared" si="0"/>
        <v/>
      </c>
      <c r="N30" s="68"/>
      <c r="O30" s="16">
        <v>2398</v>
      </c>
    </row>
    <row r="31" spans="1:15" s="16" customFormat="1" ht="25.5" customHeight="1" x14ac:dyDescent="0.2">
      <c r="A31" s="66">
        <v>24</v>
      </c>
      <c r="B31" s="78">
        <v>1522</v>
      </c>
      <c r="C31" s="86" t="s">
        <v>369</v>
      </c>
      <c r="D31" s="79">
        <v>1991</v>
      </c>
      <c r="E31" s="79" t="s">
        <v>909</v>
      </c>
      <c r="F31" s="72" t="s">
        <v>2351</v>
      </c>
      <c r="G31" s="80"/>
      <c r="H31" s="80" t="s">
        <v>2323</v>
      </c>
      <c r="I31" s="80" t="s">
        <v>914</v>
      </c>
      <c r="J31" s="88" t="s">
        <v>1074</v>
      </c>
      <c r="K31" s="89"/>
      <c r="L31" s="90"/>
      <c r="M31" s="83" t="str">
        <f t="shared" si="0"/>
        <v>M18</v>
      </c>
      <c r="N31" s="68">
        <v>4</v>
      </c>
      <c r="O31" s="16">
        <v>2399</v>
      </c>
    </row>
    <row r="32" spans="1:15" s="16" customFormat="1" ht="25.5" customHeight="1" x14ac:dyDescent="0.2">
      <c r="A32" s="66">
        <v>25</v>
      </c>
      <c r="B32" s="78">
        <v>1235</v>
      </c>
      <c r="C32" s="86" t="s">
        <v>2107</v>
      </c>
      <c r="D32" s="79">
        <v>1989</v>
      </c>
      <c r="E32" s="79" t="s">
        <v>909</v>
      </c>
      <c r="F32" s="72" t="s">
        <v>2353</v>
      </c>
      <c r="G32" s="80"/>
      <c r="H32" s="80" t="s">
        <v>2323</v>
      </c>
      <c r="I32" s="80" t="s">
        <v>911</v>
      </c>
      <c r="J32" s="88" t="s">
        <v>1075</v>
      </c>
      <c r="K32" s="89"/>
      <c r="L32" s="90"/>
      <c r="M32" s="83" t="str">
        <f t="shared" si="0"/>
        <v/>
      </c>
      <c r="N32" s="68"/>
      <c r="O32" s="16">
        <v>2400</v>
      </c>
    </row>
    <row r="33" spans="1:15" s="16" customFormat="1" ht="25.5" customHeight="1" x14ac:dyDescent="0.2">
      <c r="A33" s="66">
        <v>26</v>
      </c>
      <c r="B33" s="78">
        <v>1200</v>
      </c>
      <c r="C33" s="86" t="s">
        <v>2073</v>
      </c>
      <c r="D33" s="79">
        <v>1982</v>
      </c>
      <c r="E33" s="79" t="s">
        <v>909</v>
      </c>
      <c r="F33" s="72" t="s">
        <v>960</v>
      </c>
      <c r="G33" s="80" t="s">
        <v>1005</v>
      </c>
      <c r="H33" s="80" t="s">
        <v>916</v>
      </c>
      <c r="I33" s="80" t="s">
        <v>924</v>
      </c>
      <c r="J33" s="88" t="s">
        <v>1076</v>
      </c>
      <c r="K33" s="89"/>
      <c r="L33" s="90"/>
      <c r="M33" s="83" t="str">
        <f t="shared" si="0"/>
        <v/>
      </c>
      <c r="N33" s="68"/>
      <c r="O33" s="16">
        <v>2403</v>
      </c>
    </row>
    <row r="34" spans="1:15" s="16" customFormat="1" ht="25.5" customHeight="1" x14ac:dyDescent="0.2">
      <c r="A34" s="66">
        <v>27</v>
      </c>
      <c r="B34" s="78">
        <v>2298</v>
      </c>
      <c r="C34" s="86" t="s">
        <v>130</v>
      </c>
      <c r="D34" s="79">
        <v>1990</v>
      </c>
      <c r="E34" s="79" t="s">
        <v>909</v>
      </c>
      <c r="F34" s="72"/>
      <c r="G34" s="80"/>
      <c r="H34" s="80" t="s">
        <v>2323</v>
      </c>
      <c r="I34" s="80" t="s">
        <v>917</v>
      </c>
      <c r="J34" s="88" t="s">
        <v>1077</v>
      </c>
      <c r="K34" s="89"/>
      <c r="L34" s="90"/>
      <c r="M34" s="83" t="str">
        <f t="shared" si="0"/>
        <v/>
      </c>
      <c r="N34" s="68"/>
      <c r="O34" s="16">
        <v>2409</v>
      </c>
    </row>
    <row r="35" spans="1:15" s="16" customFormat="1" ht="25.5" customHeight="1" x14ac:dyDescent="0.2">
      <c r="A35" s="66">
        <v>28</v>
      </c>
      <c r="B35" s="78">
        <v>1285</v>
      </c>
      <c r="C35" s="86" t="s">
        <v>3689</v>
      </c>
      <c r="D35" s="79">
        <v>1992</v>
      </c>
      <c r="E35" s="79" t="s">
        <v>909</v>
      </c>
      <c r="F35" s="72" t="s">
        <v>2352</v>
      </c>
      <c r="G35" s="80"/>
      <c r="H35" s="80" t="s">
        <v>2323</v>
      </c>
      <c r="I35" s="80" t="s">
        <v>913</v>
      </c>
      <c r="J35" s="88" t="s">
        <v>1078</v>
      </c>
      <c r="K35" s="89"/>
      <c r="L35" s="90"/>
      <c r="M35" s="83" t="str">
        <f t="shared" si="0"/>
        <v>M18</v>
      </c>
      <c r="N35" s="68">
        <v>5</v>
      </c>
      <c r="O35" s="16">
        <v>2413</v>
      </c>
    </row>
    <row r="36" spans="1:15" s="16" customFormat="1" ht="25.5" customHeight="1" x14ac:dyDescent="0.2">
      <c r="A36" s="66">
        <v>29</v>
      </c>
      <c r="B36" s="78">
        <v>1535</v>
      </c>
      <c r="C36" s="86" t="s">
        <v>381</v>
      </c>
      <c r="D36" s="79">
        <v>1989</v>
      </c>
      <c r="E36" s="79" t="s">
        <v>909</v>
      </c>
      <c r="F36" s="72" t="s">
        <v>2352</v>
      </c>
      <c r="G36" s="80"/>
      <c r="H36" s="80" t="s">
        <v>2323</v>
      </c>
      <c r="I36" s="80" t="s">
        <v>920</v>
      </c>
      <c r="J36" s="88" t="s">
        <v>1079</v>
      </c>
      <c r="K36" s="89"/>
      <c r="L36" s="90"/>
      <c r="M36" s="83" t="str">
        <f t="shared" si="0"/>
        <v/>
      </c>
      <c r="N36" s="68"/>
      <c r="O36" s="16">
        <v>2417</v>
      </c>
    </row>
    <row r="37" spans="1:15" s="16" customFormat="1" ht="25.5" customHeight="1" x14ac:dyDescent="0.2">
      <c r="A37" s="66">
        <v>30</v>
      </c>
      <c r="B37" s="78">
        <v>1538</v>
      </c>
      <c r="C37" s="86" t="s">
        <v>384</v>
      </c>
      <c r="D37" s="79">
        <v>1991</v>
      </c>
      <c r="E37" s="79" t="s">
        <v>909</v>
      </c>
      <c r="F37" s="72" t="s">
        <v>2352</v>
      </c>
      <c r="G37" s="80"/>
      <c r="H37" s="80" t="s">
        <v>2323</v>
      </c>
      <c r="I37" s="80" t="s">
        <v>920</v>
      </c>
      <c r="J37" s="88" t="s">
        <v>1080</v>
      </c>
      <c r="K37" s="89"/>
      <c r="L37" s="90"/>
      <c r="M37" s="83" t="str">
        <f t="shared" si="0"/>
        <v>M18</v>
      </c>
      <c r="N37" s="68">
        <v>6</v>
      </c>
      <c r="O37" s="16">
        <v>2424</v>
      </c>
    </row>
    <row r="38" spans="1:15" s="16" customFormat="1" ht="25.5" customHeight="1" x14ac:dyDescent="0.2">
      <c r="A38" s="66">
        <v>31</v>
      </c>
      <c r="B38" s="78">
        <v>1219</v>
      </c>
      <c r="C38" s="86" t="s">
        <v>2091</v>
      </c>
      <c r="D38" s="79">
        <v>1973</v>
      </c>
      <c r="E38" s="79" t="s">
        <v>909</v>
      </c>
      <c r="F38" s="72" t="s">
        <v>960</v>
      </c>
      <c r="G38" s="80" t="s">
        <v>622</v>
      </c>
      <c r="H38" s="80" t="s">
        <v>493</v>
      </c>
      <c r="I38" s="80" t="s">
        <v>1007</v>
      </c>
      <c r="J38" s="88" t="s">
        <v>1081</v>
      </c>
      <c r="K38" s="89"/>
      <c r="L38" s="90"/>
      <c r="M38" s="83" t="str">
        <f t="shared" si="0"/>
        <v/>
      </c>
      <c r="N38" s="68"/>
      <c r="O38" s="16">
        <v>2428</v>
      </c>
    </row>
    <row r="39" spans="1:15" s="16" customFormat="1" ht="25.5" customHeight="1" x14ac:dyDescent="0.2">
      <c r="A39" s="66">
        <v>32</v>
      </c>
      <c r="B39" s="78">
        <v>1505</v>
      </c>
      <c r="C39" s="86" t="s">
        <v>353</v>
      </c>
      <c r="D39" s="79">
        <v>1993</v>
      </c>
      <c r="E39" s="79" t="s">
        <v>909</v>
      </c>
      <c r="F39" s="72" t="s">
        <v>2352</v>
      </c>
      <c r="G39" s="80"/>
      <c r="H39" s="80" t="s">
        <v>2323</v>
      </c>
      <c r="I39" s="80" t="s">
        <v>914</v>
      </c>
      <c r="J39" s="88" t="s">
        <v>1082</v>
      </c>
      <c r="K39" s="89"/>
      <c r="L39" s="90"/>
      <c r="M39" s="83" t="str">
        <f t="shared" si="0"/>
        <v>M17</v>
      </c>
      <c r="N39" s="68">
        <v>4</v>
      </c>
      <c r="O39" s="16">
        <v>2429</v>
      </c>
    </row>
    <row r="40" spans="1:15" s="16" customFormat="1" ht="25.5" customHeight="1" x14ac:dyDescent="0.2">
      <c r="A40" s="66">
        <v>33</v>
      </c>
      <c r="B40" s="78">
        <v>1519</v>
      </c>
      <c r="C40" s="86" t="s">
        <v>366</v>
      </c>
      <c r="D40" s="79">
        <v>1977</v>
      </c>
      <c r="E40" s="79" t="s">
        <v>909</v>
      </c>
      <c r="F40" s="72" t="s">
        <v>2352</v>
      </c>
      <c r="G40" s="80"/>
      <c r="H40" s="80" t="s">
        <v>2323</v>
      </c>
      <c r="I40" s="80" t="s">
        <v>914</v>
      </c>
      <c r="J40" s="88" t="s">
        <v>1083</v>
      </c>
      <c r="K40" s="89"/>
      <c r="L40" s="90"/>
      <c r="M40" s="83" t="str">
        <f t="shared" si="0"/>
        <v/>
      </c>
      <c r="N40" s="68"/>
      <c r="O40" s="16">
        <v>2433</v>
      </c>
    </row>
    <row r="41" spans="1:15" s="16" customFormat="1" ht="25.5" customHeight="1" x14ac:dyDescent="0.2">
      <c r="A41" s="66">
        <v>34</v>
      </c>
      <c r="B41" s="78">
        <v>1504</v>
      </c>
      <c r="C41" s="86" t="s">
        <v>352</v>
      </c>
      <c r="D41" s="79">
        <v>1995</v>
      </c>
      <c r="E41" s="79" t="s">
        <v>909</v>
      </c>
      <c r="F41" s="72" t="s">
        <v>2353</v>
      </c>
      <c r="G41" s="80"/>
      <c r="H41" s="80" t="s">
        <v>2323</v>
      </c>
      <c r="I41" s="80" t="s">
        <v>914</v>
      </c>
      <c r="J41" s="88" t="s">
        <v>280</v>
      </c>
      <c r="K41" s="89"/>
      <c r="L41" s="90"/>
      <c r="M41" s="83" t="str">
        <f t="shared" si="0"/>
        <v>M17</v>
      </c>
      <c r="N41" s="68">
        <v>5</v>
      </c>
      <c r="O41" s="16">
        <v>2434</v>
      </c>
    </row>
    <row r="42" spans="1:15" s="16" customFormat="1" ht="25.5" customHeight="1" x14ac:dyDescent="0.2">
      <c r="A42" s="66">
        <v>35</v>
      </c>
      <c r="B42" s="78">
        <v>2297</v>
      </c>
      <c r="C42" s="86" t="s">
        <v>129</v>
      </c>
      <c r="D42" s="79">
        <v>1993</v>
      </c>
      <c r="E42" s="79" t="s">
        <v>909</v>
      </c>
      <c r="F42" s="72"/>
      <c r="G42" s="80"/>
      <c r="H42" s="80" t="s">
        <v>2323</v>
      </c>
      <c r="I42" s="80" t="s">
        <v>917</v>
      </c>
      <c r="J42" s="88" t="s">
        <v>1084</v>
      </c>
      <c r="K42" s="89"/>
      <c r="L42" s="90"/>
      <c r="M42" s="83" t="str">
        <f t="shared" si="0"/>
        <v>M17</v>
      </c>
      <c r="N42" s="68">
        <v>6</v>
      </c>
    </row>
    <row r="43" spans="1:15" s="16" customFormat="1" ht="25.5" customHeight="1" x14ac:dyDescent="0.2">
      <c r="A43" s="66">
        <v>36</v>
      </c>
      <c r="B43" s="78">
        <v>1662</v>
      </c>
      <c r="C43" s="86" t="s">
        <v>3864</v>
      </c>
      <c r="D43" s="79">
        <v>1961</v>
      </c>
      <c r="E43" s="79" t="s">
        <v>909</v>
      </c>
      <c r="F43" s="72"/>
      <c r="G43" s="80"/>
      <c r="H43" s="80" t="s">
        <v>2323</v>
      </c>
      <c r="I43" s="80" t="s">
        <v>917</v>
      </c>
      <c r="J43" s="88" t="s">
        <v>281</v>
      </c>
      <c r="K43" s="89"/>
      <c r="L43" s="90"/>
      <c r="M43" s="83" t="str">
        <f t="shared" si="0"/>
        <v/>
      </c>
      <c r="N43" s="68"/>
      <c r="O43" s="16">
        <v>2435</v>
      </c>
    </row>
    <row r="44" spans="1:15" s="16" customFormat="1" ht="25.5" customHeight="1" x14ac:dyDescent="0.2">
      <c r="A44" s="66">
        <v>37</v>
      </c>
      <c r="B44" s="78">
        <v>1675</v>
      </c>
      <c r="C44" s="86" t="s">
        <v>1150</v>
      </c>
      <c r="D44" s="79">
        <v>1973</v>
      </c>
      <c r="E44" s="79" t="s">
        <v>909</v>
      </c>
      <c r="F44" s="72"/>
      <c r="G44" s="80" t="s">
        <v>2185</v>
      </c>
      <c r="H44" s="80" t="s">
        <v>2184</v>
      </c>
      <c r="I44" s="80" t="s">
        <v>2186</v>
      </c>
      <c r="J44" s="88" t="s">
        <v>1085</v>
      </c>
      <c r="K44" s="89"/>
      <c r="L44" s="90"/>
      <c r="M44" s="83" t="str">
        <f t="shared" si="0"/>
        <v/>
      </c>
      <c r="N44" s="68"/>
      <c r="O44" s="16">
        <v>2435</v>
      </c>
    </row>
    <row r="45" spans="1:15" s="16" customFormat="1" ht="25.5" customHeight="1" x14ac:dyDescent="0.2">
      <c r="A45" s="66">
        <v>38</v>
      </c>
      <c r="B45" s="78">
        <v>1734</v>
      </c>
      <c r="C45" s="86" t="s">
        <v>1208</v>
      </c>
      <c r="D45" s="79">
        <v>1983</v>
      </c>
      <c r="E45" s="79" t="s">
        <v>909</v>
      </c>
      <c r="F45" s="72"/>
      <c r="G45" s="80"/>
      <c r="H45" s="80" t="s">
        <v>2323</v>
      </c>
      <c r="I45" s="80"/>
      <c r="J45" s="88" t="s">
        <v>1086</v>
      </c>
      <c r="K45" s="89"/>
      <c r="L45" s="90"/>
      <c r="M45" s="83" t="str">
        <f t="shared" ref="M45:M67" si="1">IF(D45&lt;=1925,"M85",IF(AND(D45&gt;=1926,D45&lt;=1930),"M80",IF(AND(D45&gt;=1931,D45&lt;=1935),"M75",IF(AND(D45&gt;=1936,D45&lt;=1940),"M70",IF(AND(D45&gt;=1941,D45&lt;=1945),"M65",IF(AND(D45&gt;=1991,D45&lt;=1992),"M18",IF(D45&gt;=1993,"M17","")))))))</f>
        <v/>
      </c>
      <c r="N45" s="68"/>
      <c r="O45" s="16">
        <v>2446</v>
      </c>
    </row>
    <row r="46" spans="1:15" s="16" customFormat="1" ht="25.5" customHeight="1" x14ac:dyDescent="0.2">
      <c r="A46" s="66">
        <v>39</v>
      </c>
      <c r="B46" s="78">
        <v>1374</v>
      </c>
      <c r="C46" s="86" t="s">
        <v>3778</v>
      </c>
      <c r="D46" s="79">
        <v>1951</v>
      </c>
      <c r="E46" s="79" t="s">
        <v>909</v>
      </c>
      <c r="F46" s="72"/>
      <c r="G46" s="86" t="s">
        <v>626</v>
      </c>
      <c r="H46" s="80" t="s">
        <v>940</v>
      </c>
      <c r="I46" s="80" t="s">
        <v>1009</v>
      </c>
      <c r="J46" s="88" t="s">
        <v>1087</v>
      </c>
      <c r="K46" s="89"/>
      <c r="L46" s="90"/>
      <c r="M46" s="83" t="str">
        <f t="shared" si="1"/>
        <v/>
      </c>
      <c r="N46" s="68"/>
      <c r="O46" s="16">
        <v>2448</v>
      </c>
    </row>
    <row r="47" spans="1:15" s="16" customFormat="1" ht="25.5" customHeight="1" x14ac:dyDescent="0.2">
      <c r="A47" s="66">
        <v>40</v>
      </c>
      <c r="B47" s="78">
        <v>1517</v>
      </c>
      <c r="C47" s="86" t="s">
        <v>364</v>
      </c>
      <c r="D47" s="79">
        <v>1961</v>
      </c>
      <c r="E47" s="79" t="s">
        <v>909</v>
      </c>
      <c r="F47" s="72" t="s">
        <v>2351</v>
      </c>
      <c r="G47" s="80"/>
      <c r="H47" s="80" t="s">
        <v>2323</v>
      </c>
      <c r="I47" s="80" t="s">
        <v>914</v>
      </c>
      <c r="J47" s="88" t="s">
        <v>1088</v>
      </c>
      <c r="K47" s="89"/>
      <c r="L47" s="90"/>
      <c r="M47" s="83" t="str">
        <f t="shared" si="1"/>
        <v/>
      </c>
      <c r="N47" s="68"/>
      <c r="O47" s="16">
        <v>2450</v>
      </c>
    </row>
    <row r="48" spans="1:15" s="16" customFormat="1" ht="25.5" customHeight="1" x14ac:dyDescent="0.2">
      <c r="A48" s="66">
        <v>41</v>
      </c>
      <c r="B48" s="78">
        <v>1687</v>
      </c>
      <c r="C48" s="86" t="s">
        <v>1162</v>
      </c>
      <c r="D48" s="79">
        <v>1968</v>
      </c>
      <c r="E48" s="79" t="s">
        <v>909</v>
      </c>
      <c r="F48" s="72"/>
      <c r="G48" s="80"/>
      <c r="H48" s="80" t="s">
        <v>2323</v>
      </c>
      <c r="I48" s="80" t="s">
        <v>938</v>
      </c>
      <c r="J48" s="88" t="s">
        <v>1088</v>
      </c>
      <c r="K48" s="89"/>
      <c r="L48" s="90"/>
      <c r="M48" s="83" t="str">
        <f t="shared" si="1"/>
        <v/>
      </c>
      <c r="N48" s="68"/>
      <c r="O48" s="16">
        <v>2453</v>
      </c>
    </row>
    <row r="49" spans="1:15" s="16" customFormat="1" ht="25.5" customHeight="1" x14ac:dyDescent="0.2">
      <c r="A49" s="66">
        <v>42</v>
      </c>
      <c r="B49" s="78">
        <v>1371</v>
      </c>
      <c r="C49" s="86" t="s">
        <v>3775</v>
      </c>
      <c r="D49" s="79">
        <v>1993</v>
      </c>
      <c r="E49" s="79" t="s">
        <v>909</v>
      </c>
      <c r="F49" s="72"/>
      <c r="G49" s="86" t="s">
        <v>1393</v>
      </c>
      <c r="H49" s="80" t="s">
        <v>940</v>
      </c>
      <c r="I49" s="80" t="s">
        <v>1009</v>
      </c>
      <c r="J49" s="88" t="s">
        <v>1089</v>
      </c>
      <c r="K49" s="89"/>
      <c r="L49" s="90"/>
      <c r="M49" s="83" t="str">
        <f t="shared" si="1"/>
        <v>M17</v>
      </c>
      <c r="N49" s="68">
        <v>7</v>
      </c>
      <c r="O49" s="16">
        <v>2454</v>
      </c>
    </row>
    <row r="50" spans="1:15" s="16" customFormat="1" ht="25.5" customHeight="1" x14ac:dyDescent="0.2">
      <c r="A50" s="66">
        <v>43</v>
      </c>
      <c r="B50" s="78">
        <v>1536</v>
      </c>
      <c r="C50" s="86" t="s">
        <v>382</v>
      </c>
      <c r="D50" s="79">
        <v>1990</v>
      </c>
      <c r="E50" s="79" t="s">
        <v>909</v>
      </c>
      <c r="F50" s="72" t="s">
        <v>2353</v>
      </c>
      <c r="G50" s="80"/>
      <c r="H50" s="80" t="s">
        <v>2323</v>
      </c>
      <c r="I50" s="80" t="s">
        <v>920</v>
      </c>
      <c r="J50" s="88" t="s">
        <v>1090</v>
      </c>
      <c r="K50" s="89"/>
      <c r="L50" s="90"/>
      <c r="M50" s="83" t="str">
        <f t="shared" si="1"/>
        <v/>
      </c>
      <c r="N50" s="68"/>
      <c r="O50" s="16">
        <v>2456</v>
      </c>
    </row>
    <row r="51" spans="1:15" s="16" customFormat="1" ht="25.5" customHeight="1" x14ac:dyDescent="0.2">
      <c r="A51" s="66">
        <v>44</v>
      </c>
      <c r="B51" s="78">
        <v>1539</v>
      </c>
      <c r="C51" s="86" t="s">
        <v>385</v>
      </c>
      <c r="D51" s="79">
        <v>1989</v>
      </c>
      <c r="E51" s="79" t="s">
        <v>909</v>
      </c>
      <c r="F51" s="72" t="s">
        <v>2351</v>
      </c>
      <c r="G51" s="80"/>
      <c r="H51" s="80" t="s">
        <v>2323</v>
      </c>
      <c r="I51" s="80" t="s">
        <v>920</v>
      </c>
      <c r="J51" s="88" t="s">
        <v>1091</v>
      </c>
      <c r="K51" s="89"/>
      <c r="L51" s="90"/>
      <c r="M51" s="83" t="str">
        <f t="shared" si="1"/>
        <v/>
      </c>
      <c r="N51" s="68"/>
      <c r="O51" s="16">
        <v>2459</v>
      </c>
    </row>
    <row r="52" spans="1:15" s="16" customFormat="1" ht="25.5" customHeight="1" x14ac:dyDescent="0.2">
      <c r="A52" s="66">
        <v>45</v>
      </c>
      <c r="B52" s="78">
        <v>2285</v>
      </c>
      <c r="C52" s="86" t="s">
        <v>118</v>
      </c>
      <c r="D52" s="79">
        <v>1967</v>
      </c>
      <c r="E52" s="79" t="s">
        <v>909</v>
      </c>
      <c r="F52" s="72"/>
      <c r="G52" s="80"/>
      <c r="H52" s="80" t="s">
        <v>2323</v>
      </c>
      <c r="I52" s="86" t="s">
        <v>2236</v>
      </c>
      <c r="J52" s="88" t="s">
        <v>1091</v>
      </c>
      <c r="K52" s="89"/>
      <c r="L52" s="90"/>
      <c r="M52" s="83" t="str">
        <f t="shared" si="1"/>
        <v/>
      </c>
      <c r="N52" s="68"/>
      <c r="O52" s="16">
        <v>2461</v>
      </c>
    </row>
    <row r="53" spans="1:15" s="16" customFormat="1" ht="25.5" customHeight="1" x14ac:dyDescent="0.2">
      <c r="A53" s="66">
        <v>46</v>
      </c>
      <c r="B53" s="78">
        <v>1297</v>
      </c>
      <c r="C53" s="86" t="s">
        <v>3701</v>
      </c>
      <c r="D53" s="79">
        <v>1973</v>
      </c>
      <c r="E53" s="79" t="s">
        <v>909</v>
      </c>
      <c r="F53" s="72" t="s">
        <v>2354</v>
      </c>
      <c r="G53" s="80"/>
      <c r="H53" s="80" t="s">
        <v>2323</v>
      </c>
      <c r="I53" s="80" t="s">
        <v>913</v>
      </c>
      <c r="J53" s="88" t="s">
        <v>1092</v>
      </c>
      <c r="K53" s="89"/>
      <c r="L53" s="90"/>
      <c r="M53" s="83" t="str">
        <f t="shared" si="1"/>
        <v/>
      </c>
      <c r="N53" s="68"/>
      <c r="O53" s="16">
        <v>2464</v>
      </c>
    </row>
    <row r="54" spans="1:15" s="16" customFormat="1" ht="25.5" customHeight="1" x14ac:dyDescent="0.2">
      <c r="A54" s="66">
        <v>47</v>
      </c>
      <c r="B54" s="78">
        <v>1771</v>
      </c>
      <c r="C54" s="86" t="s">
        <v>45</v>
      </c>
      <c r="D54" s="79">
        <v>1972</v>
      </c>
      <c r="E54" s="79" t="s">
        <v>909</v>
      </c>
      <c r="F54" s="72"/>
      <c r="G54" s="80"/>
      <c r="H54" s="80" t="s">
        <v>2323</v>
      </c>
      <c r="I54" s="80" t="s">
        <v>925</v>
      </c>
      <c r="J54" s="88" t="s">
        <v>1093</v>
      </c>
      <c r="K54" s="89"/>
      <c r="L54" s="90"/>
      <c r="M54" s="83" t="str">
        <f t="shared" si="1"/>
        <v/>
      </c>
      <c r="N54" s="68"/>
      <c r="O54" s="16">
        <v>2466</v>
      </c>
    </row>
    <row r="55" spans="1:15" s="16" customFormat="1" ht="25.5" customHeight="1" x14ac:dyDescent="0.2">
      <c r="A55" s="66">
        <v>48</v>
      </c>
      <c r="B55" s="78">
        <v>1290</v>
      </c>
      <c r="C55" s="86" t="s">
        <v>3694</v>
      </c>
      <c r="D55" s="79">
        <v>1993</v>
      </c>
      <c r="E55" s="79" t="s">
        <v>909</v>
      </c>
      <c r="F55" s="72" t="s">
        <v>2353</v>
      </c>
      <c r="G55" s="80"/>
      <c r="H55" s="80" t="s">
        <v>2323</v>
      </c>
      <c r="I55" s="80" t="s">
        <v>913</v>
      </c>
      <c r="J55" s="88" t="s">
        <v>1094</v>
      </c>
      <c r="K55" s="89"/>
      <c r="L55" s="90"/>
      <c r="M55" s="83" t="str">
        <f t="shared" si="1"/>
        <v>M17</v>
      </c>
      <c r="N55" s="68">
        <v>8</v>
      </c>
      <c r="O55" s="16">
        <v>2468</v>
      </c>
    </row>
    <row r="56" spans="1:15" s="16" customFormat="1" ht="25.5" customHeight="1" x14ac:dyDescent="0.2">
      <c r="A56" s="66">
        <v>49</v>
      </c>
      <c r="B56" s="78">
        <v>1348</v>
      </c>
      <c r="C56" s="86" t="s">
        <v>3752</v>
      </c>
      <c r="D56" s="79">
        <v>1994</v>
      </c>
      <c r="E56" s="79" t="s">
        <v>909</v>
      </c>
      <c r="F56" s="72"/>
      <c r="G56" s="80" t="s">
        <v>618</v>
      </c>
      <c r="H56" s="80" t="s">
        <v>1387</v>
      </c>
      <c r="I56" s="80" t="s">
        <v>1388</v>
      </c>
      <c r="J56" s="88" t="s">
        <v>1095</v>
      </c>
      <c r="K56" s="89"/>
      <c r="L56" s="90"/>
      <c r="M56" s="83" t="str">
        <f t="shared" si="1"/>
        <v>M17</v>
      </c>
      <c r="N56" s="68">
        <v>9</v>
      </c>
      <c r="O56" s="16">
        <v>2469</v>
      </c>
    </row>
    <row r="57" spans="1:15" s="16" customFormat="1" ht="25.5" customHeight="1" x14ac:dyDescent="0.2">
      <c r="A57" s="66">
        <v>50</v>
      </c>
      <c r="B57" s="78">
        <v>2295</v>
      </c>
      <c r="C57" s="86" t="s">
        <v>127</v>
      </c>
      <c r="D57" s="79">
        <v>1993</v>
      </c>
      <c r="E57" s="79" t="s">
        <v>909</v>
      </c>
      <c r="F57" s="72"/>
      <c r="G57" s="80"/>
      <c r="H57" s="80" t="s">
        <v>2323</v>
      </c>
      <c r="I57" s="80" t="s">
        <v>917</v>
      </c>
      <c r="J57" s="88" t="s">
        <v>1096</v>
      </c>
      <c r="K57" s="89"/>
      <c r="L57" s="90"/>
      <c r="M57" s="83" t="str">
        <f t="shared" si="1"/>
        <v>M17</v>
      </c>
      <c r="N57" s="68">
        <v>10</v>
      </c>
      <c r="O57" s="16">
        <v>2470</v>
      </c>
    </row>
    <row r="58" spans="1:15" s="16" customFormat="1" ht="25.5" customHeight="1" x14ac:dyDescent="0.2">
      <c r="A58" s="66">
        <v>51</v>
      </c>
      <c r="B58" s="78">
        <v>1534</v>
      </c>
      <c r="C58" s="86" t="s">
        <v>380</v>
      </c>
      <c r="D58" s="79">
        <v>1984</v>
      </c>
      <c r="E58" s="79" t="s">
        <v>909</v>
      </c>
      <c r="F58" s="72" t="s">
        <v>2352</v>
      </c>
      <c r="G58" s="80"/>
      <c r="H58" s="80" t="s">
        <v>2323</v>
      </c>
      <c r="I58" s="80" t="s">
        <v>920</v>
      </c>
      <c r="J58" s="88" t="s">
        <v>1097</v>
      </c>
      <c r="K58" s="89"/>
      <c r="L58" s="90"/>
      <c r="M58" s="83" t="str">
        <f t="shared" si="1"/>
        <v/>
      </c>
      <c r="N58" s="68"/>
      <c r="O58" s="16">
        <v>2474</v>
      </c>
    </row>
    <row r="59" spans="1:15" s="16" customFormat="1" ht="25.5" customHeight="1" x14ac:dyDescent="0.2">
      <c r="A59" s="66">
        <v>52</v>
      </c>
      <c r="B59" s="78">
        <v>2283</v>
      </c>
      <c r="C59" s="86" t="s">
        <v>116</v>
      </c>
      <c r="D59" s="79">
        <v>1968</v>
      </c>
      <c r="E59" s="79" t="s">
        <v>909</v>
      </c>
      <c r="F59" s="72" t="s">
        <v>2352</v>
      </c>
      <c r="G59" s="80"/>
      <c r="H59" s="80" t="s">
        <v>2323</v>
      </c>
      <c r="I59" s="80" t="s">
        <v>2230</v>
      </c>
      <c r="J59" s="88" t="s">
        <v>1098</v>
      </c>
      <c r="K59" s="89"/>
      <c r="L59" s="90"/>
      <c r="M59" s="83" t="str">
        <f t="shared" si="1"/>
        <v/>
      </c>
      <c r="N59" s="68"/>
      <c r="O59" s="16">
        <v>2475</v>
      </c>
    </row>
    <row r="60" spans="1:15" s="16" customFormat="1" ht="25.5" customHeight="1" x14ac:dyDescent="0.2">
      <c r="A60" s="66">
        <v>53</v>
      </c>
      <c r="B60" s="78">
        <v>1301</v>
      </c>
      <c r="C60" s="86" t="s">
        <v>3705</v>
      </c>
      <c r="D60" s="79">
        <v>1964</v>
      </c>
      <c r="E60" s="79" t="s">
        <v>909</v>
      </c>
      <c r="F60" s="72" t="s">
        <v>2352</v>
      </c>
      <c r="G60" s="80"/>
      <c r="H60" s="80" t="s">
        <v>2323</v>
      </c>
      <c r="I60" s="80" t="s">
        <v>913</v>
      </c>
      <c r="J60" s="88" t="s">
        <v>1099</v>
      </c>
      <c r="K60" s="89"/>
      <c r="L60" s="90"/>
      <c r="M60" s="83" t="str">
        <f t="shared" si="1"/>
        <v/>
      </c>
      <c r="N60" s="68"/>
      <c r="O60" s="16">
        <v>2481</v>
      </c>
    </row>
    <row r="61" spans="1:15" s="16" customFormat="1" ht="25.5" customHeight="1" x14ac:dyDescent="0.2">
      <c r="A61" s="66">
        <v>54</v>
      </c>
      <c r="B61" s="78">
        <v>1525</v>
      </c>
      <c r="C61" s="86" t="s">
        <v>372</v>
      </c>
      <c r="D61" s="79">
        <v>1961</v>
      </c>
      <c r="E61" s="79" t="s">
        <v>909</v>
      </c>
      <c r="F61" s="72" t="s">
        <v>2351</v>
      </c>
      <c r="G61" s="80"/>
      <c r="H61" s="80" t="s">
        <v>2323</v>
      </c>
      <c r="I61" s="80" t="s">
        <v>914</v>
      </c>
      <c r="J61" s="88" t="s">
        <v>1100</v>
      </c>
      <c r="K61" s="89"/>
      <c r="L61" s="90"/>
      <c r="M61" s="83" t="str">
        <f t="shared" si="1"/>
        <v/>
      </c>
      <c r="N61" s="68"/>
      <c r="O61" s="16">
        <v>2483</v>
      </c>
    </row>
    <row r="62" spans="1:15" s="16" customFormat="1" ht="25.5" customHeight="1" x14ac:dyDescent="0.2">
      <c r="A62" s="66">
        <v>55</v>
      </c>
      <c r="B62" s="78">
        <v>2290</v>
      </c>
      <c r="C62" s="86" t="s">
        <v>123</v>
      </c>
      <c r="D62" s="79">
        <v>1990</v>
      </c>
      <c r="E62" s="79" t="s">
        <v>909</v>
      </c>
      <c r="F62" s="72"/>
      <c r="G62" s="86" t="s">
        <v>2231</v>
      </c>
      <c r="H62" s="80" t="s">
        <v>2232</v>
      </c>
      <c r="I62" s="80" t="s">
        <v>2233</v>
      </c>
      <c r="J62" s="88" t="s">
        <v>1101</v>
      </c>
      <c r="K62" s="89"/>
      <c r="L62" s="90"/>
      <c r="M62" s="83" t="str">
        <f t="shared" si="1"/>
        <v/>
      </c>
      <c r="N62" s="68"/>
      <c r="O62" s="16">
        <v>2488</v>
      </c>
    </row>
    <row r="63" spans="1:15" s="16" customFormat="1" ht="25.5" customHeight="1" x14ac:dyDescent="0.2">
      <c r="A63" s="66">
        <v>56</v>
      </c>
      <c r="B63" s="78">
        <v>1524</v>
      </c>
      <c r="C63" s="86" t="s">
        <v>371</v>
      </c>
      <c r="D63" s="79">
        <v>1957</v>
      </c>
      <c r="E63" s="79" t="s">
        <v>909</v>
      </c>
      <c r="F63" s="72" t="s">
        <v>960</v>
      </c>
      <c r="G63" s="86" t="s">
        <v>626</v>
      </c>
      <c r="H63" s="80" t="s">
        <v>795</v>
      </c>
      <c r="I63" s="80" t="s">
        <v>914</v>
      </c>
      <c r="J63" s="88" t="s">
        <v>1102</v>
      </c>
      <c r="K63" s="89"/>
      <c r="L63" s="90"/>
      <c r="M63" s="83" t="str">
        <f t="shared" si="1"/>
        <v/>
      </c>
      <c r="N63" s="68"/>
      <c r="O63" s="16">
        <v>2490</v>
      </c>
    </row>
    <row r="64" spans="1:15" s="16" customFormat="1" ht="25.5" customHeight="1" x14ac:dyDescent="0.2">
      <c r="A64" s="66">
        <v>57</v>
      </c>
      <c r="B64" s="78">
        <v>1775</v>
      </c>
      <c r="C64" s="86" t="s">
        <v>49</v>
      </c>
      <c r="D64" s="79">
        <v>1956</v>
      </c>
      <c r="E64" s="79" t="s">
        <v>909</v>
      </c>
      <c r="F64" s="72" t="s">
        <v>2352</v>
      </c>
      <c r="G64" s="86" t="s">
        <v>626</v>
      </c>
      <c r="H64" s="80" t="s">
        <v>918</v>
      </c>
      <c r="I64" s="80" t="s">
        <v>926</v>
      </c>
      <c r="J64" s="88" t="s">
        <v>1103</v>
      </c>
      <c r="K64" s="89"/>
      <c r="L64" s="90"/>
      <c r="M64" s="83" t="str">
        <f t="shared" si="1"/>
        <v/>
      </c>
      <c r="N64" s="68"/>
      <c r="O64" s="16">
        <v>2501</v>
      </c>
    </row>
    <row r="65" spans="1:15" s="16" customFormat="1" ht="25.5" customHeight="1" x14ac:dyDescent="0.2">
      <c r="A65" s="66">
        <v>58</v>
      </c>
      <c r="B65" s="78">
        <v>1286</v>
      </c>
      <c r="C65" s="86" t="s">
        <v>3690</v>
      </c>
      <c r="D65" s="79">
        <v>1993</v>
      </c>
      <c r="E65" s="79" t="s">
        <v>909</v>
      </c>
      <c r="F65" s="72" t="s">
        <v>2354</v>
      </c>
      <c r="G65" s="80"/>
      <c r="H65" s="80" t="s">
        <v>2323</v>
      </c>
      <c r="I65" s="80" t="s">
        <v>913</v>
      </c>
      <c r="J65" s="88" t="s">
        <v>3921</v>
      </c>
      <c r="K65" s="89"/>
      <c r="L65" s="90"/>
      <c r="M65" s="83" t="str">
        <f t="shared" si="1"/>
        <v>M17</v>
      </c>
      <c r="N65" s="68">
        <v>11</v>
      </c>
      <c r="O65" s="16">
        <v>2504</v>
      </c>
    </row>
    <row r="66" spans="1:15" s="16" customFormat="1" ht="25.5" customHeight="1" x14ac:dyDescent="0.2">
      <c r="A66" s="66">
        <v>59</v>
      </c>
      <c r="B66" s="78">
        <v>1315</v>
      </c>
      <c r="C66" s="86" t="s">
        <v>3719</v>
      </c>
      <c r="D66" s="79">
        <v>1992</v>
      </c>
      <c r="E66" s="79" t="s">
        <v>909</v>
      </c>
      <c r="F66" s="72" t="s">
        <v>2354</v>
      </c>
      <c r="G66" s="80"/>
      <c r="H66" s="80" t="s">
        <v>2323</v>
      </c>
      <c r="I66" s="80" t="s">
        <v>913</v>
      </c>
      <c r="J66" s="88" t="s">
        <v>3922</v>
      </c>
      <c r="K66" s="89"/>
      <c r="L66" s="90"/>
      <c r="M66" s="83" t="str">
        <f t="shared" si="1"/>
        <v>M18</v>
      </c>
      <c r="N66" s="68">
        <v>7</v>
      </c>
      <c r="O66" s="16">
        <v>2507</v>
      </c>
    </row>
    <row r="67" spans="1:15" s="16" customFormat="1" ht="25.5" customHeight="1" x14ac:dyDescent="0.2">
      <c r="A67" s="66">
        <v>60</v>
      </c>
      <c r="B67" s="78">
        <v>1306</v>
      </c>
      <c r="C67" s="86" t="s">
        <v>3710</v>
      </c>
      <c r="D67" s="79">
        <v>1989</v>
      </c>
      <c r="E67" s="79" t="s">
        <v>909</v>
      </c>
      <c r="F67" s="72" t="s">
        <v>2354</v>
      </c>
      <c r="G67" s="80"/>
      <c r="H67" s="80" t="s">
        <v>2323</v>
      </c>
      <c r="I67" s="80" t="s">
        <v>913</v>
      </c>
      <c r="J67" s="88" t="s">
        <v>3923</v>
      </c>
      <c r="K67" s="89"/>
      <c r="L67" s="90"/>
      <c r="M67" s="83" t="str">
        <f t="shared" si="1"/>
        <v/>
      </c>
      <c r="N67" s="68"/>
      <c r="O67" s="16">
        <v>2508</v>
      </c>
    </row>
    <row r="68" spans="1:15" s="16" customFormat="1" ht="25.5" customHeight="1" x14ac:dyDescent="0.2">
      <c r="A68" s="66">
        <v>61</v>
      </c>
      <c r="B68" s="78">
        <v>1470</v>
      </c>
      <c r="C68" s="86" t="s">
        <v>233</v>
      </c>
      <c r="D68" s="79">
        <v>1964</v>
      </c>
      <c r="E68" s="79" t="s">
        <v>909</v>
      </c>
      <c r="F68" s="72"/>
      <c r="G68" s="80" t="s">
        <v>618</v>
      </c>
      <c r="H68" s="80" t="s">
        <v>2217</v>
      </c>
      <c r="I68" s="80" t="s">
        <v>2173</v>
      </c>
      <c r="J68" s="88" t="s">
        <v>3924</v>
      </c>
      <c r="K68" s="89"/>
      <c r="L68" s="90"/>
      <c r="M68" s="83"/>
      <c r="N68" s="68"/>
      <c r="O68" s="16">
        <v>2512</v>
      </c>
    </row>
    <row r="69" spans="1:15" s="16" customFormat="1" ht="25.5" customHeight="1" x14ac:dyDescent="0.2">
      <c r="A69" s="66">
        <v>62</v>
      </c>
      <c r="B69" s="78">
        <v>1237</v>
      </c>
      <c r="C69" s="86" t="s">
        <v>2109</v>
      </c>
      <c r="D69" s="79">
        <v>1987</v>
      </c>
      <c r="E69" s="79" t="s">
        <v>909</v>
      </c>
      <c r="F69" s="72" t="s">
        <v>2351</v>
      </c>
      <c r="G69" s="80"/>
      <c r="H69" s="80" t="s">
        <v>2323</v>
      </c>
      <c r="I69" s="80" t="s">
        <v>911</v>
      </c>
      <c r="J69" s="88" t="s">
        <v>3924</v>
      </c>
      <c r="K69" s="89"/>
      <c r="L69" s="90"/>
      <c r="M69" s="83" t="str">
        <f t="shared" ref="M69:M78" si="2">IF(D69&lt;=1925,"M85",IF(AND(D69&gt;=1926,D69&lt;=1930),"M80",IF(AND(D69&gt;=1931,D69&lt;=1935),"M75",IF(AND(D69&gt;=1936,D69&lt;=1940),"M70",IF(AND(D69&gt;=1941,D69&lt;=1945),"M65",IF(AND(D69&gt;=1991,D69&lt;=1992),"M18",IF(D69&gt;=1993,"M17","")))))))</f>
        <v/>
      </c>
      <c r="N69" s="68"/>
      <c r="O69" s="16">
        <v>2518</v>
      </c>
    </row>
    <row r="70" spans="1:15" s="16" customFormat="1" ht="25.5" customHeight="1" x14ac:dyDescent="0.2">
      <c r="A70" s="66">
        <v>63</v>
      </c>
      <c r="B70" s="78">
        <v>1357</v>
      </c>
      <c r="C70" s="86" t="s">
        <v>3761</v>
      </c>
      <c r="D70" s="79">
        <v>1983</v>
      </c>
      <c r="E70" s="79" t="s">
        <v>909</v>
      </c>
      <c r="F70" s="72"/>
      <c r="G70" s="80"/>
      <c r="H70" s="80" t="s">
        <v>2323</v>
      </c>
      <c r="I70" s="80"/>
      <c r="J70" s="88" t="s">
        <v>3967</v>
      </c>
      <c r="K70" s="89"/>
      <c r="L70" s="90"/>
      <c r="M70" s="83" t="str">
        <f t="shared" si="2"/>
        <v/>
      </c>
      <c r="N70" s="68"/>
      <c r="O70" s="16">
        <v>2519</v>
      </c>
    </row>
    <row r="71" spans="1:15" s="16" customFormat="1" ht="25.5" customHeight="1" x14ac:dyDescent="0.2">
      <c r="A71" s="66">
        <v>64</v>
      </c>
      <c r="B71" s="78">
        <v>1737</v>
      </c>
      <c r="C71" s="86" t="s">
        <v>1210</v>
      </c>
      <c r="D71" s="79">
        <v>1989</v>
      </c>
      <c r="E71" s="79" t="s">
        <v>909</v>
      </c>
      <c r="F71" s="72"/>
      <c r="G71" s="86" t="s">
        <v>626</v>
      </c>
      <c r="H71" s="80" t="s">
        <v>2206</v>
      </c>
      <c r="I71" s="80" t="s">
        <v>2207</v>
      </c>
      <c r="J71" s="88" t="s">
        <v>3925</v>
      </c>
      <c r="K71" s="89"/>
      <c r="L71" s="90"/>
      <c r="M71" s="83" t="str">
        <f t="shared" si="2"/>
        <v/>
      </c>
      <c r="N71" s="68"/>
      <c r="O71" s="16">
        <v>2520</v>
      </c>
    </row>
    <row r="72" spans="1:15" s="16" customFormat="1" ht="25.5" customHeight="1" x14ac:dyDescent="0.2">
      <c r="A72" s="66">
        <v>65</v>
      </c>
      <c r="B72" s="78">
        <v>1537</v>
      </c>
      <c r="C72" s="86" t="s">
        <v>383</v>
      </c>
      <c r="D72" s="79">
        <v>1978</v>
      </c>
      <c r="E72" s="79" t="s">
        <v>909</v>
      </c>
      <c r="F72" s="72" t="s">
        <v>2351</v>
      </c>
      <c r="G72" s="80"/>
      <c r="H72" s="80" t="s">
        <v>2323</v>
      </c>
      <c r="I72" s="80" t="s">
        <v>920</v>
      </c>
      <c r="J72" s="88" t="s">
        <v>3926</v>
      </c>
      <c r="K72" s="89"/>
      <c r="L72" s="90"/>
      <c r="M72" s="83" t="str">
        <f t="shared" si="2"/>
        <v/>
      </c>
      <c r="N72" s="68"/>
      <c r="O72" s="16">
        <v>2522</v>
      </c>
    </row>
    <row r="73" spans="1:15" s="16" customFormat="1" ht="25.5" customHeight="1" x14ac:dyDescent="0.2">
      <c r="A73" s="66">
        <v>66</v>
      </c>
      <c r="B73" s="78">
        <v>1327</v>
      </c>
      <c r="C73" s="86" t="s">
        <v>3731</v>
      </c>
      <c r="D73" s="79">
        <v>1989</v>
      </c>
      <c r="E73" s="79" t="s">
        <v>909</v>
      </c>
      <c r="F73" s="72"/>
      <c r="G73" s="80" t="s">
        <v>1370</v>
      </c>
      <c r="H73" s="80" t="s">
        <v>1377</v>
      </c>
      <c r="I73" s="80"/>
      <c r="J73" s="88" t="s">
        <v>3927</v>
      </c>
      <c r="K73" s="89"/>
      <c r="L73" s="90"/>
      <c r="M73" s="83" t="str">
        <f t="shared" si="2"/>
        <v/>
      </c>
      <c r="N73" s="68"/>
      <c r="O73" s="16">
        <v>2529</v>
      </c>
    </row>
    <row r="74" spans="1:15" s="16" customFormat="1" ht="25.5" customHeight="1" x14ac:dyDescent="0.2">
      <c r="A74" s="66">
        <v>67</v>
      </c>
      <c r="B74" s="78">
        <v>1544</v>
      </c>
      <c r="C74" s="86" t="s">
        <v>867</v>
      </c>
      <c r="D74" s="79">
        <v>1963</v>
      </c>
      <c r="E74" s="79" t="s">
        <v>909</v>
      </c>
      <c r="F74" s="72"/>
      <c r="G74" s="80"/>
      <c r="H74" s="80" t="s">
        <v>2323</v>
      </c>
      <c r="I74" s="80" t="s">
        <v>917</v>
      </c>
      <c r="J74" s="88" t="s">
        <v>3928</v>
      </c>
      <c r="K74" s="89"/>
      <c r="L74" s="90"/>
      <c r="M74" s="83" t="str">
        <f t="shared" si="2"/>
        <v/>
      </c>
      <c r="N74" s="68"/>
      <c r="O74" s="16">
        <v>2530</v>
      </c>
    </row>
    <row r="75" spans="1:15" s="16" customFormat="1" ht="25.5" customHeight="1" x14ac:dyDescent="0.2">
      <c r="A75" s="66">
        <v>68</v>
      </c>
      <c r="B75" s="78">
        <v>1720</v>
      </c>
      <c r="C75" s="86" t="s">
        <v>1194</v>
      </c>
      <c r="D75" s="79">
        <v>1962</v>
      </c>
      <c r="E75" s="79" t="s">
        <v>909</v>
      </c>
      <c r="F75" s="72"/>
      <c r="G75" s="80"/>
      <c r="H75" s="80" t="s">
        <v>2323</v>
      </c>
      <c r="I75" s="80"/>
      <c r="J75" s="88" t="s">
        <v>3929</v>
      </c>
      <c r="K75" s="89"/>
      <c r="L75" s="90"/>
      <c r="M75" s="83" t="str">
        <f t="shared" si="2"/>
        <v/>
      </c>
      <c r="N75" s="68"/>
      <c r="O75" s="16">
        <v>2534</v>
      </c>
    </row>
    <row r="76" spans="1:15" s="16" customFormat="1" ht="25.5" customHeight="1" x14ac:dyDescent="0.2">
      <c r="A76" s="66">
        <v>69</v>
      </c>
      <c r="B76" s="78">
        <v>1207</v>
      </c>
      <c r="C76" s="86" t="s">
        <v>2080</v>
      </c>
      <c r="D76" s="79">
        <v>1984</v>
      </c>
      <c r="E76" s="79" t="s">
        <v>909</v>
      </c>
      <c r="F76" s="72" t="s">
        <v>2351</v>
      </c>
      <c r="G76" s="80" t="s">
        <v>618</v>
      </c>
      <c r="H76" s="80" t="s">
        <v>621</v>
      </c>
      <c r="I76" s="80"/>
      <c r="J76" s="88" t="s">
        <v>3930</v>
      </c>
      <c r="K76" s="89"/>
      <c r="L76" s="90"/>
      <c r="M76" s="83" t="str">
        <f t="shared" si="2"/>
        <v/>
      </c>
      <c r="N76" s="68"/>
      <c r="O76" s="16">
        <v>2536</v>
      </c>
    </row>
    <row r="77" spans="1:15" s="16" customFormat="1" ht="25.5" customHeight="1" x14ac:dyDescent="0.2">
      <c r="A77" s="66">
        <v>70</v>
      </c>
      <c r="B77" s="78">
        <v>1347</v>
      </c>
      <c r="C77" s="86" t="s">
        <v>3751</v>
      </c>
      <c r="D77" s="79">
        <v>1983</v>
      </c>
      <c r="E77" s="79" t="s">
        <v>909</v>
      </c>
      <c r="F77" s="72"/>
      <c r="G77" s="80"/>
      <c r="H77" s="80" t="s">
        <v>2323</v>
      </c>
      <c r="I77" s="80" t="s">
        <v>1386</v>
      </c>
      <c r="J77" s="88" t="s">
        <v>3931</v>
      </c>
      <c r="K77" s="89"/>
      <c r="L77" s="90"/>
      <c r="M77" s="83" t="str">
        <f t="shared" si="2"/>
        <v/>
      </c>
      <c r="N77" s="68"/>
      <c r="O77" s="16">
        <v>2545</v>
      </c>
    </row>
    <row r="78" spans="1:15" s="16" customFormat="1" ht="25.5" customHeight="1" x14ac:dyDescent="0.2">
      <c r="A78" s="66">
        <v>71</v>
      </c>
      <c r="B78" s="78">
        <v>1252</v>
      </c>
      <c r="C78" s="86" t="s">
        <v>2123</v>
      </c>
      <c r="D78" s="79">
        <v>1984</v>
      </c>
      <c r="E78" s="79" t="s">
        <v>945</v>
      </c>
      <c r="F78" s="72"/>
      <c r="G78" s="80"/>
      <c r="H78" s="80" t="s">
        <v>964</v>
      </c>
      <c r="I78" s="80" t="s">
        <v>965</v>
      </c>
      <c r="J78" s="88" t="s">
        <v>3932</v>
      </c>
      <c r="K78" s="89"/>
      <c r="L78" s="90"/>
      <c r="M78" s="83" t="str">
        <f t="shared" si="2"/>
        <v/>
      </c>
      <c r="N78" s="68"/>
      <c r="O78" s="16">
        <v>2547</v>
      </c>
    </row>
    <row r="79" spans="1:15" s="16" customFormat="1" ht="25.5" customHeight="1" x14ac:dyDescent="0.2">
      <c r="A79" s="66">
        <v>72</v>
      </c>
      <c r="B79" s="78">
        <v>794</v>
      </c>
      <c r="C79" s="86" t="s">
        <v>218</v>
      </c>
      <c r="D79" s="79">
        <v>1977</v>
      </c>
      <c r="E79" s="79" t="s">
        <v>909</v>
      </c>
      <c r="F79" s="72"/>
      <c r="G79" s="80"/>
      <c r="H79" s="80" t="s">
        <v>2323</v>
      </c>
      <c r="I79" s="80" t="s">
        <v>2213</v>
      </c>
      <c r="J79" s="88" t="s">
        <v>2711</v>
      </c>
      <c r="K79" s="89"/>
      <c r="L79" s="90"/>
      <c r="M79" s="83"/>
      <c r="N79" s="68"/>
      <c r="O79" s="16">
        <v>2564</v>
      </c>
    </row>
    <row r="80" spans="1:15" s="16" customFormat="1" ht="25.5" customHeight="1" x14ac:dyDescent="0.2">
      <c r="A80" s="66">
        <v>73</v>
      </c>
      <c r="B80" s="78">
        <v>1698</v>
      </c>
      <c r="C80" s="86" t="s">
        <v>1173</v>
      </c>
      <c r="D80" s="79">
        <v>1992</v>
      </c>
      <c r="E80" s="79" t="s">
        <v>909</v>
      </c>
      <c r="F80" s="72"/>
      <c r="G80" s="86"/>
      <c r="H80" s="80" t="s">
        <v>2323</v>
      </c>
      <c r="I80" s="80"/>
      <c r="J80" s="88" t="s">
        <v>3934</v>
      </c>
      <c r="K80" s="89"/>
      <c r="L80" s="90"/>
      <c r="M80" s="83" t="str">
        <f t="shared" ref="M80:M85" si="3">IF(D80&lt;=1925,"M85",IF(AND(D80&gt;=1926,D80&lt;=1930),"M80",IF(AND(D80&gt;=1931,D80&lt;=1935),"M75",IF(AND(D80&gt;=1936,D80&lt;=1940),"M70",IF(AND(D80&gt;=1941,D80&lt;=1945),"M65",IF(AND(D80&gt;=1991,D80&lt;=1992),"M18",IF(D80&gt;=1993,"M17","")))))))</f>
        <v>M18</v>
      </c>
      <c r="N80" s="68">
        <v>8</v>
      </c>
      <c r="O80" s="16">
        <v>2566</v>
      </c>
    </row>
    <row r="81" spans="1:15" s="16" customFormat="1" ht="25.5" customHeight="1" x14ac:dyDescent="0.2">
      <c r="A81" s="66">
        <v>74</v>
      </c>
      <c r="B81" s="78">
        <v>1520</v>
      </c>
      <c r="C81" s="86" t="s">
        <v>367</v>
      </c>
      <c r="D81" s="79">
        <v>1991</v>
      </c>
      <c r="E81" s="79" t="s">
        <v>909</v>
      </c>
      <c r="F81" s="72" t="s">
        <v>2353</v>
      </c>
      <c r="G81" s="80"/>
      <c r="H81" s="80" t="s">
        <v>2323</v>
      </c>
      <c r="I81" s="80" t="s">
        <v>914</v>
      </c>
      <c r="J81" s="88" t="s">
        <v>3934</v>
      </c>
      <c r="K81" s="89"/>
      <c r="L81" s="90"/>
      <c r="M81" s="83" t="str">
        <f t="shared" si="3"/>
        <v>M18</v>
      </c>
      <c r="N81" s="68">
        <v>9</v>
      </c>
      <c r="O81" s="16">
        <v>2569</v>
      </c>
    </row>
    <row r="82" spans="1:15" s="16" customFormat="1" ht="25.5" customHeight="1" x14ac:dyDescent="0.2">
      <c r="A82" s="66">
        <v>75</v>
      </c>
      <c r="B82" s="78">
        <v>1617</v>
      </c>
      <c r="C82" s="86" t="s">
        <v>3819</v>
      </c>
      <c r="D82" s="79">
        <v>1973</v>
      </c>
      <c r="E82" s="79" t="s">
        <v>909</v>
      </c>
      <c r="F82" s="72"/>
      <c r="G82" s="80"/>
      <c r="H82" s="80" t="s">
        <v>2323</v>
      </c>
      <c r="I82" s="80" t="s">
        <v>2170</v>
      </c>
      <c r="J82" s="88" t="s">
        <v>3934</v>
      </c>
      <c r="K82" s="89"/>
      <c r="L82" s="90"/>
      <c r="M82" s="83" t="str">
        <f t="shared" si="3"/>
        <v/>
      </c>
      <c r="N82" s="68"/>
      <c r="O82" s="16">
        <v>2571</v>
      </c>
    </row>
    <row r="83" spans="1:15" s="16" customFormat="1" ht="25.5" customHeight="1" x14ac:dyDescent="0.2">
      <c r="A83" s="66">
        <v>76</v>
      </c>
      <c r="B83" s="78">
        <v>1493</v>
      </c>
      <c r="C83" s="86" t="s">
        <v>341</v>
      </c>
      <c r="D83" s="79">
        <v>1978</v>
      </c>
      <c r="E83" s="79" t="s">
        <v>909</v>
      </c>
      <c r="F83" s="72"/>
      <c r="G83" s="80"/>
      <c r="H83" s="80" t="s">
        <v>2323</v>
      </c>
      <c r="I83" s="80"/>
      <c r="J83" s="88" t="s">
        <v>3935</v>
      </c>
      <c r="K83" s="89"/>
      <c r="L83" s="90"/>
      <c r="M83" s="83" t="str">
        <f t="shared" si="3"/>
        <v/>
      </c>
      <c r="N83" s="68"/>
      <c r="O83" s="16">
        <v>2574</v>
      </c>
    </row>
    <row r="84" spans="1:15" s="16" customFormat="1" ht="25.5" customHeight="1" x14ac:dyDescent="0.2">
      <c r="A84" s="66">
        <v>77</v>
      </c>
      <c r="B84" s="78">
        <v>1241</v>
      </c>
      <c r="C84" s="86" t="s">
        <v>2112</v>
      </c>
      <c r="D84" s="79">
        <v>1980</v>
      </c>
      <c r="E84" s="79" t="s">
        <v>909</v>
      </c>
      <c r="F84" s="72" t="s">
        <v>2354</v>
      </c>
      <c r="G84" s="80"/>
      <c r="H84" s="80" t="s">
        <v>2323</v>
      </c>
      <c r="I84" s="80" t="s">
        <v>911</v>
      </c>
      <c r="J84" s="88" t="s">
        <v>3936</v>
      </c>
      <c r="K84" s="89"/>
      <c r="L84" s="90"/>
      <c r="M84" s="83" t="str">
        <f t="shared" si="3"/>
        <v/>
      </c>
      <c r="N84" s="68"/>
      <c r="O84" s="16">
        <v>2578</v>
      </c>
    </row>
    <row r="85" spans="1:15" s="16" customFormat="1" ht="25.5" customHeight="1" x14ac:dyDescent="0.2">
      <c r="A85" s="66">
        <v>78</v>
      </c>
      <c r="B85" s="78">
        <v>1403</v>
      </c>
      <c r="C85" s="86" t="s">
        <v>1471</v>
      </c>
      <c r="D85" s="79">
        <v>1969</v>
      </c>
      <c r="E85" s="72" t="s">
        <v>2061</v>
      </c>
      <c r="F85" s="72"/>
      <c r="G85" s="80"/>
      <c r="H85" s="80" t="s">
        <v>1401</v>
      </c>
      <c r="I85" s="80" t="s">
        <v>925</v>
      </c>
      <c r="J85" s="88" t="s">
        <v>3937</v>
      </c>
      <c r="K85" s="89"/>
      <c r="L85" s="90"/>
      <c r="M85" s="83" t="str">
        <f t="shared" si="3"/>
        <v/>
      </c>
      <c r="N85" s="68"/>
      <c r="O85" s="16">
        <v>2579</v>
      </c>
    </row>
    <row r="86" spans="1:15" s="16" customFormat="1" ht="25.5" customHeight="1" x14ac:dyDescent="0.2">
      <c r="A86" s="66">
        <v>79</v>
      </c>
      <c r="B86" s="78">
        <v>1467</v>
      </c>
      <c r="C86" s="86" t="s">
        <v>231</v>
      </c>
      <c r="D86" s="79">
        <v>1964</v>
      </c>
      <c r="E86" s="79" t="s">
        <v>909</v>
      </c>
      <c r="F86" s="72"/>
      <c r="G86" s="80"/>
      <c r="H86" s="80" t="s">
        <v>2323</v>
      </c>
      <c r="I86" s="80" t="s">
        <v>913</v>
      </c>
      <c r="J86" s="88" t="s">
        <v>3938</v>
      </c>
      <c r="K86" s="89"/>
      <c r="L86" s="90"/>
      <c r="M86" s="83"/>
      <c r="N86" s="68"/>
      <c r="O86" s="16">
        <v>2581</v>
      </c>
    </row>
    <row r="87" spans="1:15" s="16" customFormat="1" ht="25.5" customHeight="1" x14ac:dyDescent="0.2">
      <c r="A87" s="66">
        <v>80</v>
      </c>
      <c r="B87" s="78">
        <v>1313</v>
      </c>
      <c r="C87" s="86" t="s">
        <v>3717</v>
      </c>
      <c r="D87" s="79">
        <v>1993</v>
      </c>
      <c r="E87" s="79" t="s">
        <v>909</v>
      </c>
      <c r="F87" s="72" t="s">
        <v>2353</v>
      </c>
      <c r="G87" s="80"/>
      <c r="H87" s="80" t="s">
        <v>2323</v>
      </c>
      <c r="I87" s="80" t="s">
        <v>913</v>
      </c>
      <c r="J87" s="88" t="s">
        <v>3939</v>
      </c>
      <c r="K87" s="89"/>
      <c r="L87" s="90"/>
      <c r="M87" s="83" t="str">
        <f t="shared" ref="M87:M100" si="4">IF(D87&lt;=1925,"M85",IF(AND(D87&gt;=1926,D87&lt;=1930),"M80",IF(AND(D87&gt;=1931,D87&lt;=1935),"M75",IF(AND(D87&gt;=1936,D87&lt;=1940),"M70",IF(AND(D87&gt;=1941,D87&lt;=1945),"M65",IF(AND(D87&gt;=1991,D87&lt;=1992),"M18",IF(D87&gt;=1993,"M17","")))))))</f>
        <v>M17</v>
      </c>
      <c r="N87" s="68">
        <v>12</v>
      </c>
      <c r="O87" s="16">
        <v>2582</v>
      </c>
    </row>
    <row r="88" spans="1:15" s="16" customFormat="1" ht="25.5" customHeight="1" x14ac:dyDescent="0.2">
      <c r="A88" s="66">
        <v>81</v>
      </c>
      <c r="B88" s="78">
        <v>1529</v>
      </c>
      <c r="C88" s="86" t="s">
        <v>376</v>
      </c>
      <c r="D88" s="79">
        <v>1962</v>
      </c>
      <c r="E88" s="79" t="s">
        <v>909</v>
      </c>
      <c r="F88" s="72" t="s">
        <v>2351</v>
      </c>
      <c r="G88" s="80"/>
      <c r="H88" s="80" t="s">
        <v>2323</v>
      </c>
      <c r="I88" s="80" t="s">
        <v>914</v>
      </c>
      <c r="J88" s="88" t="s">
        <v>3940</v>
      </c>
      <c r="K88" s="89"/>
      <c r="L88" s="90"/>
      <c r="M88" s="83" t="str">
        <f t="shared" si="4"/>
        <v/>
      </c>
      <c r="N88" s="68"/>
      <c r="O88" s="16">
        <v>2583</v>
      </c>
    </row>
    <row r="89" spans="1:15" s="16" customFormat="1" ht="25.5" customHeight="1" x14ac:dyDescent="0.2">
      <c r="A89" s="66">
        <v>82</v>
      </c>
      <c r="B89" s="78">
        <v>2289</v>
      </c>
      <c r="C89" s="86" t="s">
        <v>122</v>
      </c>
      <c r="D89" s="79">
        <v>1966</v>
      </c>
      <c r="E89" s="79" t="s">
        <v>909</v>
      </c>
      <c r="F89" s="72"/>
      <c r="G89" s="86" t="s">
        <v>2231</v>
      </c>
      <c r="H89" s="80" t="s">
        <v>2232</v>
      </c>
      <c r="I89" s="80" t="s">
        <v>2233</v>
      </c>
      <c r="J89" s="88" t="s">
        <v>3941</v>
      </c>
      <c r="K89" s="89"/>
      <c r="L89" s="90"/>
      <c r="M89" s="83" t="str">
        <f t="shared" si="4"/>
        <v/>
      </c>
      <c r="N89" s="68"/>
      <c r="O89" s="16">
        <v>2586</v>
      </c>
    </row>
    <row r="90" spans="1:15" s="16" customFormat="1" ht="25.5" customHeight="1" x14ac:dyDescent="0.2">
      <c r="A90" s="66">
        <v>83</v>
      </c>
      <c r="B90" s="78">
        <v>1622</v>
      </c>
      <c r="C90" s="86" t="s">
        <v>3824</v>
      </c>
      <c r="D90" s="79">
        <v>1961</v>
      </c>
      <c r="E90" s="79" t="s">
        <v>909</v>
      </c>
      <c r="F90" s="72"/>
      <c r="G90" s="80" t="s">
        <v>618</v>
      </c>
      <c r="H90" s="80" t="s">
        <v>2172</v>
      </c>
      <c r="I90" s="80" t="s">
        <v>2173</v>
      </c>
      <c r="J90" s="88" t="s">
        <v>3942</v>
      </c>
      <c r="K90" s="89"/>
      <c r="L90" s="90"/>
      <c r="M90" s="83" t="str">
        <f t="shared" si="4"/>
        <v/>
      </c>
      <c r="N90" s="68"/>
      <c r="O90" s="16">
        <v>2592</v>
      </c>
    </row>
    <row r="91" spans="1:15" s="16" customFormat="1" ht="25.5" customHeight="1" x14ac:dyDescent="0.2">
      <c r="A91" s="66">
        <v>84</v>
      </c>
      <c r="B91" s="78">
        <v>1300</v>
      </c>
      <c r="C91" s="86" t="s">
        <v>3704</v>
      </c>
      <c r="D91" s="79">
        <v>1980</v>
      </c>
      <c r="E91" s="79" t="s">
        <v>909</v>
      </c>
      <c r="F91" s="72" t="s">
        <v>2352</v>
      </c>
      <c r="G91" s="80"/>
      <c r="H91" s="80" t="s">
        <v>2323</v>
      </c>
      <c r="I91" s="80" t="s">
        <v>913</v>
      </c>
      <c r="J91" s="88" t="s">
        <v>3945</v>
      </c>
      <c r="K91" s="89"/>
      <c r="L91" s="90"/>
      <c r="M91" s="83" t="str">
        <f t="shared" si="4"/>
        <v/>
      </c>
      <c r="N91" s="68"/>
      <c r="O91" s="16">
        <v>2593</v>
      </c>
    </row>
    <row r="92" spans="1:15" s="16" customFormat="1" ht="25.5" customHeight="1" x14ac:dyDescent="0.2">
      <c r="A92" s="66">
        <v>85</v>
      </c>
      <c r="B92" s="78">
        <v>1528</v>
      </c>
      <c r="C92" s="86" t="s">
        <v>375</v>
      </c>
      <c r="D92" s="79">
        <v>1955</v>
      </c>
      <c r="E92" s="79" t="s">
        <v>909</v>
      </c>
      <c r="F92" s="72" t="s">
        <v>2351</v>
      </c>
      <c r="G92" s="80"/>
      <c r="H92" s="80" t="s">
        <v>2323</v>
      </c>
      <c r="I92" s="80" t="s">
        <v>914</v>
      </c>
      <c r="J92" s="88" t="s">
        <v>3946</v>
      </c>
      <c r="K92" s="89"/>
      <c r="L92" s="90"/>
      <c r="M92" s="83" t="str">
        <f t="shared" si="4"/>
        <v/>
      </c>
      <c r="N92" s="68"/>
      <c r="O92" s="16">
        <v>2594</v>
      </c>
    </row>
    <row r="93" spans="1:15" s="16" customFormat="1" ht="25.5" customHeight="1" x14ac:dyDescent="0.2">
      <c r="A93" s="66">
        <v>86</v>
      </c>
      <c r="B93" s="78">
        <v>1409</v>
      </c>
      <c r="C93" s="86" t="s">
        <v>1476</v>
      </c>
      <c r="D93" s="79">
        <v>1966</v>
      </c>
      <c r="E93" s="72" t="s">
        <v>2067</v>
      </c>
      <c r="F93" s="72"/>
      <c r="G93" s="80"/>
      <c r="H93" s="80" t="s">
        <v>2280</v>
      </c>
      <c r="I93" s="80" t="s">
        <v>1402</v>
      </c>
      <c r="J93" s="88" t="s">
        <v>3947</v>
      </c>
      <c r="K93" s="89"/>
      <c r="L93" s="90"/>
      <c r="M93" s="83" t="str">
        <f t="shared" si="4"/>
        <v/>
      </c>
      <c r="N93" s="68"/>
      <c r="O93" s="16">
        <v>2596</v>
      </c>
    </row>
    <row r="94" spans="1:15" s="16" customFormat="1" ht="25.5" customHeight="1" x14ac:dyDescent="0.2">
      <c r="A94" s="66">
        <v>87</v>
      </c>
      <c r="B94" s="78">
        <v>1498</v>
      </c>
      <c r="C94" s="86" t="s">
        <v>346</v>
      </c>
      <c r="D94" s="79">
        <v>1969</v>
      </c>
      <c r="E94" s="79" t="s">
        <v>909</v>
      </c>
      <c r="F94" s="72"/>
      <c r="G94" s="80"/>
      <c r="H94" s="80" t="s">
        <v>2323</v>
      </c>
      <c r="I94" s="80"/>
      <c r="J94" s="88" t="s">
        <v>3948</v>
      </c>
      <c r="K94" s="89"/>
      <c r="L94" s="90"/>
      <c r="M94" s="83" t="str">
        <f t="shared" si="4"/>
        <v/>
      </c>
      <c r="N94" s="68"/>
      <c r="O94" s="16">
        <v>2598</v>
      </c>
    </row>
    <row r="95" spans="1:15" s="16" customFormat="1" ht="25.5" customHeight="1" x14ac:dyDescent="0.2">
      <c r="A95" s="66">
        <v>88</v>
      </c>
      <c r="B95" s="78">
        <v>1365</v>
      </c>
      <c r="C95" s="86" t="s">
        <v>3769</v>
      </c>
      <c r="D95" s="79">
        <v>1990</v>
      </c>
      <c r="E95" s="79" t="s">
        <v>909</v>
      </c>
      <c r="F95" s="72"/>
      <c r="G95" s="86" t="s">
        <v>626</v>
      </c>
      <c r="H95" s="80" t="s">
        <v>940</v>
      </c>
      <c r="I95" s="80" t="s">
        <v>1009</v>
      </c>
      <c r="J95" s="88" t="s">
        <v>3949</v>
      </c>
      <c r="K95" s="89"/>
      <c r="L95" s="90"/>
      <c r="M95" s="83" t="str">
        <f t="shared" si="4"/>
        <v/>
      </c>
      <c r="N95" s="68"/>
      <c r="O95" s="16">
        <v>2602</v>
      </c>
    </row>
    <row r="96" spans="1:15" s="16" customFormat="1" ht="25.5" customHeight="1" x14ac:dyDescent="0.2">
      <c r="A96" s="66">
        <v>89</v>
      </c>
      <c r="B96" s="78">
        <v>1305</v>
      </c>
      <c r="C96" s="86" t="s">
        <v>3709</v>
      </c>
      <c r="D96" s="79">
        <v>1990</v>
      </c>
      <c r="E96" s="79" t="s">
        <v>909</v>
      </c>
      <c r="F96" s="72" t="s">
        <v>2354</v>
      </c>
      <c r="G96" s="80"/>
      <c r="H96" s="80" t="s">
        <v>2323</v>
      </c>
      <c r="I96" s="80" t="s">
        <v>913</v>
      </c>
      <c r="J96" s="88" t="s">
        <v>3950</v>
      </c>
      <c r="K96" s="89"/>
      <c r="L96" s="90"/>
      <c r="M96" s="83" t="str">
        <f t="shared" si="4"/>
        <v/>
      </c>
      <c r="N96" s="68"/>
      <c r="O96" s="16">
        <v>2606</v>
      </c>
    </row>
    <row r="97" spans="1:15" s="16" customFormat="1" ht="25.5" customHeight="1" x14ac:dyDescent="0.2">
      <c r="A97" s="66">
        <v>90</v>
      </c>
      <c r="B97" s="78">
        <v>1484</v>
      </c>
      <c r="C97" s="86" t="s">
        <v>332</v>
      </c>
      <c r="D97" s="79">
        <v>1980</v>
      </c>
      <c r="E97" s="79" t="s">
        <v>909</v>
      </c>
      <c r="F97" s="72" t="s">
        <v>2353</v>
      </c>
      <c r="G97" s="80"/>
      <c r="H97" s="80" t="s">
        <v>2323</v>
      </c>
      <c r="I97" s="80" t="s">
        <v>932</v>
      </c>
      <c r="J97" s="88" t="s">
        <v>3951</v>
      </c>
      <c r="K97" s="89"/>
      <c r="L97" s="90"/>
      <c r="M97" s="83" t="str">
        <f t="shared" si="4"/>
        <v/>
      </c>
      <c r="N97" s="68"/>
      <c r="O97" s="16">
        <v>2607</v>
      </c>
    </row>
    <row r="98" spans="1:15" s="16" customFormat="1" ht="25.5" customHeight="1" x14ac:dyDescent="0.2">
      <c r="A98" s="66">
        <v>91</v>
      </c>
      <c r="B98" s="78">
        <v>1530</v>
      </c>
      <c r="C98" s="86" t="s">
        <v>377</v>
      </c>
      <c r="D98" s="79">
        <v>1960</v>
      </c>
      <c r="E98" s="79" t="s">
        <v>909</v>
      </c>
      <c r="F98" s="72" t="s">
        <v>2352</v>
      </c>
      <c r="G98" s="80"/>
      <c r="H98" s="80" t="s">
        <v>2323</v>
      </c>
      <c r="I98" s="80" t="s">
        <v>914</v>
      </c>
      <c r="J98" s="88" t="s">
        <v>3968</v>
      </c>
      <c r="K98" s="89"/>
      <c r="L98" s="90"/>
      <c r="M98" s="83" t="str">
        <f t="shared" si="4"/>
        <v/>
      </c>
      <c r="N98" s="68"/>
      <c r="O98" s="16">
        <v>2610</v>
      </c>
    </row>
    <row r="99" spans="1:15" s="16" customFormat="1" ht="25.5" customHeight="1" x14ac:dyDescent="0.2">
      <c r="A99" s="66">
        <v>92</v>
      </c>
      <c r="B99" s="78">
        <v>1329</v>
      </c>
      <c r="C99" s="86" t="s">
        <v>3733</v>
      </c>
      <c r="D99" s="79">
        <v>1987</v>
      </c>
      <c r="E99" s="79" t="s">
        <v>909</v>
      </c>
      <c r="F99" s="72"/>
      <c r="G99" s="86" t="s">
        <v>1378</v>
      </c>
      <c r="H99" s="80" t="s">
        <v>1379</v>
      </c>
      <c r="I99" s="80"/>
      <c r="J99" s="88" t="s">
        <v>3953</v>
      </c>
      <c r="K99" s="89"/>
      <c r="L99" s="90"/>
      <c r="M99" s="83" t="str">
        <f t="shared" si="4"/>
        <v/>
      </c>
      <c r="N99" s="68"/>
      <c r="O99" s="16">
        <v>2612</v>
      </c>
    </row>
    <row r="100" spans="1:15" s="16" customFormat="1" ht="25.5" customHeight="1" x14ac:dyDescent="0.2">
      <c r="A100" s="66">
        <v>93</v>
      </c>
      <c r="B100" s="78">
        <v>1673</v>
      </c>
      <c r="C100" s="86" t="s">
        <v>1148</v>
      </c>
      <c r="D100" s="79">
        <v>1953</v>
      </c>
      <c r="E100" s="79" t="s">
        <v>909</v>
      </c>
      <c r="F100" s="72"/>
      <c r="G100" s="80" t="s">
        <v>2182</v>
      </c>
      <c r="H100" s="80" t="s">
        <v>2183</v>
      </c>
      <c r="I100" s="80"/>
      <c r="J100" s="88" t="s">
        <v>3954</v>
      </c>
      <c r="K100" s="89"/>
      <c r="L100" s="90"/>
      <c r="M100" s="83" t="str">
        <f t="shared" si="4"/>
        <v/>
      </c>
      <c r="N100" s="68"/>
      <c r="O100" s="16">
        <v>2618</v>
      </c>
    </row>
    <row r="101" spans="1:15" s="16" customFormat="1" ht="25.5" customHeight="1" x14ac:dyDescent="0.2">
      <c r="A101" s="66">
        <v>94</v>
      </c>
      <c r="B101" s="78">
        <v>1471</v>
      </c>
      <c r="C101" s="86" t="s">
        <v>234</v>
      </c>
      <c r="D101" s="79">
        <v>1969</v>
      </c>
      <c r="E101" s="79" t="s">
        <v>909</v>
      </c>
      <c r="F101" s="72"/>
      <c r="G101" s="80" t="s">
        <v>618</v>
      </c>
      <c r="H101" s="80" t="s">
        <v>4116</v>
      </c>
      <c r="I101" s="80" t="s">
        <v>2173</v>
      </c>
      <c r="J101" s="88" t="s">
        <v>3955</v>
      </c>
      <c r="K101" s="89"/>
      <c r="L101" s="90"/>
      <c r="M101" s="83"/>
      <c r="N101" s="68"/>
      <c r="O101" s="16">
        <v>2620</v>
      </c>
    </row>
    <row r="102" spans="1:15" s="16" customFormat="1" ht="25.5" customHeight="1" x14ac:dyDescent="0.2">
      <c r="A102" s="66">
        <v>95</v>
      </c>
      <c r="B102" s="78">
        <v>1350</v>
      </c>
      <c r="C102" s="86" t="s">
        <v>3754</v>
      </c>
      <c r="D102" s="79">
        <v>1960</v>
      </c>
      <c r="E102" s="79" t="s">
        <v>909</v>
      </c>
      <c r="F102" s="72"/>
      <c r="G102" s="86" t="s">
        <v>1376</v>
      </c>
      <c r="H102" s="80" t="s">
        <v>918</v>
      </c>
      <c r="I102" s="80" t="s">
        <v>926</v>
      </c>
      <c r="J102" s="88" t="s">
        <v>3956</v>
      </c>
      <c r="K102" s="89"/>
      <c r="L102" s="90"/>
      <c r="M102" s="83" t="str">
        <f>IF(D102&lt;=1925,"M85",IF(AND(D102&gt;=1926,D102&lt;=1930),"M80",IF(AND(D102&gt;=1931,D102&lt;=1935),"M75",IF(AND(D102&gt;=1936,D102&lt;=1940),"M70",IF(AND(D102&gt;=1941,D102&lt;=1945),"M65",IF(AND(D102&gt;=1991,D102&lt;=1992),"M18",IF(D102&gt;=1993,"M17","")))))))</f>
        <v/>
      </c>
      <c r="N102" s="68"/>
      <c r="O102" s="16">
        <v>2622</v>
      </c>
    </row>
    <row r="103" spans="1:15" s="16" customFormat="1" ht="25.5" customHeight="1" x14ac:dyDescent="0.2">
      <c r="A103" s="66">
        <v>96</v>
      </c>
      <c r="B103" s="78">
        <v>1465</v>
      </c>
      <c r="C103" s="86" t="s">
        <v>229</v>
      </c>
      <c r="D103" s="79">
        <v>1954</v>
      </c>
      <c r="E103" s="79" t="s">
        <v>909</v>
      </c>
      <c r="F103" s="72"/>
      <c r="G103" s="86" t="s">
        <v>224</v>
      </c>
      <c r="H103" s="80" t="s">
        <v>1049</v>
      </c>
      <c r="I103" s="80"/>
      <c r="J103" s="88" t="s">
        <v>3957</v>
      </c>
      <c r="K103" s="89"/>
      <c r="L103" s="90"/>
      <c r="M103" s="83"/>
      <c r="N103" s="68"/>
      <c r="O103" s="16">
        <v>2627</v>
      </c>
    </row>
    <row r="104" spans="1:15" s="16" customFormat="1" ht="25.5" customHeight="1" x14ac:dyDescent="0.2">
      <c r="A104" s="66">
        <v>97</v>
      </c>
      <c r="B104" s="78">
        <v>1532</v>
      </c>
      <c r="C104" s="86" t="s">
        <v>379</v>
      </c>
      <c r="D104" s="79">
        <v>1987</v>
      </c>
      <c r="E104" s="79" t="s">
        <v>909</v>
      </c>
      <c r="F104" s="72" t="s">
        <v>2352</v>
      </c>
      <c r="G104" s="80"/>
      <c r="H104" s="80" t="s">
        <v>2323</v>
      </c>
      <c r="I104" s="80" t="s">
        <v>914</v>
      </c>
      <c r="J104" s="88" t="s">
        <v>3958</v>
      </c>
      <c r="K104" s="89"/>
      <c r="L104" s="90"/>
      <c r="M104" s="83" t="str">
        <f t="shared" ref="M104:M126" si="5">IF(D104&lt;=1925,"M85",IF(AND(D104&gt;=1926,D104&lt;=1930),"M80",IF(AND(D104&gt;=1931,D104&lt;=1935),"M75",IF(AND(D104&gt;=1936,D104&lt;=1940),"M70",IF(AND(D104&gt;=1941,D104&lt;=1945),"M65",IF(AND(D104&gt;=1991,D104&lt;=1992),"M18",IF(D104&gt;=1993,"M17","")))))))</f>
        <v/>
      </c>
      <c r="N104" s="68"/>
      <c r="O104" s="16">
        <v>2628</v>
      </c>
    </row>
    <row r="105" spans="1:15" s="16" customFormat="1" ht="25.5" customHeight="1" x14ac:dyDescent="0.2">
      <c r="A105" s="66">
        <v>98</v>
      </c>
      <c r="B105" s="78">
        <v>1684</v>
      </c>
      <c r="C105" s="86" t="s">
        <v>1159</v>
      </c>
      <c r="D105" s="79">
        <v>1958</v>
      </c>
      <c r="E105" s="79" t="s">
        <v>909</v>
      </c>
      <c r="F105" s="72"/>
      <c r="G105" s="80"/>
      <c r="H105" s="80" t="s">
        <v>949</v>
      </c>
      <c r="I105" s="80" t="s">
        <v>925</v>
      </c>
      <c r="J105" s="88" t="s">
        <v>3960</v>
      </c>
      <c r="K105" s="89"/>
      <c r="L105" s="90"/>
      <c r="M105" s="83" t="str">
        <f t="shared" si="5"/>
        <v/>
      </c>
      <c r="N105" s="68"/>
      <c r="O105" s="16">
        <v>2632</v>
      </c>
    </row>
    <row r="106" spans="1:15" s="16" customFormat="1" ht="25.5" customHeight="1" x14ac:dyDescent="0.2">
      <c r="A106" s="66">
        <v>99</v>
      </c>
      <c r="B106" s="78">
        <v>1783</v>
      </c>
      <c r="C106" s="86" t="s">
        <v>57</v>
      </c>
      <c r="D106" s="79">
        <v>1996</v>
      </c>
      <c r="E106" s="79" t="s">
        <v>909</v>
      </c>
      <c r="F106" s="72"/>
      <c r="G106" s="86" t="s">
        <v>1393</v>
      </c>
      <c r="H106" s="80" t="s">
        <v>918</v>
      </c>
      <c r="I106" s="80" t="s">
        <v>926</v>
      </c>
      <c r="J106" s="88" t="s">
        <v>3961</v>
      </c>
      <c r="K106" s="89"/>
      <c r="L106" s="90"/>
      <c r="M106" s="83" t="str">
        <f t="shared" si="5"/>
        <v>M17</v>
      </c>
      <c r="N106" s="68">
        <v>13</v>
      </c>
      <c r="O106" s="16">
        <v>2633</v>
      </c>
    </row>
    <row r="107" spans="1:15" s="16" customFormat="1" ht="25.5" customHeight="1" x14ac:dyDescent="0.2">
      <c r="A107" s="66">
        <v>100</v>
      </c>
      <c r="B107" s="78">
        <v>1218</v>
      </c>
      <c r="C107" s="86" t="s">
        <v>2090</v>
      </c>
      <c r="D107" s="79">
        <v>1992</v>
      </c>
      <c r="E107" s="79" t="s">
        <v>945</v>
      </c>
      <c r="F107" s="72"/>
      <c r="G107" s="80"/>
      <c r="H107" s="80" t="s">
        <v>964</v>
      </c>
      <c r="I107" s="80" t="s">
        <v>965</v>
      </c>
      <c r="J107" s="88" t="s">
        <v>3962</v>
      </c>
      <c r="K107" s="89"/>
      <c r="L107" s="90"/>
      <c r="M107" s="83" t="str">
        <f t="shared" si="5"/>
        <v>M18</v>
      </c>
      <c r="N107" s="68">
        <v>10</v>
      </c>
      <c r="O107" s="16">
        <v>2634</v>
      </c>
    </row>
    <row r="108" spans="1:15" s="16" customFormat="1" ht="25.5" customHeight="1" x14ac:dyDescent="0.2">
      <c r="A108" s="66">
        <v>101</v>
      </c>
      <c r="B108" s="78">
        <v>1635</v>
      </c>
      <c r="C108" s="86" t="s">
        <v>3837</v>
      </c>
      <c r="D108" s="79">
        <v>1964</v>
      </c>
      <c r="E108" s="79" t="s">
        <v>909</v>
      </c>
      <c r="F108" s="72" t="s">
        <v>2352</v>
      </c>
      <c r="G108" s="80"/>
      <c r="H108" s="80" t="s">
        <v>2323</v>
      </c>
      <c r="I108" s="80" t="s">
        <v>1369</v>
      </c>
      <c r="J108" s="88" t="s">
        <v>3963</v>
      </c>
      <c r="K108" s="89"/>
      <c r="L108" s="90"/>
      <c r="M108" s="83" t="str">
        <f t="shared" si="5"/>
        <v/>
      </c>
      <c r="N108" s="68"/>
      <c r="O108" s="16">
        <v>2637</v>
      </c>
    </row>
    <row r="109" spans="1:15" s="16" customFormat="1" ht="25.5" customHeight="1" x14ac:dyDescent="0.2">
      <c r="A109" s="66">
        <v>102</v>
      </c>
      <c r="B109" s="78">
        <v>1370</v>
      </c>
      <c r="C109" s="86" t="s">
        <v>3774</v>
      </c>
      <c r="D109" s="79">
        <v>1996</v>
      </c>
      <c r="E109" s="79" t="s">
        <v>909</v>
      </c>
      <c r="F109" s="72"/>
      <c r="G109" s="86" t="s">
        <v>626</v>
      </c>
      <c r="H109" s="80" t="s">
        <v>940</v>
      </c>
      <c r="I109" s="80" t="s">
        <v>1009</v>
      </c>
      <c r="J109" s="88" t="s">
        <v>3965</v>
      </c>
      <c r="K109" s="89"/>
      <c r="L109" s="90"/>
      <c r="M109" s="83" t="str">
        <f t="shared" si="5"/>
        <v>M17</v>
      </c>
      <c r="N109" s="68">
        <v>14</v>
      </c>
      <c r="O109" s="16">
        <v>2647</v>
      </c>
    </row>
    <row r="110" spans="1:15" s="16" customFormat="1" ht="25.5" customHeight="1" x14ac:dyDescent="0.2">
      <c r="A110" s="66">
        <v>103</v>
      </c>
      <c r="B110" s="78">
        <v>1582</v>
      </c>
      <c r="C110" s="86" t="s">
        <v>3785</v>
      </c>
      <c r="D110" s="79">
        <v>1965</v>
      </c>
      <c r="E110" s="79" t="s">
        <v>2163</v>
      </c>
      <c r="F110" s="72"/>
      <c r="G110" s="80"/>
      <c r="H110" s="80" t="s">
        <v>2164</v>
      </c>
      <c r="I110" s="86" t="s">
        <v>2165</v>
      </c>
      <c r="J110" s="88" t="s">
        <v>3966</v>
      </c>
      <c r="K110" s="89"/>
      <c r="L110" s="90"/>
      <c r="M110" s="83" t="str">
        <f t="shared" si="5"/>
        <v/>
      </c>
      <c r="N110" s="68"/>
      <c r="O110" s="16">
        <v>2650</v>
      </c>
    </row>
    <row r="111" spans="1:15" s="16" customFormat="1" ht="25.5" customHeight="1" x14ac:dyDescent="0.2">
      <c r="A111" s="66">
        <v>104</v>
      </c>
      <c r="B111" s="78">
        <v>1654</v>
      </c>
      <c r="C111" s="86" t="s">
        <v>3856</v>
      </c>
      <c r="D111" s="79">
        <v>1988</v>
      </c>
      <c r="E111" s="79" t="s">
        <v>909</v>
      </c>
      <c r="F111" s="72"/>
      <c r="G111" s="80" t="s">
        <v>206</v>
      </c>
      <c r="H111" s="80" t="s">
        <v>971</v>
      </c>
      <c r="I111" s="80"/>
      <c r="J111" s="88" t="s">
        <v>3969</v>
      </c>
      <c r="K111" s="89"/>
      <c r="L111" s="90"/>
      <c r="M111" s="83" t="str">
        <f t="shared" si="5"/>
        <v/>
      </c>
      <c r="N111" s="68"/>
      <c r="O111" s="16">
        <v>2655</v>
      </c>
    </row>
    <row r="112" spans="1:15" s="16" customFormat="1" ht="25.5" customHeight="1" x14ac:dyDescent="0.2">
      <c r="A112" s="66">
        <v>105</v>
      </c>
      <c r="B112" s="78">
        <v>1239</v>
      </c>
      <c r="C112" s="86" t="s">
        <v>2110</v>
      </c>
      <c r="D112" s="79">
        <v>1948</v>
      </c>
      <c r="E112" s="79" t="s">
        <v>909</v>
      </c>
      <c r="F112" s="72" t="s">
        <v>960</v>
      </c>
      <c r="G112" s="80"/>
      <c r="H112" s="80" t="s">
        <v>2323</v>
      </c>
      <c r="I112" s="80" t="s">
        <v>911</v>
      </c>
      <c r="J112" s="88" t="s">
        <v>3969</v>
      </c>
      <c r="K112" s="89"/>
      <c r="L112" s="90"/>
      <c r="M112" s="83" t="str">
        <f t="shared" si="5"/>
        <v/>
      </c>
      <c r="N112" s="68"/>
      <c r="O112" s="16">
        <v>2657</v>
      </c>
    </row>
    <row r="113" spans="1:15" s="16" customFormat="1" ht="25.5" customHeight="1" x14ac:dyDescent="0.2">
      <c r="A113" s="66">
        <v>106</v>
      </c>
      <c r="B113" s="78">
        <v>1603</v>
      </c>
      <c r="C113" s="86" t="s">
        <v>3806</v>
      </c>
      <c r="D113" s="79">
        <v>1979</v>
      </c>
      <c r="E113" s="79" t="s">
        <v>909</v>
      </c>
      <c r="F113" s="72"/>
      <c r="G113" s="80"/>
      <c r="H113" s="80" t="s">
        <v>2323</v>
      </c>
      <c r="I113" s="80" t="s">
        <v>2169</v>
      </c>
      <c r="J113" s="88" t="s">
        <v>3970</v>
      </c>
      <c r="K113" s="89"/>
      <c r="L113" s="90"/>
      <c r="M113" s="83" t="str">
        <f t="shared" si="5"/>
        <v/>
      </c>
      <c r="N113" s="68"/>
      <c r="O113" s="16">
        <v>2658</v>
      </c>
    </row>
    <row r="114" spans="1:15" s="16" customFormat="1" ht="25.5" customHeight="1" x14ac:dyDescent="0.2">
      <c r="A114" s="66">
        <v>107</v>
      </c>
      <c r="B114" s="78">
        <v>1474</v>
      </c>
      <c r="C114" s="86" t="s">
        <v>323</v>
      </c>
      <c r="D114" s="79">
        <v>1981</v>
      </c>
      <c r="E114" s="79" t="s">
        <v>909</v>
      </c>
      <c r="F114" s="72"/>
      <c r="G114" s="80"/>
      <c r="H114" s="80" t="s">
        <v>2323</v>
      </c>
      <c r="I114" s="80"/>
      <c r="J114" s="88" t="s">
        <v>3971</v>
      </c>
      <c r="K114" s="89"/>
      <c r="L114" s="90"/>
      <c r="M114" s="83" t="str">
        <f t="shared" si="5"/>
        <v/>
      </c>
      <c r="N114" s="68"/>
      <c r="O114" s="16">
        <v>2659</v>
      </c>
    </row>
    <row r="115" spans="1:15" s="16" customFormat="1" ht="25.5" customHeight="1" x14ac:dyDescent="0.2">
      <c r="A115" s="66">
        <v>108</v>
      </c>
      <c r="B115" s="78">
        <v>1549</v>
      </c>
      <c r="C115" s="86" t="s">
        <v>872</v>
      </c>
      <c r="D115" s="79">
        <v>1955</v>
      </c>
      <c r="E115" s="79" t="s">
        <v>909</v>
      </c>
      <c r="F115" s="72"/>
      <c r="G115" s="80"/>
      <c r="H115" s="80" t="s">
        <v>949</v>
      </c>
      <c r="I115" s="80"/>
      <c r="J115" s="88" t="s">
        <v>3972</v>
      </c>
      <c r="K115" s="89"/>
      <c r="L115" s="90"/>
      <c r="M115" s="83" t="str">
        <f t="shared" si="5"/>
        <v/>
      </c>
      <c r="N115" s="68"/>
      <c r="O115" s="16">
        <v>2662</v>
      </c>
    </row>
    <row r="116" spans="1:15" s="16" customFormat="1" ht="25.5" customHeight="1" x14ac:dyDescent="0.2">
      <c r="A116" s="66">
        <v>109</v>
      </c>
      <c r="B116" s="78">
        <v>2288</v>
      </c>
      <c r="C116" s="86" t="s">
        <v>121</v>
      </c>
      <c r="D116" s="79">
        <v>1990</v>
      </c>
      <c r="E116" s="79" t="s">
        <v>909</v>
      </c>
      <c r="F116" s="72"/>
      <c r="G116" s="80"/>
      <c r="H116" s="80" t="s">
        <v>2323</v>
      </c>
      <c r="I116" s="80" t="s">
        <v>917</v>
      </c>
      <c r="J116" s="88" t="s">
        <v>3974</v>
      </c>
      <c r="K116" s="89"/>
      <c r="L116" s="90"/>
      <c r="M116" s="83" t="str">
        <f t="shared" si="5"/>
        <v/>
      </c>
      <c r="N116" s="68"/>
      <c r="O116" s="16">
        <v>2663</v>
      </c>
    </row>
    <row r="117" spans="1:15" s="16" customFormat="1" ht="25.5" customHeight="1" x14ac:dyDescent="0.2">
      <c r="A117" s="66">
        <v>110</v>
      </c>
      <c r="B117" s="78">
        <v>1636</v>
      </c>
      <c r="C117" s="86" t="s">
        <v>3838</v>
      </c>
      <c r="D117" s="79">
        <v>1964</v>
      </c>
      <c r="E117" s="79" t="s">
        <v>909</v>
      </c>
      <c r="F117" s="72" t="s">
        <v>2352</v>
      </c>
      <c r="G117" s="80"/>
      <c r="H117" s="80" t="s">
        <v>2323</v>
      </c>
      <c r="I117" s="80" t="s">
        <v>1369</v>
      </c>
      <c r="J117" s="88" t="s">
        <v>3975</v>
      </c>
      <c r="K117" s="89"/>
      <c r="L117" s="90"/>
      <c r="M117" s="83" t="str">
        <f t="shared" si="5"/>
        <v/>
      </c>
      <c r="N117" s="68"/>
      <c r="O117" s="16">
        <v>2664</v>
      </c>
    </row>
    <row r="118" spans="1:15" s="16" customFormat="1" ht="25.5" customHeight="1" x14ac:dyDescent="0.2">
      <c r="A118" s="66">
        <v>111</v>
      </c>
      <c r="B118" s="78">
        <v>1216</v>
      </c>
      <c r="C118" s="86" t="s">
        <v>2089</v>
      </c>
      <c r="D118" s="79">
        <v>1993</v>
      </c>
      <c r="E118" s="79" t="s">
        <v>909</v>
      </c>
      <c r="F118" s="72"/>
      <c r="G118" s="80" t="s">
        <v>624</v>
      </c>
      <c r="H118" s="80" t="s">
        <v>625</v>
      </c>
      <c r="I118" s="80"/>
      <c r="J118" s="88" t="s">
        <v>3976</v>
      </c>
      <c r="K118" s="89"/>
      <c r="L118" s="90"/>
      <c r="M118" s="83" t="str">
        <f t="shared" si="5"/>
        <v>M17</v>
      </c>
      <c r="N118" s="68">
        <v>15</v>
      </c>
      <c r="O118" s="16">
        <v>2665</v>
      </c>
    </row>
    <row r="119" spans="1:15" s="16" customFormat="1" ht="25.5" customHeight="1" x14ac:dyDescent="0.2">
      <c r="A119" s="66">
        <v>112</v>
      </c>
      <c r="B119" s="78">
        <v>1375</v>
      </c>
      <c r="C119" s="86" t="s">
        <v>2362</v>
      </c>
      <c r="D119" s="79">
        <v>1946</v>
      </c>
      <c r="E119" s="79" t="s">
        <v>909</v>
      </c>
      <c r="F119" s="72"/>
      <c r="G119" s="86" t="s">
        <v>1393</v>
      </c>
      <c r="H119" s="80" t="s">
        <v>940</v>
      </c>
      <c r="I119" s="80" t="s">
        <v>1009</v>
      </c>
      <c r="J119" s="88" t="s">
        <v>3978</v>
      </c>
      <c r="K119" s="89"/>
      <c r="L119" s="90"/>
      <c r="M119" s="83" t="str">
        <f t="shared" si="5"/>
        <v/>
      </c>
      <c r="N119" s="68"/>
      <c r="O119" s="16">
        <v>2668</v>
      </c>
    </row>
    <row r="120" spans="1:15" s="16" customFormat="1" ht="25.5" customHeight="1" x14ac:dyDescent="0.2">
      <c r="A120" s="66">
        <v>113</v>
      </c>
      <c r="B120" s="78">
        <v>1531</v>
      </c>
      <c r="C120" s="86" t="s">
        <v>378</v>
      </c>
      <c r="D120" s="79">
        <v>1959</v>
      </c>
      <c r="E120" s="79" t="s">
        <v>909</v>
      </c>
      <c r="F120" s="72" t="s">
        <v>2352</v>
      </c>
      <c r="G120" s="80"/>
      <c r="H120" s="80" t="s">
        <v>2323</v>
      </c>
      <c r="I120" s="80" t="s">
        <v>914</v>
      </c>
      <c r="J120" s="88" t="s">
        <v>3979</v>
      </c>
      <c r="K120" s="89"/>
      <c r="L120" s="90"/>
      <c r="M120" s="83" t="str">
        <f t="shared" si="5"/>
        <v/>
      </c>
      <c r="N120" s="68"/>
      <c r="O120" s="16">
        <v>2669</v>
      </c>
    </row>
    <row r="121" spans="1:15" s="16" customFormat="1" ht="25.5" customHeight="1" x14ac:dyDescent="0.2">
      <c r="A121" s="66">
        <v>114</v>
      </c>
      <c r="B121" s="78">
        <v>1633</v>
      </c>
      <c r="C121" s="86" t="s">
        <v>3835</v>
      </c>
      <c r="D121" s="79">
        <v>1955</v>
      </c>
      <c r="E121" s="79" t="s">
        <v>909</v>
      </c>
      <c r="F121" s="72"/>
      <c r="G121" s="80"/>
      <c r="H121" s="80" t="s">
        <v>2323</v>
      </c>
      <c r="I121" s="80" t="s">
        <v>1369</v>
      </c>
      <c r="J121" s="88" t="s">
        <v>3980</v>
      </c>
      <c r="K121" s="89"/>
      <c r="L121" s="90"/>
      <c r="M121" s="83" t="str">
        <f t="shared" si="5"/>
        <v/>
      </c>
      <c r="N121" s="68"/>
      <c r="O121" s="16">
        <v>2673</v>
      </c>
    </row>
    <row r="122" spans="1:15" s="16" customFormat="1" ht="25.5" customHeight="1" x14ac:dyDescent="0.2">
      <c r="A122" s="66">
        <v>115</v>
      </c>
      <c r="B122" s="78">
        <v>1607</v>
      </c>
      <c r="C122" s="86" t="s">
        <v>3810</v>
      </c>
      <c r="D122" s="79">
        <v>1959</v>
      </c>
      <c r="E122" s="79" t="s">
        <v>909</v>
      </c>
      <c r="F122" s="72" t="s">
        <v>2351</v>
      </c>
      <c r="G122" s="80" t="s">
        <v>206</v>
      </c>
      <c r="H122" s="80" t="s">
        <v>931</v>
      </c>
      <c r="I122" s="80"/>
      <c r="J122" s="88" t="s">
        <v>3981</v>
      </c>
      <c r="K122" s="89"/>
      <c r="L122" s="90"/>
      <c r="M122" s="83" t="str">
        <f t="shared" si="5"/>
        <v/>
      </c>
      <c r="N122" s="68"/>
      <c r="O122" s="16">
        <v>2675</v>
      </c>
    </row>
    <row r="123" spans="1:15" s="16" customFormat="1" ht="25.5" customHeight="1" x14ac:dyDescent="0.2">
      <c r="A123" s="66">
        <v>116</v>
      </c>
      <c r="B123" s="78">
        <v>1542</v>
      </c>
      <c r="C123" s="86" t="s">
        <v>866</v>
      </c>
      <c r="D123" s="79">
        <v>1996</v>
      </c>
      <c r="E123" s="79" t="s">
        <v>909</v>
      </c>
      <c r="F123" s="72"/>
      <c r="G123" s="86" t="s">
        <v>796</v>
      </c>
      <c r="H123" s="80" t="s">
        <v>2153</v>
      </c>
      <c r="I123" s="80" t="s">
        <v>942</v>
      </c>
      <c r="J123" s="88" t="s">
        <v>3982</v>
      </c>
      <c r="K123" s="89"/>
      <c r="L123" s="90"/>
      <c r="M123" s="83" t="str">
        <f t="shared" si="5"/>
        <v>M17</v>
      </c>
      <c r="N123" s="68">
        <v>16</v>
      </c>
      <c r="O123" s="16">
        <v>2680</v>
      </c>
    </row>
    <row r="124" spans="1:15" s="16" customFormat="1" ht="25.5" customHeight="1" x14ac:dyDescent="0.2">
      <c r="A124" s="66">
        <v>117</v>
      </c>
      <c r="B124" s="78">
        <v>1768</v>
      </c>
      <c r="C124" s="86" t="s">
        <v>42</v>
      </c>
      <c r="D124" s="79">
        <v>1992</v>
      </c>
      <c r="E124" s="79" t="s">
        <v>909</v>
      </c>
      <c r="F124" s="72"/>
      <c r="G124" s="80"/>
      <c r="H124" s="80" t="s">
        <v>2323</v>
      </c>
      <c r="I124" s="80"/>
      <c r="J124" s="88" t="s">
        <v>3982</v>
      </c>
      <c r="K124" s="89"/>
      <c r="L124" s="90"/>
      <c r="M124" s="83" t="str">
        <f t="shared" si="5"/>
        <v>M18</v>
      </c>
      <c r="N124" s="68">
        <v>11</v>
      </c>
      <c r="O124" s="16">
        <v>2684</v>
      </c>
    </row>
    <row r="125" spans="1:15" s="16" customFormat="1" ht="25.5" customHeight="1" x14ac:dyDescent="0.2">
      <c r="A125" s="66">
        <v>118</v>
      </c>
      <c r="B125" s="78">
        <v>1540</v>
      </c>
      <c r="C125" s="86" t="s">
        <v>386</v>
      </c>
      <c r="D125" s="79">
        <v>1951</v>
      </c>
      <c r="E125" s="79" t="s">
        <v>909</v>
      </c>
      <c r="F125" s="72"/>
      <c r="G125" s="80"/>
      <c r="H125" s="80" t="s">
        <v>2323</v>
      </c>
      <c r="I125" s="80"/>
      <c r="J125" s="88" t="s">
        <v>3983</v>
      </c>
      <c r="K125" s="89"/>
      <c r="L125" s="90"/>
      <c r="M125" s="83" t="str">
        <f t="shared" si="5"/>
        <v/>
      </c>
      <c r="N125" s="68"/>
      <c r="O125" s="16">
        <v>2685</v>
      </c>
    </row>
    <row r="126" spans="1:15" s="16" customFormat="1" ht="25.5" customHeight="1" x14ac:dyDescent="0.2">
      <c r="A126" s="66">
        <v>119</v>
      </c>
      <c r="B126" s="78">
        <v>1686</v>
      </c>
      <c r="C126" s="86" t="s">
        <v>1161</v>
      </c>
      <c r="D126" s="79">
        <v>1972</v>
      </c>
      <c r="E126" s="79" t="s">
        <v>909</v>
      </c>
      <c r="F126" s="72"/>
      <c r="G126" s="80"/>
      <c r="H126" s="80" t="s">
        <v>2323</v>
      </c>
      <c r="I126" s="80" t="s">
        <v>2192</v>
      </c>
      <c r="J126" s="88" t="s">
        <v>3984</v>
      </c>
      <c r="K126" s="89"/>
      <c r="L126" s="90"/>
      <c r="M126" s="83" t="str">
        <f t="shared" si="5"/>
        <v/>
      </c>
      <c r="N126" s="68"/>
      <c r="O126" s="16">
        <v>2685</v>
      </c>
    </row>
    <row r="127" spans="1:15" s="16" customFormat="1" ht="25.5" customHeight="1" x14ac:dyDescent="0.2">
      <c r="A127" s="66">
        <v>120</v>
      </c>
      <c r="B127" s="78">
        <v>1466</v>
      </c>
      <c r="C127" s="86" t="s">
        <v>230</v>
      </c>
      <c r="D127" s="79">
        <v>1952</v>
      </c>
      <c r="E127" s="79" t="s">
        <v>909</v>
      </c>
      <c r="F127" s="72"/>
      <c r="G127" s="86" t="s">
        <v>224</v>
      </c>
      <c r="H127" s="80" t="s">
        <v>1049</v>
      </c>
      <c r="I127" s="80"/>
      <c r="J127" s="88" t="s">
        <v>3985</v>
      </c>
      <c r="K127" s="89"/>
      <c r="L127" s="90"/>
      <c r="M127" s="83"/>
      <c r="N127" s="68"/>
      <c r="O127" s="16">
        <v>2686</v>
      </c>
    </row>
    <row r="128" spans="1:15" s="16" customFormat="1" ht="25.5" customHeight="1" x14ac:dyDescent="0.2">
      <c r="A128" s="66">
        <v>121</v>
      </c>
      <c r="B128" s="78">
        <v>1247</v>
      </c>
      <c r="C128" s="86" t="s">
        <v>2118</v>
      </c>
      <c r="D128" s="79">
        <v>1986</v>
      </c>
      <c r="E128" s="79" t="s">
        <v>909</v>
      </c>
      <c r="F128" s="72"/>
      <c r="G128" s="80"/>
      <c r="H128" s="80" t="s">
        <v>2323</v>
      </c>
      <c r="I128" s="80"/>
      <c r="J128" s="88" t="s">
        <v>3986</v>
      </c>
      <c r="K128" s="89"/>
      <c r="L128" s="90"/>
      <c r="M128" s="83" t="str">
        <f>IF(D128&lt;=1925,"M85",IF(AND(D128&gt;=1926,D128&lt;=1930),"M80",IF(AND(D128&gt;=1931,D128&lt;=1935),"M75",IF(AND(D128&gt;=1936,D128&lt;=1940),"M70",IF(AND(D128&gt;=1941,D128&lt;=1945),"M65",IF(AND(D128&gt;=1991,D128&lt;=1992),"M18",IF(D128&gt;=1993,"M17","")))))))</f>
        <v/>
      </c>
      <c r="N128" s="68"/>
      <c r="O128" s="16">
        <v>2689</v>
      </c>
    </row>
    <row r="129" spans="1:15" s="16" customFormat="1" ht="25.5" customHeight="1" x14ac:dyDescent="0.2">
      <c r="A129" s="66">
        <v>122</v>
      </c>
      <c r="B129" s="78">
        <v>1637</v>
      </c>
      <c r="C129" s="86" t="s">
        <v>3839</v>
      </c>
      <c r="D129" s="79">
        <v>1953</v>
      </c>
      <c r="E129" s="79" t="s">
        <v>909</v>
      </c>
      <c r="F129" s="72" t="s">
        <v>2352</v>
      </c>
      <c r="G129" s="80"/>
      <c r="H129" s="80" t="s">
        <v>2323</v>
      </c>
      <c r="I129" s="80" t="s">
        <v>1369</v>
      </c>
      <c r="J129" s="88" t="s">
        <v>3987</v>
      </c>
      <c r="K129" s="89"/>
      <c r="L129" s="90"/>
      <c r="M129" s="83" t="str">
        <f>IF(D129&lt;=1925,"M85",IF(AND(D129&gt;=1926,D129&lt;=1930),"M80",IF(AND(D129&gt;=1931,D129&lt;=1935),"M75",IF(AND(D129&gt;=1936,D129&lt;=1940),"M70",IF(AND(D129&gt;=1941,D129&lt;=1945),"M65",IF(AND(D129&gt;=1991,D129&lt;=1992),"M18",IF(D129&gt;=1993,"M17","")))))))</f>
        <v/>
      </c>
      <c r="N129" s="68"/>
      <c r="O129" s="16">
        <v>2692</v>
      </c>
    </row>
    <row r="130" spans="1:15" s="16" customFormat="1" ht="25.5" customHeight="1" x14ac:dyDescent="0.2">
      <c r="A130" s="66">
        <v>123</v>
      </c>
      <c r="B130" s="78">
        <v>1507</v>
      </c>
      <c r="C130" s="86" t="s">
        <v>355</v>
      </c>
      <c r="D130" s="79">
        <v>1992</v>
      </c>
      <c r="E130" s="79" t="s">
        <v>909</v>
      </c>
      <c r="F130" s="72" t="s">
        <v>2353</v>
      </c>
      <c r="G130" s="80"/>
      <c r="H130" s="80" t="s">
        <v>2323</v>
      </c>
      <c r="I130" s="80" t="s">
        <v>914</v>
      </c>
      <c r="J130" s="88" t="s">
        <v>3988</v>
      </c>
      <c r="K130" s="89"/>
      <c r="L130" s="90"/>
      <c r="M130" s="83" t="str">
        <f>IF(D130&lt;=1925,"M85",IF(AND(D130&gt;=1926,D130&lt;=1930),"M80",IF(AND(D130&gt;=1931,D130&lt;=1935),"M75",IF(AND(D130&gt;=1936,D130&lt;=1940),"M70",IF(AND(D130&gt;=1941,D130&lt;=1945),"M65",IF(AND(D130&gt;=1991,D130&lt;=1992),"M18",IF(D130&gt;=1993,"M17","")))))))</f>
        <v>M18</v>
      </c>
      <c r="N130" s="68">
        <v>12</v>
      </c>
      <c r="O130" s="16">
        <v>2693</v>
      </c>
    </row>
    <row r="131" spans="1:15" s="16" customFormat="1" ht="25.5" customHeight="1" x14ac:dyDescent="0.2">
      <c r="A131" s="66">
        <v>124</v>
      </c>
      <c r="B131" s="78">
        <v>1289</v>
      </c>
      <c r="C131" s="86" t="s">
        <v>3693</v>
      </c>
      <c r="D131" s="79">
        <v>1991</v>
      </c>
      <c r="E131" s="79" t="s">
        <v>909</v>
      </c>
      <c r="F131" s="72" t="s">
        <v>2354</v>
      </c>
      <c r="G131" s="80"/>
      <c r="H131" s="80" t="s">
        <v>2323</v>
      </c>
      <c r="I131" s="80" t="s">
        <v>913</v>
      </c>
      <c r="J131" s="88" t="s">
        <v>3989</v>
      </c>
      <c r="K131" s="89"/>
      <c r="L131" s="90"/>
      <c r="M131" s="83" t="str">
        <f>IF(D131&lt;=1925,"M85",IF(AND(D131&gt;=1926,D131&lt;=1930),"M80",IF(AND(D131&gt;=1931,D131&lt;=1935),"M75",IF(AND(D131&gt;=1936,D131&lt;=1940),"M70",IF(AND(D131&gt;=1941,D131&lt;=1945),"M65",IF(AND(D131&gt;=1991,D131&lt;=1992),"M18",IF(D131&gt;=1993,"M17","")))))))</f>
        <v>M18</v>
      </c>
      <c r="N131" s="68">
        <v>13</v>
      </c>
      <c r="O131" s="16">
        <v>2694</v>
      </c>
    </row>
    <row r="132" spans="1:15" s="16" customFormat="1" ht="25.5" customHeight="1" x14ac:dyDescent="0.2">
      <c r="A132" s="66">
        <v>125</v>
      </c>
      <c r="B132" s="78">
        <v>1681</v>
      </c>
      <c r="C132" s="86" t="s">
        <v>1156</v>
      </c>
      <c r="D132" s="79">
        <v>1992</v>
      </c>
      <c r="E132" s="79" t="s">
        <v>909</v>
      </c>
      <c r="F132" s="72"/>
      <c r="G132" s="80"/>
      <c r="H132" s="80" t="s">
        <v>2323</v>
      </c>
      <c r="I132" s="80"/>
      <c r="J132" s="88" t="s">
        <v>3990</v>
      </c>
      <c r="K132" s="89"/>
      <c r="L132" s="90"/>
      <c r="M132" s="83" t="str">
        <f>IF(D132&lt;=1925,"M85",IF(AND(D132&gt;=1926,D132&lt;=1930),"M80",IF(AND(D132&gt;=1931,D132&lt;=1935),"M75",IF(AND(D132&gt;=1936,D132&lt;=1940),"M70",IF(AND(D132&gt;=1941,D132&lt;=1945),"M65",IF(AND(D132&gt;=1991,D132&lt;=1992),"M18",IF(D132&gt;=1993,"M17","")))))))</f>
        <v>M18</v>
      </c>
      <c r="N132" s="68">
        <v>14</v>
      </c>
      <c r="O132" s="16">
        <v>2695</v>
      </c>
    </row>
    <row r="133" spans="1:15" s="16" customFormat="1" ht="25.5" customHeight="1" x14ac:dyDescent="0.2">
      <c r="A133" s="66">
        <v>126</v>
      </c>
      <c r="B133" s="78">
        <v>1463</v>
      </c>
      <c r="C133" s="86" t="s">
        <v>226</v>
      </c>
      <c r="D133" s="79">
        <v>1986</v>
      </c>
      <c r="E133" s="79" t="s">
        <v>909</v>
      </c>
      <c r="F133" s="72"/>
      <c r="G133" s="86" t="s">
        <v>224</v>
      </c>
      <c r="H133" s="80" t="s">
        <v>227</v>
      </c>
      <c r="I133" s="80"/>
      <c r="J133" s="88" t="s">
        <v>3991</v>
      </c>
      <c r="K133" s="89"/>
      <c r="L133" s="90"/>
      <c r="M133" s="83"/>
      <c r="N133" s="68"/>
      <c r="O133" s="16">
        <v>2701</v>
      </c>
    </row>
    <row r="134" spans="1:15" s="16" customFormat="1" ht="25.5" customHeight="1" x14ac:dyDescent="0.2">
      <c r="A134" s="66">
        <v>127</v>
      </c>
      <c r="B134" s="78">
        <v>1349</v>
      </c>
      <c r="C134" s="86" t="s">
        <v>3753</v>
      </c>
      <c r="D134" s="79">
        <v>1963</v>
      </c>
      <c r="E134" s="79" t="s">
        <v>909</v>
      </c>
      <c r="F134" s="72"/>
      <c r="G134" s="80" t="s">
        <v>618</v>
      </c>
      <c r="H134" s="80" t="s">
        <v>1387</v>
      </c>
      <c r="I134" s="86" t="s">
        <v>1389</v>
      </c>
      <c r="J134" s="88" t="s">
        <v>3993</v>
      </c>
      <c r="K134" s="89"/>
      <c r="L134" s="90"/>
      <c r="M134" s="83" t="str">
        <f t="shared" ref="M134:M146" si="6">IF(D134&lt;=1925,"M85",IF(AND(D134&gt;=1926,D134&lt;=1930),"M80",IF(AND(D134&gt;=1931,D134&lt;=1935),"M75",IF(AND(D134&gt;=1936,D134&lt;=1940),"M70",IF(AND(D134&gt;=1941,D134&lt;=1945),"M65",IF(AND(D134&gt;=1991,D134&lt;=1992),"M18",IF(D134&gt;=1993,"M17","")))))))</f>
        <v/>
      </c>
      <c r="N134" s="68"/>
      <c r="O134" s="16">
        <v>2710</v>
      </c>
    </row>
    <row r="135" spans="1:15" s="16" customFormat="1" ht="25.5" customHeight="1" x14ac:dyDescent="0.2">
      <c r="A135" s="66">
        <v>128</v>
      </c>
      <c r="B135" s="78">
        <v>1432</v>
      </c>
      <c r="C135" s="86" t="s">
        <v>1494</v>
      </c>
      <c r="D135" s="79">
        <v>1984</v>
      </c>
      <c r="E135" s="79" t="s">
        <v>2067</v>
      </c>
      <c r="F135" s="72"/>
      <c r="G135" s="80"/>
      <c r="H135" s="80" t="s">
        <v>1421</v>
      </c>
      <c r="I135" s="80" t="s">
        <v>1422</v>
      </c>
      <c r="J135" s="88" t="s">
        <v>3994</v>
      </c>
      <c r="K135" s="89"/>
      <c r="L135" s="90"/>
      <c r="M135" s="83" t="str">
        <f t="shared" si="6"/>
        <v/>
      </c>
      <c r="N135" s="68"/>
      <c r="O135" s="16">
        <v>2711</v>
      </c>
    </row>
    <row r="136" spans="1:15" s="16" customFormat="1" ht="25.5" customHeight="1" x14ac:dyDescent="0.2">
      <c r="A136" s="66">
        <v>129</v>
      </c>
      <c r="B136" s="78">
        <v>1312</v>
      </c>
      <c r="C136" s="86" t="s">
        <v>3716</v>
      </c>
      <c r="D136" s="79">
        <v>1982</v>
      </c>
      <c r="E136" s="79" t="s">
        <v>909</v>
      </c>
      <c r="F136" s="72" t="s">
        <v>2351</v>
      </c>
      <c r="G136" s="80"/>
      <c r="H136" s="80" t="s">
        <v>2323</v>
      </c>
      <c r="I136" s="80" t="s">
        <v>913</v>
      </c>
      <c r="J136" s="88" t="s">
        <v>3995</v>
      </c>
      <c r="K136" s="89"/>
      <c r="L136" s="90"/>
      <c r="M136" s="83" t="str">
        <f t="shared" si="6"/>
        <v/>
      </c>
      <c r="N136" s="68"/>
      <c r="O136" s="16">
        <v>2712</v>
      </c>
    </row>
    <row r="137" spans="1:15" s="16" customFormat="1" ht="25.5" customHeight="1" x14ac:dyDescent="0.2">
      <c r="A137" s="66">
        <v>130</v>
      </c>
      <c r="B137" s="78">
        <v>1256</v>
      </c>
      <c r="C137" s="86" t="s">
        <v>2127</v>
      </c>
      <c r="D137" s="79">
        <v>1993</v>
      </c>
      <c r="E137" s="79" t="s">
        <v>909</v>
      </c>
      <c r="F137" s="72"/>
      <c r="G137" s="80"/>
      <c r="H137" s="80" t="s">
        <v>2323</v>
      </c>
      <c r="I137" s="80" t="s">
        <v>1365</v>
      </c>
      <c r="J137" s="88" t="s">
        <v>3996</v>
      </c>
      <c r="K137" s="89"/>
      <c r="L137" s="90"/>
      <c r="M137" s="83" t="str">
        <f t="shared" si="6"/>
        <v>M17</v>
      </c>
      <c r="N137" s="68">
        <v>17</v>
      </c>
      <c r="O137" s="16">
        <v>2714</v>
      </c>
    </row>
    <row r="138" spans="1:15" s="16" customFormat="1" ht="25.5" customHeight="1" x14ac:dyDescent="0.2">
      <c r="A138" s="66">
        <v>131</v>
      </c>
      <c r="B138" s="78">
        <v>1242</v>
      </c>
      <c r="C138" s="86" t="s">
        <v>2113</v>
      </c>
      <c r="D138" s="79">
        <v>1989</v>
      </c>
      <c r="E138" s="79" t="s">
        <v>909</v>
      </c>
      <c r="F138" s="72"/>
      <c r="G138" s="80"/>
      <c r="H138" s="80" t="s">
        <v>2323</v>
      </c>
      <c r="I138" s="80" t="s">
        <v>911</v>
      </c>
      <c r="J138" s="88" t="s">
        <v>3997</v>
      </c>
      <c r="K138" s="89"/>
      <c r="L138" s="90"/>
      <c r="M138" s="83" t="str">
        <f t="shared" si="6"/>
        <v/>
      </c>
      <c r="N138" s="68"/>
      <c r="O138" s="16">
        <v>2715</v>
      </c>
    </row>
    <row r="139" spans="1:15" s="16" customFormat="1" ht="25.5" customHeight="1" x14ac:dyDescent="0.2">
      <c r="A139" s="66">
        <v>132</v>
      </c>
      <c r="B139" s="78">
        <v>1632</v>
      </c>
      <c r="C139" s="86" t="s">
        <v>3834</v>
      </c>
      <c r="D139" s="79">
        <v>1964</v>
      </c>
      <c r="E139" s="79" t="s">
        <v>909</v>
      </c>
      <c r="F139" s="72" t="s">
        <v>2354</v>
      </c>
      <c r="G139" s="86"/>
      <c r="H139" s="80" t="s">
        <v>921</v>
      </c>
      <c r="I139" s="80" t="s">
        <v>922</v>
      </c>
      <c r="J139" s="88" t="s">
        <v>3998</v>
      </c>
      <c r="K139" s="89"/>
      <c r="L139" s="90"/>
      <c r="M139" s="83" t="str">
        <f t="shared" si="6"/>
        <v/>
      </c>
      <c r="N139" s="68"/>
      <c r="O139" s="16">
        <v>3518</v>
      </c>
    </row>
    <row r="140" spans="1:15" s="16" customFormat="1" ht="25.5" customHeight="1" x14ac:dyDescent="0.2">
      <c r="A140" s="66">
        <v>133</v>
      </c>
      <c r="B140" s="78">
        <v>1521</v>
      </c>
      <c r="C140" s="86" t="s">
        <v>368</v>
      </c>
      <c r="D140" s="79">
        <v>1990</v>
      </c>
      <c r="E140" s="79" t="s">
        <v>909</v>
      </c>
      <c r="F140" s="72" t="s">
        <v>2353</v>
      </c>
      <c r="G140" s="80"/>
      <c r="H140" s="80" t="s">
        <v>2323</v>
      </c>
      <c r="I140" s="80" t="s">
        <v>914</v>
      </c>
      <c r="J140" s="88" t="s">
        <v>3999</v>
      </c>
      <c r="K140" s="89"/>
      <c r="L140" s="90"/>
      <c r="M140" s="83" t="str">
        <f t="shared" si="6"/>
        <v/>
      </c>
      <c r="N140" s="68"/>
      <c r="O140" s="16">
        <v>2721</v>
      </c>
    </row>
    <row r="141" spans="1:15" s="16" customFormat="1" ht="25.5" customHeight="1" x14ac:dyDescent="0.2">
      <c r="A141" s="66">
        <v>134</v>
      </c>
      <c r="B141" s="78">
        <v>1477</v>
      </c>
      <c r="C141" s="86" t="s">
        <v>325</v>
      </c>
      <c r="D141" s="79">
        <v>1973</v>
      </c>
      <c r="E141" s="79" t="s">
        <v>909</v>
      </c>
      <c r="F141" s="72" t="s">
        <v>2354</v>
      </c>
      <c r="G141" s="80"/>
      <c r="H141" s="80" t="s">
        <v>2323</v>
      </c>
      <c r="I141" s="80" t="s">
        <v>932</v>
      </c>
      <c r="J141" s="88" t="s">
        <v>4000</v>
      </c>
      <c r="K141" s="89"/>
      <c r="L141" s="90"/>
      <c r="M141" s="83" t="str">
        <f t="shared" si="6"/>
        <v/>
      </c>
      <c r="N141" s="68"/>
      <c r="O141" s="16">
        <v>2723</v>
      </c>
    </row>
    <row r="142" spans="1:15" s="16" customFormat="1" ht="25.5" customHeight="1" x14ac:dyDescent="0.2">
      <c r="A142" s="66">
        <v>135</v>
      </c>
      <c r="B142" s="78">
        <v>1512</v>
      </c>
      <c r="C142" s="86" t="s">
        <v>3693</v>
      </c>
      <c r="D142" s="79">
        <v>1968</v>
      </c>
      <c r="E142" s="79" t="s">
        <v>909</v>
      </c>
      <c r="F142" s="72" t="s">
        <v>2354</v>
      </c>
      <c r="G142" s="80"/>
      <c r="H142" s="80" t="s">
        <v>2323</v>
      </c>
      <c r="I142" s="80" t="s">
        <v>914</v>
      </c>
      <c r="J142" s="88" t="s">
        <v>4001</v>
      </c>
      <c r="K142" s="89"/>
      <c r="L142" s="90"/>
      <c r="M142" s="83" t="str">
        <f t="shared" si="6"/>
        <v/>
      </c>
      <c r="N142" s="68"/>
      <c r="O142" s="16">
        <v>2724</v>
      </c>
    </row>
    <row r="143" spans="1:15" s="16" customFormat="1" ht="25.5" customHeight="1" x14ac:dyDescent="0.2">
      <c r="A143" s="66">
        <v>136</v>
      </c>
      <c r="B143" s="78">
        <v>1369</v>
      </c>
      <c r="C143" s="86" t="s">
        <v>3773</v>
      </c>
      <c r="D143" s="79">
        <v>1996</v>
      </c>
      <c r="E143" s="79" t="s">
        <v>909</v>
      </c>
      <c r="F143" s="72"/>
      <c r="G143" s="86" t="s">
        <v>626</v>
      </c>
      <c r="H143" s="80" t="s">
        <v>940</v>
      </c>
      <c r="I143" s="80" t="s">
        <v>1009</v>
      </c>
      <c r="J143" s="88" t="s">
        <v>4002</v>
      </c>
      <c r="K143" s="89"/>
      <c r="L143" s="90"/>
      <c r="M143" s="83" t="str">
        <f t="shared" si="6"/>
        <v>M17</v>
      </c>
      <c r="N143" s="68">
        <v>18</v>
      </c>
      <c r="O143" s="16">
        <v>2725</v>
      </c>
    </row>
    <row r="144" spans="1:15" s="16" customFormat="1" ht="25.5" customHeight="1" x14ac:dyDescent="0.2">
      <c r="A144" s="66">
        <v>137</v>
      </c>
      <c r="B144" s="78">
        <v>2275</v>
      </c>
      <c r="C144" s="86" t="s">
        <v>108</v>
      </c>
      <c r="D144" s="79">
        <v>1958</v>
      </c>
      <c r="E144" s="79" t="s">
        <v>909</v>
      </c>
      <c r="F144" s="72"/>
      <c r="G144" s="80"/>
      <c r="H144" s="80" t="s">
        <v>2323</v>
      </c>
      <c r="I144" s="80"/>
      <c r="J144" s="88" t="s">
        <v>2709</v>
      </c>
      <c r="K144" s="89"/>
      <c r="L144" s="90"/>
      <c r="M144" s="83" t="str">
        <f t="shared" si="6"/>
        <v/>
      </c>
      <c r="N144" s="68"/>
      <c r="O144" s="16">
        <v>2726</v>
      </c>
    </row>
    <row r="145" spans="1:15" s="16" customFormat="1" ht="25.5" customHeight="1" x14ac:dyDescent="0.2">
      <c r="A145" s="66">
        <v>138</v>
      </c>
      <c r="B145" s="78">
        <v>1208</v>
      </c>
      <c r="C145" s="86" t="s">
        <v>2081</v>
      </c>
      <c r="D145" s="79">
        <v>1940</v>
      </c>
      <c r="E145" s="79" t="s">
        <v>945</v>
      </c>
      <c r="F145" s="72"/>
      <c r="G145" s="80"/>
      <c r="H145" s="80" t="s">
        <v>1002</v>
      </c>
      <c r="I145" s="80" t="s">
        <v>965</v>
      </c>
      <c r="J145" s="88" t="s">
        <v>2710</v>
      </c>
      <c r="K145" s="89"/>
      <c r="L145" s="90"/>
      <c r="M145" s="83" t="str">
        <f t="shared" si="6"/>
        <v>M70</v>
      </c>
      <c r="N145" s="68">
        <v>1</v>
      </c>
      <c r="O145" s="16">
        <v>2738</v>
      </c>
    </row>
    <row r="146" spans="1:15" s="16" customFormat="1" ht="25.5" customHeight="1" x14ac:dyDescent="0.2">
      <c r="A146" s="66">
        <v>139</v>
      </c>
      <c r="B146" s="78">
        <v>1273</v>
      </c>
      <c r="C146" s="86" t="s">
        <v>2144</v>
      </c>
      <c r="D146" s="79">
        <v>1993</v>
      </c>
      <c r="E146" s="79" t="s">
        <v>909</v>
      </c>
      <c r="F146" s="72" t="s">
        <v>2353</v>
      </c>
      <c r="G146" s="80"/>
      <c r="H146" s="80" t="s">
        <v>2323</v>
      </c>
      <c r="I146" s="80" t="s">
        <v>913</v>
      </c>
      <c r="J146" s="88" t="s">
        <v>4003</v>
      </c>
      <c r="K146" s="89"/>
      <c r="L146" s="90"/>
      <c r="M146" s="83" t="str">
        <f t="shared" si="6"/>
        <v>M17</v>
      </c>
      <c r="N146" s="68">
        <v>19</v>
      </c>
      <c r="O146" s="16">
        <v>2739</v>
      </c>
    </row>
    <row r="147" spans="1:15" s="16" customFormat="1" ht="25.5" customHeight="1" x14ac:dyDescent="0.2">
      <c r="A147" s="66">
        <v>140</v>
      </c>
      <c r="B147" s="78">
        <v>2270</v>
      </c>
      <c r="C147" s="86" t="s">
        <v>104</v>
      </c>
      <c r="D147" s="79">
        <v>1952</v>
      </c>
      <c r="E147" s="79" t="s">
        <v>909</v>
      </c>
      <c r="F147" s="72"/>
      <c r="G147" s="86" t="s">
        <v>1393</v>
      </c>
      <c r="H147" s="80" t="s">
        <v>2229</v>
      </c>
      <c r="I147" s="80"/>
      <c r="J147" s="88" t="s">
        <v>4004</v>
      </c>
      <c r="K147" s="89"/>
      <c r="L147" s="90"/>
      <c r="M147" s="88"/>
      <c r="N147" s="68"/>
      <c r="O147" s="16">
        <v>2741</v>
      </c>
    </row>
    <row r="148" spans="1:15" s="16" customFormat="1" ht="25.5" customHeight="1" x14ac:dyDescent="0.2">
      <c r="A148" s="66">
        <v>141</v>
      </c>
      <c r="B148" s="78">
        <v>1774</v>
      </c>
      <c r="C148" s="86" t="s">
        <v>48</v>
      </c>
      <c r="D148" s="79">
        <v>1958</v>
      </c>
      <c r="E148" s="79" t="s">
        <v>909</v>
      </c>
      <c r="F148" s="72" t="s">
        <v>2353</v>
      </c>
      <c r="G148" s="86" t="s">
        <v>626</v>
      </c>
      <c r="H148" s="80" t="s">
        <v>918</v>
      </c>
      <c r="I148" s="80" t="s">
        <v>926</v>
      </c>
      <c r="J148" s="88" t="s">
        <v>4005</v>
      </c>
      <c r="K148" s="89"/>
      <c r="L148" s="90"/>
      <c r="M148" s="83" t="str">
        <f>IF(D148&lt;=1925,"M85",IF(AND(D148&gt;=1926,D148&lt;=1930),"M80",IF(AND(D148&gt;=1931,D148&lt;=1935),"M75",IF(AND(D148&gt;=1936,D148&lt;=1940),"M70",IF(AND(D148&gt;=1941,D148&lt;=1945),"M65",IF(AND(D148&gt;=1991,D148&lt;=1992),"M18",IF(D148&gt;=1993,"M17","")))))))</f>
        <v/>
      </c>
      <c r="N148" s="68"/>
      <c r="O148" s="16">
        <v>2742</v>
      </c>
    </row>
    <row r="149" spans="1:15" s="16" customFormat="1" ht="25.5" customHeight="1" x14ac:dyDescent="0.2">
      <c r="A149" s="66">
        <v>142</v>
      </c>
      <c r="B149" s="78">
        <v>2264</v>
      </c>
      <c r="C149" s="86" t="s">
        <v>98</v>
      </c>
      <c r="D149" s="79">
        <v>1987</v>
      </c>
      <c r="E149" s="79" t="s">
        <v>909</v>
      </c>
      <c r="F149" s="72"/>
      <c r="G149" s="80"/>
      <c r="H149" s="80" t="s">
        <v>2323</v>
      </c>
      <c r="I149" s="86" t="s">
        <v>2235</v>
      </c>
      <c r="J149" s="88" t="s">
        <v>4006</v>
      </c>
      <c r="K149" s="89"/>
      <c r="L149" s="90"/>
      <c r="M149" s="83" t="str">
        <f>IF(D149&lt;=1925,"M85",IF(AND(D149&gt;=1926,D149&lt;=1930),"M80",IF(AND(D149&gt;=1931,D149&lt;=1935),"M75",IF(AND(D149&gt;=1936,D149&lt;=1940),"M70",IF(AND(D149&gt;=1941,D149&lt;=1945),"M65",IF(AND(D149&gt;=1991,D149&lt;=1992),"M18",IF(D149&gt;=1993,"M17","")))))))</f>
        <v/>
      </c>
      <c r="N149" s="68"/>
      <c r="O149" s="16">
        <v>2746</v>
      </c>
    </row>
    <row r="150" spans="1:15" s="16" customFormat="1" ht="25.5" customHeight="1" x14ac:dyDescent="0.2">
      <c r="A150" s="66">
        <v>143</v>
      </c>
      <c r="B150" s="78">
        <v>1238</v>
      </c>
      <c r="C150" s="86" t="s">
        <v>282</v>
      </c>
      <c r="D150" s="79"/>
      <c r="E150" s="79" t="s">
        <v>909</v>
      </c>
      <c r="F150" s="72"/>
      <c r="G150" s="80"/>
      <c r="H150" s="80"/>
      <c r="I150" s="80"/>
      <c r="J150" s="88" t="s">
        <v>4007</v>
      </c>
      <c r="K150" s="89"/>
      <c r="L150" s="90"/>
      <c r="M150" s="83"/>
      <c r="N150" s="68"/>
      <c r="O150" s="16">
        <v>2749</v>
      </c>
    </row>
    <row r="151" spans="1:15" s="16" customFormat="1" ht="25.5" customHeight="1" x14ac:dyDescent="0.2">
      <c r="A151" s="66">
        <v>144</v>
      </c>
      <c r="B151" s="78">
        <v>1690</v>
      </c>
      <c r="C151" s="86" t="s">
        <v>1165</v>
      </c>
      <c r="D151" s="79">
        <v>1988</v>
      </c>
      <c r="E151" s="79" t="s">
        <v>909</v>
      </c>
      <c r="F151" s="72"/>
      <c r="G151" s="86"/>
      <c r="H151" s="80" t="s">
        <v>2323</v>
      </c>
      <c r="I151" s="80"/>
      <c r="J151" s="88" t="s">
        <v>4007</v>
      </c>
      <c r="K151" s="89"/>
      <c r="L151" s="90"/>
      <c r="M151" s="83" t="str">
        <f t="shared" ref="M151:M185" si="7">IF(D151&lt;=1925,"M85",IF(AND(D151&gt;=1926,D151&lt;=1930),"M80",IF(AND(D151&gt;=1931,D151&lt;=1935),"M75",IF(AND(D151&gt;=1936,D151&lt;=1940),"M70",IF(AND(D151&gt;=1941,D151&lt;=1945),"M65",IF(AND(D151&gt;=1991,D151&lt;=1992),"M18",IF(D151&gt;=1993,"M17","")))))))</f>
        <v/>
      </c>
      <c r="N151" s="68"/>
      <c r="O151" s="16">
        <v>2750</v>
      </c>
    </row>
    <row r="152" spans="1:15" s="16" customFormat="1" ht="25.5" customHeight="1" x14ac:dyDescent="0.2">
      <c r="A152" s="66">
        <v>145</v>
      </c>
      <c r="B152" s="78">
        <v>1798</v>
      </c>
      <c r="C152" s="86" t="s">
        <v>69</v>
      </c>
      <c r="D152" s="79">
        <v>1980</v>
      </c>
      <c r="E152" s="79" t="s">
        <v>909</v>
      </c>
      <c r="F152" s="72"/>
      <c r="G152" s="80"/>
      <c r="H152" s="80" t="s">
        <v>2323</v>
      </c>
      <c r="I152" s="80"/>
      <c r="J152" s="88" t="s">
        <v>4009</v>
      </c>
      <c r="K152" s="89"/>
      <c r="L152" s="90"/>
      <c r="M152" s="83" t="str">
        <f t="shared" si="7"/>
        <v/>
      </c>
      <c r="N152" s="68"/>
      <c r="O152" s="16">
        <v>2755</v>
      </c>
    </row>
    <row r="153" spans="1:15" s="16" customFormat="1" ht="25.5" customHeight="1" x14ac:dyDescent="0.2">
      <c r="A153" s="66">
        <v>146</v>
      </c>
      <c r="B153" s="78">
        <v>1566</v>
      </c>
      <c r="C153" s="86" t="s">
        <v>888</v>
      </c>
      <c r="D153" s="79">
        <v>1952</v>
      </c>
      <c r="E153" s="79" t="s">
        <v>909</v>
      </c>
      <c r="F153" s="72"/>
      <c r="G153" s="80"/>
      <c r="H153" s="80" t="s">
        <v>2323</v>
      </c>
      <c r="I153" s="80"/>
      <c r="J153" s="88" t="s">
        <v>4010</v>
      </c>
      <c r="K153" s="89"/>
      <c r="L153" s="90"/>
      <c r="M153" s="83" t="str">
        <f t="shared" si="7"/>
        <v/>
      </c>
      <c r="N153" s="68"/>
      <c r="O153" s="16">
        <v>2758</v>
      </c>
    </row>
    <row r="154" spans="1:15" s="16" customFormat="1" ht="25.5" customHeight="1" x14ac:dyDescent="0.2">
      <c r="A154" s="66">
        <v>147</v>
      </c>
      <c r="B154" s="78">
        <v>1628</v>
      </c>
      <c r="C154" s="86" t="s">
        <v>3830</v>
      </c>
      <c r="D154" s="79">
        <v>1994</v>
      </c>
      <c r="E154" s="79" t="s">
        <v>909</v>
      </c>
      <c r="F154" s="72"/>
      <c r="G154" s="80"/>
      <c r="H154" s="80" t="s">
        <v>2323</v>
      </c>
      <c r="I154" s="80" t="s">
        <v>922</v>
      </c>
      <c r="J154" s="88" t="s">
        <v>4011</v>
      </c>
      <c r="K154" s="89"/>
      <c r="L154" s="90"/>
      <c r="M154" s="83" t="str">
        <f t="shared" si="7"/>
        <v>M17</v>
      </c>
      <c r="N154" s="68">
        <v>20</v>
      </c>
      <c r="O154" s="16">
        <v>2758</v>
      </c>
    </row>
    <row r="155" spans="1:15" s="16" customFormat="1" ht="25.5" customHeight="1" x14ac:dyDescent="0.2">
      <c r="A155" s="66">
        <v>148</v>
      </c>
      <c r="B155" s="78">
        <v>1726</v>
      </c>
      <c r="C155" s="86" t="s">
        <v>1200</v>
      </c>
      <c r="D155" s="79">
        <v>1990</v>
      </c>
      <c r="E155" s="79" t="s">
        <v>909</v>
      </c>
      <c r="F155" s="72"/>
      <c r="G155" s="80"/>
      <c r="H155" s="80" t="s">
        <v>2323</v>
      </c>
      <c r="I155" s="80" t="s">
        <v>2202</v>
      </c>
      <c r="J155" s="88" t="s">
        <v>4012</v>
      </c>
      <c r="K155" s="89"/>
      <c r="L155" s="90"/>
      <c r="M155" s="83" t="str">
        <f t="shared" si="7"/>
        <v/>
      </c>
      <c r="N155" s="68"/>
      <c r="O155" s="16">
        <v>2758</v>
      </c>
    </row>
    <row r="156" spans="1:15" s="16" customFormat="1" ht="25.5" customHeight="1" x14ac:dyDescent="0.2">
      <c r="A156" s="66">
        <v>149</v>
      </c>
      <c r="B156" s="78">
        <v>1276</v>
      </c>
      <c r="C156" s="86" t="s">
        <v>2147</v>
      </c>
      <c r="D156" s="79">
        <v>1994</v>
      </c>
      <c r="E156" s="79" t="s">
        <v>909</v>
      </c>
      <c r="F156" s="72" t="s">
        <v>2354</v>
      </c>
      <c r="G156" s="80"/>
      <c r="H156" s="80" t="s">
        <v>2323</v>
      </c>
      <c r="I156" s="80" t="s">
        <v>913</v>
      </c>
      <c r="J156" s="88" t="s">
        <v>4013</v>
      </c>
      <c r="K156" s="89"/>
      <c r="L156" s="90"/>
      <c r="M156" s="83" t="str">
        <f t="shared" si="7"/>
        <v>M17</v>
      </c>
      <c r="N156" s="68">
        <v>21</v>
      </c>
      <c r="O156" s="16">
        <v>2760</v>
      </c>
    </row>
    <row r="157" spans="1:15" s="16" customFormat="1" ht="25.5" customHeight="1" x14ac:dyDescent="0.2">
      <c r="A157" s="66">
        <v>150</v>
      </c>
      <c r="B157" s="78">
        <v>1265</v>
      </c>
      <c r="C157" s="86" t="s">
        <v>2136</v>
      </c>
      <c r="D157" s="79">
        <v>1957</v>
      </c>
      <c r="E157" s="79" t="s">
        <v>909</v>
      </c>
      <c r="F157" s="72"/>
      <c r="G157" s="80"/>
      <c r="H157" s="80" t="s">
        <v>2323</v>
      </c>
      <c r="I157" s="80" t="s">
        <v>913</v>
      </c>
      <c r="J157" s="88" t="s">
        <v>4014</v>
      </c>
      <c r="K157" s="89"/>
      <c r="L157" s="90"/>
      <c r="M157" s="83" t="str">
        <f t="shared" si="7"/>
        <v/>
      </c>
      <c r="N157" s="68"/>
      <c r="O157" s="16">
        <v>2768</v>
      </c>
    </row>
    <row r="158" spans="1:15" s="16" customFormat="1" ht="25.5" customHeight="1" x14ac:dyDescent="0.2">
      <c r="A158" s="66">
        <v>151</v>
      </c>
      <c r="B158" s="78">
        <v>1717</v>
      </c>
      <c r="C158" s="86" t="s">
        <v>1191</v>
      </c>
      <c r="D158" s="79">
        <v>1967</v>
      </c>
      <c r="E158" s="79" t="s">
        <v>909</v>
      </c>
      <c r="F158" s="72"/>
      <c r="G158" s="80"/>
      <c r="H158" s="80" t="s">
        <v>2323</v>
      </c>
      <c r="I158" s="80"/>
      <c r="J158" s="88" t="s">
        <v>4015</v>
      </c>
      <c r="K158" s="89"/>
      <c r="L158" s="90"/>
      <c r="M158" s="83" t="str">
        <f t="shared" si="7"/>
        <v/>
      </c>
      <c r="N158" s="68"/>
      <c r="O158" s="16">
        <v>2770</v>
      </c>
    </row>
    <row r="159" spans="1:15" s="16" customFormat="1" ht="25.5" customHeight="1" x14ac:dyDescent="0.2">
      <c r="A159" s="66">
        <v>152</v>
      </c>
      <c r="B159" s="78">
        <v>1647</v>
      </c>
      <c r="C159" s="86" t="s">
        <v>3849</v>
      </c>
      <c r="D159" s="79">
        <v>1995</v>
      </c>
      <c r="E159" s="79" t="s">
        <v>909</v>
      </c>
      <c r="F159" s="72"/>
      <c r="G159" s="86"/>
      <c r="H159" s="80" t="s">
        <v>921</v>
      </c>
      <c r="I159" s="80" t="s">
        <v>922</v>
      </c>
      <c r="J159" s="88" t="s">
        <v>4016</v>
      </c>
      <c r="K159" s="89"/>
      <c r="L159" s="90"/>
      <c r="M159" s="83" t="str">
        <f t="shared" si="7"/>
        <v>M17</v>
      </c>
      <c r="N159" s="68">
        <v>22</v>
      </c>
      <c r="O159" s="16">
        <v>2771</v>
      </c>
    </row>
    <row r="160" spans="1:15" s="16" customFormat="1" ht="25.5" customHeight="1" x14ac:dyDescent="0.2">
      <c r="A160" s="66">
        <v>153</v>
      </c>
      <c r="B160" s="78">
        <v>1293</v>
      </c>
      <c r="C160" s="86" t="s">
        <v>3697</v>
      </c>
      <c r="D160" s="79">
        <v>1976</v>
      </c>
      <c r="E160" s="79" t="s">
        <v>909</v>
      </c>
      <c r="F160" s="72" t="s">
        <v>2352</v>
      </c>
      <c r="G160" s="80"/>
      <c r="H160" s="80" t="s">
        <v>2323</v>
      </c>
      <c r="I160" s="80" t="s">
        <v>913</v>
      </c>
      <c r="J160" s="88" t="s">
        <v>2533</v>
      </c>
      <c r="K160" s="89"/>
      <c r="L160" s="90"/>
      <c r="M160" s="83" t="str">
        <f t="shared" si="7"/>
        <v/>
      </c>
      <c r="N160" s="68"/>
      <c r="O160" s="16">
        <v>2774</v>
      </c>
    </row>
    <row r="161" spans="1:15" s="16" customFormat="1" ht="25.5" customHeight="1" x14ac:dyDescent="0.2">
      <c r="A161" s="66">
        <v>154</v>
      </c>
      <c r="B161" s="78">
        <v>1749</v>
      </c>
      <c r="C161" s="86" t="s">
        <v>23</v>
      </c>
      <c r="D161" s="79">
        <v>1949</v>
      </c>
      <c r="E161" s="79" t="s">
        <v>909</v>
      </c>
      <c r="F161" s="72" t="s">
        <v>2353</v>
      </c>
      <c r="G161" s="86" t="s">
        <v>626</v>
      </c>
      <c r="H161" s="80" t="s">
        <v>939</v>
      </c>
      <c r="I161" s="80"/>
      <c r="J161" s="88" t="s">
        <v>2535</v>
      </c>
      <c r="K161" s="89"/>
      <c r="L161" s="90"/>
      <c r="M161" s="83" t="str">
        <f t="shared" si="7"/>
        <v/>
      </c>
      <c r="N161" s="68"/>
      <c r="O161" s="16">
        <v>2775</v>
      </c>
    </row>
    <row r="162" spans="1:15" s="16" customFormat="1" ht="25.5" customHeight="1" x14ac:dyDescent="0.2">
      <c r="A162" s="66">
        <v>155</v>
      </c>
      <c r="B162" s="78">
        <v>1648</v>
      </c>
      <c r="C162" s="86" t="s">
        <v>3850</v>
      </c>
      <c r="D162" s="79">
        <v>1997</v>
      </c>
      <c r="E162" s="79" t="s">
        <v>909</v>
      </c>
      <c r="F162" s="72" t="s">
        <v>2354</v>
      </c>
      <c r="G162" s="86"/>
      <c r="H162" s="80" t="s">
        <v>921</v>
      </c>
      <c r="I162" s="80" t="s">
        <v>922</v>
      </c>
      <c r="J162" s="88" t="s">
        <v>2536</v>
      </c>
      <c r="K162" s="89"/>
      <c r="L162" s="90"/>
      <c r="M162" s="83" t="str">
        <f t="shared" si="7"/>
        <v>M17</v>
      </c>
      <c r="N162" s="68">
        <v>23</v>
      </c>
      <c r="O162" s="16">
        <v>2777</v>
      </c>
    </row>
    <row r="163" spans="1:15" s="16" customFormat="1" ht="25.5" customHeight="1" x14ac:dyDescent="0.2">
      <c r="A163" s="66">
        <v>156</v>
      </c>
      <c r="B163" s="78">
        <v>1629</v>
      </c>
      <c r="C163" s="86" t="s">
        <v>3831</v>
      </c>
      <c r="D163" s="79">
        <v>1993</v>
      </c>
      <c r="E163" s="79" t="s">
        <v>909</v>
      </c>
      <c r="F163" s="72" t="s">
        <v>2353</v>
      </c>
      <c r="G163" s="80"/>
      <c r="H163" s="80" t="s">
        <v>2323</v>
      </c>
      <c r="I163" s="80" t="s">
        <v>922</v>
      </c>
      <c r="J163" s="88" t="s">
        <v>2538</v>
      </c>
      <c r="K163" s="89"/>
      <c r="L163" s="90"/>
      <c r="M163" s="83" t="str">
        <f t="shared" si="7"/>
        <v>M17</v>
      </c>
      <c r="N163" s="68">
        <v>24</v>
      </c>
      <c r="O163" s="16">
        <v>2778</v>
      </c>
    </row>
    <row r="164" spans="1:15" s="16" customFormat="1" ht="25.5" customHeight="1" x14ac:dyDescent="0.2">
      <c r="A164" s="66">
        <v>157</v>
      </c>
      <c r="B164" s="78">
        <v>1779</v>
      </c>
      <c r="C164" s="86" t="s">
        <v>53</v>
      </c>
      <c r="D164" s="79">
        <v>1993</v>
      </c>
      <c r="E164" s="79" t="s">
        <v>909</v>
      </c>
      <c r="F164" s="72" t="s">
        <v>2354</v>
      </c>
      <c r="G164" s="80"/>
      <c r="H164" s="80" t="s">
        <v>2323</v>
      </c>
      <c r="I164" s="80" t="s">
        <v>2216</v>
      </c>
      <c r="J164" s="88" t="s">
        <v>2539</v>
      </c>
      <c r="K164" s="89"/>
      <c r="L164" s="90"/>
      <c r="M164" s="83" t="str">
        <f t="shared" si="7"/>
        <v>M17</v>
      </c>
      <c r="N164" s="68">
        <v>25</v>
      </c>
      <c r="O164" s="16">
        <v>2782</v>
      </c>
    </row>
    <row r="165" spans="1:15" s="16" customFormat="1" ht="25.5" customHeight="1" x14ac:dyDescent="0.2">
      <c r="A165" s="66">
        <v>158</v>
      </c>
      <c r="B165" s="78">
        <v>1514</v>
      </c>
      <c r="C165" s="86" t="s">
        <v>361</v>
      </c>
      <c r="D165" s="79">
        <v>1953</v>
      </c>
      <c r="E165" s="79" t="s">
        <v>909</v>
      </c>
      <c r="F165" s="72" t="s">
        <v>2353</v>
      </c>
      <c r="G165" s="80"/>
      <c r="H165" s="80" t="s">
        <v>2323</v>
      </c>
      <c r="I165" s="80" t="s">
        <v>914</v>
      </c>
      <c r="J165" s="88" t="s">
        <v>2540</v>
      </c>
      <c r="K165" s="89"/>
      <c r="L165" s="90"/>
      <c r="M165" s="83" t="str">
        <f t="shared" si="7"/>
        <v/>
      </c>
      <c r="N165" s="68"/>
      <c r="O165" s="16">
        <v>2785</v>
      </c>
    </row>
    <row r="166" spans="1:15" s="16" customFormat="1" ht="25.5" customHeight="1" x14ac:dyDescent="0.2">
      <c r="A166" s="66">
        <v>159</v>
      </c>
      <c r="B166" s="78">
        <v>1213</v>
      </c>
      <c r="C166" s="86" t="s">
        <v>2086</v>
      </c>
      <c r="D166" s="79">
        <v>1989</v>
      </c>
      <c r="E166" s="79" t="s">
        <v>945</v>
      </c>
      <c r="F166" s="72"/>
      <c r="G166" s="80"/>
      <c r="H166" s="80" t="s">
        <v>964</v>
      </c>
      <c r="I166" s="80" t="s">
        <v>965</v>
      </c>
      <c r="J166" s="88" t="s">
        <v>2541</v>
      </c>
      <c r="K166" s="89"/>
      <c r="L166" s="90"/>
      <c r="M166" s="83" t="str">
        <f t="shared" si="7"/>
        <v/>
      </c>
      <c r="N166" s="68"/>
      <c r="O166" s="16">
        <v>2792</v>
      </c>
    </row>
    <row r="167" spans="1:15" s="16" customFormat="1" ht="25.5" customHeight="1" x14ac:dyDescent="0.2">
      <c r="A167" s="66">
        <v>160</v>
      </c>
      <c r="B167" s="78">
        <v>1303</v>
      </c>
      <c r="C167" s="86" t="s">
        <v>3707</v>
      </c>
      <c r="D167" s="79">
        <v>1988</v>
      </c>
      <c r="E167" s="79" t="s">
        <v>909</v>
      </c>
      <c r="F167" s="72" t="s">
        <v>2354</v>
      </c>
      <c r="G167" s="80"/>
      <c r="H167" s="80" t="s">
        <v>2323</v>
      </c>
      <c r="I167" s="80" t="s">
        <v>913</v>
      </c>
      <c r="J167" s="88" t="s">
        <v>2542</v>
      </c>
      <c r="K167" s="89"/>
      <c r="L167" s="90"/>
      <c r="M167" s="83" t="str">
        <f t="shared" si="7"/>
        <v/>
      </c>
      <c r="N167" s="68"/>
      <c r="O167" s="16">
        <v>2796</v>
      </c>
    </row>
    <row r="168" spans="1:15" s="16" customFormat="1" ht="25.5" customHeight="1" x14ac:dyDescent="0.2">
      <c r="A168" s="66">
        <v>161</v>
      </c>
      <c r="B168" s="78">
        <v>1214</v>
      </c>
      <c r="C168" s="86" t="s">
        <v>2087</v>
      </c>
      <c r="D168" s="79">
        <v>1959</v>
      </c>
      <c r="E168" s="79" t="s">
        <v>945</v>
      </c>
      <c r="F168" s="72"/>
      <c r="G168" s="80"/>
      <c r="H168" s="80" t="s">
        <v>964</v>
      </c>
      <c r="I168" s="80" t="s">
        <v>965</v>
      </c>
      <c r="J168" s="88" t="s">
        <v>2543</v>
      </c>
      <c r="K168" s="89"/>
      <c r="L168" s="90"/>
      <c r="M168" s="83" t="str">
        <f t="shared" si="7"/>
        <v/>
      </c>
      <c r="N168" s="68"/>
      <c r="O168" s="16">
        <v>2799</v>
      </c>
    </row>
    <row r="169" spans="1:15" s="16" customFormat="1" ht="25.5" customHeight="1" x14ac:dyDescent="0.2">
      <c r="A169" s="66">
        <v>162</v>
      </c>
      <c r="B169" s="78">
        <v>2274</v>
      </c>
      <c r="C169" s="86" t="s">
        <v>107</v>
      </c>
      <c r="D169" s="79">
        <v>1973</v>
      </c>
      <c r="E169" s="79" t="s">
        <v>909</v>
      </c>
      <c r="F169" s="72"/>
      <c r="G169" s="80"/>
      <c r="H169" s="80" t="s">
        <v>2323</v>
      </c>
      <c r="I169" s="80"/>
      <c r="J169" s="88" t="s">
        <v>2544</v>
      </c>
      <c r="K169" s="89"/>
      <c r="L169" s="90"/>
      <c r="M169" s="83" t="str">
        <f t="shared" si="7"/>
        <v/>
      </c>
      <c r="N169" s="68"/>
      <c r="O169" s="16">
        <v>2801</v>
      </c>
    </row>
    <row r="170" spans="1:15" s="16" customFormat="1" ht="25.5" customHeight="1" x14ac:dyDescent="0.2">
      <c r="A170" s="66">
        <v>163</v>
      </c>
      <c r="B170" s="78">
        <v>1624</v>
      </c>
      <c r="C170" s="86" t="s">
        <v>3826</v>
      </c>
      <c r="D170" s="79">
        <v>1979</v>
      </c>
      <c r="E170" s="79" t="s">
        <v>909</v>
      </c>
      <c r="F170" s="72"/>
      <c r="G170" s="80"/>
      <c r="H170" s="80" t="s">
        <v>2323</v>
      </c>
      <c r="I170" s="80"/>
      <c r="J170" s="88" t="s">
        <v>2545</v>
      </c>
      <c r="K170" s="89"/>
      <c r="L170" s="90"/>
      <c r="M170" s="83" t="str">
        <f t="shared" si="7"/>
        <v/>
      </c>
      <c r="N170" s="68"/>
      <c r="O170" s="16">
        <v>2802</v>
      </c>
    </row>
    <row r="171" spans="1:15" s="16" customFormat="1" ht="25.5" customHeight="1" x14ac:dyDescent="0.2">
      <c r="A171" s="66">
        <v>164</v>
      </c>
      <c r="B171" s="78">
        <v>1308</v>
      </c>
      <c r="C171" s="86" t="s">
        <v>3712</v>
      </c>
      <c r="D171" s="79">
        <v>1971</v>
      </c>
      <c r="E171" s="79" t="s">
        <v>909</v>
      </c>
      <c r="F171" s="72" t="s">
        <v>2354</v>
      </c>
      <c r="G171" s="80"/>
      <c r="H171" s="80" t="s">
        <v>2323</v>
      </c>
      <c r="I171" s="80" t="s">
        <v>913</v>
      </c>
      <c r="J171" s="88" t="s">
        <v>2546</v>
      </c>
      <c r="K171" s="89"/>
      <c r="L171" s="90"/>
      <c r="M171" s="83" t="str">
        <f t="shared" si="7"/>
        <v/>
      </c>
      <c r="N171" s="68"/>
      <c r="O171" s="16">
        <v>2803</v>
      </c>
    </row>
    <row r="172" spans="1:15" s="16" customFormat="1" ht="25.5" customHeight="1" x14ac:dyDescent="0.2">
      <c r="A172" s="66">
        <v>165</v>
      </c>
      <c r="B172" s="78">
        <v>1677</v>
      </c>
      <c r="C172" s="86" t="s">
        <v>1152</v>
      </c>
      <c r="D172" s="79">
        <v>1992</v>
      </c>
      <c r="E172" s="79" t="s">
        <v>909</v>
      </c>
      <c r="F172" s="72"/>
      <c r="G172" s="80"/>
      <c r="H172" s="80" t="s">
        <v>2323</v>
      </c>
      <c r="I172" s="86" t="s">
        <v>2187</v>
      </c>
      <c r="J172" s="88" t="s">
        <v>2547</v>
      </c>
      <c r="K172" s="89"/>
      <c r="L172" s="90"/>
      <c r="M172" s="83" t="str">
        <f t="shared" si="7"/>
        <v>M18</v>
      </c>
      <c r="N172" s="68">
        <v>15</v>
      </c>
      <c r="O172" s="16">
        <v>2805</v>
      </c>
    </row>
    <row r="173" spans="1:15" s="16" customFormat="1" ht="25.5" customHeight="1" x14ac:dyDescent="0.2">
      <c r="A173" s="66">
        <v>166</v>
      </c>
      <c r="B173" s="78">
        <v>1634</v>
      </c>
      <c r="C173" s="86" t="s">
        <v>3836</v>
      </c>
      <c r="D173" s="79">
        <v>1945</v>
      </c>
      <c r="E173" s="79" t="s">
        <v>909</v>
      </c>
      <c r="F173" s="72"/>
      <c r="G173" s="80"/>
      <c r="H173" s="80" t="s">
        <v>2323</v>
      </c>
      <c r="I173" s="80" t="s">
        <v>1369</v>
      </c>
      <c r="J173" s="88" t="s">
        <v>2549</v>
      </c>
      <c r="K173" s="89"/>
      <c r="L173" s="90"/>
      <c r="M173" s="83" t="str">
        <f t="shared" si="7"/>
        <v>M65</v>
      </c>
      <c r="N173" s="95" t="s">
        <v>3085</v>
      </c>
      <c r="O173" s="16">
        <v>2806</v>
      </c>
    </row>
    <row r="174" spans="1:15" s="16" customFormat="1" ht="25.5" customHeight="1" x14ac:dyDescent="0.2">
      <c r="A174" s="66">
        <v>167</v>
      </c>
      <c r="B174" s="78">
        <v>1364</v>
      </c>
      <c r="C174" s="86" t="s">
        <v>3768</v>
      </c>
      <c r="D174" s="79">
        <v>1994</v>
      </c>
      <c r="E174" s="79" t="s">
        <v>909</v>
      </c>
      <c r="F174" s="72"/>
      <c r="G174" s="86" t="s">
        <v>1393</v>
      </c>
      <c r="H174" s="80" t="s">
        <v>940</v>
      </c>
      <c r="I174" s="80" t="s">
        <v>1009</v>
      </c>
      <c r="J174" s="88" t="s">
        <v>2550</v>
      </c>
      <c r="K174" s="89"/>
      <c r="L174" s="90"/>
      <c r="M174" s="83" t="str">
        <f t="shared" si="7"/>
        <v>M17</v>
      </c>
      <c r="N174" s="68">
        <v>26</v>
      </c>
      <c r="O174" s="16">
        <v>2807</v>
      </c>
    </row>
    <row r="175" spans="1:15" s="16" customFormat="1" ht="25.5" customHeight="1" x14ac:dyDescent="0.2">
      <c r="A175" s="66">
        <v>168</v>
      </c>
      <c r="B175" s="78">
        <v>1482</v>
      </c>
      <c r="C175" s="86" t="s">
        <v>330</v>
      </c>
      <c r="D175" s="79">
        <v>1988</v>
      </c>
      <c r="E175" s="79" t="s">
        <v>909</v>
      </c>
      <c r="F175" s="72"/>
      <c r="G175" s="86" t="s">
        <v>791</v>
      </c>
      <c r="H175" s="80" t="s">
        <v>792</v>
      </c>
      <c r="I175" s="80"/>
      <c r="J175" s="88" t="s">
        <v>2552</v>
      </c>
      <c r="K175" s="89"/>
      <c r="L175" s="90"/>
      <c r="M175" s="83" t="str">
        <f t="shared" si="7"/>
        <v/>
      </c>
      <c r="N175" s="68"/>
      <c r="O175" s="16">
        <v>2808</v>
      </c>
    </row>
    <row r="176" spans="1:15" s="16" customFormat="1" ht="25.5" customHeight="1" x14ac:dyDescent="0.2">
      <c r="A176" s="66">
        <v>169</v>
      </c>
      <c r="B176" s="78">
        <v>1234</v>
      </c>
      <c r="C176" s="86" t="s">
        <v>2106</v>
      </c>
      <c r="D176" s="79">
        <v>1964</v>
      </c>
      <c r="E176" s="79" t="s">
        <v>909</v>
      </c>
      <c r="F176" s="72" t="s">
        <v>2351</v>
      </c>
      <c r="G176" s="80"/>
      <c r="H176" s="80" t="s">
        <v>2323</v>
      </c>
      <c r="I176" s="80" t="s">
        <v>911</v>
      </c>
      <c r="J176" s="88" t="s">
        <v>2551</v>
      </c>
      <c r="K176" s="89"/>
      <c r="L176" s="90"/>
      <c r="M176" s="83" t="str">
        <f t="shared" si="7"/>
        <v/>
      </c>
      <c r="N176" s="68"/>
      <c r="O176" s="16">
        <v>2809</v>
      </c>
    </row>
    <row r="177" spans="1:15" s="16" customFormat="1" ht="25.5" customHeight="1" x14ac:dyDescent="0.2">
      <c r="A177" s="66">
        <v>170</v>
      </c>
      <c r="B177" s="78">
        <v>1492</v>
      </c>
      <c r="C177" s="86" t="s">
        <v>340</v>
      </c>
      <c r="D177" s="79">
        <v>1981</v>
      </c>
      <c r="E177" s="79" t="s">
        <v>909</v>
      </c>
      <c r="F177" s="72"/>
      <c r="G177" s="80"/>
      <c r="H177" s="80" t="s">
        <v>2323</v>
      </c>
      <c r="I177" s="80"/>
      <c r="J177" s="88" t="s">
        <v>2554</v>
      </c>
      <c r="K177" s="89"/>
      <c r="L177" s="90"/>
      <c r="M177" s="83" t="str">
        <f t="shared" si="7"/>
        <v/>
      </c>
      <c r="N177" s="68"/>
      <c r="O177" s="16">
        <v>2810</v>
      </c>
    </row>
    <row r="178" spans="1:15" s="16" customFormat="1" ht="25.5" customHeight="1" x14ac:dyDescent="0.2">
      <c r="A178" s="66">
        <v>171</v>
      </c>
      <c r="B178" s="78">
        <v>1485</v>
      </c>
      <c r="C178" s="86" t="s">
        <v>333</v>
      </c>
      <c r="D178" s="79">
        <v>1988</v>
      </c>
      <c r="E178" s="79" t="s">
        <v>909</v>
      </c>
      <c r="F178" s="72"/>
      <c r="G178" s="80"/>
      <c r="H178" s="80" t="s">
        <v>937</v>
      </c>
      <c r="I178" s="80" t="s">
        <v>793</v>
      </c>
      <c r="J178" s="88" t="s">
        <v>2555</v>
      </c>
      <c r="K178" s="89"/>
      <c r="L178" s="90"/>
      <c r="M178" s="83" t="str">
        <f t="shared" si="7"/>
        <v/>
      </c>
      <c r="N178" s="68"/>
      <c r="O178" s="16">
        <v>2811</v>
      </c>
    </row>
    <row r="179" spans="1:15" s="16" customFormat="1" ht="25.5" customHeight="1" x14ac:dyDescent="0.2">
      <c r="A179" s="66">
        <v>172</v>
      </c>
      <c r="B179" s="78">
        <v>1503</v>
      </c>
      <c r="C179" s="86" t="s">
        <v>351</v>
      </c>
      <c r="D179" s="79">
        <v>1992</v>
      </c>
      <c r="E179" s="79" t="s">
        <v>909</v>
      </c>
      <c r="F179" s="72" t="s">
        <v>2353</v>
      </c>
      <c r="G179" s="80"/>
      <c r="H179" s="80" t="s">
        <v>2323</v>
      </c>
      <c r="I179" s="80" t="s">
        <v>914</v>
      </c>
      <c r="J179" s="88" t="s">
        <v>2558</v>
      </c>
      <c r="K179" s="89"/>
      <c r="L179" s="90"/>
      <c r="M179" s="83" t="str">
        <f t="shared" si="7"/>
        <v>M18</v>
      </c>
      <c r="N179" s="68">
        <v>16</v>
      </c>
      <c r="O179" s="16">
        <v>2812</v>
      </c>
    </row>
    <row r="180" spans="1:15" s="16" customFormat="1" ht="25.5" customHeight="1" x14ac:dyDescent="0.2">
      <c r="A180" s="66">
        <v>173</v>
      </c>
      <c r="B180" s="78">
        <v>1314</v>
      </c>
      <c r="C180" s="86" t="s">
        <v>3718</v>
      </c>
      <c r="D180" s="79">
        <v>1994</v>
      </c>
      <c r="E180" s="79" t="s">
        <v>909</v>
      </c>
      <c r="F180" s="72" t="s">
        <v>2354</v>
      </c>
      <c r="G180" s="80"/>
      <c r="H180" s="80" t="s">
        <v>2323</v>
      </c>
      <c r="I180" s="80" t="s">
        <v>913</v>
      </c>
      <c r="J180" s="88" t="s">
        <v>2559</v>
      </c>
      <c r="K180" s="89"/>
      <c r="L180" s="90"/>
      <c r="M180" s="83" t="str">
        <f t="shared" si="7"/>
        <v>M17</v>
      </c>
      <c r="N180" s="68">
        <v>27</v>
      </c>
      <c r="O180" s="16">
        <v>2813</v>
      </c>
    </row>
    <row r="181" spans="1:15" s="16" customFormat="1" ht="25.5" customHeight="1" x14ac:dyDescent="0.2">
      <c r="A181" s="66">
        <v>174</v>
      </c>
      <c r="B181" s="78">
        <v>1670</v>
      </c>
      <c r="C181" s="86" t="s">
        <v>1145</v>
      </c>
      <c r="D181" s="79">
        <v>1961</v>
      </c>
      <c r="E181" s="79" t="s">
        <v>909</v>
      </c>
      <c r="F181" s="72"/>
      <c r="G181" s="80" t="s">
        <v>941</v>
      </c>
      <c r="H181" s="80" t="s">
        <v>2181</v>
      </c>
      <c r="I181" s="80"/>
      <c r="J181" s="88" t="s">
        <v>2560</v>
      </c>
      <c r="K181" s="89"/>
      <c r="L181" s="90"/>
      <c r="M181" s="83" t="str">
        <f t="shared" si="7"/>
        <v/>
      </c>
      <c r="N181" s="68"/>
      <c r="O181" s="16">
        <v>2814</v>
      </c>
    </row>
    <row r="182" spans="1:15" s="16" customFormat="1" ht="25.5" customHeight="1" x14ac:dyDescent="0.2">
      <c r="A182" s="66">
        <v>175</v>
      </c>
      <c r="B182" s="78">
        <v>1473</v>
      </c>
      <c r="C182" s="86" t="s">
        <v>322</v>
      </c>
      <c r="D182" s="79">
        <v>1978</v>
      </c>
      <c r="E182" s="79" t="s">
        <v>909</v>
      </c>
      <c r="F182" s="72"/>
      <c r="G182" s="80"/>
      <c r="H182" s="80" t="s">
        <v>2323</v>
      </c>
      <c r="I182" s="80"/>
      <c r="J182" s="88" t="s">
        <v>2561</v>
      </c>
      <c r="K182" s="89"/>
      <c r="L182" s="90"/>
      <c r="M182" s="83" t="str">
        <f t="shared" si="7"/>
        <v/>
      </c>
      <c r="N182" s="68"/>
      <c r="O182" s="16">
        <v>2817</v>
      </c>
    </row>
    <row r="183" spans="1:15" s="16" customFormat="1" ht="25.5" customHeight="1" x14ac:dyDescent="0.2">
      <c r="A183" s="66">
        <v>176</v>
      </c>
      <c r="B183" s="78">
        <v>1430</v>
      </c>
      <c r="C183" s="86" t="s">
        <v>1492</v>
      </c>
      <c r="D183" s="79">
        <v>1985</v>
      </c>
      <c r="E183" s="79" t="s">
        <v>951</v>
      </c>
      <c r="F183" s="72"/>
      <c r="G183" s="80" t="s">
        <v>1418</v>
      </c>
      <c r="H183" s="80" t="s">
        <v>1419</v>
      </c>
      <c r="I183" s="80"/>
      <c r="J183" s="88" t="s">
        <v>2562</v>
      </c>
      <c r="K183" s="89"/>
      <c r="L183" s="90"/>
      <c r="M183" s="83" t="str">
        <f t="shared" si="7"/>
        <v/>
      </c>
      <c r="N183" s="68"/>
      <c r="O183" s="16">
        <v>2818</v>
      </c>
    </row>
    <row r="184" spans="1:15" s="16" customFormat="1" ht="25.5" customHeight="1" x14ac:dyDescent="0.2">
      <c r="A184" s="66">
        <v>177</v>
      </c>
      <c r="B184" s="78">
        <v>1295</v>
      </c>
      <c r="C184" s="86" t="s">
        <v>3699</v>
      </c>
      <c r="D184" s="79">
        <v>1986</v>
      </c>
      <c r="E184" s="79" t="s">
        <v>909</v>
      </c>
      <c r="F184" s="72" t="s">
        <v>2352</v>
      </c>
      <c r="G184" s="80"/>
      <c r="H184" s="80" t="s">
        <v>2323</v>
      </c>
      <c r="I184" s="80" t="s">
        <v>913</v>
      </c>
      <c r="J184" s="88" t="s">
        <v>2563</v>
      </c>
      <c r="K184" s="89"/>
      <c r="L184" s="90"/>
      <c r="M184" s="83" t="str">
        <f t="shared" si="7"/>
        <v/>
      </c>
      <c r="N184" s="68"/>
      <c r="O184" s="16">
        <v>2819</v>
      </c>
    </row>
    <row r="185" spans="1:15" s="16" customFormat="1" ht="25.5" customHeight="1" x14ac:dyDescent="0.2">
      <c r="A185" s="66">
        <v>178</v>
      </c>
      <c r="B185" s="78">
        <v>1725</v>
      </c>
      <c r="C185" s="86" t="s">
        <v>1199</v>
      </c>
      <c r="D185" s="79">
        <v>1976</v>
      </c>
      <c r="E185" s="79" t="s">
        <v>909</v>
      </c>
      <c r="F185" s="72"/>
      <c r="G185" s="86" t="s">
        <v>1393</v>
      </c>
      <c r="H185" s="80" t="s">
        <v>2201</v>
      </c>
      <c r="I185" s="80"/>
      <c r="J185" s="88" t="s">
        <v>2564</v>
      </c>
      <c r="K185" s="89"/>
      <c r="L185" s="90"/>
      <c r="M185" s="83" t="str">
        <f t="shared" si="7"/>
        <v/>
      </c>
      <c r="N185" s="68"/>
      <c r="O185" s="16">
        <v>2825</v>
      </c>
    </row>
    <row r="186" spans="1:15" s="16" customFormat="1" ht="25.5" customHeight="1" x14ac:dyDescent="0.2">
      <c r="A186" s="66">
        <v>179</v>
      </c>
      <c r="B186" s="78">
        <v>1468</v>
      </c>
      <c r="C186" s="86" t="s">
        <v>232</v>
      </c>
      <c r="D186" s="79">
        <v>1989</v>
      </c>
      <c r="E186" s="79" t="s">
        <v>909</v>
      </c>
      <c r="F186" s="72"/>
      <c r="G186" s="80" t="s">
        <v>618</v>
      </c>
      <c r="H186" s="80" t="s">
        <v>2217</v>
      </c>
      <c r="I186" s="80"/>
      <c r="J186" s="88" t="s">
        <v>2565</v>
      </c>
      <c r="K186" s="89"/>
      <c r="L186" s="90"/>
      <c r="M186" s="83"/>
      <c r="N186" s="68"/>
      <c r="O186" s="16">
        <v>2828</v>
      </c>
    </row>
    <row r="187" spans="1:15" s="16" customFormat="1" ht="25.5" customHeight="1" x14ac:dyDescent="0.2">
      <c r="A187" s="66">
        <v>180</v>
      </c>
      <c r="B187" s="78">
        <v>1733</v>
      </c>
      <c r="C187" s="86" t="s">
        <v>1207</v>
      </c>
      <c r="D187" s="79">
        <v>1982</v>
      </c>
      <c r="E187" s="79" t="s">
        <v>909</v>
      </c>
      <c r="F187" s="72"/>
      <c r="G187" s="80"/>
      <c r="H187" s="80" t="s">
        <v>2323</v>
      </c>
      <c r="I187" s="80"/>
      <c r="J187" s="88" t="s">
        <v>2567</v>
      </c>
      <c r="K187" s="89"/>
      <c r="L187" s="90"/>
      <c r="M187" s="83" t="str">
        <f t="shared" ref="M187:M218" si="8">IF(D187&lt;=1925,"M85",IF(AND(D187&gt;=1926,D187&lt;=1930),"M80",IF(AND(D187&gt;=1931,D187&lt;=1935),"M75",IF(AND(D187&gt;=1936,D187&lt;=1940),"M70",IF(AND(D187&gt;=1941,D187&lt;=1945),"M65",IF(AND(D187&gt;=1991,D187&lt;=1992),"M18",IF(D187&gt;=1993,"M17","")))))))</f>
        <v/>
      </c>
      <c r="N187" s="68"/>
      <c r="O187" s="16">
        <v>2834</v>
      </c>
    </row>
    <row r="188" spans="1:15" s="16" customFormat="1" ht="25.5" customHeight="1" x14ac:dyDescent="0.2">
      <c r="A188" s="66">
        <v>181</v>
      </c>
      <c r="B188" s="78">
        <v>2263</v>
      </c>
      <c r="C188" s="86" t="s">
        <v>97</v>
      </c>
      <c r="D188" s="79">
        <v>1987</v>
      </c>
      <c r="E188" s="79" t="s">
        <v>945</v>
      </c>
      <c r="F188" s="80" t="s">
        <v>1374</v>
      </c>
      <c r="G188" s="80"/>
      <c r="H188" s="80" t="s">
        <v>2228</v>
      </c>
      <c r="I188" s="86" t="s">
        <v>2165</v>
      </c>
      <c r="J188" s="88" t="s">
        <v>2568</v>
      </c>
      <c r="K188" s="89"/>
      <c r="L188" s="90"/>
      <c r="M188" s="83" t="str">
        <f t="shared" si="8"/>
        <v/>
      </c>
      <c r="N188" s="68"/>
      <c r="O188" s="16">
        <v>2837</v>
      </c>
    </row>
    <row r="189" spans="1:15" s="16" customFormat="1" ht="25.5" customHeight="1" x14ac:dyDescent="0.2">
      <c r="A189" s="66">
        <v>182</v>
      </c>
      <c r="B189" s="78">
        <v>1597</v>
      </c>
      <c r="C189" s="86" t="s">
        <v>3800</v>
      </c>
      <c r="D189" s="79">
        <v>1987</v>
      </c>
      <c r="E189" s="79" t="s">
        <v>909</v>
      </c>
      <c r="F189" s="72"/>
      <c r="G189" s="80"/>
      <c r="H189" s="80" t="s">
        <v>2323</v>
      </c>
      <c r="I189" s="80"/>
      <c r="J189" s="88" t="s">
        <v>2569</v>
      </c>
      <c r="K189" s="89"/>
      <c r="L189" s="90"/>
      <c r="M189" s="83" t="str">
        <f t="shared" si="8"/>
        <v/>
      </c>
      <c r="N189" s="68"/>
      <c r="O189" s="16">
        <v>2838</v>
      </c>
    </row>
    <row r="190" spans="1:15" s="16" customFormat="1" ht="25.5" customHeight="1" x14ac:dyDescent="0.2">
      <c r="A190" s="66">
        <v>183</v>
      </c>
      <c r="B190" s="78">
        <v>1587</v>
      </c>
      <c r="C190" s="86" t="s">
        <v>3790</v>
      </c>
      <c r="D190" s="79">
        <v>1959</v>
      </c>
      <c r="E190" s="79" t="s">
        <v>909</v>
      </c>
      <c r="F190" s="72" t="s">
        <v>2351</v>
      </c>
      <c r="G190" s="80"/>
      <c r="H190" s="80" t="s">
        <v>2323</v>
      </c>
      <c r="I190" s="80"/>
      <c r="J190" s="88" t="s">
        <v>2570</v>
      </c>
      <c r="K190" s="89"/>
      <c r="L190" s="90"/>
      <c r="M190" s="83" t="str">
        <f t="shared" si="8"/>
        <v/>
      </c>
      <c r="N190" s="68"/>
      <c r="O190" s="16">
        <v>2843</v>
      </c>
    </row>
    <row r="191" spans="1:15" s="16" customFormat="1" ht="25.5" customHeight="1" x14ac:dyDescent="0.2">
      <c r="A191" s="66">
        <v>184</v>
      </c>
      <c r="B191" s="78">
        <v>1562</v>
      </c>
      <c r="C191" s="86" t="s">
        <v>884</v>
      </c>
      <c r="D191" s="79">
        <v>1966</v>
      </c>
      <c r="E191" s="79" t="s">
        <v>909</v>
      </c>
      <c r="F191" s="72"/>
      <c r="G191" s="80"/>
      <c r="H191" s="80" t="s">
        <v>2323</v>
      </c>
      <c r="I191" s="80" t="s">
        <v>924</v>
      </c>
      <c r="J191" s="88" t="s">
        <v>2571</v>
      </c>
      <c r="K191" s="89"/>
      <c r="L191" s="90"/>
      <c r="M191" s="83" t="str">
        <f t="shared" si="8"/>
        <v/>
      </c>
      <c r="N191" s="68"/>
      <c r="O191" s="16">
        <v>2846</v>
      </c>
    </row>
    <row r="192" spans="1:15" s="16" customFormat="1" ht="25.5" customHeight="1" x14ac:dyDescent="0.2">
      <c r="A192" s="66">
        <v>185</v>
      </c>
      <c r="B192" s="78">
        <v>1695</v>
      </c>
      <c r="C192" s="86" t="s">
        <v>1170</v>
      </c>
      <c r="D192" s="79">
        <v>1977</v>
      </c>
      <c r="E192" s="79" t="s">
        <v>909</v>
      </c>
      <c r="F192" s="72"/>
      <c r="G192" s="80"/>
      <c r="H192" s="80" t="s">
        <v>2323</v>
      </c>
      <c r="I192" s="80" t="s">
        <v>943</v>
      </c>
      <c r="J192" s="88" t="s">
        <v>2572</v>
      </c>
      <c r="K192" s="89"/>
      <c r="L192" s="90"/>
      <c r="M192" s="83" t="str">
        <f t="shared" si="8"/>
        <v/>
      </c>
      <c r="N192" s="68"/>
      <c r="O192" s="16">
        <v>2848</v>
      </c>
    </row>
    <row r="193" spans="1:15" s="16" customFormat="1" ht="25.5" customHeight="1" x14ac:dyDescent="0.2">
      <c r="A193" s="66">
        <v>186</v>
      </c>
      <c r="B193" s="78">
        <v>1616</v>
      </c>
      <c r="C193" s="86" t="s">
        <v>3818</v>
      </c>
      <c r="D193" s="79">
        <v>1947</v>
      </c>
      <c r="E193" s="79" t="s">
        <v>909</v>
      </c>
      <c r="F193" s="72"/>
      <c r="G193" s="80"/>
      <c r="H193" s="80" t="s">
        <v>2323</v>
      </c>
      <c r="I193" s="80" t="s">
        <v>2170</v>
      </c>
      <c r="J193" s="88" t="s">
        <v>2574</v>
      </c>
      <c r="K193" s="89"/>
      <c r="L193" s="90"/>
      <c r="M193" s="83" t="str">
        <f t="shared" si="8"/>
        <v/>
      </c>
      <c r="N193" s="68"/>
      <c r="O193" s="16">
        <v>2849</v>
      </c>
    </row>
    <row r="194" spans="1:15" s="16" customFormat="1" ht="25.5" customHeight="1" x14ac:dyDescent="0.2">
      <c r="A194" s="66">
        <v>187</v>
      </c>
      <c r="B194" s="78">
        <v>1508</v>
      </c>
      <c r="C194" s="86" t="s">
        <v>356</v>
      </c>
      <c r="D194" s="79">
        <v>1951</v>
      </c>
      <c r="E194" s="79" t="s">
        <v>909</v>
      </c>
      <c r="F194" s="72" t="s">
        <v>2354</v>
      </c>
      <c r="G194" s="80"/>
      <c r="H194" s="80" t="s">
        <v>2323</v>
      </c>
      <c r="I194" s="80" t="s">
        <v>914</v>
      </c>
      <c r="J194" s="88" t="s">
        <v>2575</v>
      </c>
      <c r="K194" s="89"/>
      <c r="L194" s="90"/>
      <c r="M194" s="83" t="str">
        <f t="shared" si="8"/>
        <v/>
      </c>
      <c r="N194" s="68"/>
      <c r="O194" s="16">
        <v>2850</v>
      </c>
    </row>
    <row r="195" spans="1:15" s="16" customFormat="1" ht="25.5" customHeight="1" x14ac:dyDescent="0.2">
      <c r="A195" s="66">
        <v>188</v>
      </c>
      <c r="B195" s="78">
        <v>1574</v>
      </c>
      <c r="C195" s="86" t="s">
        <v>896</v>
      </c>
      <c r="D195" s="79">
        <v>1951</v>
      </c>
      <c r="E195" s="79" t="s">
        <v>909</v>
      </c>
      <c r="F195" s="72"/>
      <c r="G195" s="80"/>
      <c r="H195" s="80" t="s">
        <v>2323</v>
      </c>
      <c r="I195" s="80"/>
      <c r="J195" s="88" t="s">
        <v>2576</v>
      </c>
      <c r="K195" s="89"/>
      <c r="L195" s="90"/>
      <c r="M195" s="83" t="str">
        <f t="shared" si="8"/>
        <v/>
      </c>
      <c r="N195" s="68"/>
      <c r="O195" s="16">
        <v>2853</v>
      </c>
    </row>
    <row r="196" spans="1:15" s="16" customFormat="1" ht="25.5" customHeight="1" x14ac:dyDescent="0.2">
      <c r="A196" s="66">
        <v>189</v>
      </c>
      <c r="B196" s="78">
        <v>1373</v>
      </c>
      <c r="C196" s="86" t="s">
        <v>3777</v>
      </c>
      <c r="D196" s="79">
        <v>1992</v>
      </c>
      <c r="E196" s="79" t="s">
        <v>909</v>
      </c>
      <c r="F196" s="72"/>
      <c r="G196" s="86" t="s">
        <v>1393</v>
      </c>
      <c r="H196" s="80" t="s">
        <v>940</v>
      </c>
      <c r="I196" s="80" t="s">
        <v>1009</v>
      </c>
      <c r="J196" s="88" t="s">
        <v>2577</v>
      </c>
      <c r="K196" s="89"/>
      <c r="L196" s="90"/>
      <c r="M196" s="83" t="str">
        <f t="shared" si="8"/>
        <v>M18</v>
      </c>
      <c r="N196" s="68">
        <v>17</v>
      </c>
      <c r="O196" s="16">
        <v>2856</v>
      </c>
    </row>
    <row r="197" spans="1:15" s="16" customFormat="1" ht="25.5" customHeight="1" x14ac:dyDescent="0.2">
      <c r="A197" s="66">
        <v>190</v>
      </c>
      <c r="B197" s="78">
        <v>1433</v>
      </c>
      <c r="C197" s="86" t="s">
        <v>321</v>
      </c>
      <c r="D197" s="79">
        <v>1966</v>
      </c>
      <c r="E197" s="79" t="s">
        <v>2067</v>
      </c>
      <c r="F197" s="72"/>
      <c r="G197" s="80"/>
      <c r="H197" s="80" t="s">
        <v>1421</v>
      </c>
      <c r="I197" s="80" t="s">
        <v>1422</v>
      </c>
      <c r="J197" s="88" t="s">
        <v>2578</v>
      </c>
      <c r="K197" s="89"/>
      <c r="L197" s="90"/>
      <c r="M197" s="83" t="str">
        <f t="shared" si="8"/>
        <v/>
      </c>
      <c r="N197" s="68"/>
      <c r="O197" s="16">
        <v>2859</v>
      </c>
    </row>
    <row r="198" spans="1:15" s="16" customFormat="1" ht="25.5" customHeight="1" x14ac:dyDescent="0.2">
      <c r="A198" s="66">
        <v>191</v>
      </c>
      <c r="B198" s="78">
        <v>1735</v>
      </c>
      <c r="C198" s="86" t="s">
        <v>878</v>
      </c>
      <c r="D198" s="79">
        <v>1997</v>
      </c>
      <c r="E198" s="79" t="s">
        <v>909</v>
      </c>
      <c r="F198" s="80" t="s">
        <v>1374</v>
      </c>
      <c r="G198" s="80"/>
      <c r="H198" s="80" t="s">
        <v>2323</v>
      </c>
      <c r="I198" s="86" t="s">
        <v>2204</v>
      </c>
      <c r="J198" s="88" t="s">
        <v>2579</v>
      </c>
      <c r="K198" s="89"/>
      <c r="L198" s="90"/>
      <c r="M198" s="83" t="str">
        <f t="shared" si="8"/>
        <v>M17</v>
      </c>
      <c r="N198" s="68">
        <v>28</v>
      </c>
      <c r="O198" s="16">
        <v>2863</v>
      </c>
    </row>
    <row r="199" spans="1:15" s="16" customFormat="1" ht="25.5" customHeight="1" x14ac:dyDescent="0.2">
      <c r="A199" s="66">
        <v>192</v>
      </c>
      <c r="B199" s="78">
        <v>1794</v>
      </c>
      <c r="C199" s="86" t="s">
        <v>68</v>
      </c>
      <c r="D199" s="79">
        <v>1988</v>
      </c>
      <c r="E199" s="79" t="s">
        <v>909</v>
      </c>
      <c r="F199" s="72" t="s">
        <v>2354</v>
      </c>
      <c r="G199" s="80"/>
      <c r="H199" s="80" t="s">
        <v>2323</v>
      </c>
      <c r="I199" s="80" t="s">
        <v>2223</v>
      </c>
      <c r="J199" s="88" t="s">
        <v>2581</v>
      </c>
      <c r="K199" s="89"/>
      <c r="L199" s="90"/>
      <c r="M199" s="83" t="str">
        <f t="shared" si="8"/>
        <v/>
      </c>
      <c r="N199" s="68"/>
      <c r="O199" s="16">
        <v>2864</v>
      </c>
    </row>
    <row r="200" spans="1:15" s="16" customFormat="1" ht="25.5" customHeight="1" x14ac:dyDescent="0.2">
      <c r="A200" s="66">
        <v>193</v>
      </c>
      <c r="B200" s="78">
        <v>1319</v>
      </c>
      <c r="C200" s="86" t="s">
        <v>3723</v>
      </c>
      <c r="D200" s="79">
        <v>1961</v>
      </c>
      <c r="E200" s="79" t="s">
        <v>909</v>
      </c>
      <c r="F200" s="80"/>
      <c r="G200" s="80"/>
      <c r="H200" s="80" t="s">
        <v>2323</v>
      </c>
      <c r="I200" s="80"/>
      <c r="J200" s="88" t="s">
        <v>2582</v>
      </c>
      <c r="K200" s="89"/>
      <c r="L200" s="90"/>
      <c r="M200" s="83" t="str">
        <f t="shared" si="8"/>
        <v/>
      </c>
      <c r="N200" s="68"/>
      <c r="O200" s="16">
        <v>2866</v>
      </c>
    </row>
    <row r="201" spans="1:15" s="16" customFormat="1" ht="25.5" customHeight="1" x14ac:dyDescent="0.2">
      <c r="A201" s="66">
        <v>194</v>
      </c>
      <c r="B201" s="78">
        <v>1563</v>
      </c>
      <c r="C201" s="86" t="s">
        <v>885</v>
      </c>
      <c r="D201" s="79">
        <v>1986</v>
      </c>
      <c r="E201" s="79" t="s">
        <v>909</v>
      </c>
      <c r="F201" s="72"/>
      <c r="G201" s="80"/>
      <c r="H201" s="80" t="s">
        <v>2323</v>
      </c>
      <c r="I201" s="80" t="s">
        <v>924</v>
      </c>
      <c r="J201" s="88" t="s">
        <v>2583</v>
      </c>
      <c r="K201" s="89"/>
      <c r="L201" s="90"/>
      <c r="M201" s="83" t="str">
        <f t="shared" si="8"/>
        <v/>
      </c>
      <c r="N201" s="68"/>
      <c r="O201" s="16">
        <v>2868</v>
      </c>
    </row>
    <row r="202" spans="1:15" s="16" customFormat="1" ht="25.5" customHeight="1" x14ac:dyDescent="0.2">
      <c r="A202" s="66">
        <v>195</v>
      </c>
      <c r="B202" s="78">
        <v>1757</v>
      </c>
      <c r="C202" s="86" t="s">
        <v>31</v>
      </c>
      <c r="D202" s="79">
        <v>1983</v>
      </c>
      <c r="E202" s="79" t="s">
        <v>909</v>
      </c>
      <c r="F202" s="72"/>
      <c r="G202" s="80"/>
      <c r="H202" s="80" t="s">
        <v>2323</v>
      </c>
      <c r="I202" s="80"/>
      <c r="J202" s="88" t="s">
        <v>2584</v>
      </c>
      <c r="K202" s="89"/>
      <c r="L202" s="90"/>
      <c r="M202" s="83" t="str">
        <f t="shared" si="8"/>
        <v/>
      </c>
      <c r="N202" s="68"/>
      <c r="O202" s="16">
        <v>2871</v>
      </c>
    </row>
    <row r="203" spans="1:15" s="16" customFormat="1" ht="25.5" customHeight="1" x14ac:dyDescent="0.2">
      <c r="A203" s="66">
        <v>196</v>
      </c>
      <c r="B203" s="78">
        <v>1585</v>
      </c>
      <c r="C203" s="86" t="s">
        <v>3788</v>
      </c>
      <c r="D203" s="79">
        <v>1973</v>
      </c>
      <c r="E203" s="79" t="s">
        <v>909</v>
      </c>
      <c r="F203" s="72"/>
      <c r="G203" s="80" t="s">
        <v>206</v>
      </c>
      <c r="H203" s="80" t="s">
        <v>2291</v>
      </c>
      <c r="I203" s="80"/>
      <c r="J203" s="88" t="s">
        <v>2585</v>
      </c>
      <c r="K203" s="89"/>
      <c r="L203" s="90"/>
      <c r="M203" s="83" t="str">
        <f t="shared" si="8"/>
        <v/>
      </c>
      <c r="N203" s="68"/>
      <c r="O203" s="16">
        <v>2871</v>
      </c>
    </row>
    <row r="204" spans="1:15" s="16" customFormat="1" ht="25.5" customHeight="1" x14ac:dyDescent="0.2">
      <c r="A204" s="66">
        <v>197</v>
      </c>
      <c r="B204" s="78">
        <v>1378</v>
      </c>
      <c r="C204" s="86" t="s">
        <v>2365</v>
      </c>
      <c r="D204" s="79">
        <v>1960</v>
      </c>
      <c r="E204" s="79" t="s">
        <v>909</v>
      </c>
      <c r="F204" s="72"/>
      <c r="G204" s="86" t="s">
        <v>626</v>
      </c>
      <c r="H204" s="80" t="s">
        <v>940</v>
      </c>
      <c r="I204" s="80" t="s">
        <v>1009</v>
      </c>
      <c r="J204" s="88" t="s">
        <v>2586</v>
      </c>
      <c r="K204" s="89"/>
      <c r="L204" s="90"/>
      <c r="M204" s="83" t="str">
        <f t="shared" si="8"/>
        <v/>
      </c>
      <c r="N204" s="68"/>
      <c r="O204" s="16">
        <v>2874</v>
      </c>
    </row>
    <row r="205" spans="1:15" s="16" customFormat="1" ht="25.5" customHeight="1" x14ac:dyDescent="0.2">
      <c r="A205" s="66">
        <v>198</v>
      </c>
      <c r="B205" s="78">
        <v>1709</v>
      </c>
      <c r="C205" s="86" t="s">
        <v>1183</v>
      </c>
      <c r="D205" s="79">
        <v>1991</v>
      </c>
      <c r="E205" s="79" t="s">
        <v>909</v>
      </c>
      <c r="F205" s="72"/>
      <c r="G205" s="80"/>
      <c r="H205" s="80" t="s">
        <v>2323</v>
      </c>
      <c r="I205" s="80"/>
      <c r="J205" s="88" t="s">
        <v>2587</v>
      </c>
      <c r="K205" s="89"/>
      <c r="L205" s="90"/>
      <c r="M205" s="83" t="str">
        <f t="shared" si="8"/>
        <v>M18</v>
      </c>
      <c r="N205" s="68">
        <v>18</v>
      </c>
      <c r="O205" s="16">
        <v>2875</v>
      </c>
    </row>
    <row r="206" spans="1:15" s="16" customFormat="1" ht="25.5" customHeight="1" x14ac:dyDescent="0.2">
      <c r="A206" s="66">
        <v>199</v>
      </c>
      <c r="B206" s="78">
        <v>1259</v>
      </c>
      <c r="C206" s="86" t="s">
        <v>2130</v>
      </c>
      <c r="D206" s="79">
        <v>1964</v>
      </c>
      <c r="E206" s="79" t="s">
        <v>909</v>
      </c>
      <c r="F206" s="72"/>
      <c r="G206" s="80" t="s">
        <v>1361</v>
      </c>
      <c r="H206" s="80" t="s">
        <v>1367</v>
      </c>
      <c r="I206" s="80" t="s">
        <v>1368</v>
      </c>
      <c r="J206" s="88" t="s">
        <v>2589</v>
      </c>
      <c r="K206" s="89"/>
      <c r="L206" s="90"/>
      <c r="M206" s="83" t="str">
        <f t="shared" si="8"/>
        <v/>
      </c>
      <c r="N206" s="68"/>
      <c r="O206" s="16">
        <v>2877</v>
      </c>
    </row>
    <row r="207" spans="1:15" s="16" customFormat="1" ht="25.5" customHeight="1" x14ac:dyDescent="0.2">
      <c r="A207" s="66">
        <v>200</v>
      </c>
      <c r="B207" s="78">
        <v>1716</v>
      </c>
      <c r="C207" s="86" t="s">
        <v>1190</v>
      </c>
      <c r="D207" s="79">
        <v>1977</v>
      </c>
      <c r="E207" s="79" t="s">
        <v>909</v>
      </c>
      <c r="F207" s="72"/>
      <c r="G207" s="80"/>
      <c r="H207" s="80" t="s">
        <v>2323</v>
      </c>
      <c r="I207" s="80" t="s">
        <v>925</v>
      </c>
      <c r="J207" s="88" t="s">
        <v>2590</v>
      </c>
      <c r="K207" s="89"/>
      <c r="L207" s="90"/>
      <c r="M207" s="83" t="str">
        <f t="shared" si="8"/>
        <v/>
      </c>
      <c r="N207" s="68"/>
      <c r="O207" s="16">
        <v>2881</v>
      </c>
    </row>
    <row r="208" spans="1:15" s="16" customFormat="1" ht="25.5" customHeight="1" x14ac:dyDescent="0.2">
      <c r="A208" s="66">
        <v>201</v>
      </c>
      <c r="B208" s="78">
        <v>1745</v>
      </c>
      <c r="C208" s="86" t="s">
        <v>4017</v>
      </c>
      <c r="D208" s="79">
        <v>2000</v>
      </c>
      <c r="E208" s="79" t="s">
        <v>909</v>
      </c>
      <c r="F208" s="72"/>
      <c r="G208" s="80"/>
      <c r="H208" s="80" t="s">
        <v>2323</v>
      </c>
      <c r="I208" s="80" t="s">
        <v>2264</v>
      </c>
      <c r="J208" s="88" t="s">
        <v>2591</v>
      </c>
      <c r="K208" s="89"/>
      <c r="L208" s="90"/>
      <c r="M208" s="83" t="str">
        <f t="shared" si="8"/>
        <v>M17</v>
      </c>
      <c r="N208" s="68">
        <v>29</v>
      </c>
      <c r="O208" s="16">
        <v>2888</v>
      </c>
    </row>
    <row r="209" spans="1:15" s="16" customFormat="1" ht="25.5" customHeight="1" x14ac:dyDescent="0.2">
      <c r="A209" s="66">
        <v>202</v>
      </c>
      <c r="B209" s="78">
        <v>1719</v>
      </c>
      <c r="C209" s="86" t="s">
        <v>1193</v>
      </c>
      <c r="D209" s="79">
        <v>1965</v>
      </c>
      <c r="E209" s="79" t="s">
        <v>909</v>
      </c>
      <c r="F209" s="72"/>
      <c r="G209" s="80"/>
      <c r="H209" s="80" t="s">
        <v>2323</v>
      </c>
      <c r="I209" s="80"/>
      <c r="J209" s="88" t="s">
        <v>2592</v>
      </c>
      <c r="K209" s="89"/>
      <c r="L209" s="90"/>
      <c r="M209" s="83" t="str">
        <f t="shared" si="8"/>
        <v/>
      </c>
      <c r="N209" s="68"/>
      <c r="O209" s="16">
        <v>2890</v>
      </c>
    </row>
    <row r="210" spans="1:15" s="16" customFormat="1" ht="25.5" customHeight="1" x14ac:dyDescent="0.2">
      <c r="A210" s="66">
        <v>203</v>
      </c>
      <c r="B210" s="78">
        <v>1560</v>
      </c>
      <c r="C210" s="86" t="s">
        <v>882</v>
      </c>
      <c r="D210" s="79">
        <v>1988</v>
      </c>
      <c r="E210" s="79" t="s">
        <v>909</v>
      </c>
      <c r="F210" s="72"/>
      <c r="G210" s="80"/>
      <c r="H210" s="80" t="s">
        <v>2323</v>
      </c>
      <c r="I210" s="80" t="s">
        <v>924</v>
      </c>
      <c r="J210" s="88" t="s">
        <v>2593</v>
      </c>
      <c r="K210" s="89"/>
      <c r="L210" s="90"/>
      <c r="M210" s="83" t="str">
        <f t="shared" si="8"/>
        <v/>
      </c>
      <c r="N210" s="68"/>
      <c r="O210" s="16">
        <v>2891</v>
      </c>
    </row>
    <row r="211" spans="1:15" s="16" customFormat="1" ht="25.5" customHeight="1" x14ac:dyDescent="0.2">
      <c r="A211" s="66">
        <v>204</v>
      </c>
      <c r="B211" s="78">
        <v>1631</v>
      </c>
      <c r="C211" s="86" t="s">
        <v>3833</v>
      </c>
      <c r="D211" s="79">
        <v>1996</v>
      </c>
      <c r="E211" s="79" t="s">
        <v>909</v>
      </c>
      <c r="F211" s="72"/>
      <c r="G211" s="80"/>
      <c r="H211" s="80" t="s">
        <v>2323</v>
      </c>
      <c r="I211" s="80" t="s">
        <v>922</v>
      </c>
      <c r="J211" s="88" t="s">
        <v>2594</v>
      </c>
      <c r="K211" s="89"/>
      <c r="L211" s="90"/>
      <c r="M211" s="83" t="str">
        <f t="shared" si="8"/>
        <v>M17</v>
      </c>
      <c r="N211" s="68">
        <v>30</v>
      </c>
      <c r="O211" s="16">
        <v>2892</v>
      </c>
    </row>
    <row r="212" spans="1:15" s="16" customFormat="1" ht="25.5" customHeight="1" x14ac:dyDescent="0.2">
      <c r="A212" s="66">
        <v>205</v>
      </c>
      <c r="B212" s="78">
        <v>1565</v>
      </c>
      <c r="C212" s="86" t="s">
        <v>887</v>
      </c>
      <c r="D212" s="79">
        <v>1988</v>
      </c>
      <c r="E212" s="79" t="s">
        <v>909</v>
      </c>
      <c r="F212" s="72"/>
      <c r="G212" s="80"/>
      <c r="H212" s="80" t="s">
        <v>2323</v>
      </c>
      <c r="I212" s="80"/>
      <c r="J212" s="88" t="s">
        <v>2595</v>
      </c>
      <c r="K212" s="89"/>
      <c r="L212" s="90"/>
      <c r="M212" s="83" t="str">
        <f t="shared" si="8"/>
        <v/>
      </c>
      <c r="N212" s="68"/>
      <c r="O212" s="16">
        <v>2897</v>
      </c>
    </row>
    <row r="213" spans="1:15" s="16" customFormat="1" ht="25.5" customHeight="1" x14ac:dyDescent="0.2">
      <c r="A213" s="66">
        <v>206</v>
      </c>
      <c r="B213" s="78">
        <v>1288</v>
      </c>
      <c r="C213" s="86" t="s">
        <v>3692</v>
      </c>
      <c r="D213" s="79">
        <v>1996</v>
      </c>
      <c r="E213" s="79" t="s">
        <v>909</v>
      </c>
      <c r="F213" s="72" t="s">
        <v>2354</v>
      </c>
      <c r="G213" s="80"/>
      <c r="H213" s="80" t="s">
        <v>2323</v>
      </c>
      <c r="I213" s="80" t="s">
        <v>913</v>
      </c>
      <c r="J213" s="88" t="s">
        <v>2596</v>
      </c>
      <c r="K213" s="89"/>
      <c r="L213" s="90"/>
      <c r="M213" s="83" t="str">
        <f t="shared" si="8"/>
        <v>M17</v>
      </c>
      <c r="N213" s="68">
        <v>31</v>
      </c>
      <c r="O213" s="16">
        <v>2900</v>
      </c>
    </row>
    <row r="214" spans="1:15" s="16" customFormat="1" ht="25.5" customHeight="1" x14ac:dyDescent="0.2">
      <c r="A214" s="66">
        <v>207</v>
      </c>
      <c r="B214" s="78">
        <v>1567</v>
      </c>
      <c r="C214" s="86" t="s">
        <v>889</v>
      </c>
      <c r="D214" s="79">
        <v>1964</v>
      </c>
      <c r="E214" s="79" t="s">
        <v>909</v>
      </c>
      <c r="F214" s="72"/>
      <c r="G214" s="80"/>
      <c r="H214" s="80" t="s">
        <v>2323</v>
      </c>
      <c r="I214" s="80"/>
      <c r="J214" s="88" t="s">
        <v>2597</v>
      </c>
      <c r="K214" s="89"/>
      <c r="L214" s="90"/>
      <c r="M214" s="83" t="str">
        <f t="shared" si="8"/>
        <v/>
      </c>
      <c r="N214" s="68"/>
      <c r="O214" s="16">
        <v>2901</v>
      </c>
    </row>
    <row r="215" spans="1:15" s="16" customFormat="1" ht="25.5" customHeight="1" x14ac:dyDescent="0.2">
      <c r="A215" s="66">
        <v>208</v>
      </c>
      <c r="B215" s="78">
        <v>1341</v>
      </c>
      <c r="C215" s="86" t="s">
        <v>3745</v>
      </c>
      <c r="D215" s="79">
        <v>1952</v>
      </c>
      <c r="E215" s="79" t="s">
        <v>909</v>
      </c>
      <c r="F215" s="72" t="s">
        <v>2353</v>
      </c>
      <c r="G215" s="86" t="s">
        <v>1380</v>
      </c>
      <c r="H215" s="80" t="s">
        <v>1381</v>
      </c>
      <c r="I215" s="80" t="s">
        <v>1382</v>
      </c>
      <c r="J215" s="88" t="s">
        <v>2635</v>
      </c>
      <c r="K215" s="89"/>
      <c r="L215" s="90"/>
      <c r="M215" s="83" t="str">
        <f t="shared" si="8"/>
        <v/>
      </c>
      <c r="N215" s="68"/>
      <c r="O215" s="16">
        <v>2902</v>
      </c>
    </row>
    <row r="216" spans="1:15" s="16" customFormat="1" ht="25.5" customHeight="1" x14ac:dyDescent="0.2">
      <c r="A216" s="66">
        <v>209</v>
      </c>
      <c r="B216" s="78">
        <v>1694</v>
      </c>
      <c r="C216" s="86" t="s">
        <v>1169</v>
      </c>
      <c r="D216" s="79">
        <v>1984</v>
      </c>
      <c r="E216" s="79" t="s">
        <v>909</v>
      </c>
      <c r="F216" s="72"/>
      <c r="G216" s="80"/>
      <c r="H216" s="80" t="s">
        <v>2323</v>
      </c>
      <c r="I216" s="80" t="s">
        <v>943</v>
      </c>
      <c r="J216" s="88" t="s">
        <v>2638</v>
      </c>
      <c r="K216" s="89"/>
      <c r="L216" s="90"/>
      <c r="M216" s="83" t="str">
        <f t="shared" si="8"/>
        <v/>
      </c>
      <c r="N216" s="68"/>
      <c r="O216" s="16">
        <v>2903</v>
      </c>
    </row>
    <row r="217" spans="1:15" s="16" customFormat="1" ht="25.5" customHeight="1" x14ac:dyDescent="0.2">
      <c r="A217" s="66">
        <v>210</v>
      </c>
      <c r="B217" s="78">
        <v>1515</v>
      </c>
      <c r="C217" s="86" t="s">
        <v>362</v>
      </c>
      <c r="D217" s="79">
        <v>1986</v>
      </c>
      <c r="E217" s="79" t="s">
        <v>909</v>
      </c>
      <c r="F217" s="72" t="s">
        <v>2352</v>
      </c>
      <c r="G217" s="80"/>
      <c r="H217" s="80" t="s">
        <v>2323</v>
      </c>
      <c r="I217" s="80" t="s">
        <v>914</v>
      </c>
      <c r="J217" s="88" t="s">
        <v>2639</v>
      </c>
      <c r="K217" s="89"/>
      <c r="L217" s="90"/>
      <c r="M217" s="83" t="str">
        <f t="shared" si="8"/>
        <v/>
      </c>
      <c r="N217" s="68"/>
      <c r="O217" s="16">
        <v>2905</v>
      </c>
    </row>
    <row r="218" spans="1:15" s="16" customFormat="1" ht="25.5" customHeight="1" x14ac:dyDescent="0.2">
      <c r="A218" s="66">
        <v>211</v>
      </c>
      <c r="B218" s="78">
        <v>1705</v>
      </c>
      <c r="C218" s="86" t="s">
        <v>1179</v>
      </c>
      <c r="D218" s="79">
        <v>1937</v>
      </c>
      <c r="E218" s="79" t="s">
        <v>909</v>
      </c>
      <c r="F218" s="72" t="s">
        <v>960</v>
      </c>
      <c r="G218" s="80"/>
      <c r="H218" s="80" t="s">
        <v>2323</v>
      </c>
      <c r="I218" s="86" t="s">
        <v>2196</v>
      </c>
      <c r="J218" s="88" t="s">
        <v>2640</v>
      </c>
      <c r="K218" s="89"/>
      <c r="L218" s="90"/>
      <c r="M218" s="83" t="str">
        <f t="shared" si="8"/>
        <v>M70</v>
      </c>
      <c r="N218" s="68">
        <v>2</v>
      </c>
      <c r="O218" s="16">
        <v>2907</v>
      </c>
    </row>
    <row r="219" spans="1:15" s="16" customFormat="1" ht="25.5" customHeight="1" x14ac:dyDescent="0.2">
      <c r="A219" s="66">
        <v>212</v>
      </c>
      <c r="B219" s="78">
        <v>1460</v>
      </c>
      <c r="C219" s="86" t="s">
        <v>1520</v>
      </c>
      <c r="D219" s="79">
        <v>1974</v>
      </c>
      <c r="E219" s="79" t="s">
        <v>2067</v>
      </c>
      <c r="F219" s="72"/>
      <c r="G219" s="80"/>
      <c r="H219" s="80" t="s">
        <v>785</v>
      </c>
      <c r="I219" s="86" t="s">
        <v>786</v>
      </c>
      <c r="J219" s="88" t="s">
        <v>2641</v>
      </c>
      <c r="K219" s="89"/>
      <c r="L219" s="90"/>
      <c r="M219" s="83" t="str">
        <f t="shared" ref="M219:M243" si="9">IF(D219&lt;=1925,"M85",IF(AND(D219&gt;=1926,D219&lt;=1930),"M80",IF(AND(D219&gt;=1931,D219&lt;=1935),"M75",IF(AND(D219&gt;=1936,D219&lt;=1940),"M70",IF(AND(D219&gt;=1941,D219&lt;=1945),"M65",IF(AND(D219&gt;=1991,D219&lt;=1992),"M18",IF(D219&gt;=1993,"M17","")))))))</f>
        <v/>
      </c>
      <c r="N219" s="68"/>
      <c r="O219" s="16">
        <v>2908</v>
      </c>
    </row>
    <row r="220" spans="1:15" s="16" customFormat="1" ht="25.5" customHeight="1" x14ac:dyDescent="0.2">
      <c r="A220" s="66">
        <v>213</v>
      </c>
      <c r="B220" s="78">
        <v>1372</v>
      </c>
      <c r="C220" s="86" t="s">
        <v>3776</v>
      </c>
      <c r="D220" s="79">
        <v>1992</v>
      </c>
      <c r="E220" s="79" t="s">
        <v>909</v>
      </c>
      <c r="F220" s="72"/>
      <c r="G220" s="86" t="s">
        <v>626</v>
      </c>
      <c r="H220" s="80" t="s">
        <v>940</v>
      </c>
      <c r="I220" s="80" t="s">
        <v>1009</v>
      </c>
      <c r="J220" s="88" t="s">
        <v>2642</v>
      </c>
      <c r="K220" s="89"/>
      <c r="L220" s="90"/>
      <c r="M220" s="83" t="str">
        <f t="shared" si="9"/>
        <v>M18</v>
      </c>
      <c r="N220" s="68">
        <v>19</v>
      </c>
      <c r="O220" s="16">
        <v>2909</v>
      </c>
    </row>
    <row r="221" spans="1:15" s="16" customFormat="1" ht="25.5" customHeight="1" x14ac:dyDescent="0.2">
      <c r="A221" s="66">
        <v>214</v>
      </c>
      <c r="B221" s="78">
        <v>1756</v>
      </c>
      <c r="C221" s="86" t="s">
        <v>30</v>
      </c>
      <c r="D221" s="79">
        <v>1985</v>
      </c>
      <c r="E221" s="79" t="s">
        <v>909</v>
      </c>
      <c r="F221" s="72"/>
      <c r="G221" s="80"/>
      <c r="H221" s="80" t="s">
        <v>2323</v>
      </c>
      <c r="I221" s="80"/>
      <c r="J221" s="88" t="s">
        <v>2643</v>
      </c>
      <c r="K221" s="89"/>
      <c r="L221" s="90"/>
      <c r="M221" s="83" t="str">
        <f t="shared" si="9"/>
        <v/>
      </c>
      <c r="N221" s="68"/>
      <c r="O221" s="16">
        <v>2910</v>
      </c>
    </row>
    <row r="222" spans="1:15" s="16" customFormat="1" ht="25.5" customHeight="1" x14ac:dyDescent="0.2">
      <c r="A222" s="66">
        <v>215</v>
      </c>
      <c r="B222" s="78">
        <v>1772</v>
      </c>
      <c r="C222" s="86" t="s">
        <v>46</v>
      </c>
      <c r="D222" s="79">
        <v>1944</v>
      </c>
      <c r="E222" s="79" t="s">
        <v>909</v>
      </c>
      <c r="F222" s="72" t="s">
        <v>2352</v>
      </c>
      <c r="G222" s="86" t="s">
        <v>626</v>
      </c>
      <c r="H222" s="80" t="s">
        <v>918</v>
      </c>
      <c r="I222" s="80" t="s">
        <v>926</v>
      </c>
      <c r="J222" s="88" t="s">
        <v>2644</v>
      </c>
      <c r="K222" s="89"/>
      <c r="L222" s="90"/>
      <c r="M222" s="83" t="str">
        <f t="shared" si="9"/>
        <v>M65</v>
      </c>
      <c r="N222" s="95" t="s">
        <v>3086</v>
      </c>
      <c r="O222" s="16">
        <v>2912</v>
      </c>
    </row>
    <row r="223" spans="1:15" s="16" customFormat="1" ht="25.5" customHeight="1" x14ac:dyDescent="0.2">
      <c r="A223" s="66">
        <v>216</v>
      </c>
      <c r="B223" s="78">
        <v>1551</v>
      </c>
      <c r="C223" s="86" t="s">
        <v>874</v>
      </c>
      <c r="D223" s="79">
        <v>1971</v>
      </c>
      <c r="E223" s="79" t="s">
        <v>909</v>
      </c>
      <c r="F223" s="72"/>
      <c r="G223" s="86" t="s">
        <v>626</v>
      </c>
      <c r="H223" s="80" t="s">
        <v>2158</v>
      </c>
      <c r="I223" s="80"/>
      <c r="J223" s="88" t="s">
        <v>2645</v>
      </c>
      <c r="K223" s="89"/>
      <c r="L223" s="90"/>
      <c r="M223" s="83" t="str">
        <f t="shared" si="9"/>
        <v/>
      </c>
      <c r="N223" s="68"/>
      <c r="O223" s="16">
        <v>2913</v>
      </c>
    </row>
    <row r="224" spans="1:15" s="16" customFormat="1" ht="25.5" customHeight="1" x14ac:dyDescent="0.2">
      <c r="A224" s="66">
        <v>217</v>
      </c>
      <c r="B224" s="78">
        <v>1379</v>
      </c>
      <c r="C224" s="86" t="s">
        <v>2366</v>
      </c>
      <c r="D224" s="79">
        <v>1953</v>
      </c>
      <c r="E224" s="79" t="s">
        <v>909</v>
      </c>
      <c r="F224" s="72"/>
      <c r="G224" s="86" t="s">
        <v>1393</v>
      </c>
      <c r="H224" s="80" t="s">
        <v>940</v>
      </c>
      <c r="I224" s="80" t="s">
        <v>1009</v>
      </c>
      <c r="J224" s="88" t="s">
        <v>2646</v>
      </c>
      <c r="K224" s="89"/>
      <c r="L224" s="90"/>
      <c r="M224" s="83" t="str">
        <f t="shared" si="9"/>
        <v/>
      </c>
      <c r="N224" s="68"/>
      <c r="O224" s="16">
        <v>3273</v>
      </c>
    </row>
    <row r="225" spans="1:15" s="16" customFormat="1" ht="25.5" customHeight="1" x14ac:dyDescent="0.2">
      <c r="A225" s="66">
        <v>218</v>
      </c>
      <c r="B225" s="78">
        <v>1340</v>
      </c>
      <c r="C225" s="86" t="s">
        <v>3744</v>
      </c>
      <c r="D225" s="79">
        <v>1946</v>
      </c>
      <c r="E225" s="79" t="s">
        <v>909</v>
      </c>
      <c r="F225" s="72"/>
      <c r="G225" s="80"/>
      <c r="H225" s="80" t="s">
        <v>2323</v>
      </c>
      <c r="I225" s="80"/>
      <c r="J225" s="88" t="s">
        <v>2647</v>
      </c>
      <c r="K225" s="89"/>
      <c r="L225" s="90"/>
      <c r="M225" s="83" t="str">
        <f t="shared" si="9"/>
        <v/>
      </c>
      <c r="N225" s="68"/>
      <c r="O225" s="16">
        <v>2920</v>
      </c>
    </row>
    <row r="226" spans="1:15" s="16" customFormat="1" ht="25.5" customHeight="1" x14ac:dyDescent="0.2">
      <c r="A226" s="66">
        <v>219</v>
      </c>
      <c r="B226" s="78">
        <v>1575</v>
      </c>
      <c r="C226" s="86" t="s">
        <v>3779</v>
      </c>
      <c r="D226" s="79">
        <v>1979</v>
      </c>
      <c r="E226" s="79" t="s">
        <v>909</v>
      </c>
      <c r="F226" s="72"/>
      <c r="G226" s="80"/>
      <c r="H226" s="80" t="s">
        <v>2323</v>
      </c>
      <c r="I226" s="80"/>
      <c r="J226" s="88" t="s">
        <v>2651</v>
      </c>
      <c r="K226" s="89"/>
      <c r="L226" s="90"/>
      <c r="M226" s="83" t="str">
        <f t="shared" si="9"/>
        <v/>
      </c>
      <c r="N226" s="68"/>
      <c r="O226" s="16">
        <v>2923</v>
      </c>
    </row>
    <row r="227" spans="1:15" s="16" customFormat="1" ht="25.5" customHeight="1" x14ac:dyDescent="0.2">
      <c r="A227" s="66">
        <v>220</v>
      </c>
      <c r="B227" s="78">
        <v>1302</v>
      </c>
      <c r="C227" s="86" t="s">
        <v>3706</v>
      </c>
      <c r="D227" s="79">
        <v>1988</v>
      </c>
      <c r="E227" s="79" t="s">
        <v>909</v>
      </c>
      <c r="F227" s="72" t="s">
        <v>2354</v>
      </c>
      <c r="G227" s="80"/>
      <c r="H227" s="80" t="s">
        <v>2323</v>
      </c>
      <c r="I227" s="80" t="s">
        <v>913</v>
      </c>
      <c r="J227" s="88" t="s">
        <v>2652</v>
      </c>
      <c r="K227" s="89"/>
      <c r="L227" s="90"/>
      <c r="M227" s="83" t="str">
        <f t="shared" si="9"/>
        <v/>
      </c>
      <c r="N227" s="68"/>
      <c r="O227" s="16">
        <v>2926</v>
      </c>
    </row>
    <row r="228" spans="1:15" s="16" customFormat="1" ht="25.5" customHeight="1" x14ac:dyDescent="0.2">
      <c r="A228" s="66">
        <v>221</v>
      </c>
      <c r="B228" s="78">
        <v>1639</v>
      </c>
      <c r="C228" s="86" t="s">
        <v>3841</v>
      </c>
      <c r="D228" s="79">
        <v>1954</v>
      </c>
      <c r="E228" s="79" t="s">
        <v>909</v>
      </c>
      <c r="F228" s="72" t="s">
        <v>2354</v>
      </c>
      <c r="G228" s="86"/>
      <c r="H228" s="80" t="s">
        <v>921</v>
      </c>
      <c r="I228" s="80" t="s">
        <v>922</v>
      </c>
      <c r="J228" s="88" t="s">
        <v>2653</v>
      </c>
      <c r="K228" s="89"/>
      <c r="L228" s="90"/>
      <c r="M228" s="83" t="str">
        <f t="shared" si="9"/>
        <v/>
      </c>
      <c r="N228" s="68"/>
      <c r="O228" s="16">
        <v>2930</v>
      </c>
    </row>
    <row r="229" spans="1:15" s="16" customFormat="1" ht="25.5" customHeight="1" x14ac:dyDescent="0.2">
      <c r="A229" s="66">
        <v>222</v>
      </c>
      <c r="B229" s="78">
        <v>1475</v>
      </c>
      <c r="C229" s="86" t="s">
        <v>324</v>
      </c>
      <c r="D229" s="79">
        <v>1959</v>
      </c>
      <c r="E229" s="79" t="s">
        <v>909</v>
      </c>
      <c r="F229" s="72"/>
      <c r="G229" s="93" t="s">
        <v>788</v>
      </c>
      <c r="H229" s="80" t="s">
        <v>789</v>
      </c>
      <c r="I229" s="80" t="s">
        <v>1383</v>
      </c>
      <c r="J229" s="88" t="s">
        <v>2654</v>
      </c>
      <c r="K229" s="89"/>
      <c r="L229" s="90"/>
      <c r="M229" s="83" t="str">
        <f t="shared" si="9"/>
        <v/>
      </c>
      <c r="N229" s="68"/>
      <c r="O229" s="16">
        <v>2933</v>
      </c>
    </row>
    <row r="230" spans="1:15" s="16" customFormat="1" ht="25.5" customHeight="1" x14ac:dyDescent="0.2">
      <c r="A230" s="66">
        <v>223</v>
      </c>
      <c r="B230" s="78">
        <v>1753</v>
      </c>
      <c r="C230" s="86" t="s">
        <v>27</v>
      </c>
      <c r="D230" s="79">
        <v>1992</v>
      </c>
      <c r="E230" s="79" t="s">
        <v>909</v>
      </c>
      <c r="F230" s="72"/>
      <c r="G230" s="80"/>
      <c r="H230" s="80" t="s">
        <v>2323</v>
      </c>
      <c r="I230" s="80"/>
      <c r="J230" s="88" t="s">
        <v>2655</v>
      </c>
      <c r="K230" s="89"/>
      <c r="L230" s="90"/>
      <c r="M230" s="83" t="str">
        <f t="shared" si="9"/>
        <v>M18</v>
      </c>
      <c r="N230" s="68">
        <v>20</v>
      </c>
      <c r="O230" s="16">
        <v>2935</v>
      </c>
    </row>
    <row r="231" spans="1:15" s="16" customFormat="1" ht="25.5" customHeight="1" x14ac:dyDescent="0.2">
      <c r="A231" s="66">
        <v>224</v>
      </c>
      <c r="B231" s="78">
        <v>1502</v>
      </c>
      <c r="C231" s="86" t="s">
        <v>350</v>
      </c>
      <c r="D231" s="79">
        <v>1938</v>
      </c>
      <c r="E231" s="79" t="s">
        <v>909</v>
      </c>
      <c r="F231" s="72" t="s">
        <v>960</v>
      </c>
      <c r="G231" s="80"/>
      <c r="H231" s="80" t="s">
        <v>2323</v>
      </c>
      <c r="I231" s="80" t="s">
        <v>914</v>
      </c>
      <c r="J231" s="88" t="s">
        <v>2656</v>
      </c>
      <c r="K231" s="89"/>
      <c r="L231" s="90"/>
      <c r="M231" s="83" t="str">
        <f t="shared" si="9"/>
        <v>M70</v>
      </c>
      <c r="N231" s="68">
        <v>3</v>
      </c>
      <c r="O231" s="16">
        <v>2936</v>
      </c>
    </row>
    <row r="232" spans="1:15" s="16" customFormat="1" ht="25.5" customHeight="1" x14ac:dyDescent="0.2">
      <c r="A232" s="66">
        <v>225</v>
      </c>
      <c r="B232" s="78">
        <v>1580</v>
      </c>
      <c r="C232" s="86" t="s">
        <v>3716</v>
      </c>
      <c r="D232" s="79">
        <v>1991</v>
      </c>
      <c r="E232" s="79" t="s">
        <v>909</v>
      </c>
      <c r="F232" s="72"/>
      <c r="G232" s="80"/>
      <c r="H232" s="80" t="s">
        <v>2323</v>
      </c>
      <c r="I232" s="80"/>
      <c r="J232" s="88" t="s">
        <v>2657</v>
      </c>
      <c r="K232" s="89"/>
      <c r="L232" s="90"/>
      <c r="M232" s="83" t="str">
        <f t="shared" si="9"/>
        <v>M18</v>
      </c>
      <c r="N232" s="68">
        <v>21</v>
      </c>
      <c r="O232" s="16">
        <v>2941</v>
      </c>
    </row>
    <row r="233" spans="1:15" s="16" customFormat="1" ht="25.5" customHeight="1" x14ac:dyDescent="0.2">
      <c r="A233" s="66">
        <v>226</v>
      </c>
      <c r="B233" s="78">
        <v>1360</v>
      </c>
      <c r="C233" s="86" t="s">
        <v>3764</v>
      </c>
      <c r="D233" s="79">
        <v>1954</v>
      </c>
      <c r="E233" s="79" t="s">
        <v>909</v>
      </c>
      <c r="F233" s="72"/>
      <c r="G233" s="80"/>
      <c r="H233" s="80" t="s">
        <v>2323</v>
      </c>
      <c r="I233" s="80"/>
      <c r="J233" s="88" t="s">
        <v>2658</v>
      </c>
      <c r="K233" s="89"/>
      <c r="L233" s="90"/>
      <c r="M233" s="83" t="str">
        <f t="shared" si="9"/>
        <v/>
      </c>
      <c r="N233" s="68"/>
      <c r="O233" s="16">
        <v>2943</v>
      </c>
    </row>
    <row r="234" spans="1:15" s="16" customFormat="1" ht="25.5" customHeight="1" x14ac:dyDescent="0.2">
      <c r="A234" s="66">
        <v>227</v>
      </c>
      <c r="B234" s="78">
        <v>1777</v>
      </c>
      <c r="C234" s="86" t="s">
        <v>51</v>
      </c>
      <c r="D234" s="79">
        <v>1969</v>
      </c>
      <c r="E234" s="79" t="s">
        <v>2067</v>
      </c>
      <c r="F234" s="72"/>
      <c r="G234" s="80"/>
      <c r="H234" s="80" t="s">
        <v>2214</v>
      </c>
      <c r="I234" s="80" t="s">
        <v>2215</v>
      </c>
      <c r="J234" s="88" t="s">
        <v>2659</v>
      </c>
      <c r="K234" s="89"/>
      <c r="L234" s="90"/>
      <c r="M234" s="83" t="str">
        <f t="shared" si="9"/>
        <v/>
      </c>
      <c r="N234" s="68"/>
      <c r="O234" s="16">
        <v>2945</v>
      </c>
    </row>
    <row r="235" spans="1:15" s="16" customFormat="1" ht="25.5" customHeight="1" x14ac:dyDescent="0.2">
      <c r="A235" s="66">
        <v>228</v>
      </c>
      <c r="B235" s="78">
        <v>1325</v>
      </c>
      <c r="C235" s="86" t="s">
        <v>3729</v>
      </c>
      <c r="D235" s="79">
        <v>1979</v>
      </c>
      <c r="E235" s="79" t="s">
        <v>909</v>
      </c>
      <c r="F235" s="72"/>
      <c r="G235" s="80"/>
      <c r="H235" s="80" t="s">
        <v>2323</v>
      </c>
      <c r="I235" s="80"/>
      <c r="J235" s="88" t="s">
        <v>2659</v>
      </c>
      <c r="K235" s="89"/>
      <c r="L235" s="90"/>
      <c r="M235" s="83" t="str">
        <f t="shared" si="9"/>
        <v/>
      </c>
      <c r="N235" s="68"/>
      <c r="O235" s="16">
        <v>2952</v>
      </c>
    </row>
    <row r="236" spans="1:15" s="16" customFormat="1" ht="25.5" customHeight="1" x14ac:dyDescent="0.2">
      <c r="A236" s="66">
        <v>229</v>
      </c>
      <c r="B236" s="78">
        <v>1548</v>
      </c>
      <c r="C236" s="86" t="s">
        <v>871</v>
      </c>
      <c r="D236" s="79">
        <v>1994</v>
      </c>
      <c r="E236" s="79" t="s">
        <v>909</v>
      </c>
      <c r="F236" s="72" t="s">
        <v>2353</v>
      </c>
      <c r="G236" s="80"/>
      <c r="H236" s="80" t="s">
        <v>2323</v>
      </c>
      <c r="I236" s="80" t="s">
        <v>2264</v>
      </c>
      <c r="J236" s="88" t="s">
        <v>2659</v>
      </c>
      <c r="K236" s="89"/>
      <c r="L236" s="90"/>
      <c r="M236" s="83" t="str">
        <f t="shared" si="9"/>
        <v>M17</v>
      </c>
      <c r="N236" s="68">
        <v>32</v>
      </c>
      <c r="O236" s="16">
        <v>2956</v>
      </c>
    </row>
    <row r="237" spans="1:15" s="16" customFormat="1" ht="25.5" customHeight="1" x14ac:dyDescent="0.2">
      <c r="A237" s="66">
        <v>230</v>
      </c>
      <c r="B237" s="78">
        <v>1630</v>
      </c>
      <c r="C237" s="86" t="s">
        <v>3832</v>
      </c>
      <c r="D237" s="79">
        <v>1994</v>
      </c>
      <c r="E237" s="79" t="s">
        <v>909</v>
      </c>
      <c r="F237" s="72" t="s">
        <v>2354</v>
      </c>
      <c r="G237" s="80"/>
      <c r="H237" s="80" t="s">
        <v>2323</v>
      </c>
      <c r="I237" s="80" t="s">
        <v>922</v>
      </c>
      <c r="J237" s="88" t="s">
        <v>2661</v>
      </c>
      <c r="K237" s="89"/>
      <c r="L237" s="90"/>
      <c r="M237" s="83" t="str">
        <f t="shared" si="9"/>
        <v>M17</v>
      </c>
      <c r="N237" s="68">
        <v>33</v>
      </c>
      <c r="O237" s="16">
        <v>2961</v>
      </c>
    </row>
    <row r="238" spans="1:15" s="16" customFormat="1" ht="25.5" customHeight="1" x14ac:dyDescent="0.2">
      <c r="A238" s="66">
        <v>231</v>
      </c>
      <c r="B238" s="78">
        <v>1491</v>
      </c>
      <c r="C238" s="86" t="s">
        <v>339</v>
      </c>
      <c r="D238" s="79">
        <v>1973</v>
      </c>
      <c r="E238" s="79" t="s">
        <v>909</v>
      </c>
      <c r="F238" s="72"/>
      <c r="G238" s="80"/>
      <c r="H238" s="80" t="s">
        <v>2323</v>
      </c>
      <c r="I238" s="80" t="s">
        <v>794</v>
      </c>
      <c r="J238" s="88" t="s">
        <v>2662</v>
      </c>
      <c r="K238" s="89"/>
      <c r="L238" s="90"/>
      <c r="M238" s="83" t="str">
        <f t="shared" si="9"/>
        <v/>
      </c>
      <c r="N238" s="68"/>
      <c r="O238" s="16">
        <v>2969</v>
      </c>
    </row>
    <row r="239" spans="1:15" s="16" customFormat="1" ht="25.5" customHeight="1" x14ac:dyDescent="0.2">
      <c r="A239" s="66">
        <v>232</v>
      </c>
      <c r="B239" s="78">
        <v>1400</v>
      </c>
      <c r="C239" s="86" t="s">
        <v>318</v>
      </c>
      <c r="D239" s="79">
        <v>1957</v>
      </c>
      <c r="E239" s="79" t="s">
        <v>909</v>
      </c>
      <c r="F239" s="72"/>
      <c r="G239" s="80"/>
      <c r="H239" s="80" t="s">
        <v>2323</v>
      </c>
      <c r="I239" s="80" t="s">
        <v>935</v>
      </c>
      <c r="J239" s="88" t="s">
        <v>2663</v>
      </c>
      <c r="K239" s="89"/>
      <c r="L239" s="88" t="s">
        <v>1399</v>
      </c>
      <c r="M239" s="83" t="str">
        <f t="shared" si="9"/>
        <v/>
      </c>
      <c r="N239" s="68"/>
      <c r="O239" s="16">
        <v>2971</v>
      </c>
    </row>
    <row r="240" spans="1:15" s="16" customFormat="1" ht="25.5" customHeight="1" x14ac:dyDescent="0.2">
      <c r="A240" s="66">
        <v>233</v>
      </c>
      <c r="B240" s="78">
        <v>1602</v>
      </c>
      <c r="C240" s="86" t="s">
        <v>3805</v>
      </c>
      <c r="D240" s="79">
        <v>1953</v>
      </c>
      <c r="E240" s="79" t="s">
        <v>909</v>
      </c>
      <c r="F240" s="72"/>
      <c r="G240" s="80"/>
      <c r="H240" s="80" t="s">
        <v>2323</v>
      </c>
      <c r="I240" s="80" t="s">
        <v>935</v>
      </c>
      <c r="J240" s="88" t="s">
        <v>2664</v>
      </c>
      <c r="K240" s="89"/>
      <c r="L240" s="90" t="s">
        <v>2168</v>
      </c>
      <c r="M240" s="83" t="str">
        <f t="shared" si="9"/>
        <v/>
      </c>
      <c r="N240" s="68"/>
      <c r="O240" s="16">
        <v>2979</v>
      </c>
    </row>
    <row r="241" spans="1:15" s="16" customFormat="1" ht="25.5" customHeight="1" x14ac:dyDescent="0.2">
      <c r="A241" s="66">
        <v>234</v>
      </c>
      <c r="B241" s="78">
        <v>1576</v>
      </c>
      <c r="C241" s="86" t="s">
        <v>3780</v>
      </c>
      <c r="D241" s="79">
        <v>1986</v>
      </c>
      <c r="E241" s="79" t="s">
        <v>909</v>
      </c>
      <c r="F241" s="72" t="s">
        <v>2354</v>
      </c>
      <c r="G241" s="80"/>
      <c r="H241" s="80" t="s">
        <v>2323</v>
      </c>
      <c r="I241" s="80"/>
      <c r="J241" s="88" t="s">
        <v>2665</v>
      </c>
      <c r="K241" s="89"/>
      <c r="L241" s="90"/>
      <c r="M241" s="83" t="str">
        <f t="shared" si="9"/>
        <v/>
      </c>
      <c r="N241" s="68"/>
      <c r="O241" s="16">
        <v>2986</v>
      </c>
    </row>
    <row r="242" spans="1:15" s="16" customFormat="1" ht="25.5" customHeight="1" x14ac:dyDescent="0.2">
      <c r="A242" s="66">
        <v>235</v>
      </c>
      <c r="B242" s="78">
        <v>1506</v>
      </c>
      <c r="C242" s="86" t="s">
        <v>354</v>
      </c>
      <c r="D242" s="79">
        <v>1998</v>
      </c>
      <c r="E242" s="79" t="s">
        <v>909</v>
      </c>
      <c r="F242" s="72" t="s">
        <v>2353</v>
      </c>
      <c r="G242" s="80"/>
      <c r="H242" s="80" t="s">
        <v>2323</v>
      </c>
      <c r="I242" s="80" t="s">
        <v>914</v>
      </c>
      <c r="J242" s="88" t="s">
        <v>2666</v>
      </c>
      <c r="K242" s="89"/>
      <c r="L242" s="90"/>
      <c r="M242" s="83" t="str">
        <f t="shared" si="9"/>
        <v>M17</v>
      </c>
      <c r="N242" s="68">
        <v>34</v>
      </c>
      <c r="O242" s="16">
        <v>2987</v>
      </c>
    </row>
    <row r="243" spans="1:15" s="16" customFormat="1" ht="25.5" customHeight="1" x14ac:dyDescent="0.2">
      <c r="A243" s="66">
        <v>236</v>
      </c>
      <c r="B243" s="78">
        <v>1697</v>
      </c>
      <c r="C243" s="86" t="s">
        <v>1172</v>
      </c>
      <c r="D243" s="79">
        <v>1937</v>
      </c>
      <c r="E243" s="79" t="s">
        <v>909</v>
      </c>
      <c r="F243" s="72"/>
      <c r="G243" s="86" t="s">
        <v>2194</v>
      </c>
      <c r="H243" s="80"/>
      <c r="I243" s="80" t="s">
        <v>2195</v>
      </c>
      <c r="J243" s="88" t="s">
        <v>2667</v>
      </c>
      <c r="K243" s="89"/>
      <c r="L243" s="90"/>
      <c r="M243" s="83" t="str">
        <f t="shared" si="9"/>
        <v>M70</v>
      </c>
      <c r="N243" s="68">
        <v>4</v>
      </c>
      <c r="O243" s="16">
        <v>2989</v>
      </c>
    </row>
    <row r="244" spans="1:15" s="16" customFormat="1" ht="25.5" customHeight="1" x14ac:dyDescent="0.2">
      <c r="A244" s="66">
        <v>237</v>
      </c>
      <c r="B244" s="78">
        <v>2237</v>
      </c>
      <c r="C244" s="86" t="s">
        <v>1900</v>
      </c>
      <c r="D244" s="79">
        <v>1975</v>
      </c>
      <c r="E244" s="79" t="s">
        <v>909</v>
      </c>
      <c r="F244" s="72"/>
      <c r="G244" s="80" t="s">
        <v>618</v>
      </c>
      <c r="H244" s="80" t="s">
        <v>1901</v>
      </c>
      <c r="I244" s="80"/>
      <c r="J244" s="88" t="s">
        <v>2668</v>
      </c>
      <c r="K244" s="89"/>
      <c r="L244" s="90"/>
      <c r="M244" s="83"/>
      <c r="N244" s="68"/>
      <c r="O244" s="16">
        <v>2990</v>
      </c>
    </row>
    <row r="245" spans="1:15" s="16" customFormat="1" ht="25.5" customHeight="1" x14ac:dyDescent="0.2">
      <c r="A245" s="66">
        <v>238</v>
      </c>
      <c r="B245" s="78">
        <v>1243</v>
      </c>
      <c r="C245" s="86" t="s">
        <v>2114</v>
      </c>
      <c r="D245" s="79">
        <v>1994</v>
      </c>
      <c r="E245" s="79" t="s">
        <v>909</v>
      </c>
      <c r="F245" s="72" t="s">
        <v>2352</v>
      </c>
      <c r="G245" s="80"/>
      <c r="H245" s="80" t="s">
        <v>2323</v>
      </c>
      <c r="I245" s="80" t="s">
        <v>911</v>
      </c>
      <c r="J245" s="88" t="s">
        <v>2669</v>
      </c>
      <c r="K245" s="89"/>
      <c r="L245" s="90"/>
      <c r="M245" s="83" t="str">
        <f t="shared" ref="M245:M254" si="10">IF(D245&lt;=1925,"M85",IF(AND(D245&gt;=1926,D245&lt;=1930),"M80",IF(AND(D245&gt;=1931,D245&lt;=1935),"M75",IF(AND(D245&gt;=1936,D245&lt;=1940),"M70",IF(AND(D245&gt;=1941,D245&lt;=1945),"M65",IF(AND(D245&gt;=1991,D245&lt;=1992),"M18",IF(D245&gt;=1993,"M17","")))))))</f>
        <v>M17</v>
      </c>
      <c r="N245" s="68">
        <v>35</v>
      </c>
      <c r="O245" s="16">
        <v>2993</v>
      </c>
    </row>
    <row r="246" spans="1:15" s="16" customFormat="1" ht="25.5" customHeight="1" x14ac:dyDescent="0.2">
      <c r="A246" s="66">
        <v>239</v>
      </c>
      <c r="B246" s="78">
        <v>1203</v>
      </c>
      <c r="C246" s="86" t="s">
        <v>2076</v>
      </c>
      <c r="D246" s="79">
        <v>1975</v>
      </c>
      <c r="E246" s="79" t="s">
        <v>909</v>
      </c>
      <c r="F246" s="72"/>
      <c r="G246" s="80" t="s">
        <v>614</v>
      </c>
      <c r="H246" s="80" t="s">
        <v>2065</v>
      </c>
      <c r="I246" s="80" t="s">
        <v>615</v>
      </c>
      <c r="J246" s="88" t="s">
        <v>2670</v>
      </c>
      <c r="K246" s="89"/>
      <c r="L246" s="90"/>
      <c r="M246" s="83" t="str">
        <f t="shared" si="10"/>
        <v/>
      </c>
      <c r="N246" s="68"/>
      <c r="O246" s="16">
        <v>2994</v>
      </c>
    </row>
    <row r="247" spans="1:15" s="16" customFormat="1" ht="25.5" customHeight="1" x14ac:dyDescent="0.2">
      <c r="A247" s="66">
        <v>240</v>
      </c>
      <c r="B247" s="78">
        <v>1706</v>
      </c>
      <c r="C247" s="86" t="s">
        <v>1180</v>
      </c>
      <c r="D247" s="79">
        <v>1959</v>
      </c>
      <c r="E247" s="79" t="s">
        <v>909</v>
      </c>
      <c r="F247" s="72"/>
      <c r="G247" s="80"/>
      <c r="H247" s="80" t="s">
        <v>2323</v>
      </c>
      <c r="I247" s="80"/>
      <c r="J247" s="88" t="s">
        <v>2671</v>
      </c>
      <c r="K247" s="89"/>
      <c r="L247" s="90"/>
      <c r="M247" s="83" t="str">
        <f t="shared" si="10"/>
        <v/>
      </c>
      <c r="N247" s="68"/>
      <c r="O247" s="16">
        <v>3000</v>
      </c>
    </row>
    <row r="248" spans="1:15" s="16" customFormat="1" ht="25.5" customHeight="1" x14ac:dyDescent="0.2">
      <c r="A248" s="66">
        <v>241</v>
      </c>
      <c r="B248" s="78">
        <v>1480</v>
      </c>
      <c r="C248" s="86" t="s">
        <v>328</v>
      </c>
      <c r="D248" s="79">
        <v>1964</v>
      </c>
      <c r="E248" s="79" t="s">
        <v>909</v>
      </c>
      <c r="F248" s="72"/>
      <c r="G248" s="80"/>
      <c r="H248" s="80" t="s">
        <v>2323</v>
      </c>
      <c r="I248" s="80" t="s">
        <v>932</v>
      </c>
      <c r="J248" s="88" t="s">
        <v>2672</v>
      </c>
      <c r="K248" s="89"/>
      <c r="L248" s="90"/>
      <c r="M248" s="83" t="str">
        <f t="shared" si="10"/>
        <v/>
      </c>
      <c r="N248" s="68"/>
      <c r="O248" s="16">
        <v>3001</v>
      </c>
    </row>
    <row r="249" spans="1:15" s="16" customFormat="1" ht="25.5" customHeight="1" x14ac:dyDescent="0.2">
      <c r="A249" s="66">
        <v>242</v>
      </c>
      <c r="B249" s="78">
        <v>1318</v>
      </c>
      <c r="C249" s="86" t="s">
        <v>3722</v>
      </c>
      <c r="D249" s="79">
        <v>1995</v>
      </c>
      <c r="E249" s="79" t="s">
        <v>909</v>
      </c>
      <c r="F249" s="72" t="s">
        <v>2354</v>
      </c>
      <c r="G249" s="80"/>
      <c r="H249" s="80" t="s">
        <v>2323</v>
      </c>
      <c r="I249" s="80" t="s">
        <v>913</v>
      </c>
      <c r="J249" s="88" t="s">
        <v>2673</v>
      </c>
      <c r="K249" s="89"/>
      <c r="L249" s="90"/>
      <c r="M249" s="83" t="str">
        <f t="shared" si="10"/>
        <v>M17</v>
      </c>
      <c r="N249" s="68">
        <v>36</v>
      </c>
      <c r="O249" s="16">
        <v>3004</v>
      </c>
    </row>
    <row r="250" spans="1:15" s="16" customFormat="1" ht="25.5" customHeight="1" x14ac:dyDescent="0.2">
      <c r="A250" s="66">
        <v>243</v>
      </c>
      <c r="B250" s="78">
        <v>1395</v>
      </c>
      <c r="C250" s="86" t="s">
        <v>2382</v>
      </c>
      <c r="D250" s="79">
        <v>1980</v>
      </c>
      <c r="E250" s="79" t="s">
        <v>909</v>
      </c>
      <c r="F250" s="72"/>
      <c r="G250" s="80"/>
      <c r="H250" s="80" t="s">
        <v>2323</v>
      </c>
      <c r="I250" s="80" t="s">
        <v>1398</v>
      </c>
      <c r="J250" s="88" t="s">
        <v>2674</v>
      </c>
      <c r="K250" s="89"/>
      <c r="L250" s="90"/>
      <c r="M250" s="83" t="str">
        <f t="shared" si="10"/>
        <v/>
      </c>
      <c r="N250" s="68"/>
      <c r="O250" s="16">
        <v>3010</v>
      </c>
    </row>
    <row r="251" spans="1:15" s="16" customFormat="1" ht="25.5" customHeight="1" x14ac:dyDescent="0.2">
      <c r="A251" s="66">
        <v>244</v>
      </c>
      <c r="B251" s="78">
        <v>1650</v>
      </c>
      <c r="C251" s="86" t="s">
        <v>3852</v>
      </c>
      <c r="D251" s="79">
        <v>2000</v>
      </c>
      <c r="E251" s="79" t="s">
        <v>909</v>
      </c>
      <c r="F251" s="72" t="s">
        <v>1374</v>
      </c>
      <c r="G251" s="80"/>
      <c r="H251" s="80" t="s">
        <v>921</v>
      </c>
      <c r="I251" s="80" t="s">
        <v>922</v>
      </c>
      <c r="J251" s="88" t="s">
        <v>2675</v>
      </c>
      <c r="K251" s="89"/>
      <c r="L251" s="90"/>
      <c r="M251" s="83" t="str">
        <f t="shared" si="10"/>
        <v>M17</v>
      </c>
      <c r="N251" s="68">
        <v>37</v>
      </c>
      <c r="O251" s="16">
        <v>3012</v>
      </c>
    </row>
    <row r="252" spans="1:15" s="16" customFormat="1" ht="25.5" customHeight="1" x14ac:dyDescent="0.2">
      <c r="A252" s="66">
        <v>245</v>
      </c>
      <c r="B252" s="78">
        <v>1640</v>
      </c>
      <c r="C252" s="86" t="s">
        <v>3842</v>
      </c>
      <c r="D252" s="79">
        <v>1954</v>
      </c>
      <c r="E252" s="79" t="s">
        <v>909</v>
      </c>
      <c r="F252" s="72" t="s">
        <v>2354</v>
      </c>
      <c r="G252" s="86"/>
      <c r="H252" s="80" t="s">
        <v>921</v>
      </c>
      <c r="I252" s="80" t="s">
        <v>922</v>
      </c>
      <c r="J252" s="88" t="s">
        <v>2676</v>
      </c>
      <c r="K252" s="89"/>
      <c r="L252" s="90"/>
      <c r="M252" s="83" t="str">
        <f t="shared" si="10"/>
        <v/>
      </c>
      <c r="N252" s="68"/>
      <c r="O252" s="16">
        <v>3013</v>
      </c>
    </row>
    <row r="253" spans="1:15" s="16" customFormat="1" ht="25.5" customHeight="1" x14ac:dyDescent="0.2">
      <c r="A253" s="66">
        <v>246</v>
      </c>
      <c r="B253" s="78">
        <v>1543</v>
      </c>
      <c r="C253" s="86" t="s">
        <v>865</v>
      </c>
      <c r="D253" s="79">
        <v>1997</v>
      </c>
      <c r="E253" s="79" t="s">
        <v>909</v>
      </c>
      <c r="F253" s="72"/>
      <c r="G253" s="86" t="s">
        <v>796</v>
      </c>
      <c r="H253" s="80" t="s">
        <v>2153</v>
      </c>
      <c r="I253" s="80" t="s">
        <v>942</v>
      </c>
      <c r="J253" s="88" t="s">
        <v>2678</v>
      </c>
      <c r="K253" s="89"/>
      <c r="L253" s="90"/>
      <c r="M253" s="83" t="str">
        <f t="shared" si="10"/>
        <v>M17</v>
      </c>
      <c r="N253" s="68">
        <v>38</v>
      </c>
      <c r="O253" s="16">
        <v>3017</v>
      </c>
    </row>
    <row r="254" spans="1:15" s="16" customFormat="1" ht="25.5" customHeight="1" x14ac:dyDescent="0.2">
      <c r="A254" s="66">
        <v>247</v>
      </c>
      <c r="B254" s="78">
        <v>1334</v>
      </c>
      <c r="C254" s="86" t="s">
        <v>3738</v>
      </c>
      <c r="D254" s="79">
        <v>1964</v>
      </c>
      <c r="E254" s="79" t="s">
        <v>909</v>
      </c>
      <c r="F254" s="72"/>
      <c r="G254" s="80"/>
      <c r="H254" s="80" t="s">
        <v>2323</v>
      </c>
      <c r="I254" s="80" t="s">
        <v>922</v>
      </c>
      <c r="J254" s="88" t="s">
        <v>2679</v>
      </c>
      <c r="K254" s="89"/>
      <c r="L254" s="90"/>
      <c r="M254" s="83" t="str">
        <f t="shared" si="10"/>
        <v/>
      </c>
      <c r="N254" s="68"/>
      <c r="O254" s="16">
        <v>3018</v>
      </c>
    </row>
    <row r="255" spans="1:15" s="16" customFormat="1" ht="25.5" customHeight="1" x14ac:dyDescent="0.2">
      <c r="A255" s="66">
        <v>248</v>
      </c>
      <c r="B255" s="78">
        <v>2236</v>
      </c>
      <c r="C255" s="86" t="s">
        <v>238</v>
      </c>
      <c r="D255" s="79">
        <v>1951</v>
      </c>
      <c r="E255" s="79" t="s">
        <v>909</v>
      </c>
      <c r="F255" s="72"/>
      <c r="G255" s="86" t="s">
        <v>224</v>
      </c>
      <c r="H255" s="80" t="s">
        <v>1049</v>
      </c>
      <c r="I255" s="80"/>
      <c r="J255" s="88" t="s">
        <v>2680</v>
      </c>
      <c r="K255" s="89"/>
      <c r="L255" s="90"/>
      <c r="M255" s="83"/>
      <c r="N255" s="68"/>
      <c r="O255" s="16">
        <v>3019</v>
      </c>
    </row>
    <row r="256" spans="1:15" s="16" customFormat="1" ht="25.5" customHeight="1" x14ac:dyDescent="0.2">
      <c r="A256" s="66">
        <v>249</v>
      </c>
      <c r="B256" s="78">
        <v>2281</v>
      </c>
      <c r="C256" s="86" t="s">
        <v>114</v>
      </c>
      <c r="D256" s="79">
        <v>1978</v>
      </c>
      <c r="E256" s="79" t="s">
        <v>909</v>
      </c>
      <c r="F256" s="72"/>
      <c r="G256" s="80"/>
      <c r="H256" s="80" t="s">
        <v>2323</v>
      </c>
      <c r="I256" s="80"/>
      <c r="J256" s="88" t="s">
        <v>2681</v>
      </c>
      <c r="K256" s="89"/>
      <c r="L256" s="90"/>
      <c r="M256" s="83" t="str">
        <f t="shared" ref="M256:M287" si="11">IF(D256&lt;=1925,"M85",IF(AND(D256&gt;=1926,D256&lt;=1930),"M80",IF(AND(D256&gt;=1931,D256&lt;=1935),"M75",IF(AND(D256&gt;=1936,D256&lt;=1940),"M70",IF(AND(D256&gt;=1941,D256&lt;=1945),"M65",IF(AND(D256&gt;=1991,D256&lt;=1992),"M18",IF(D256&gt;=1993,"M17","")))))))</f>
        <v/>
      </c>
      <c r="N256" s="68"/>
      <c r="O256" s="16">
        <v>3022</v>
      </c>
    </row>
    <row r="257" spans="1:15" s="16" customFormat="1" ht="25.5" customHeight="1" x14ac:dyDescent="0.2">
      <c r="A257" s="66">
        <v>250</v>
      </c>
      <c r="B257" s="78">
        <v>1393</v>
      </c>
      <c r="C257" s="86" t="s">
        <v>2380</v>
      </c>
      <c r="D257" s="79">
        <v>1980</v>
      </c>
      <c r="E257" s="79" t="s">
        <v>909</v>
      </c>
      <c r="F257" s="72"/>
      <c r="G257" s="80"/>
      <c r="H257" s="80" t="s">
        <v>2323</v>
      </c>
      <c r="I257" s="80" t="s">
        <v>1398</v>
      </c>
      <c r="J257" s="88" t="s">
        <v>2682</v>
      </c>
      <c r="K257" s="89"/>
      <c r="L257" s="90"/>
      <c r="M257" s="83" t="str">
        <f t="shared" si="11"/>
        <v/>
      </c>
      <c r="N257" s="68"/>
      <c r="O257" s="16">
        <v>3030</v>
      </c>
    </row>
    <row r="258" spans="1:15" s="16" customFormat="1" ht="25.5" customHeight="1" x14ac:dyDescent="0.2">
      <c r="A258" s="66">
        <v>251</v>
      </c>
      <c r="B258" s="78">
        <v>1488</v>
      </c>
      <c r="C258" s="86" t="s">
        <v>336</v>
      </c>
      <c r="D258" s="79">
        <v>1959</v>
      </c>
      <c r="E258" s="79" t="s">
        <v>909</v>
      </c>
      <c r="F258" s="72"/>
      <c r="G258" s="80"/>
      <c r="H258" s="80" t="s">
        <v>2323</v>
      </c>
      <c r="I258" s="80"/>
      <c r="J258" s="88" t="s">
        <v>2683</v>
      </c>
      <c r="K258" s="89"/>
      <c r="L258" s="90"/>
      <c r="M258" s="83" t="str">
        <f t="shared" si="11"/>
        <v/>
      </c>
      <c r="N258" s="68"/>
      <c r="O258" s="16">
        <v>3037</v>
      </c>
    </row>
    <row r="259" spans="1:15" s="16" customFormat="1" ht="25.5" customHeight="1" x14ac:dyDescent="0.2">
      <c r="A259" s="66">
        <v>252</v>
      </c>
      <c r="B259" s="78">
        <v>1619</v>
      </c>
      <c r="C259" s="86" t="s">
        <v>3821</v>
      </c>
      <c r="D259" s="79">
        <v>1959</v>
      </c>
      <c r="E259" s="79" t="s">
        <v>909</v>
      </c>
      <c r="F259" s="72"/>
      <c r="G259" s="80"/>
      <c r="H259" s="80" t="s">
        <v>2323</v>
      </c>
      <c r="I259" s="80" t="s">
        <v>2170</v>
      </c>
      <c r="J259" s="88" t="s">
        <v>2684</v>
      </c>
      <c r="K259" s="89"/>
      <c r="L259" s="90"/>
      <c r="M259" s="83" t="str">
        <f t="shared" si="11"/>
        <v/>
      </c>
      <c r="N259" s="68"/>
      <c r="O259" s="16">
        <v>3038</v>
      </c>
    </row>
    <row r="260" spans="1:15" s="16" customFormat="1" ht="25.5" customHeight="1" x14ac:dyDescent="0.2">
      <c r="A260" s="66">
        <v>253</v>
      </c>
      <c r="B260" s="78">
        <v>2248</v>
      </c>
      <c r="C260" s="86" t="s">
        <v>82</v>
      </c>
      <c r="D260" s="79">
        <v>1988</v>
      </c>
      <c r="E260" s="79" t="s">
        <v>909</v>
      </c>
      <c r="F260" s="72"/>
      <c r="G260" s="80"/>
      <c r="H260" s="80" t="s">
        <v>2323</v>
      </c>
      <c r="I260" s="80" t="s">
        <v>2224</v>
      </c>
      <c r="J260" s="88" t="s">
        <v>2685</v>
      </c>
      <c r="K260" s="89"/>
      <c r="L260" s="90"/>
      <c r="M260" s="83" t="str">
        <f t="shared" si="11"/>
        <v/>
      </c>
      <c r="N260" s="68"/>
      <c r="O260" s="16">
        <v>3039</v>
      </c>
    </row>
    <row r="261" spans="1:15" s="16" customFormat="1" ht="25.5" customHeight="1" x14ac:dyDescent="0.2">
      <c r="A261" s="66">
        <v>254</v>
      </c>
      <c r="B261" s="78">
        <v>2254</v>
      </c>
      <c r="C261" s="86" t="s">
        <v>88</v>
      </c>
      <c r="D261" s="79">
        <v>1984</v>
      </c>
      <c r="E261" s="79" t="s">
        <v>909</v>
      </c>
      <c r="F261" s="72"/>
      <c r="G261" s="80"/>
      <c r="H261" s="80" t="s">
        <v>2323</v>
      </c>
      <c r="I261" s="80"/>
      <c r="J261" s="88" t="s">
        <v>2686</v>
      </c>
      <c r="K261" s="89"/>
      <c r="L261" s="90"/>
      <c r="M261" s="83" t="str">
        <f t="shared" si="11"/>
        <v/>
      </c>
      <c r="N261" s="68"/>
      <c r="O261" s="16">
        <v>3040</v>
      </c>
    </row>
    <row r="262" spans="1:15" ht="25.5" customHeight="1" x14ac:dyDescent="0.2">
      <c r="A262" s="66">
        <v>255</v>
      </c>
      <c r="B262" s="78">
        <v>1394</v>
      </c>
      <c r="C262" s="86" t="s">
        <v>2381</v>
      </c>
      <c r="D262" s="79">
        <v>1980</v>
      </c>
      <c r="E262" s="79" t="s">
        <v>909</v>
      </c>
      <c r="F262" s="72"/>
      <c r="G262" s="80"/>
      <c r="H262" s="80" t="s">
        <v>2323</v>
      </c>
      <c r="I262" s="80" t="s">
        <v>1398</v>
      </c>
      <c r="J262" s="88" t="s">
        <v>2687</v>
      </c>
      <c r="K262" s="89"/>
      <c r="L262" s="90"/>
      <c r="M262" s="83" t="str">
        <f t="shared" si="11"/>
        <v/>
      </c>
      <c r="N262" s="150"/>
      <c r="O262" s="16">
        <v>3043</v>
      </c>
    </row>
    <row r="263" spans="1:15" s="16" customFormat="1" ht="25.5" customHeight="1" x14ac:dyDescent="0.2">
      <c r="A263" s="66">
        <v>256</v>
      </c>
      <c r="B263" s="78">
        <v>1392</v>
      </c>
      <c r="C263" s="86" t="s">
        <v>2379</v>
      </c>
      <c r="D263" s="79">
        <v>1974</v>
      </c>
      <c r="E263" s="79" t="s">
        <v>909</v>
      </c>
      <c r="F263" s="72" t="s">
        <v>2352</v>
      </c>
      <c r="G263" s="80"/>
      <c r="H263" s="80" t="s">
        <v>2323</v>
      </c>
      <c r="I263" s="80" t="s">
        <v>1398</v>
      </c>
      <c r="J263" s="88" t="s">
        <v>2688</v>
      </c>
      <c r="K263" s="89"/>
      <c r="L263" s="90"/>
      <c r="M263" s="83" t="str">
        <f t="shared" si="11"/>
        <v/>
      </c>
      <c r="N263" s="68"/>
      <c r="O263" s="16">
        <v>3048</v>
      </c>
    </row>
    <row r="264" spans="1:15" s="16" customFormat="1" ht="25.5" customHeight="1" x14ac:dyDescent="0.2">
      <c r="A264" s="66">
        <v>257</v>
      </c>
      <c r="B264" s="78">
        <v>1202</v>
      </c>
      <c r="C264" s="86" t="s">
        <v>2075</v>
      </c>
      <c r="D264" s="79">
        <v>1972</v>
      </c>
      <c r="E264" s="79" t="s">
        <v>945</v>
      </c>
      <c r="F264" s="72"/>
      <c r="G264" s="80"/>
      <c r="H264" s="80" t="s">
        <v>964</v>
      </c>
      <c r="I264" s="80" t="s">
        <v>965</v>
      </c>
      <c r="J264" s="88" t="s">
        <v>2689</v>
      </c>
      <c r="K264" s="89"/>
      <c r="L264" s="90"/>
      <c r="M264" s="83" t="str">
        <f t="shared" si="11"/>
        <v/>
      </c>
      <c r="N264" s="68"/>
      <c r="O264" s="16">
        <v>3051</v>
      </c>
    </row>
    <row r="265" spans="1:15" s="16" customFormat="1" ht="25.5" customHeight="1" x14ac:dyDescent="0.2">
      <c r="A265" s="66">
        <v>258</v>
      </c>
      <c r="B265" s="78">
        <v>1661</v>
      </c>
      <c r="C265" s="86" t="s">
        <v>3863</v>
      </c>
      <c r="D265" s="79">
        <v>1942</v>
      </c>
      <c r="E265" s="79" t="s">
        <v>909</v>
      </c>
      <c r="F265" s="72"/>
      <c r="G265" s="80"/>
      <c r="H265" s="80" t="s">
        <v>2323</v>
      </c>
      <c r="I265" s="80" t="s">
        <v>917</v>
      </c>
      <c r="J265" s="88" t="s">
        <v>2690</v>
      </c>
      <c r="K265" s="89"/>
      <c r="L265" s="90"/>
      <c r="M265" s="83" t="str">
        <f t="shared" si="11"/>
        <v>M65</v>
      </c>
      <c r="N265" s="95" t="s">
        <v>3087</v>
      </c>
      <c r="O265" s="16">
        <v>3052</v>
      </c>
    </row>
    <row r="266" spans="1:15" s="16" customFormat="1" ht="25.5" customHeight="1" x14ac:dyDescent="0.2">
      <c r="A266" s="66">
        <v>259</v>
      </c>
      <c r="B266" s="78">
        <v>1451</v>
      </c>
      <c r="C266" s="86" t="s">
        <v>1511</v>
      </c>
      <c r="D266" s="79">
        <v>1955</v>
      </c>
      <c r="E266" s="79" t="s">
        <v>951</v>
      </c>
      <c r="F266" s="72"/>
      <c r="G266" s="80"/>
      <c r="H266" s="80" t="s">
        <v>775</v>
      </c>
      <c r="I266" s="80" t="s">
        <v>777</v>
      </c>
      <c r="J266" s="88" t="s">
        <v>2691</v>
      </c>
      <c r="K266" s="89"/>
      <c r="L266" s="90"/>
      <c r="M266" s="83" t="str">
        <f t="shared" si="11"/>
        <v/>
      </c>
      <c r="N266" s="68"/>
      <c r="O266" s="16">
        <v>3055</v>
      </c>
    </row>
    <row r="267" spans="1:15" s="16" customFormat="1" ht="25.5" customHeight="1" x14ac:dyDescent="0.2">
      <c r="A267" s="66">
        <v>260</v>
      </c>
      <c r="B267" s="78">
        <v>1510</v>
      </c>
      <c r="C267" s="86" t="s">
        <v>358</v>
      </c>
      <c r="D267" s="79">
        <v>1961</v>
      </c>
      <c r="E267" s="79" t="s">
        <v>909</v>
      </c>
      <c r="F267" s="72" t="s">
        <v>2353</v>
      </c>
      <c r="G267" s="80"/>
      <c r="H267" s="80" t="s">
        <v>2323</v>
      </c>
      <c r="I267" s="80" t="s">
        <v>914</v>
      </c>
      <c r="J267" s="88" t="s">
        <v>2692</v>
      </c>
      <c r="K267" s="89"/>
      <c r="L267" s="90"/>
      <c r="M267" s="83" t="str">
        <f t="shared" si="11"/>
        <v/>
      </c>
      <c r="N267" s="68"/>
      <c r="O267" s="16">
        <v>3058</v>
      </c>
    </row>
    <row r="268" spans="1:15" s="16" customFormat="1" ht="25.5" customHeight="1" x14ac:dyDescent="0.2">
      <c r="A268" s="66">
        <v>261</v>
      </c>
      <c r="B268" s="78">
        <v>1780</v>
      </c>
      <c r="C268" s="86" t="s">
        <v>54</v>
      </c>
      <c r="D268" s="79">
        <v>1963</v>
      </c>
      <c r="E268" s="79" t="s">
        <v>909</v>
      </c>
      <c r="F268" s="72"/>
      <c r="G268" s="80"/>
      <c r="H268" s="80" t="s">
        <v>618</v>
      </c>
      <c r="I268" s="80" t="s">
        <v>2217</v>
      </c>
      <c r="J268" s="88" t="s">
        <v>2694</v>
      </c>
      <c r="K268" s="89"/>
      <c r="L268" s="90"/>
      <c r="M268" s="83" t="str">
        <f t="shared" si="11"/>
        <v/>
      </c>
      <c r="N268" s="68"/>
      <c r="O268" s="16">
        <v>3059</v>
      </c>
    </row>
    <row r="269" spans="1:15" s="16" customFormat="1" ht="25.5" customHeight="1" x14ac:dyDescent="0.2">
      <c r="A269" s="66">
        <v>262</v>
      </c>
      <c r="B269" s="78">
        <v>1553</v>
      </c>
      <c r="C269" s="86" t="s">
        <v>876</v>
      </c>
      <c r="D269" s="79">
        <v>1983</v>
      </c>
      <c r="E269" s="79" t="s">
        <v>909</v>
      </c>
      <c r="F269" s="72"/>
      <c r="G269" s="80"/>
      <c r="H269" s="80" t="s">
        <v>2323</v>
      </c>
      <c r="I269" s="86" t="s">
        <v>2159</v>
      </c>
      <c r="J269" s="88" t="s">
        <v>2696</v>
      </c>
      <c r="K269" s="89"/>
      <c r="L269" s="90"/>
      <c r="M269" s="83" t="str">
        <f t="shared" si="11"/>
        <v/>
      </c>
      <c r="N269" s="187"/>
      <c r="O269" s="16">
        <v>3062</v>
      </c>
    </row>
    <row r="270" spans="1:15" s="16" customFormat="1" ht="25.5" customHeight="1" x14ac:dyDescent="0.2">
      <c r="A270" s="66">
        <v>263</v>
      </c>
      <c r="B270" s="78">
        <v>1671</v>
      </c>
      <c r="C270" s="86" t="s">
        <v>1146</v>
      </c>
      <c r="D270" s="79">
        <v>1979</v>
      </c>
      <c r="E270" s="79" t="s">
        <v>909</v>
      </c>
      <c r="F270" s="72"/>
      <c r="G270" s="80"/>
      <c r="H270" s="80" t="s">
        <v>2323</v>
      </c>
      <c r="I270" s="80"/>
      <c r="J270" s="88" t="s">
        <v>2697</v>
      </c>
      <c r="K270" s="89"/>
      <c r="L270" s="90"/>
      <c r="M270" s="83" t="str">
        <f t="shared" si="11"/>
        <v/>
      </c>
      <c r="N270" s="68"/>
      <c r="O270" s="16">
        <v>3068</v>
      </c>
    </row>
    <row r="271" spans="1:15" s="16" customFormat="1" ht="25.5" customHeight="1" x14ac:dyDescent="0.2">
      <c r="A271" s="66">
        <v>264</v>
      </c>
      <c r="B271" s="78">
        <v>1620</v>
      </c>
      <c r="C271" s="86" t="s">
        <v>3822</v>
      </c>
      <c r="D271" s="79">
        <v>1967</v>
      </c>
      <c r="E271" s="79" t="s">
        <v>909</v>
      </c>
      <c r="F271" s="72"/>
      <c r="G271" s="80"/>
      <c r="H271" s="80" t="s">
        <v>2323</v>
      </c>
      <c r="I271" s="80"/>
      <c r="J271" s="88" t="s">
        <v>2699</v>
      </c>
      <c r="K271" s="89"/>
      <c r="L271" s="90"/>
      <c r="M271" s="83" t="str">
        <f t="shared" si="11"/>
        <v/>
      </c>
      <c r="N271" s="68"/>
      <c r="O271" s="16">
        <v>3075</v>
      </c>
    </row>
    <row r="272" spans="1:15" s="16" customFormat="1" ht="25.5" customHeight="1" x14ac:dyDescent="0.2">
      <c r="A272" s="66">
        <v>265</v>
      </c>
      <c r="B272" s="78">
        <v>1201</v>
      </c>
      <c r="C272" s="86" t="s">
        <v>2074</v>
      </c>
      <c r="D272" s="79">
        <v>1961</v>
      </c>
      <c r="E272" s="79" t="s">
        <v>909</v>
      </c>
      <c r="F272" s="72"/>
      <c r="G272" s="80"/>
      <c r="H272" s="80" t="s">
        <v>2323</v>
      </c>
      <c r="I272" s="80"/>
      <c r="J272" s="88" t="s">
        <v>2700</v>
      </c>
      <c r="K272" s="89"/>
      <c r="L272" s="90"/>
      <c r="M272" s="83" t="str">
        <f t="shared" si="11"/>
        <v/>
      </c>
      <c r="N272" s="68"/>
      <c r="O272" s="16">
        <v>3077</v>
      </c>
    </row>
    <row r="273" spans="1:15" s="16" customFormat="1" ht="25.5" customHeight="1" x14ac:dyDescent="0.2">
      <c r="A273" s="66">
        <v>266</v>
      </c>
      <c r="B273" s="78">
        <v>1210</v>
      </c>
      <c r="C273" s="86" t="s">
        <v>2083</v>
      </c>
      <c r="D273" s="79">
        <v>1936</v>
      </c>
      <c r="E273" s="79" t="s">
        <v>909</v>
      </c>
      <c r="F273" s="72"/>
      <c r="G273" s="80" t="s">
        <v>622</v>
      </c>
      <c r="H273" s="80" t="s">
        <v>493</v>
      </c>
      <c r="I273" s="80" t="s">
        <v>1007</v>
      </c>
      <c r="J273" s="88" t="s">
        <v>2701</v>
      </c>
      <c r="K273" s="89"/>
      <c r="L273" s="90"/>
      <c r="M273" s="83" t="str">
        <f t="shared" si="11"/>
        <v>M70</v>
      </c>
      <c r="N273" s="68">
        <v>5</v>
      </c>
      <c r="O273" s="16">
        <v>3079</v>
      </c>
    </row>
    <row r="274" spans="1:15" s="16" customFormat="1" ht="25.5" customHeight="1" x14ac:dyDescent="0.2">
      <c r="A274" s="66">
        <v>267</v>
      </c>
      <c r="B274" s="78">
        <v>1332</v>
      </c>
      <c r="C274" s="86" t="s">
        <v>3736</v>
      </c>
      <c r="D274" s="79">
        <v>1956</v>
      </c>
      <c r="E274" s="79" t="s">
        <v>909</v>
      </c>
      <c r="F274" s="72"/>
      <c r="G274" s="80"/>
      <c r="H274" s="80" t="s">
        <v>2323</v>
      </c>
      <c r="I274" s="80"/>
      <c r="J274" s="88" t="s">
        <v>2702</v>
      </c>
      <c r="K274" s="89"/>
      <c r="L274" s="90"/>
      <c r="M274" s="83" t="str">
        <f t="shared" si="11"/>
        <v/>
      </c>
      <c r="N274" s="68"/>
      <c r="O274" s="16">
        <v>3084</v>
      </c>
    </row>
    <row r="275" spans="1:15" s="16" customFormat="1" ht="25.5" customHeight="1" x14ac:dyDescent="0.2">
      <c r="A275" s="66">
        <v>268</v>
      </c>
      <c r="B275" s="78">
        <v>1660</v>
      </c>
      <c r="C275" s="86" t="s">
        <v>3862</v>
      </c>
      <c r="D275" s="79">
        <v>1975</v>
      </c>
      <c r="E275" s="79" t="s">
        <v>909</v>
      </c>
      <c r="F275" s="72"/>
      <c r="G275" s="80"/>
      <c r="H275" s="80" t="s">
        <v>2323</v>
      </c>
      <c r="I275" s="80"/>
      <c r="J275" s="88" t="s">
        <v>2703</v>
      </c>
      <c r="K275" s="89"/>
      <c r="L275" s="90"/>
      <c r="M275" s="83" t="str">
        <f t="shared" si="11"/>
        <v/>
      </c>
      <c r="N275" s="68"/>
      <c r="O275" s="16">
        <v>3086</v>
      </c>
    </row>
    <row r="276" spans="1:15" s="16" customFormat="1" ht="25.5" customHeight="1" x14ac:dyDescent="0.2">
      <c r="A276" s="66">
        <v>269</v>
      </c>
      <c r="B276" s="78">
        <v>1320</v>
      </c>
      <c r="C276" s="86" t="s">
        <v>3724</v>
      </c>
      <c r="D276" s="79">
        <v>1995</v>
      </c>
      <c r="E276" s="79" t="s">
        <v>909</v>
      </c>
      <c r="F276" s="80"/>
      <c r="G276" s="80"/>
      <c r="H276" s="80" t="s">
        <v>970</v>
      </c>
      <c r="I276" s="80" t="s">
        <v>1011</v>
      </c>
      <c r="J276" s="88" t="s">
        <v>2704</v>
      </c>
      <c r="K276" s="89"/>
      <c r="L276" s="90"/>
      <c r="M276" s="83" t="str">
        <f t="shared" si="11"/>
        <v>M17</v>
      </c>
      <c r="N276" s="68">
        <v>39</v>
      </c>
      <c r="O276" s="16">
        <v>3087</v>
      </c>
    </row>
    <row r="277" spans="1:15" s="16" customFormat="1" ht="25.5" customHeight="1" x14ac:dyDescent="0.2">
      <c r="A277" s="66">
        <v>270</v>
      </c>
      <c r="B277" s="78">
        <v>1781</v>
      </c>
      <c r="C277" s="86" t="s">
        <v>55</v>
      </c>
      <c r="D277" s="79">
        <v>1990</v>
      </c>
      <c r="E277" s="79" t="s">
        <v>909</v>
      </c>
      <c r="F277" s="72"/>
      <c r="G277" s="80"/>
      <c r="H277" s="80" t="s">
        <v>2323</v>
      </c>
      <c r="I277" s="80"/>
      <c r="J277" s="88" t="s">
        <v>2705</v>
      </c>
      <c r="K277" s="89"/>
      <c r="L277" s="90"/>
      <c r="M277" s="83" t="str">
        <f t="shared" si="11"/>
        <v/>
      </c>
      <c r="N277" s="68"/>
      <c r="O277" s="16">
        <v>3570</v>
      </c>
    </row>
    <row r="278" spans="1:15" s="16" customFormat="1" ht="25.5" customHeight="1" x14ac:dyDescent="0.2">
      <c r="A278" s="66">
        <v>271</v>
      </c>
      <c r="B278" s="78">
        <v>1461</v>
      </c>
      <c r="C278" s="86" t="s">
        <v>1521</v>
      </c>
      <c r="D278" s="79">
        <v>1958</v>
      </c>
      <c r="E278" s="79" t="s">
        <v>951</v>
      </c>
      <c r="F278" s="72"/>
      <c r="G278" s="80"/>
      <c r="H278" s="80" t="s">
        <v>2306</v>
      </c>
      <c r="I278" s="80" t="s">
        <v>787</v>
      </c>
      <c r="J278" s="88" t="s">
        <v>2707</v>
      </c>
      <c r="K278" s="89"/>
      <c r="L278" s="90"/>
      <c r="M278" s="83" t="str">
        <f t="shared" si="11"/>
        <v/>
      </c>
      <c r="N278" s="68"/>
      <c r="O278" s="16">
        <v>3091</v>
      </c>
    </row>
    <row r="279" spans="1:15" s="16" customFormat="1" ht="25.5" customHeight="1" x14ac:dyDescent="0.2">
      <c r="A279" s="66">
        <v>272</v>
      </c>
      <c r="B279" s="78">
        <v>1722</v>
      </c>
      <c r="C279" s="86" t="s">
        <v>1196</v>
      </c>
      <c r="D279" s="79">
        <v>1998</v>
      </c>
      <c r="E279" s="79" t="s">
        <v>909</v>
      </c>
      <c r="F279" s="72"/>
      <c r="G279" s="80"/>
      <c r="H279" s="80" t="s">
        <v>2323</v>
      </c>
      <c r="I279" s="80"/>
      <c r="J279" s="88" t="s">
        <v>2715</v>
      </c>
      <c r="K279" s="89"/>
      <c r="L279" s="90"/>
      <c r="M279" s="83" t="str">
        <f t="shared" si="11"/>
        <v>M17</v>
      </c>
      <c r="N279" s="68">
        <v>40</v>
      </c>
      <c r="O279" s="16">
        <v>3092</v>
      </c>
    </row>
    <row r="280" spans="1:15" s="16" customFormat="1" ht="25.5" customHeight="1" x14ac:dyDescent="0.2">
      <c r="A280" s="66">
        <v>273</v>
      </c>
      <c r="B280" s="78">
        <v>2269</v>
      </c>
      <c r="C280" s="86" t="s">
        <v>103</v>
      </c>
      <c r="D280" s="79">
        <v>1951</v>
      </c>
      <c r="E280" s="79" t="s">
        <v>909</v>
      </c>
      <c r="F280" s="72"/>
      <c r="G280" s="80"/>
      <c r="H280" s="80" t="s">
        <v>2323</v>
      </c>
      <c r="I280" s="80"/>
      <c r="J280" s="88" t="s">
        <v>2716</v>
      </c>
      <c r="K280" s="89"/>
      <c r="L280" s="90"/>
      <c r="M280" s="83" t="str">
        <f t="shared" si="11"/>
        <v/>
      </c>
      <c r="N280" s="68"/>
      <c r="O280" s="16">
        <v>3094</v>
      </c>
    </row>
    <row r="281" spans="1:15" s="16" customFormat="1" ht="25.5" customHeight="1" x14ac:dyDescent="0.2">
      <c r="A281" s="66">
        <v>274</v>
      </c>
      <c r="B281" s="78">
        <v>1476</v>
      </c>
      <c r="C281" s="86" t="s">
        <v>2129</v>
      </c>
      <c r="D281" s="79">
        <v>1991</v>
      </c>
      <c r="E281" s="79" t="s">
        <v>909</v>
      </c>
      <c r="F281" s="72"/>
      <c r="G281" s="86" t="s">
        <v>790</v>
      </c>
      <c r="H281" s="80" t="s">
        <v>789</v>
      </c>
      <c r="I281" s="80" t="s">
        <v>1383</v>
      </c>
      <c r="J281" s="88" t="s">
        <v>3100</v>
      </c>
      <c r="K281" s="89"/>
      <c r="L281" s="90"/>
      <c r="M281" s="83" t="str">
        <f t="shared" si="11"/>
        <v>M18</v>
      </c>
      <c r="N281" s="68">
        <v>22</v>
      </c>
      <c r="O281" s="16">
        <v>3103</v>
      </c>
    </row>
    <row r="282" spans="1:15" s="16" customFormat="1" ht="25.5" customHeight="1" x14ac:dyDescent="0.2">
      <c r="A282" s="66">
        <v>275</v>
      </c>
      <c r="B282" s="78">
        <v>1333</v>
      </c>
      <c r="C282" s="86" t="s">
        <v>3737</v>
      </c>
      <c r="D282" s="79">
        <v>1954</v>
      </c>
      <c r="E282" s="79" t="s">
        <v>909</v>
      </c>
      <c r="F282" s="72"/>
      <c r="G282" s="80"/>
      <c r="H282" s="80" t="s">
        <v>2323</v>
      </c>
      <c r="I282" s="80" t="s">
        <v>922</v>
      </c>
      <c r="J282" s="88" t="s">
        <v>2717</v>
      </c>
      <c r="K282" s="89"/>
      <c r="L282" s="90"/>
      <c r="M282" s="83" t="str">
        <f t="shared" si="11"/>
        <v/>
      </c>
      <c r="N282" s="68"/>
      <c r="O282" s="16">
        <v>3106</v>
      </c>
    </row>
    <row r="283" spans="1:15" s="16" customFormat="1" ht="25.5" customHeight="1" x14ac:dyDescent="0.2">
      <c r="A283" s="66">
        <v>276</v>
      </c>
      <c r="B283" s="78">
        <v>1294</v>
      </c>
      <c r="C283" s="86" t="s">
        <v>3698</v>
      </c>
      <c r="D283" s="79">
        <v>1963</v>
      </c>
      <c r="E283" s="79" t="s">
        <v>909</v>
      </c>
      <c r="F283" s="72" t="s">
        <v>2354</v>
      </c>
      <c r="G283" s="80"/>
      <c r="H283" s="80" t="s">
        <v>2323</v>
      </c>
      <c r="I283" s="80" t="s">
        <v>913</v>
      </c>
      <c r="J283" s="88" t="s">
        <v>2718</v>
      </c>
      <c r="K283" s="89"/>
      <c r="L283" s="90"/>
      <c r="M283" s="83" t="str">
        <f t="shared" si="11"/>
        <v/>
      </c>
      <c r="N283" s="68"/>
      <c r="O283" s="16">
        <v>3107</v>
      </c>
    </row>
    <row r="284" spans="1:15" s="16" customFormat="1" ht="25.5" customHeight="1" x14ac:dyDescent="0.2">
      <c r="A284" s="66">
        <v>277</v>
      </c>
      <c r="B284" s="78">
        <v>1652</v>
      </c>
      <c r="C284" s="86" t="s">
        <v>3854</v>
      </c>
      <c r="D284" s="79">
        <v>1952</v>
      </c>
      <c r="E284" s="79" t="s">
        <v>909</v>
      </c>
      <c r="F284" s="72"/>
      <c r="G284" s="80"/>
      <c r="H284" s="80" t="s">
        <v>2323</v>
      </c>
      <c r="I284" s="80" t="s">
        <v>923</v>
      </c>
      <c r="J284" s="88" t="s">
        <v>2721</v>
      </c>
      <c r="K284" s="89"/>
      <c r="L284" s="90"/>
      <c r="M284" s="83" t="str">
        <f t="shared" si="11"/>
        <v/>
      </c>
      <c r="N284" s="68"/>
      <c r="O284" s="16">
        <v>3108</v>
      </c>
    </row>
    <row r="285" spans="1:15" s="16" customFormat="1" ht="25.5" customHeight="1" x14ac:dyDescent="0.2">
      <c r="A285" s="66">
        <v>278</v>
      </c>
      <c r="B285" s="78">
        <v>1500</v>
      </c>
      <c r="C285" s="86" t="s">
        <v>348</v>
      </c>
      <c r="D285" s="79">
        <v>1941</v>
      </c>
      <c r="E285" s="79" t="s">
        <v>909</v>
      </c>
      <c r="F285" s="72" t="s">
        <v>2351</v>
      </c>
      <c r="G285" s="80"/>
      <c r="H285" s="80" t="s">
        <v>2323</v>
      </c>
      <c r="I285" s="80" t="s">
        <v>914</v>
      </c>
      <c r="J285" s="88" t="s">
        <v>2721</v>
      </c>
      <c r="K285" s="89"/>
      <c r="L285" s="90"/>
      <c r="M285" s="83" t="str">
        <f t="shared" si="11"/>
        <v>M65</v>
      </c>
      <c r="N285" s="95" t="s">
        <v>3088</v>
      </c>
      <c r="O285" s="16">
        <v>3108</v>
      </c>
    </row>
    <row r="286" spans="1:15" s="16" customFormat="1" ht="25.5" customHeight="1" x14ac:dyDescent="0.2">
      <c r="A286" s="66">
        <v>279</v>
      </c>
      <c r="B286" s="78">
        <v>1596</v>
      </c>
      <c r="C286" s="86" t="s">
        <v>3799</v>
      </c>
      <c r="D286" s="79">
        <v>1992</v>
      </c>
      <c r="E286" s="79" t="s">
        <v>909</v>
      </c>
      <c r="F286" s="72"/>
      <c r="G286" s="80"/>
      <c r="H286" s="80" t="s">
        <v>2323</v>
      </c>
      <c r="I286" s="80" t="s">
        <v>2064</v>
      </c>
      <c r="J286" s="88" t="s">
        <v>2722</v>
      </c>
      <c r="K286" s="89"/>
      <c r="L286" s="90"/>
      <c r="M286" s="83" t="str">
        <f t="shared" si="11"/>
        <v>M18</v>
      </c>
      <c r="N286" s="68">
        <v>23</v>
      </c>
      <c r="O286" s="16">
        <v>3110</v>
      </c>
    </row>
    <row r="287" spans="1:15" s="16" customFormat="1" ht="25.5" customHeight="1" x14ac:dyDescent="0.2">
      <c r="A287" s="66">
        <v>280</v>
      </c>
      <c r="B287" s="78">
        <v>1386</v>
      </c>
      <c r="C287" s="86" t="s">
        <v>2373</v>
      </c>
      <c r="D287" s="79">
        <v>1981</v>
      </c>
      <c r="E287" s="79" t="s">
        <v>909</v>
      </c>
      <c r="F287" s="72"/>
      <c r="G287" s="80"/>
      <c r="H287" s="80" t="s">
        <v>2323</v>
      </c>
      <c r="I287" s="80" t="s">
        <v>1394</v>
      </c>
      <c r="J287" s="88" t="s">
        <v>2723</v>
      </c>
      <c r="K287" s="89"/>
      <c r="L287" s="90"/>
      <c r="M287" s="83" t="str">
        <f t="shared" si="11"/>
        <v/>
      </c>
      <c r="N287" s="68"/>
      <c r="O287" s="16">
        <v>3116</v>
      </c>
    </row>
    <row r="288" spans="1:15" s="16" customFormat="1" ht="25.5" customHeight="1" x14ac:dyDescent="0.2">
      <c r="A288" s="66">
        <v>281</v>
      </c>
      <c r="B288" s="78">
        <v>1368</v>
      </c>
      <c r="C288" s="86" t="s">
        <v>3772</v>
      </c>
      <c r="D288" s="79">
        <v>1996</v>
      </c>
      <c r="E288" s="79" t="s">
        <v>909</v>
      </c>
      <c r="F288" s="72"/>
      <c r="G288" s="86" t="s">
        <v>626</v>
      </c>
      <c r="H288" s="80" t="s">
        <v>940</v>
      </c>
      <c r="I288" s="80" t="s">
        <v>1009</v>
      </c>
      <c r="J288" s="88" t="s">
        <v>2723</v>
      </c>
      <c r="K288" s="89"/>
      <c r="L288" s="90"/>
      <c r="M288" s="83" t="str">
        <f t="shared" ref="M288:M305" si="12">IF(D288&lt;=1925,"M85",IF(AND(D288&gt;=1926,D288&lt;=1930),"M80",IF(AND(D288&gt;=1931,D288&lt;=1935),"M75",IF(AND(D288&gt;=1936,D288&lt;=1940),"M70",IF(AND(D288&gt;=1941,D288&lt;=1945),"M65",IF(AND(D288&gt;=1991,D288&lt;=1992),"M18",IF(D288&gt;=1993,"M17","")))))))</f>
        <v>M17</v>
      </c>
      <c r="N288" s="68">
        <v>41</v>
      </c>
      <c r="O288" s="16">
        <v>3119</v>
      </c>
    </row>
    <row r="289" spans="1:15" s="16" customFormat="1" ht="25.5" customHeight="1" x14ac:dyDescent="0.2">
      <c r="A289" s="66">
        <v>282</v>
      </c>
      <c r="B289" s="78">
        <v>1625</v>
      </c>
      <c r="C289" s="86" t="s">
        <v>3827</v>
      </c>
      <c r="D289" s="79">
        <v>1973</v>
      </c>
      <c r="E289" s="79" t="s">
        <v>909</v>
      </c>
      <c r="F289" s="72"/>
      <c r="G289" s="80"/>
      <c r="H289" s="80" t="s">
        <v>2323</v>
      </c>
      <c r="I289" s="80"/>
      <c r="J289" s="88" t="s">
        <v>2725</v>
      </c>
      <c r="K289" s="89"/>
      <c r="L289" s="90"/>
      <c r="M289" s="83" t="str">
        <f t="shared" si="12"/>
        <v/>
      </c>
      <c r="N289" s="68"/>
      <c r="O289" s="16">
        <v>3121</v>
      </c>
    </row>
    <row r="290" spans="1:15" s="16" customFormat="1" ht="25.5" customHeight="1" x14ac:dyDescent="0.2">
      <c r="A290" s="66">
        <v>283</v>
      </c>
      <c r="B290" s="78">
        <v>2268</v>
      </c>
      <c r="C290" s="86" t="s">
        <v>102</v>
      </c>
      <c r="D290" s="79">
        <v>1933</v>
      </c>
      <c r="E290" s="79" t="s">
        <v>909</v>
      </c>
      <c r="F290" s="72"/>
      <c r="G290" s="86" t="s">
        <v>4142</v>
      </c>
      <c r="H290" s="80" t="s">
        <v>2065</v>
      </c>
      <c r="I290" s="80" t="s">
        <v>933</v>
      </c>
      <c r="J290" s="88" t="s">
        <v>2727</v>
      </c>
      <c r="K290" s="89"/>
      <c r="L290" s="90"/>
      <c r="M290" s="83" t="str">
        <f t="shared" si="12"/>
        <v>M75</v>
      </c>
      <c r="N290" s="68">
        <v>1</v>
      </c>
      <c r="O290" s="16">
        <v>3122</v>
      </c>
    </row>
    <row r="291" spans="1:15" s="16" customFormat="1" ht="25.5" customHeight="1" x14ac:dyDescent="0.2">
      <c r="A291" s="66">
        <v>284</v>
      </c>
      <c r="B291" s="78">
        <v>1552</v>
      </c>
      <c r="C291" s="86" t="s">
        <v>875</v>
      </c>
      <c r="D291" s="79">
        <v>1972</v>
      </c>
      <c r="E291" s="79" t="s">
        <v>909</v>
      </c>
      <c r="F291" s="72"/>
      <c r="G291" s="80"/>
      <c r="H291" s="80" t="s">
        <v>2323</v>
      </c>
      <c r="I291" s="80"/>
      <c r="J291" s="88" t="s">
        <v>2729</v>
      </c>
      <c r="K291" s="89"/>
      <c r="L291" s="90"/>
      <c r="M291" s="83" t="str">
        <f t="shared" si="12"/>
        <v/>
      </c>
      <c r="N291" s="68"/>
      <c r="O291" s="16">
        <v>3125</v>
      </c>
    </row>
    <row r="292" spans="1:15" s="16" customFormat="1" ht="25.5" customHeight="1" x14ac:dyDescent="0.2">
      <c r="A292" s="66">
        <v>285</v>
      </c>
      <c r="B292" s="78">
        <v>1564</v>
      </c>
      <c r="C292" s="86" t="s">
        <v>886</v>
      </c>
      <c r="D292" s="79">
        <v>1951</v>
      </c>
      <c r="E292" s="79" t="s">
        <v>909</v>
      </c>
      <c r="F292" s="72"/>
      <c r="G292" s="80"/>
      <c r="H292" s="80" t="s">
        <v>2323</v>
      </c>
      <c r="I292" s="80" t="s">
        <v>924</v>
      </c>
      <c r="J292" s="88" t="s">
        <v>2730</v>
      </c>
      <c r="K292" s="89"/>
      <c r="L292" s="90"/>
      <c r="M292" s="83" t="str">
        <f t="shared" si="12"/>
        <v/>
      </c>
      <c r="N292" s="68"/>
      <c r="O292" s="16">
        <v>3127</v>
      </c>
    </row>
    <row r="293" spans="1:15" s="16" customFormat="1" ht="25.5" customHeight="1" x14ac:dyDescent="0.2">
      <c r="A293" s="66">
        <v>286</v>
      </c>
      <c r="B293" s="78">
        <v>2260</v>
      </c>
      <c r="C293" s="86" t="s">
        <v>94</v>
      </c>
      <c r="D293" s="79">
        <v>1979</v>
      </c>
      <c r="E293" s="79" t="s">
        <v>909</v>
      </c>
      <c r="F293" s="72"/>
      <c r="G293" s="80"/>
      <c r="H293" s="80" t="s">
        <v>2323</v>
      </c>
      <c r="I293" s="80"/>
      <c r="J293" s="88" t="s">
        <v>2731</v>
      </c>
      <c r="K293" s="89"/>
      <c r="L293" s="90"/>
      <c r="M293" s="83" t="str">
        <f t="shared" si="12"/>
        <v/>
      </c>
      <c r="N293" s="68"/>
      <c r="O293" s="16">
        <v>3130</v>
      </c>
    </row>
    <row r="294" spans="1:15" s="16" customFormat="1" ht="25.5" customHeight="1" x14ac:dyDescent="0.2">
      <c r="A294" s="66">
        <v>287</v>
      </c>
      <c r="B294" s="78">
        <v>1678</v>
      </c>
      <c r="C294" s="86" t="s">
        <v>1153</v>
      </c>
      <c r="D294" s="79">
        <v>1986</v>
      </c>
      <c r="E294" s="79" t="s">
        <v>909</v>
      </c>
      <c r="F294" s="72"/>
      <c r="G294" s="86" t="s">
        <v>2188</v>
      </c>
      <c r="H294" s="80" t="s">
        <v>2189</v>
      </c>
      <c r="I294" s="80" t="s">
        <v>2190</v>
      </c>
      <c r="J294" s="88" t="s">
        <v>2734</v>
      </c>
      <c r="K294" s="89"/>
      <c r="L294" s="90"/>
      <c r="M294" s="83" t="str">
        <f t="shared" si="12"/>
        <v/>
      </c>
      <c r="N294" s="68"/>
      <c r="O294" s="16">
        <v>3131</v>
      </c>
    </row>
    <row r="295" spans="1:15" s="16" customFormat="1" ht="25.5" customHeight="1" x14ac:dyDescent="0.2">
      <c r="A295" s="66">
        <v>288</v>
      </c>
      <c r="B295" s="78">
        <v>1236</v>
      </c>
      <c r="C295" s="86" t="s">
        <v>2108</v>
      </c>
      <c r="D295" s="79">
        <v>1989</v>
      </c>
      <c r="E295" s="79" t="s">
        <v>909</v>
      </c>
      <c r="F295" s="72"/>
      <c r="G295" s="80"/>
      <c r="H295" s="80" t="s">
        <v>2323</v>
      </c>
      <c r="I295" s="80" t="s">
        <v>911</v>
      </c>
      <c r="J295" s="88" t="s">
        <v>2735</v>
      </c>
      <c r="K295" s="89"/>
      <c r="L295" s="90"/>
      <c r="M295" s="83" t="str">
        <f t="shared" si="12"/>
        <v/>
      </c>
      <c r="N295" s="68"/>
      <c r="O295" s="16">
        <v>3136</v>
      </c>
    </row>
    <row r="296" spans="1:15" s="16" customFormat="1" ht="25.5" customHeight="1" x14ac:dyDescent="0.2">
      <c r="A296" s="66">
        <v>289</v>
      </c>
      <c r="B296" s="78">
        <v>1623</v>
      </c>
      <c r="C296" s="86" t="s">
        <v>3825</v>
      </c>
      <c r="D296" s="79">
        <v>1955</v>
      </c>
      <c r="E296" s="79" t="s">
        <v>909</v>
      </c>
      <c r="F296" s="72"/>
      <c r="G296" s="80"/>
      <c r="H296" s="80" t="s">
        <v>2323</v>
      </c>
      <c r="I296" s="80" t="s">
        <v>911</v>
      </c>
      <c r="J296" s="88" t="s">
        <v>2736</v>
      </c>
      <c r="K296" s="89"/>
      <c r="L296" s="90"/>
      <c r="M296" s="83" t="str">
        <f t="shared" si="12"/>
        <v/>
      </c>
      <c r="N296" s="68"/>
      <c r="O296" s="16">
        <v>3138</v>
      </c>
    </row>
    <row r="297" spans="1:15" s="16" customFormat="1" ht="25.5" customHeight="1" x14ac:dyDescent="0.2">
      <c r="A297" s="66">
        <v>290</v>
      </c>
      <c r="B297" s="78">
        <v>1550</v>
      </c>
      <c r="C297" s="86" t="s">
        <v>873</v>
      </c>
      <c r="D297" s="79">
        <v>1964</v>
      </c>
      <c r="E297" s="79" t="s">
        <v>909</v>
      </c>
      <c r="F297" s="72"/>
      <c r="G297" s="80"/>
      <c r="H297" s="80" t="s">
        <v>2323</v>
      </c>
      <c r="I297" s="80"/>
      <c r="J297" s="88" t="s">
        <v>2737</v>
      </c>
      <c r="K297" s="89"/>
      <c r="L297" s="90"/>
      <c r="M297" s="83" t="str">
        <f t="shared" si="12"/>
        <v/>
      </c>
      <c r="N297" s="68"/>
      <c r="O297" s="16">
        <v>3146</v>
      </c>
    </row>
    <row r="298" spans="1:15" s="16" customFormat="1" ht="25.5" customHeight="1" x14ac:dyDescent="0.2">
      <c r="A298" s="66">
        <v>291</v>
      </c>
      <c r="B298" s="78">
        <v>1317</v>
      </c>
      <c r="C298" s="86" t="s">
        <v>3721</v>
      </c>
      <c r="D298" s="79">
        <v>1996</v>
      </c>
      <c r="E298" s="79" t="s">
        <v>909</v>
      </c>
      <c r="F298" s="72" t="s">
        <v>2354</v>
      </c>
      <c r="G298" s="80"/>
      <c r="H298" s="80" t="s">
        <v>2323</v>
      </c>
      <c r="I298" s="80" t="s">
        <v>913</v>
      </c>
      <c r="J298" s="88" t="s">
        <v>2738</v>
      </c>
      <c r="K298" s="89"/>
      <c r="L298" s="90"/>
      <c r="M298" s="83" t="str">
        <f t="shared" si="12"/>
        <v>M17</v>
      </c>
      <c r="N298" s="68">
        <v>42</v>
      </c>
      <c r="O298" s="16">
        <v>3148</v>
      </c>
    </row>
    <row r="299" spans="1:15" s="16" customFormat="1" ht="25.5" customHeight="1" x14ac:dyDescent="0.2">
      <c r="A299" s="66">
        <v>292</v>
      </c>
      <c r="B299" s="78">
        <v>1353</v>
      </c>
      <c r="C299" s="86" t="s">
        <v>3757</v>
      </c>
      <c r="D299" s="79">
        <v>1979</v>
      </c>
      <c r="E299" s="79" t="s">
        <v>909</v>
      </c>
      <c r="F299" s="72"/>
      <c r="G299" s="80"/>
      <c r="H299" s="80" t="s">
        <v>2323</v>
      </c>
      <c r="I299" s="80" t="s">
        <v>1017</v>
      </c>
      <c r="J299" s="88" t="s">
        <v>2739</v>
      </c>
      <c r="K299" s="89"/>
      <c r="L299" s="90"/>
      <c r="M299" s="83" t="str">
        <f t="shared" si="12"/>
        <v/>
      </c>
      <c r="N299" s="68"/>
      <c r="O299" s="16">
        <v>3149</v>
      </c>
    </row>
    <row r="300" spans="1:15" s="16" customFormat="1" ht="25.5" customHeight="1" x14ac:dyDescent="0.2">
      <c r="A300" s="66">
        <v>293</v>
      </c>
      <c r="B300" s="78">
        <v>1481</v>
      </c>
      <c r="C300" s="86" t="s">
        <v>329</v>
      </c>
      <c r="D300" s="79">
        <v>1972</v>
      </c>
      <c r="E300" s="79" t="s">
        <v>909</v>
      </c>
      <c r="F300" s="72" t="s">
        <v>2354</v>
      </c>
      <c r="G300" s="80"/>
      <c r="H300" s="80" t="s">
        <v>2323</v>
      </c>
      <c r="I300" s="80" t="s">
        <v>932</v>
      </c>
      <c r="J300" s="88" t="s">
        <v>2740</v>
      </c>
      <c r="K300" s="89"/>
      <c r="L300" s="90"/>
      <c r="M300" s="83" t="str">
        <f t="shared" si="12"/>
        <v/>
      </c>
      <c r="N300" s="68"/>
      <c r="O300" s="16">
        <v>3153</v>
      </c>
    </row>
    <row r="301" spans="1:15" s="16" customFormat="1" ht="33" customHeight="1" x14ac:dyDescent="0.2">
      <c r="A301" s="66">
        <v>294</v>
      </c>
      <c r="B301" s="78">
        <v>2247</v>
      </c>
      <c r="C301" s="86" t="s">
        <v>81</v>
      </c>
      <c r="D301" s="79">
        <v>1985</v>
      </c>
      <c r="E301" s="79" t="s">
        <v>909</v>
      </c>
      <c r="F301" s="72"/>
      <c r="G301" s="80"/>
      <c r="H301" s="80" t="s">
        <v>2323</v>
      </c>
      <c r="I301" s="86" t="s">
        <v>2225</v>
      </c>
      <c r="J301" s="88" t="s">
        <v>2741</v>
      </c>
      <c r="K301" s="89"/>
      <c r="L301" s="90"/>
      <c r="M301" s="83" t="str">
        <f t="shared" si="12"/>
        <v/>
      </c>
      <c r="N301" s="68"/>
      <c r="O301" s="16">
        <v>3156</v>
      </c>
    </row>
    <row r="302" spans="1:15" s="16" customFormat="1" ht="25.5" customHeight="1" x14ac:dyDescent="0.2">
      <c r="A302" s="66">
        <v>295</v>
      </c>
      <c r="B302" s="78">
        <v>2286</v>
      </c>
      <c r="C302" s="86" t="s">
        <v>119</v>
      </c>
      <c r="D302" s="79">
        <v>1948</v>
      </c>
      <c r="E302" s="79" t="s">
        <v>909</v>
      </c>
      <c r="F302" s="72" t="s">
        <v>960</v>
      </c>
      <c r="G302" s="80"/>
      <c r="H302" s="80" t="s">
        <v>2323</v>
      </c>
      <c r="I302" s="80"/>
      <c r="J302" s="88" t="s">
        <v>2741</v>
      </c>
      <c r="K302" s="89"/>
      <c r="L302" s="90"/>
      <c r="M302" s="83" t="str">
        <f t="shared" si="12"/>
        <v/>
      </c>
      <c r="N302" s="68"/>
      <c r="O302" s="16">
        <v>3160</v>
      </c>
    </row>
    <row r="303" spans="1:15" s="16" customFormat="1" ht="25.5" customHeight="1" x14ac:dyDescent="0.2">
      <c r="A303" s="66">
        <v>296</v>
      </c>
      <c r="B303" s="78">
        <v>2266</v>
      </c>
      <c r="C303" s="86" t="s">
        <v>100</v>
      </c>
      <c r="D303" s="79">
        <v>1975</v>
      </c>
      <c r="E303" s="79" t="s">
        <v>909</v>
      </c>
      <c r="F303" s="72"/>
      <c r="G303" s="86" t="s">
        <v>4142</v>
      </c>
      <c r="H303" s="80" t="s">
        <v>2065</v>
      </c>
      <c r="I303" s="80" t="s">
        <v>933</v>
      </c>
      <c r="J303" s="88" t="s">
        <v>2742</v>
      </c>
      <c r="K303" s="89"/>
      <c r="L303" s="90"/>
      <c r="M303" s="83" t="str">
        <f t="shared" si="12"/>
        <v/>
      </c>
      <c r="N303" s="68"/>
      <c r="O303" s="16">
        <v>3166</v>
      </c>
    </row>
    <row r="304" spans="1:15" s="16" customFormat="1" ht="25.5" customHeight="1" x14ac:dyDescent="0.2">
      <c r="A304" s="66">
        <v>297</v>
      </c>
      <c r="B304" s="78">
        <v>1738</v>
      </c>
      <c r="C304" s="86" t="s">
        <v>1211</v>
      </c>
      <c r="D304" s="79">
        <v>1983</v>
      </c>
      <c r="E304" s="79" t="s">
        <v>909</v>
      </c>
      <c r="F304" s="72"/>
      <c r="G304" s="86" t="s">
        <v>626</v>
      </c>
      <c r="H304" s="80" t="s">
        <v>2206</v>
      </c>
      <c r="I304" s="80"/>
      <c r="J304" s="88" t="s">
        <v>2743</v>
      </c>
      <c r="K304" s="89"/>
      <c r="L304" s="90"/>
      <c r="M304" s="83" t="str">
        <f t="shared" si="12"/>
        <v/>
      </c>
      <c r="N304" s="68"/>
      <c r="O304" s="16">
        <v>3171</v>
      </c>
    </row>
    <row r="305" spans="1:15" s="16" customFormat="1" ht="25.5" customHeight="1" x14ac:dyDescent="0.2">
      <c r="A305" s="66">
        <v>298</v>
      </c>
      <c r="B305" s="78">
        <v>1688</v>
      </c>
      <c r="C305" s="86" t="s">
        <v>1163</v>
      </c>
      <c r="D305" s="79">
        <v>1935</v>
      </c>
      <c r="E305" s="79" t="s">
        <v>909</v>
      </c>
      <c r="F305" s="72"/>
      <c r="G305" s="80"/>
      <c r="H305" s="80" t="s">
        <v>2323</v>
      </c>
      <c r="I305" s="80"/>
      <c r="J305" s="88" t="s">
        <v>2743</v>
      </c>
      <c r="K305" s="89"/>
      <c r="L305" s="90"/>
      <c r="M305" s="83" t="str">
        <f t="shared" si="12"/>
        <v>M75</v>
      </c>
      <c r="N305" s="68">
        <v>2</v>
      </c>
      <c r="O305" s="16">
        <v>3179</v>
      </c>
    </row>
    <row r="306" spans="1:15" s="16" customFormat="1" ht="25.5" customHeight="1" x14ac:dyDescent="0.2">
      <c r="A306" s="66">
        <v>299</v>
      </c>
      <c r="B306" s="78">
        <v>1462</v>
      </c>
      <c r="C306" s="86" t="s">
        <v>225</v>
      </c>
      <c r="D306" s="79">
        <v>1960</v>
      </c>
      <c r="E306" s="79" t="s">
        <v>909</v>
      </c>
      <c r="F306" s="72"/>
      <c r="G306" s="80"/>
      <c r="H306" s="80" t="s">
        <v>2323</v>
      </c>
      <c r="I306" s="80" t="s">
        <v>914</v>
      </c>
      <c r="J306" s="88" t="s">
        <v>2744</v>
      </c>
      <c r="K306" s="89"/>
      <c r="L306" s="90"/>
      <c r="M306" s="83"/>
      <c r="N306" s="68"/>
      <c r="O306" s="16">
        <v>3180</v>
      </c>
    </row>
    <row r="307" spans="1:15" s="16" customFormat="1" ht="25.5" customHeight="1" x14ac:dyDescent="0.2">
      <c r="A307" s="66">
        <v>300</v>
      </c>
      <c r="B307" s="78">
        <v>793</v>
      </c>
      <c r="C307" s="86" t="s">
        <v>216</v>
      </c>
      <c r="D307" s="79">
        <v>1961</v>
      </c>
      <c r="E307" s="79" t="s">
        <v>909</v>
      </c>
      <c r="F307" s="72"/>
      <c r="G307" s="86" t="s">
        <v>217</v>
      </c>
      <c r="H307" s="80" t="s">
        <v>2065</v>
      </c>
      <c r="I307" s="80" t="s">
        <v>933</v>
      </c>
      <c r="J307" s="88" t="s">
        <v>2745</v>
      </c>
      <c r="K307" s="89"/>
      <c r="L307" s="90"/>
      <c r="M307" s="83"/>
      <c r="N307" s="68"/>
      <c r="O307" s="16">
        <v>3181</v>
      </c>
    </row>
    <row r="308" spans="1:15" s="16" customFormat="1" ht="25.5" customHeight="1" x14ac:dyDescent="0.2">
      <c r="A308" s="66">
        <v>301</v>
      </c>
      <c r="B308" s="78">
        <v>1489</v>
      </c>
      <c r="C308" s="86" t="s">
        <v>337</v>
      </c>
      <c r="D308" s="79">
        <v>1991</v>
      </c>
      <c r="E308" s="79" t="s">
        <v>909</v>
      </c>
      <c r="F308" s="72"/>
      <c r="G308" s="80"/>
      <c r="H308" s="80" t="s">
        <v>2323</v>
      </c>
      <c r="I308" s="80"/>
      <c r="J308" s="88" t="s">
        <v>2747</v>
      </c>
      <c r="K308" s="89"/>
      <c r="L308" s="90"/>
      <c r="M308" s="83" t="str">
        <f t="shared" ref="M308:M314" si="13">IF(D308&lt;=1925,"M85",IF(AND(D308&gt;=1926,D308&lt;=1930),"M80",IF(AND(D308&gt;=1931,D308&lt;=1935),"M75",IF(AND(D308&gt;=1936,D308&lt;=1940),"M70",IF(AND(D308&gt;=1941,D308&lt;=1945),"M65",IF(AND(D308&gt;=1991,D308&lt;=1992),"M18",IF(D308&gt;=1993,"M17","")))))))</f>
        <v>M18</v>
      </c>
      <c r="N308" s="68">
        <v>24</v>
      </c>
      <c r="O308" s="16">
        <v>3182</v>
      </c>
    </row>
    <row r="309" spans="1:15" s="16" customFormat="1" ht="25.5" customHeight="1" x14ac:dyDescent="0.2">
      <c r="A309" s="66">
        <v>302</v>
      </c>
      <c r="B309" s="78">
        <v>1727</v>
      </c>
      <c r="C309" s="86" t="s">
        <v>1201</v>
      </c>
      <c r="D309" s="79">
        <v>1965</v>
      </c>
      <c r="E309" s="79" t="s">
        <v>909</v>
      </c>
      <c r="F309" s="72"/>
      <c r="G309" s="80"/>
      <c r="H309" s="80" t="s">
        <v>2323</v>
      </c>
      <c r="I309" s="80"/>
      <c r="J309" s="88" t="s">
        <v>2748</v>
      </c>
      <c r="K309" s="89"/>
      <c r="L309" s="90"/>
      <c r="M309" s="83" t="str">
        <f t="shared" si="13"/>
        <v/>
      </c>
      <c r="N309" s="68"/>
      <c r="O309" s="16">
        <v>3183</v>
      </c>
    </row>
    <row r="310" spans="1:15" s="16" customFormat="1" ht="25.5" customHeight="1" x14ac:dyDescent="0.2">
      <c r="A310" s="66">
        <v>303</v>
      </c>
      <c r="B310" s="78">
        <v>1743</v>
      </c>
      <c r="C310" s="86" t="s">
        <v>1216</v>
      </c>
      <c r="D310" s="79">
        <v>1996</v>
      </c>
      <c r="E310" s="79" t="s">
        <v>909</v>
      </c>
      <c r="F310" s="72"/>
      <c r="G310" s="80"/>
      <c r="H310" s="80" t="s">
        <v>2323</v>
      </c>
      <c r="I310" s="80" t="s">
        <v>2210</v>
      </c>
      <c r="J310" s="88" t="s">
        <v>2749</v>
      </c>
      <c r="K310" s="89"/>
      <c r="L310" s="90"/>
      <c r="M310" s="83" t="str">
        <f t="shared" si="13"/>
        <v>M17</v>
      </c>
      <c r="N310" s="68">
        <v>54</v>
      </c>
      <c r="O310" s="16">
        <v>3188</v>
      </c>
    </row>
    <row r="311" spans="1:15" s="16" customFormat="1" ht="25.5" customHeight="1" x14ac:dyDescent="0.2">
      <c r="A311" s="66">
        <v>304</v>
      </c>
      <c r="B311" s="78">
        <v>1742</v>
      </c>
      <c r="C311" s="86" t="s">
        <v>1215</v>
      </c>
      <c r="D311" s="79">
        <v>1996</v>
      </c>
      <c r="E311" s="79" t="s">
        <v>909</v>
      </c>
      <c r="F311" s="72"/>
      <c r="G311" s="80"/>
      <c r="H311" s="80" t="s">
        <v>2323</v>
      </c>
      <c r="I311" s="80" t="s">
        <v>2209</v>
      </c>
      <c r="J311" s="88" t="s">
        <v>2750</v>
      </c>
      <c r="K311" s="89"/>
      <c r="L311" s="90"/>
      <c r="M311" s="83" t="str">
        <f t="shared" si="13"/>
        <v>M17</v>
      </c>
      <c r="N311" s="68">
        <v>43</v>
      </c>
      <c r="O311" s="16">
        <v>3190</v>
      </c>
    </row>
    <row r="312" spans="1:15" s="16" customFormat="1" ht="25.5" customHeight="1" x14ac:dyDescent="0.2">
      <c r="A312" s="66">
        <v>305</v>
      </c>
      <c r="B312" s="78">
        <v>1696</v>
      </c>
      <c r="C312" s="86" t="s">
        <v>1171</v>
      </c>
      <c r="D312" s="79">
        <v>1944</v>
      </c>
      <c r="E312" s="79" t="s">
        <v>909</v>
      </c>
      <c r="F312" s="72"/>
      <c r="G312" s="80"/>
      <c r="H312" s="80" t="s">
        <v>2243</v>
      </c>
      <c r="I312" s="80" t="s">
        <v>2254</v>
      </c>
      <c r="J312" s="88" t="s">
        <v>2751</v>
      </c>
      <c r="K312" s="89"/>
      <c r="L312" s="90"/>
      <c r="M312" s="83" t="str">
        <f t="shared" si="13"/>
        <v>M65</v>
      </c>
      <c r="N312" s="68">
        <v>5</v>
      </c>
      <c r="O312" s="16">
        <v>3191</v>
      </c>
    </row>
    <row r="313" spans="1:15" s="16" customFormat="1" ht="25.5" customHeight="1" x14ac:dyDescent="0.2">
      <c r="A313" s="66">
        <v>306</v>
      </c>
      <c r="B313" s="78">
        <v>1387</v>
      </c>
      <c r="C313" s="86" t="s">
        <v>2374</v>
      </c>
      <c r="D313" s="79">
        <v>1964</v>
      </c>
      <c r="E313" s="79" t="s">
        <v>909</v>
      </c>
      <c r="F313" s="72"/>
      <c r="G313" s="80" t="s">
        <v>1395</v>
      </c>
      <c r="H313" s="80" t="s">
        <v>998</v>
      </c>
      <c r="I313" s="80"/>
      <c r="J313" s="88" t="s">
        <v>2752</v>
      </c>
      <c r="K313" s="89"/>
      <c r="L313" s="90"/>
      <c r="M313" s="83" t="str">
        <f t="shared" si="13"/>
        <v/>
      </c>
      <c r="N313" s="68"/>
    </row>
    <row r="314" spans="1:15" s="16" customFormat="1" ht="25.5" customHeight="1" x14ac:dyDescent="0.2">
      <c r="A314" s="66">
        <v>307</v>
      </c>
      <c r="B314" s="78">
        <v>1592</v>
      </c>
      <c r="C314" s="86" t="s">
        <v>3795</v>
      </c>
      <c r="D314" s="79">
        <v>1956</v>
      </c>
      <c r="E314" s="79" t="s">
        <v>909</v>
      </c>
      <c r="F314" s="72"/>
      <c r="G314" s="86" t="s">
        <v>4142</v>
      </c>
      <c r="H314" s="80" t="s">
        <v>582</v>
      </c>
      <c r="I314" s="80"/>
      <c r="J314" s="88" t="s">
        <v>2752</v>
      </c>
      <c r="K314" s="89"/>
      <c r="L314" s="90"/>
      <c r="M314" s="83" t="str">
        <f t="shared" si="13"/>
        <v/>
      </c>
      <c r="N314" s="68"/>
    </row>
    <row r="315" spans="1:15" s="16" customFormat="1" ht="25.5" customHeight="1" x14ac:dyDescent="0.2">
      <c r="A315" s="66">
        <v>308</v>
      </c>
      <c r="B315" s="78">
        <v>1464</v>
      </c>
      <c r="C315" s="86" t="s">
        <v>228</v>
      </c>
      <c r="D315" s="79">
        <v>1950</v>
      </c>
      <c r="E315" s="79" t="s">
        <v>909</v>
      </c>
      <c r="F315" s="72"/>
      <c r="G315" s="86" t="s">
        <v>224</v>
      </c>
      <c r="H315" s="80" t="s">
        <v>1049</v>
      </c>
      <c r="I315" s="80"/>
      <c r="J315" s="88" t="s">
        <v>2753</v>
      </c>
      <c r="K315" s="89"/>
      <c r="L315" s="90"/>
      <c r="M315" s="83"/>
      <c r="N315" s="68"/>
      <c r="O315" s="65"/>
    </row>
    <row r="316" spans="1:15" s="16" customFormat="1" ht="25.5" customHeight="1" x14ac:dyDescent="0.2">
      <c r="A316" s="66">
        <v>309</v>
      </c>
      <c r="B316" s="78">
        <v>1740</v>
      </c>
      <c r="C316" s="86" t="s">
        <v>1213</v>
      </c>
      <c r="D316" s="79">
        <v>1945</v>
      </c>
      <c r="E316" s="79" t="s">
        <v>909</v>
      </c>
      <c r="F316" s="72"/>
      <c r="G316" s="80"/>
      <c r="H316" s="80" t="s">
        <v>2323</v>
      </c>
      <c r="I316" s="80"/>
      <c r="J316" s="88" t="s">
        <v>2754</v>
      </c>
      <c r="K316" s="89"/>
      <c r="L316" s="90"/>
      <c r="M316" s="83" t="str">
        <f t="shared" ref="M316:M353" si="14">IF(D316&lt;=1925,"M85",IF(AND(D316&gt;=1926,D316&lt;=1930),"M80",IF(AND(D316&gt;=1931,D316&lt;=1935),"M75",IF(AND(D316&gt;=1936,D316&lt;=1940),"M70",IF(AND(D316&gt;=1941,D316&lt;=1945),"M65",IF(AND(D316&gt;=1991,D316&lt;=1992),"M18",IF(D316&gt;=1993,"M17","")))))))</f>
        <v>M65</v>
      </c>
      <c r="N316" s="68">
        <v>6</v>
      </c>
    </row>
    <row r="317" spans="1:15" s="16" customFormat="1" ht="25.5" customHeight="1" x14ac:dyDescent="0.2">
      <c r="A317" s="66">
        <v>310</v>
      </c>
      <c r="B317" s="78">
        <v>1240</v>
      </c>
      <c r="C317" s="86" t="s">
        <v>2111</v>
      </c>
      <c r="D317" s="79">
        <v>1947</v>
      </c>
      <c r="E317" s="79" t="s">
        <v>909</v>
      </c>
      <c r="F317" s="72" t="s">
        <v>960</v>
      </c>
      <c r="G317" s="80"/>
      <c r="H317" s="80" t="s">
        <v>2323</v>
      </c>
      <c r="I317" s="80" t="s">
        <v>911</v>
      </c>
      <c r="J317" s="88" t="s">
        <v>2755</v>
      </c>
      <c r="K317" s="89"/>
      <c r="L317" s="90"/>
      <c r="M317" s="83" t="str">
        <f t="shared" si="14"/>
        <v/>
      </c>
      <c r="N317" s="68"/>
    </row>
    <row r="318" spans="1:15" s="16" customFormat="1" ht="25.5" customHeight="1" x14ac:dyDescent="0.2">
      <c r="A318" s="66">
        <v>311</v>
      </c>
      <c r="B318" s="78">
        <v>1591</v>
      </c>
      <c r="C318" s="86" t="s">
        <v>3794</v>
      </c>
      <c r="D318" s="79">
        <v>1981</v>
      </c>
      <c r="E318" s="79" t="s">
        <v>909</v>
      </c>
      <c r="F318" s="72"/>
      <c r="G318" s="80"/>
      <c r="H318" s="80" t="s">
        <v>2323</v>
      </c>
      <c r="I318" s="80" t="s">
        <v>1398</v>
      </c>
      <c r="J318" s="88" t="s">
        <v>2757</v>
      </c>
      <c r="K318" s="89"/>
      <c r="L318" s="90"/>
      <c r="M318" s="83" t="str">
        <f t="shared" si="14"/>
        <v/>
      </c>
      <c r="N318" s="68"/>
    </row>
    <row r="319" spans="1:15" s="16" customFormat="1" ht="25.5" customHeight="1" x14ac:dyDescent="0.2">
      <c r="A319" s="66">
        <v>312</v>
      </c>
      <c r="B319" s="78">
        <v>1220</v>
      </c>
      <c r="C319" s="86" t="s">
        <v>2092</v>
      </c>
      <c r="D319" s="79">
        <v>1978</v>
      </c>
      <c r="E319" s="79" t="s">
        <v>909</v>
      </c>
      <c r="F319" s="72"/>
      <c r="G319" s="80"/>
      <c r="H319" s="80" t="s">
        <v>2323</v>
      </c>
      <c r="I319" s="80"/>
      <c r="J319" s="88" t="s">
        <v>2758</v>
      </c>
      <c r="K319" s="89"/>
      <c r="L319" s="90"/>
      <c r="M319" s="83" t="str">
        <f t="shared" si="14"/>
        <v/>
      </c>
      <c r="N319" s="68"/>
      <c r="O319" s="16">
        <v>3454</v>
      </c>
    </row>
    <row r="320" spans="1:15" s="16" customFormat="1" ht="25.5" customHeight="1" x14ac:dyDescent="0.2">
      <c r="A320" s="66">
        <v>313</v>
      </c>
      <c r="B320" s="78">
        <v>1569</v>
      </c>
      <c r="C320" s="86" t="s">
        <v>891</v>
      </c>
      <c r="D320" s="79">
        <v>1967</v>
      </c>
      <c r="E320" s="79" t="s">
        <v>909</v>
      </c>
      <c r="F320" s="72"/>
      <c r="G320" s="80"/>
      <c r="H320" s="80" t="s">
        <v>2323</v>
      </c>
      <c r="I320" s="80"/>
      <c r="J320" s="88" t="s">
        <v>2759</v>
      </c>
      <c r="K320" s="89"/>
      <c r="L320" s="90"/>
      <c r="M320" s="83" t="str">
        <f t="shared" si="14"/>
        <v/>
      </c>
      <c r="N320" s="68"/>
    </row>
    <row r="321" spans="1:15" s="16" customFormat="1" ht="25.5" customHeight="1" x14ac:dyDescent="0.2">
      <c r="A321" s="66">
        <v>314</v>
      </c>
      <c r="B321" s="78">
        <v>1356</v>
      </c>
      <c r="C321" s="86" t="s">
        <v>3760</v>
      </c>
      <c r="D321" s="79">
        <v>1949</v>
      </c>
      <c r="E321" s="79" t="s">
        <v>909</v>
      </c>
      <c r="F321" s="72" t="s">
        <v>2352</v>
      </c>
      <c r="G321" s="80"/>
      <c r="H321" s="80" t="s">
        <v>1371</v>
      </c>
      <c r="I321" s="80" t="s">
        <v>924</v>
      </c>
      <c r="J321" s="88" t="s">
        <v>2760</v>
      </c>
      <c r="K321" s="89"/>
      <c r="L321" s="90"/>
      <c r="M321" s="83" t="str">
        <f t="shared" si="14"/>
        <v/>
      </c>
      <c r="N321" s="68"/>
    </row>
    <row r="322" spans="1:15" s="16" customFormat="1" ht="25.5" customHeight="1" x14ac:dyDescent="0.2">
      <c r="A322" s="66">
        <v>315</v>
      </c>
      <c r="B322" s="78">
        <v>1389</v>
      </c>
      <c r="C322" s="86" t="s">
        <v>2376</v>
      </c>
      <c r="D322" s="79">
        <v>1983</v>
      </c>
      <c r="E322" s="79" t="s">
        <v>909</v>
      </c>
      <c r="F322" s="72"/>
      <c r="G322" s="80"/>
      <c r="H322" s="80" t="s">
        <v>2323</v>
      </c>
      <c r="I322" s="80" t="s">
        <v>1394</v>
      </c>
      <c r="J322" s="88" t="s">
        <v>2761</v>
      </c>
      <c r="K322" s="89"/>
      <c r="L322" s="90"/>
      <c r="M322" s="83" t="str">
        <f t="shared" si="14"/>
        <v/>
      </c>
      <c r="N322" s="68"/>
    </row>
    <row r="323" spans="1:15" s="16" customFormat="1" ht="25.5" customHeight="1" x14ac:dyDescent="0.2">
      <c r="A323" s="66">
        <v>316</v>
      </c>
      <c r="B323" s="78">
        <v>1407</v>
      </c>
      <c r="C323" s="86" t="s">
        <v>1474</v>
      </c>
      <c r="D323" s="79">
        <v>1958</v>
      </c>
      <c r="E323" s="72" t="s">
        <v>951</v>
      </c>
      <c r="F323" s="72"/>
      <c r="G323" s="80"/>
      <c r="H323" s="80" t="s">
        <v>991</v>
      </c>
      <c r="I323" s="80" t="s">
        <v>980</v>
      </c>
      <c r="J323" s="88" t="s">
        <v>2763</v>
      </c>
      <c r="K323" s="89"/>
      <c r="L323" s="90"/>
      <c r="M323" s="83" t="str">
        <f t="shared" si="14"/>
        <v/>
      </c>
      <c r="N323" s="68"/>
      <c r="O323" s="16">
        <v>3258</v>
      </c>
    </row>
    <row r="324" spans="1:15" s="16" customFormat="1" ht="25.5" customHeight="1" x14ac:dyDescent="0.2">
      <c r="A324" s="66">
        <v>317</v>
      </c>
      <c r="B324" s="78">
        <v>2251</v>
      </c>
      <c r="C324" s="86" t="s">
        <v>85</v>
      </c>
      <c r="D324" s="79">
        <v>1965</v>
      </c>
      <c r="E324" s="79" t="s">
        <v>909</v>
      </c>
      <c r="F324" s="72"/>
      <c r="G324" s="80"/>
      <c r="H324" s="80" t="s">
        <v>2323</v>
      </c>
      <c r="I324" s="80" t="s">
        <v>517</v>
      </c>
      <c r="J324" s="88" t="s">
        <v>2765</v>
      </c>
      <c r="K324" s="89"/>
      <c r="L324" s="90"/>
      <c r="M324" s="83" t="str">
        <f t="shared" si="14"/>
        <v/>
      </c>
      <c r="N324" s="68"/>
    </row>
    <row r="325" spans="1:15" s="16" customFormat="1" ht="25.5" customHeight="1" x14ac:dyDescent="0.2">
      <c r="A325" s="66">
        <v>318</v>
      </c>
      <c r="B325" s="78">
        <v>2259</v>
      </c>
      <c r="C325" s="86" t="s">
        <v>93</v>
      </c>
      <c r="D325" s="79">
        <v>1979</v>
      </c>
      <c r="E325" s="79" t="s">
        <v>909</v>
      </c>
      <c r="F325" s="72"/>
      <c r="G325" s="80"/>
      <c r="H325" s="80" t="s">
        <v>949</v>
      </c>
      <c r="I325" s="80"/>
      <c r="J325" s="88" t="s">
        <v>2766</v>
      </c>
      <c r="K325" s="89"/>
      <c r="L325" s="90"/>
      <c r="M325" s="83" t="str">
        <f t="shared" si="14"/>
        <v/>
      </c>
      <c r="N325" s="68"/>
    </row>
    <row r="326" spans="1:15" s="16" customFormat="1" ht="25.5" customHeight="1" x14ac:dyDescent="0.2">
      <c r="A326" s="66">
        <v>319</v>
      </c>
      <c r="B326" s="78">
        <v>2238</v>
      </c>
      <c r="C326" s="86" t="s">
        <v>72</v>
      </c>
      <c r="D326" s="79">
        <v>1961</v>
      </c>
      <c r="E326" s="79" t="s">
        <v>909</v>
      </c>
      <c r="F326" s="72"/>
      <c r="G326" s="80"/>
      <c r="H326" s="80" t="s">
        <v>2323</v>
      </c>
      <c r="I326" s="80"/>
      <c r="J326" s="88" t="s">
        <v>2767</v>
      </c>
      <c r="K326" s="89"/>
      <c r="L326" s="90"/>
      <c r="M326" s="83" t="str">
        <f t="shared" si="14"/>
        <v/>
      </c>
      <c r="N326" s="68"/>
    </row>
    <row r="327" spans="1:15" s="16" customFormat="1" ht="25.5" customHeight="1" x14ac:dyDescent="0.2">
      <c r="A327" s="66">
        <v>320</v>
      </c>
      <c r="B327" s="78">
        <v>1751</v>
      </c>
      <c r="C327" s="86" t="s">
        <v>25</v>
      </c>
      <c r="D327" s="79">
        <v>1939</v>
      </c>
      <c r="E327" s="79" t="s">
        <v>909</v>
      </c>
      <c r="F327" s="72" t="s">
        <v>2354</v>
      </c>
      <c r="G327" s="86" t="s">
        <v>1393</v>
      </c>
      <c r="H327" s="80" t="s">
        <v>939</v>
      </c>
      <c r="I327" s="80"/>
      <c r="J327" s="88" t="s">
        <v>2768</v>
      </c>
      <c r="K327" s="89"/>
      <c r="L327" s="90"/>
      <c r="M327" s="83" t="str">
        <f t="shared" si="14"/>
        <v>M70</v>
      </c>
      <c r="N327" s="68">
        <v>6</v>
      </c>
    </row>
    <row r="328" spans="1:15" s="16" customFormat="1" ht="25.5" customHeight="1" x14ac:dyDescent="0.2">
      <c r="A328" s="66">
        <v>321</v>
      </c>
      <c r="B328" s="78">
        <v>1710</v>
      </c>
      <c r="C328" s="86" t="s">
        <v>1184</v>
      </c>
      <c r="D328" s="79">
        <v>1992</v>
      </c>
      <c r="E328" s="79" t="s">
        <v>909</v>
      </c>
      <c r="F328" s="72"/>
      <c r="G328" s="80"/>
      <c r="H328" s="80" t="s">
        <v>2323</v>
      </c>
      <c r="I328" s="80"/>
      <c r="J328" s="88" t="s">
        <v>2770</v>
      </c>
      <c r="K328" s="89"/>
      <c r="L328" s="90"/>
      <c r="M328" s="83" t="str">
        <f t="shared" si="14"/>
        <v>M18</v>
      </c>
      <c r="N328" s="68">
        <v>25</v>
      </c>
    </row>
    <row r="329" spans="1:15" s="16" customFormat="1" ht="25.5" customHeight="1" x14ac:dyDescent="0.2">
      <c r="A329" s="66">
        <v>322</v>
      </c>
      <c r="B329" s="78">
        <v>1680</v>
      </c>
      <c r="C329" s="86" t="s">
        <v>1155</v>
      </c>
      <c r="D329" s="79">
        <v>1947</v>
      </c>
      <c r="E329" s="79" t="s">
        <v>909</v>
      </c>
      <c r="F329" s="72"/>
      <c r="G329" s="80"/>
      <c r="H329" s="80" t="s">
        <v>2323</v>
      </c>
      <c r="I329" s="80"/>
      <c r="J329" s="88" t="s">
        <v>2771</v>
      </c>
      <c r="K329" s="89"/>
      <c r="L329" s="90"/>
      <c r="M329" s="83" t="str">
        <f t="shared" si="14"/>
        <v/>
      </c>
      <c r="N329" s="68"/>
    </row>
    <row r="330" spans="1:15" s="16" customFormat="1" ht="25.5" customHeight="1" x14ac:dyDescent="0.2">
      <c r="A330" s="66">
        <v>323</v>
      </c>
      <c r="B330" s="78">
        <v>1232</v>
      </c>
      <c r="C330" s="86" t="s">
        <v>2104</v>
      </c>
      <c r="D330" s="79">
        <v>1960</v>
      </c>
      <c r="E330" s="79" t="s">
        <v>909</v>
      </c>
      <c r="F330" s="72"/>
      <c r="G330" s="86"/>
      <c r="H330" s="80" t="s">
        <v>629</v>
      </c>
      <c r="I330" s="80"/>
      <c r="J330" s="88" t="s">
        <v>2773</v>
      </c>
      <c r="K330" s="89"/>
      <c r="L330" s="90"/>
      <c r="M330" s="83" t="str">
        <f t="shared" si="14"/>
        <v/>
      </c>
      <c r="N330" s="68"/>
    </row>
    <row r="331" spans="1:15" s="16" customFormat="1" ht="25.5" customHeight="1" x14ac:dyDescent="0.2">
      <c r="A331" s="66">
        <v>324</v>
      </c>
      <c r="B331" s="78">
        <v>1776</v>
      </c>
      <c r="C331" s="86" t="s">
        <v>50</v>
      </c>
      <c r="D331" s="79">
        <v>1939</v>
      </c>
      <c r="E331" s="79" t="s">
        <v>909</v>
      </c>
      <c r="F331" s="72"/>
      <c r="G331" s="86" t="s">
        <v>626</v>
      </c>
      <c r="H331" s="80" t="s">
        <v>918</v>
      </c>
      <c r="I331" s="80" t="s">
        <v>926</v>
      </c>
      <c r="J331" s="88" t="s">
        <v>2774</v>
      </c>
      <c r="K331" s="89"/>
      <c r="L331" s="90"/>
      <c r="M331" s="83" t="str">
        <f t="shared" si="14"/>
        <v>M70</v>
      </c>
      <c r="N331" s="68">
        <v>16</v>
      </c>
    </row>
    <row r="332" spans="1:15" s="16" customFormat="1" ht="25.5" customHeight="1" x14ac:dyDescent="0.2">
      <c r="A332" s="66">
        <v>325</v>
      </c>
      <c r="B332" s="78">
        <v>1766</v>
      </c>
      <c r="C332" s="86" t="s">
        <v>40</v>
      </c>
      <c r="D332" s="79">
        <v>1971</v>
      </c>
      <c r="E332" s="79" t="s">
        <v>909</v>
      </c>
      <c r="F332" s="72"/>
      <c r="G332" s="80"/>
      <c r="H332" s="80" t="s">
        <v>2323</v>
      </c>
      <c r="I332" s="80"/>
      <c r="J332" s="88" t="s">
        <v>2775</v>
      </c>
      <c r="K332" s="89"/>
      <c r="L332" s="90"/>
      <c r="M332" s="83" t="str">
        <f t="shared" si="14"/>
        <v/>
      </c>
      <c r="N332" s="68"/>
    </row>
    <row r="333" spans="1:15" s="16" customFormat="1" ht="25.5" customHeight="1" x14ac:dyDescent="0.2">
      <c r="A333" s="66">
        <v>326</v>
      </c>
      <c r="B333" s="78">
        <v>1685</v>
      </c>
      <c r="C333" s="86" t="s">
        <v>1160</v>
      </c>
      <c r="D333" s="79">
        <v>1945</v>
      </c>
      <c r="E333" s="79" t="s">
        <v>909</v>
      </c>
      <c r="F333" s="72" t="s">
        <v>2354</v>
      </c>
      <c r="G333" s="80"/>
      <c r="H333" s="80" t="s">
        <v>2323</v>
      </c>
      <c r="I333" s="80" t="s">
        <v>859</v>
      </c>
      <c r="J333" s="88" t="s">
        <v>2776</v>
      </c>
      <c r="K333" s="89"/>
      <c r="L333" s="90"/>
      <c r="M333" s="83" t="str">
        <f t="shared" si="14"/>
        <v>M65</v>
      </c>
      <c r="N333" s="68">
        <v>7</v>
      </c>
      <c r="O333" s="16">
        <v>3233</v>
      </c>
    </row>
    <row r="334" spans="1:15" s="16" customFormat="1" ht="25.5" customHeight="1" x14ac:dyDescent="0.2">
      <c r="A334" s="66">
        <v>327</v>
      </c>
      <c r="B334" s="78">
        <v>1501</v>
      </c>
      <c r="C334" s="86" t="s">
        <v>349</v>
      </c>
      <c r="D334" s="79">
        <v>1941</v>
      </c>
      <c r="E334" s="79" t="s">
        <v>909</v>
      </c>
      <c r="F334" s="72" t="s">
        <v>2351</v>
      </c>
      <c r="G334" s="80"/>
      <c r="H334" s="80" t="s">
        <v>2323</v>
      </c>
      <c r="I334" s="80" t="s">
        <v>914</v>
      </c>
      <c r="J334" s="88" t="s">
        <v>2779</v>
      </c>
      <c r="K334" s="89"/>
      <c r="L334" s="90"/>
      <c r="M334" s="83" t="str">
        <f t="shared" si="14"/>
        <v>M65</v>
      </c>
      <c r="N334" s="68">
        <v>8</v>
      </c>
    </row>
    <row r="335" spans="1:15" s="16" customFormat="1" ht="25.5" customHeight="1" x14ac:dyDescent="0.2">
      <c r="A335" s="66">
        <v>328</v>
      </c>
      <c r="B335" s="78">
        <v>1708</v>
      </c>
      <c r="C335" s="86" t="s">
        <v>1182</v>
      </c>
      <c r="D335" s="79">
        <v>1996</v>
      </c>
      <c r="E335" s="79" t="s">
        <v>489</v>
      </c>
      <c r="F335" s="72"/>
      <c r="G335" s="80" t="s">
        <v>2198</v>
      </c>
      <c r="H335" s="80" t="s">
        <v>557</v>
      </c>
      <c r="I335" s="80" t="s">
        <v>2246</v>
      </c>
      <c r="J335" s="88" t="s">
        <v>2781</v>
      </c>
      <c r="K335" s="89"/>
      <c r="L335" s="90"/>
      <c r="M335" s="83" t="str">
        <f t="shared" si="14"/>
        <v>M17</v>
      </c>
      <c r="N335" s="68">
        <v>44</v>
      </c>
    </row>
    <row r="336" spans="1:15" s="16" customFormat="1" ht="25.5" customHeight="1" x14ac:dyDescent="0.2">
      <c r="A336" s="66">
        <v>329</v>
      </c>
      <c r="B336" s="78">
        <v>1583</v>
      </c>
      <c r="C336" s="86" t="s">
        <v>3786</v>
      </c>
      <c r="D336" s="79">
        <v>1984</v>
      </c>
      <c r="E336" s="79" t="s">
        <v>909</v>
      </c>
      <c r="F336" s="72"/>
      <c r="G336" s="80" t="s">
        <v>206</v>
      </c>
      <c r="H336" s="80" t="s">
        <v>2166</v>
      </c>
      <c r="I336" s="80"/>
      <c r="J336" s="88" t="s">
        <v>2782</v>
      </c>
      <c r="K336" s="89"/>
      <c r="L336" s="90"/>
      <c r="M336" s="83" t="str">
        <f t="shared" si="14"/>
        <v/>
      </c>
      <c r="N336" s="68"/>
      <c r="O336" s="16">
        <v>3264</v>
      </c>
    </row>
    <row r="337" spans="1:14" s="16" customFormat="1" ht="25.5" customHeight="1" x14ac:dyDescent="0.2">
      <c r="A337" s="66">
        <v>330</v>
      </c>
      <c r="B337" s="78">
        <v>1383</v>
      </c>
      <c r="C337" s="86" t="s">
        <v>2370</v>
      </c>
      <c r="D337" s="79">
        <v>1983</v>
      </c>
      <c r="E337" s="79" t="s">
        <v>909</v>
      </c>
      <c r="F337" s="72"/>
      <c r="G337" s="86" t="s">
        <v>1393</v>
      </c>
      <c r="H337" s="80" t="s">
        <v>940</v>
      </c>
      <c r="I337" s="80" t="s">
        <v>1009</v>
      </c>
      <c r="J337" s="88" t="s">
        <v>2784</v>
      </c>
      <c r="K337" s="89"/>
      <c r="L337" s="90"/>
      <c r="M337" s="83" t="str">
        <f t="shared" si="14"/>
        <v/>
      </c>
      <c r="N337" s="68"/>
    </row>
    <row r="338" spans="1:14" s="16" customFormat="1" ht="25.5" customHeight="1" x14ac:dyDescent="0.2">
      <c r="A338" s="66">
        <v>331</v>
      </c>
      <c r="B338" s="78">
        <v>1291</v>
      </c>
      <c r="C338" s="86" t="s">
        <v>3695</v>
      </c>
      <c r="D338" s="79">
        <v>1996</v>
      </c>
      <c r="E338" s="79" t="s">
        <v>909</v>
      </c>
      <c r="F338" s="72" t="s">
        <v>2354</v>
      </c>
      <c r="G338" s="80"/>
      <c r="H338" s="80" t="s">
        <v>2323</v>
      </c>
      <c r="I338" s="80" t="s">
        <v>913</v>
      </c>
      <c r="J338" s="88" t="s">
        <v>2785</v>
      </c>
      <c r="K338" s="89"/>
      <c r="L338" s="90"/>
      <c r="M338" s="83" t="str">
        <f t="shared" si="14"/>
        <v>M17</v>
      </c>
      <c r="N338" s="68">
        <v>45</v>
      </c>
    </row>
    <row r="339" spans="1:14" s="16" customFormat="1" ht="25.5" customHeight="1" x14ac:dyDescent="0.2">
      <c r="A339" s="66">
        <v>332</v>
      </c>
      <c r="B339" s="78">
        <v>1799</v>
      </c>
      <c r="C339" s="86" t="s">
        <v>70</v>
      </c>
      <c r="D339" s="79">
        <v>1988</v>
      </c>
      <c r="E339" s="79" t="s">
        <v>909</v>
      </c>
      <c r="F339" s="72"/>
      <c r="G339" s="80"/>
      <c r="H339" s="80" t="s">
        <v>2323</v>
      </c>
      <c r="I339" s="80"/>
      <c r="J339" s="88" t="s">
        <v>2785</v>
      </c>
      <c r="K339" s="89"/>
      <c r="L339" s="90"/>
      <c r="M339" s="83" t="str">
        <f t="shared" si="14"/>
        <v/>
      </c>
      <c r="N339" s="68"/>
    </row>
    <row r="340" spans="1:14" s="16" customFormat="1" ht="25.5" customHeight="1" x14ac:dyDescent="0.2">
      <c r="A340" s="66">
        <v>333</v>
      </c>
      <c r="B340" s="78">
        <v>2280</v>
      </c>
      <c r="C340" s="86" t="s">
        <v>113</v>
      </c>
      <c r="D340" s="79">
        <v>1991</v>
      </c>
      <c r="E340" s="79" t="s">
        <v>909</v>
      </c>
      <c r="F340" s="72"/>
      <c r="G340" s="80"/>
      <c r="H340" s="80" t="s">
        <v>2323</v>
      </c>
      <c r="I340" s="80"/>
      <c r="J340" s="88" t="s">
        <v>2787</v>
      </c>
      <c r="K340" s="89"/>
      <c r="L340" s="90"/>
      <c r="M340" s="83" t="str">
        <f t="shared" si="14"/>
        <v>M18</v>
      </c>
      <c r="N340" s="68">
        <v>26</v>
      </c>
    </row>
    <row r="341" spans="1:14" s="16" customFormat="1" ht="25.5" customHeight="1" x14ac:dyDescent="0.2">
      <c r="A341" s="66">
        <v>334</v>
      </c>
      <c r="B341" s="78">
        <v>1651</v>
      </c>
      <c r="C341" s="86" t="s">
        <v>3853</v>
      </c>
      <c r="D341" s="79">
        <v>1999</v>
      </c>
      <c r="E341" s="79" t="s">
        <v>909</v>
      </c>
      <c r="F341" s="72" t="s">
        <v>1374</v>
      </c>
      <c r="G341" s="80"/>
      <c r="H341" s="80" t="s">
        <v>921</v>
      </c>
      <c r="I341" s="80" t="s">
        <v>922</v>
      </c>
      <c r="J341" s="88" t="s">
        <v>2790</v>
      </c>
      <c r="K341" s="89"/>
      <c r="L341" s="90"/>
      <c r="M341" s="83" t="str">
        <f t="shared" si="14"/>
        <v>M17</v>
      </c>
      <c r="N341" s="68">
        <v>46</v>
      </c>
    </row>
    <row r="342" spans="1:14" s="16" customFormat="1" ht="25.5" customHeight="1" x14ac:dyDescent="0.2">
      <c r="A342" s="66">
        <v>335</v>
      </c>
      <c r="B342" s="78">
        <v>1424</v>
      </c>
      <c r="C342" s="86" t="s">
        <v>1486</v>
      </c>
      <c r="D342" s="79">
        <v>1947</v>
      </c>
      <c r="E342" s="79" t="s">
        <v>951</v>
      </c>
      <c r="F342" s="72"/>
      <c r="G342" s="86" t="s">
        <v>1414</v>
      </c>
      <c r="H342" s="86" t="s">
        <v>1414</v>
      </c>
      <c r="I342" s="80" t="s">
        <v>1410</v>
      </c>
      <c r="J342" s="88" t="s">
        <v>2793</v>
      </c>
      <c r="K342" s="89"/>
      <c r="L342" s="90"/>
      <c r="M342" s="83" t="str">
        <f t="shared" si="14"/>
        <v/>
      </c>
      <c r="N342" s="68"/>
    </row>
    <row r="343" spans="1:14" s="16" customFormat="1" ht="25.5" customHeight="1" x14ac:dyDescent="0.2">
      <c r="A343" s="66">
        <v>336</v>
      </c>
      <c r="B343" s="78">
        <v>1626</v>
      </c>
      <c r="C343" s="86" t="s">
        <v>3828</v>
      </c>
      <c r="D343" s="79">
        <v>1962</v>
      </c>
      <c r="E343" s="79" t="s">
        <v>909</v>
      </c>
      <c r="F343" s="72"/>
      <c r="G343" s="80"/>
      <c r="H343" s="80" t="s">
        <v>2323</v>
      </c>
      <c r="I343" s="86" t="s">
        <v>2174</v>
      </c>
      <c r="J343" s="88" t="s">
        <v>2793</v>
      </c>
      <c r="K343" s="89"/>
      <c r="L343" s="90"/>
      <c r="M343" s="83" t="str">
        <f t="shared" si="14"/>
        <v/>
      </c>
      <c r="N343" s="68"/>
    </row>
    <row r="344" spans="1:14" s="16" customFormat="1" ht="25.5" customHeight="1" x14ac:dyDescent="0.2">
      <c r="A344" s="66">
        <v>337</v>
      </c>
      <c r="B344" s="78">
        <v>1785</v>
      </c>
      <c r="C344" s="86" t="s">
        <v>59</v>
      </c>
      <c r="D344" s="79">
        <v>1987</v>
      </c>
      <c r="E344" s="79" t="s">
        <v>909</v>
      </c>
      <c r="F344" s="72"/>
      <c r="G344" s="80"/>
      <c r="H344" s="80" t="s">
        <v>2323</v>
      </c>
      <c r="I344" s="80"/>
      <c r="J344" s="88" t="s">
        <v>2793</v>
      </c>
      <c r="K344" s="89"/>
      <c r="L344" s="90"/>
      <c r="M344" s="83" t="str">
        <f t="shared" si="14"/>
        <v/>
      </c>
      <c r="N344" s="68"/>
    </row>
    <row r="345" spans="1:14" s="16" customFormat="1" ht="25.5" customHeight="1" x14ac:dyDescent="0.2">
      <c r="A345" s="66">
        <v>338</v>
      </c>
      <c r="B345" s="78">
        <v>1361</v>
      </c>
      <c r="C345" s="86" t="s">
        <v>3765</v>
      </c>
      <c r="D345" s="79">
        <v>1938</v>
      </c>
      <c r="E345" s="79" t="s">
        <v>909</v>
      </c>
      <c r="F345" s="72"/>
      <c r="G345" s="80" t="s">
        <v>941</v>
      </c>
      <c r="H345" s="80" t="s">
        <v>486</v>
      </c>
      <c r="I345" s="80" t="s">
        <v>1392</v>
      </c>
      <c r="J345" s="88" t="s">
        <v>2794</v>
      </c>
      <c r="K345" s="89"/>
      <c r="L345" s="88" t="s">
        <v>631</v>
      </c>
      <c r="M345" s="83" t="str">
        <f t="shared" si="14"/>
        <v>M70</v>
      </c>
      <c r="N345" s="68">
        <v>7</v>
      </c>
    </row>
    <row r="346" spans="1:14" s="16" customFormat="1" ht="25.5" customHeight="1" x14ac:dyDescent="0.2">
      <c r="A346" s="66">
        <v>339</v>
      </c>
      <c r="B346" s="78">
        <v>1547</v>
      </c>
      <c r="C346" s="86" t="s">
        <v>870</v>
      </c>
      <c r="D346" s="79">
        <v>1940</v>
      </c>
      <c r="E346" s="79" t="s">
        <v>909</v>
      </c>
      <c r="F346" s="72"/>
      <c r="G346" s="80"/>
      <c r="H346" s="80" t="s">
        <v>2323</v>
      </c>
      <c r="I346" s="80" t="s">
        <v>1015</v>
      </c>
      <c r="J346" s="88" t="s">
        <v>2795</v>
      </c>
      <c r="K346" s="89"/>
      <c r="L346" s="90"/>
      <c r="M346" s="83" t="str">
        <f t="shared" si="14"/>
        <v>M70</v>
      </c>
      <c r="N346" s="68">
        <v>8</v>
      </c>
    </row>
    <row r="347" spans="1:14" s="16" customFormat="1" ht="25.5" customHeight="1" x14ac:dyDescent="0.2">
      <c r="A347" s="66">
        <v>340</v>
      </c>
      <c r="B347" s="78">
        <v>1728</v>
      </c>
      <c r="C347" s="86" t="s">
        <v>1202</v>
      </c>
      <c r="D347" s="79">
        <v>1932</v>
      </c>
      <c r="E347" s="79" t="s">
        <v>909</v>
      </c>
      <c r="F347" s="72" t="s">
        <v>2203</v>
      </c>
      <c r="G347" s="80"/>
      <c r="H347" s="80" t="s">
        <v>2323</v>
      </c>
      <c r="I347" s="80" t="s">
        <v>914</v>
      </c>
      <c r="J347" s="88" t="s">
        <v>2799</v>
      </c>
      <c r="K347" s="89"/>
      <c r="L347" s="90"/>
      <c r="M347" s="83" t="str">
        <f t="shared" si="14"/>
        <v>M75</v>
      </c>
      <c r="N347" s="68">
        <v>3</v>
      </c>
    </row>
    <row r="348" spans="1:14" s="16" customFormat="1" ht="25.5" customHeight="1" x14ac:dyDescent="0.2">
      <c r="A348" s="66">
        <v>341</v>
      </c>
      <c r="B348" s="78">
        <v>1541</v>
      </c>
      <c r="C348" s="86" t="s">
        <v>865</v>
      </c>
      <c r="D348" s="79">
        <v>1964</v>
      </c>
      <c r="E348" s="79" t="s">
        <v>909</v>
      </c>
      <c r="F348" s="72"/>
      <c r="G348" s="86" t="s">
        <v>796</v>
      </c>
      <c r="H348" s="80" t="s">
        <v>2153</v>
      </c>
      <c r="I348" s="80" t="s">
        <v>2154</v>
      </c>
      <c r="J348" s="88" t="s">
        <v>2801</v>
      </c>
      <c r="K348" s="89"/>
      <c r="L348" s="90"/>
      <c r="M348" s="83" t="str">
        <f t="shared" si="14"/>
        <v/>
      </c>
      <c r="N348" s="68"/>
    </row>
    <row r="349" spans="1:14" s="16" customFormat="1" ht="25.5" customHeight="1" x14ac:dyDescent="0.2">
      <c r="A349" s="66">
        <v>342</v>
      </c>
      <c r="B349" s="78">
        <v>1755</v>
      </c>
      <c r="C349" s="86" t="s">
        <v>29</v>
      </c>
      <c r="D349" s="79">
        <v>1963</v>
      </c>
      <c r="E349" s="79" t="s">
        <v>909</v>
      </c>
      <c r="F349" s="72"/>
      <c r="G349" s="80"/>
      <c r="H349" s="80" t="s">
        <v>2323</v>
      </c>
      <c r="I349" s="80"/>
      <c r="J349" s="88" t="s">
        <v>2801</v>
      </c>
      <c r="K349" s="89"/>
      <c r="L349" s="90"/>
      <c r="M349" s="83" t="str">
        <f t="shared" si="14"/>
        <v/>
      </c>
      <c r="N349" s="68"/>
    </row>
    <row r="350" spans="1:14" s="16" customFormat="1" ht="25.5" customHeight="1" x14ac:dyDescent="0.2">
      <c r="A350" s="66">
        <v>343</v>
      </c>
      <c r="B350" s="78">
        <v>1268</v>
      </c>
      <c r="C350" s="86" t="s">
        <v>2139</v>
      </c>
      <c r="D350" s="79">
        <v>1948</v>
      </c>
      <c r="E350" s="79" t="s">
        <v>909</v>
      </c>
      <c r="F350" s="72"/>
      <c r="G350" s="80" t="s">
        <v>1370</v>
      </c>
      <c r="H350" s="80" t="s">
        <v>1371</v>
      </c>
      <c r="I350" s="80" t="s">
        <v>924</v>
      </c>
      <c r="J350" s="88" t="s">
        <v>2802</v>
      </c>
      <c r="K350" s="89"/>
      <c r="L350" s="90"/>
      <c r="M350" s="83" t="str">
        <f t="shared" si="14"/>
        <v/>
      </c>
      <c r="N350" s="68"/>
    </row>
    <row r="351" spans="1:14" s="16" customFormat="1" ht="25.5" customHeight="1" x14ac:dyDescent="0.2">
      <c r="A351" s="66">
        <v>344</v>
      </c>
      <c r="B351" s="78">
        <v>1600</v>
      </c>
      <c r="C351" s="86" t="s">
        <v>3803</v>
      </c>
      <c r="D351" s="79">
        <v>1988</v>
      </c>
      <c r="E351" s="79" t="s">
        <v>909</v>
      </c>
      <c r="F351" s="72"/>
      <c r="G351" s="80"/>
      <c r="H351" s="80" t="s">
        <v>2323</v>
      </c>
      <c r="I351" s="80" t="s">
        <v>935</v>
      </c>
      <c r="J351" s="88" t="s">
        <v>2803</v>
      </c>
      <c r="K351" s="89"/>
      <c r="L351" s="88" t="s">
        <v>631</v>
      </c>
      <c r="M351" s="83" t="str">
        <f t="shared" si="14"/>
        <v/>
      </c>
      <c r="N351" s="68"/>
    </row>
    <row r="352" spans="1:14" s="16" customFormat="1" ht="25.5" customHeight="1" x14ac:dyDescent="0.2">
      <c r="A352" s="66">
        <v>345</v>
      </c>
      <c r="B352" s="78">
        <v>1425</v>
      </c>
      <c r="C352" s="86" t="s">
        <v>1487</v>
      </c>
      <c r="D352" s="79">
        <v>1947</v>
      </c>
      <c r="E352" s="79" t="s">
        <v>951</v>
      </c>
      <c r="F352" s="72"/>
      <c r="G352" s="86" t="s">
        <v>1415</v>
      </c>
      <c r="H352" s="80" t="s">
        <v>1412</v>
      </c>
      <c r="I352" s="80" t="s">
        <v>1410</v>
      </c>
      <c r="J352" s="88" t="s">
        <v>2804</v>
      </c>
      <c r="K352" s="89"/>
      <c r="L352" s="90"/>
      <c r="M352" s="83" t="str">
        <f t="shared" si="14"/>
        <v/>
      </c>
      <c r="N352" s="68"/>
    </row>
    <row r="353" spans="1:15" s="16" customFormat="1" ht="25.5" customHeight="1" x14ac:dyDescent="0.2">
      <c r="A353" s="66">
        <v>346</v>
      </c>
      <c r="B353" s="78">
        <v>1408</v>
      </c>
      <c r="C353" s="86" t="s">
        <v>1475</v>
      </c>
      <c r="D353" s="79">
        <v>1969</v>
      </c>
      <c r="E353" s="72" t="s">
        <v>951</v>
      </c>
      <c r="F353" s="72"/>
      <c r="G353" s="80"/>
      <c r="H353" s="80" t="s">
        <v>991</v>
      </c>
      <c r="I353" s="80" t="s">
        <v>980</v>
      </c>
      <c r="J353" s="88" t="s">
        <v>2806</v>
      </c>
      <c r="K353" s="89"/>
      <c r="L353" s="90"/>
      <c r="M353" s="83" t="str">
        <f t="shared" si="14"/>
        <v/>
      </c>
      <c r="N353" s="68"/>
      <c r="O353" s="16">
        <v>3286</v>
      </c>
    </row>
    <row r="354" spans="1:15" s="16" customFormat="1" ht="25.5" customHeight="1" x14ac:dyDescent="0.2">
      <c r="A354" s="66">
        <v>347</v>
      </c>
      <c r="B354" s="78">
        <v>800</v>
      </c>
      <c r="C354" s="86" t="s">
        <v>223</v>
      </c>
      <c r="D354" s="79">
        <v>1974</v>
      </c>
      <c r="E354" s="79" t="s">
        <v>909</v>
      </c>
      <c r="F354" s="72"/>
      <c r="G354" s="86" t="s">
        <v>224</v>
      </c>
      <c r="H354" s="80" t="s">
        <v>940</v>
      </c>
      <c r="I354" s="80"/>
      <c r="J354" s="88" t="s">
        <v>2807</v>
      </c>
      <c r="K354" s="89"/>
      <c r="L354" s="90"/>
      <c r="M354" s="83"/>
      <c r="N354" s="68"/>
    </row>
    <row r="355" spans="1:15" s="16" customFormat="1" ht="25.5" customHeight="1" x14ac:dyDescent="0.2">
      <c r="A355" s="66">
        <v>348</v>
      </c>
      <c r="B355" s="78">
        <v>2277</v>
      </c>
      <c r="C355" s="86" t="s">
        <v>110</v>
      </c>
      <c r="D355" s="79">
        <v>1990</v>
      </c>
      <c r="E355" s="79" t="s">
        <v>909</v>
      </c>
      <c r="F355" s="72"/>
      <c r="G355" s="80"/>
      <c r="H355" s="80" t="s">
        <v>2323</v>
      </c>
      <c r="I355" s="80" t="s">
        <v>929</v>
      </c>
      <c r="J355" s="88" t="s">
        <v>2808</v>
      </c>
      <c r="K355" s="89"/>
      <c r="L355" s="90"/>
      <c r="M355" s="83" t="str">
        <f t="shared" ref="M355:M366" si="15">IF(D355&lt;=1925,"M85",IF(AND(D355&gt;=1926,D355&lt;=1930),"M80",IF(AND(D355&gt;=1931,D355&lt;=1935),"M75",IF(AND(D355&gt;=1936,D355&lt;=1940),"M70",IF(AND(D355&gt;=1941,D355&lt;=1945),"M65",IF(AND(D355&gt;=1991,D355&lt;=1992),"M18",IF(D355&gt;=1993,"M17","")))))))</f>
        <v/>
      </c>
      <c r="N355" s="68"/>
      <c r="O355" s="16">
        <v>3285</v>
      </c>
    </row>
    <row r="356" spans="1:15" s="16" customFormat="1" ht="25.5" customHeight="1" x14ac:dyDescent="0.2">
      <c r="A356" s="66">
        <v>349</v>
      </c>
      <c r="B356" s="78">
        <v>1559</v>
      </c>
      <c r="C356" s="86" t="s">
        <v>881</v>
      </c>
      <c r="D356" s="79">
        <v>1988</v>
      </c>
      <c r="E356" s="79" t="s">
        <v>909</v>
      </c>
      <c r="F356" s="72"/>
      <c r="G356" s="80"/>
      <c r="H356" s="80" t="s">
        <v>2323</v>
      </c>
      <c r="I356" s="80" t="s">
        <v>924</v>
      </c>
      <c r="J356" s="88" t="s">
        <v>2810</v>
      </c>
      <c r="K356" s="89"/>
      <c r="L356" s="90"/>
      <c r="M356" s="83" t="str">
        <f t="shared" si="15"/>
        <v/>
      </c>
      <c r="N356" s="68"/>
      <c r="O356" s="16">
        <v>3251</v>
      </c>
    </row>
    <row r="357" spans="1:15" s="16" customFormat="1" ht="25.5" customHeight="1" x14ac:dyDescent="0.2">
      <c r="A357" s="66">
        <v>350</v>
      </c>
      <c r="B357" s="78">
        <v>1385</v>
      </c>
      <c r="C357" s="86" t="s">
        <v>2372</v>
      </c>
      <c r="D357" s="79">
        <v>1954</v>
      </c>
      <c r="E357" s="79" t="s">
        <v>909</v>
      </c>
      <c r="F357" s="72"/>
      <c r="G357" s="80"/>
      <c r="H357" s="80" t="s">
        <v>2323</v>
      </c>
      <c r="I357" s="80" t="s">
        <v>1394</v>
      </c>
      <c r="J357" s="88" t="s">
        <v>2811</v>
      </c>
      <c r="K357" s="89"/>
      <c r="L357" s="90"/>
      <c r="M357" s="83" t="str">
        <f t="shared" si="15"/>
        <v/>
      </c>
      <c r="N357" s="68"/>
    </row>
    <row r="358" spans="1:15" s="16" customFormat="1" ht="25.5" customHeight="1" x14ac:dyDescent="0.2">
      <c r="A358" s="66">
        <v>351</v>
      </c>
      <c r="B358" s="78">
        <v>1275</v>
      </c>
      <c r="C358" s="86" t="s">
        <v>2146</v>
      </c>
      <c r="D358" s="79">
        <v>1999</v>
      </c>
      <c r="E358" s="79" t="s">
        <v>909</v>
      </c>
      <c r="F358" s="72" t="s">
        <v>1373</v>
      </c>
      <c r="G358" s="80"/>
      <c r="H358" s="80" t="s">
        <v>2323</v>
      </c>
      <c r="I358" s="80" t="s">
        <v>913</v>
      </c>
      <c r="J358" s="88" t="s">
        <v>2812</v>
      </c>
      <c r="K358" s="89"/>
      <c r="L358" s="90"/>
      <c r="M358" s="83" t="str">
        <f t="shared" si="15"/>
        <v>M17</v>
      </c>
      <c r="N358" s="68">
        <v>47</v>
      </c>
      <c r="O358" s="16">
        <v>3406</v>
      </c>
    </row>
    <row r="359" spans="1:15" s="16" customFormat="1" ht="25.5" customHeight="1" x14ac:dyDescent="0.2">
      <c r="A359" s="66">
        <v>352</v>
      </c>
      <c r="B359" s="78">
        <v>2278</v>
      </c>
      <c r="C359" s="86" t="s">
        <v>111</v>
      </c>
      <c r="D359" s="79">
        <v>1990</v>
      </c>
      <c r="E359" s="79" t="s">
        <v>909</v>
      </c>
      <c r="F359" s="72"/>
      <c r="G359" s="80"/>
      <c r="H359" s="80" t="s">
        <v>2323</v>
      </c>
      <c r="I359" s="80" t="s">
        <v>929</v>
      </c>
      <c r="J359" s="88" t="s">
        <v>2813</v>
      </c>
      <c r="K359" s="89"/>
      <c r="L359" s="90"/>
      <c r="M359" s="83" t="str">
        <f t="shared" si="15"/>
        <v/>
      </c>
      <c r="N359" s="68"/>
    </row>
    <row r="360" spans="1:15" s="16" customFormat="1" ht="25.5" customHeight="1" x14ac:dyDescent="0.2">
      <c r="A360" s="66">
        <v>353</v>
      </c>
      <c r="B360" s="78">
        <v>1398</v>
      </c>
      <c r="C360" s="86" t="s">
        <v>2385</v>
      </c>
      <c r="D360" s="79">
        <v>1959</v>
      </c>
      <c r="E360" s="79" t="s">
        <v>909</v>
      </c>
      <c r="F360" s="72"/>
      <c r="G360" s="80"/>
      <c r="H360" s="80" t="s">
        <v>2323</v>
      </c>
      <c r="I360" s="80" t="s">
        <v>935</v>
      </c>
      <c r="J360" s="88" t="s">
        <v>2813</v>
      </c>
      <c r="K360" s="89"/>
      <c r="L360" s="88" t="s">
        <v>1399</v>
      </c>
      <c r="M360" s="83" t="str">
        <f t="shared" si="15"/>
        <v/>
      </c>
      <c r="N360" s="68"/>
    </row>
    <row r="361" spans="1:15" s="16" customFormat="1" ht="25.5" customHeight="1" x14ac:dyDescent="0.2">
      <c r="A361" s="66">
        <v>354</v>
      </c>
      <c r="B361" s="78">
        <v>1612</v>
      </c>
      <c r="C361" s="86" t="s">
        <v>3815</v>
      </c>
      <c r="D361" s="79">
        <v>1941</v>
      </c>
      <c r="E361" s="79" t="s">
        <v>909</v>
      </c>
      <c r="F361" s="72"/>
      <c r="G361" s="80"/>
      <c r="H361" s="80" t="s">
        <v>2323</v>
      </c>
      <c r="I361" s="86" t="s">
        <v>2171</v>
      </c>
      <c r="J361" s="88" t="s">
        <v>2814</v>
      </c>
      <c r="K361" s="89"/>
      <c r="L361" s="90" t="s">
        <v>1366</v>
      </c>
      <c r="M361" s="83" t="str">
        <f t="shared" si="15"/>
        <v>M65</v>
      </c>
      <c r="N361" s="68">
        <v>9</v>
      </c>
    </row>
    <row r="362" spans="1:15" s="16" customFormat="1" ht="25.5" customHeight="1" x14ac:dyDescent="0.2">
      <c r="A362" s="66">
        <v>355</v>
      </c>
      <c r="B362" s="78">
        <v>1453</v>
      </c>
      <c r="C362" s="86" t="s">
        <v>1513</v>
      </c>
      <c r="D362" s="79">
        <v>1963</v>
      </c>
      <c r="E362" s="79" t="s">
        <v>1405</v>
      </c>
      <c r="F362" s="72"/>
      <c r="G362" s="80"/>
      <c r="H362" s="80" t="s">
        <v>778</v>
      </c>
      <c r="I362" s="80"/>
      <c r="J362" s="88" t="s">
        <v>2815</v>
      </c>
      <c r="K362" s="89"/>
      <c r="L362" s="90"/>
      <c r="M362" s="83" t="str">
        <f t="shared" si="15"/>
        <v/>
      </c>
      <c r="N362" s="68"/>
    </row>
    <row r="363" spans="1:15" s="16" customFormat="1" ht="25.5" customHeight="1" x14ac:dyDescent="0.2">
      <c r="A363" s="66">
        <v>356</v>
      </c>
      <c r="B363" s="78">
        <v>1486</v>
      </c>
      <c r="C363" s="86" t="s">
        <v>334</v>
      </c>
      <c r="D363" s="79">
        <v>1949</v>
      </c>
      <c r="E363" s="79" t="s">
        <v>909</v>
      </c>
      <c r="F363" s="72"/>
      <c r="G363" s="80"/>
      <c r="H363" s="80" t="s">
        <v>2323</v>
      </c>
      <c r="I363" s="80"/>
      <c r="J363" s="88" t="s">
        <v>2816</v>
      </c>
      <c r="K363" s="89"/>
      <c r="L363" s="90"/>
      <c r="M363" s="83" t="str">
        <f t="shared" si="15"/>
        <v/>
      </c>
      <c r="N363" s="68"/>
    </row>
    <row r="364" spans="1:15" s="16" customFormat="1" ht="25.5" customHeight="1" x14ac:dyDescent="0.2">
      <c r="A364" s="66">
        <v>357</v>
      </c>
      <c r="B364" s="78">
        <v>1249</v>
      </c>
      <c r="C364" s="86" t="s">
        <v>2120</v>
      </c>
      <c r="D364" s="79">
        <v>1939</v>
      </c>
      <c r="E364" s="79" t="s">
        <v>945</v>
      </c>
      <c r="F364" s="72"/>
      <c r="G364" s="80"/>
      <c r="H364" s="80" t="s">
        <v>964</v>
      </c>
      <c r="I364" s="80" t="s">
        <v>617</v>
      </c>
      <c r="J364" s="88" t="s">
        <v>2817</v>
      </c>
      <c r="K364" s="89"/>
      <c r="L364" s="90"/>
      <c r="M364" s="83" t="str">
        <f t="shared" si="15"/>
        <v>M70</v>
      </c>
      <c r="N364" s="68">
        <v>9</v>
      </c>
    </row>
    <row r="365" spans="1:15" s="16" customFormat="1" ht="25.5" customHeight="1" x14ac:dyDescent="0.2">
      <c r="A365" s="66">
        <v>358</v>
      </c>
      <c r="B365" s="78">
        <v>1683</v>
      </c>
      <c r="C365" s="86" t="s">
        <v>1158</v>
      </c>
      <c r="D365" s="79">
        <v>1951</v>
      </c>
      <c r="E365" s="79" t="s">
        <v>909</v>
      </c>
      <c r="F365" s="72"/>
      <c r="G365" s="80"/>
      <c r="H365" s="80" t="s">
        <v>2323</v>
      </c>
      <c r="I365" s="80"/>
      <c r="J365" s="88" t="s">
        <v>2820</v>
      </c>
      <c r="K365" s="89"/>
      <c r="L365" s="90"/>
      <c r="M365" s="83" t="str">
        <f t="shared" si="15"/>
        <v/>
      </c>
      <c r="N365" s="68"/>
    </row>
    <row r="366" spans="1:15" s="16" customFormat="1" ht="25.5" customHeight="1" x14ac:dyDescent="0.2">
      <c r="A366" s="66">
        <v>359</v>
      </c>
      <c r="B366" s="78">
        <v>1649</v>
      </c>
      <c r="C366" s="86" t="s">
        <v>3851</v>
      </c>
      <c r="D366" s="79">
        <v>1996</v>
      </c>
      <c r="E366" s="79" t="s">
        <v>909</v>
      </c>
      <c r="F366" s="72" t="s">
        <v>2354</v>
      </c>
      <c r="G366" s="86"/>
      <c r="H366" s="80" t="s">
        <v>921</v>
      </c>
      <c r="I366" s="80" t="s">
        <v>922</v>
      </c>
      <c r="J366" s="88" t="s">
        <v>2822</v>
      </c>
      <c r="K366" s="89"/>
      <c r="L366" s="90"/>
      <c r="M366" s="83" t="str">
        <f t="shared" si="15"/>
        <v>M17</v>
      </c>
      <c r="N366" s="68">
        <v>48</v>
      </c>
    </row>
    <row r="367" spans="1:15" s="16" customFormat="1" ht="25.5" customHeight="1" x14ac:dyDescent="0.2">
      <c r="A367" s="66">
        <v>360</v>
      </c>
      <c r="B367" s="78">
        <v>798</v>
      </c>
      <c r="C367" s="86" t="s">
        <v>221</v>
      </c>
      <c r="D367" s="79">
        <v>1956</v>
      </c>
      <c r="E367" s="79" t="s">
        <v>909</v>
      </c>
      <c r="F367" s="72"/>
      <c r="G367" s="86" t="s">
        <v>224</v>
      </c>
      <c r="H367" s="80" t="s">
        <v>937</v>
      </c>
      <c r="I367" s="80" t="s">
        <v>793</v>
      </c>
      <c r="J367" s="88" t="s">
        <v>2823</v>
      </c>
      <c r="K367" s="89"/>
      <c r="L367" s="90"/>
      <c r="M367" s="83"/>
      <c r="N367" s="68"/>
    </row>
    <row r="368" spans="1:15" s="16" customFormat="1" ht="25.5" customHeight="1" x14ac:dyDescent="0.2">
      <c r="A368" s="66">
        <v>361</v>
      </c>
      <c r="B368" s="78">
        <v>2253</v>
      </c>
      <c r="C368" s="86" t="s">
        <v>87</v>
      </c>
      <c r="D368" s="79">
        <v>1983</v>
      </c>
      <c r="E368" s="79" t="s">
        <v>909</v>
      </c>
      <c r="F368" s="72"/>
      <c r="G368" s="80"/>
      <c r="H368" s="80" t="s">
        <v>2323</v>
      </c>
      <c r="I368" s="80"/>
      <c r="J368" s="88" t="s">
        <v>2824</v>
      </c>
      <c r="K368" s="89"/>
      <c r="L368" s="90"/>
      <c r="M368" s="83" t="str">
        <f t="shared" ref="M368:M401" si="16">IF(D368&lt;=1925,"M85",IF(AND(D368&gt;=1926,D368&lt;=1930),"M80",IF(AND(D368&gt;=1931,D368&lt;=1935),"M75",IF(AND(D368&gt;=1936,D368&lt;=1940),"M70",IF(AND(D368&gt;=1941,D368&lt;=1945),"M65",IF(AND(D368&gt;=1991,D368&lt;=1992),"M18",IF(D368&gt;=1993,"M17","")))))))</f>
        <v/>
      </c>
      <c r="N368" s="68"/>
    </row>
    <row r="369" spans="1:15" s="16" customFormat="1" ht="25.5" customHeight="1" x14ac:dyDescent="0.2">
      <c r="A369" s="66">
        <v>362</v>
      </c>
      <c r="B369" s="78">
        <v>1298</v>
      </c>
      <c r="C369" s="86" t="s">
        <v>3702</v>
      </c>
      <c r="D369" s="79">
        <v>1973</v>
      </c>
      <c r="E369" s="79" t="s">
        <v>909</v>
      </c>
      <c r="F369" s="72" t="s">
        <v>2354</v>
      </c>
      <c r="G369" s="80"/>
      <c r="H369" s="80" t="s">
        <v>2323</v>
      </c>
      <c r="I369" s="80" t="s">
        <v>913</v>
      </c>
      <c r="J369" s="88" t="s">
        <v>2824</v>
      </c>
      <c r="K369" s="89"/>
      <c r="L369" s="90"/>
      <c r="M369" s="83" t="str">
        <f t="shared" si="16"/>
        <v/>
      </c>
      <c r="N369" s="68"/>
      <c r="O369" s="16">
        <v>3405</v>
      </c>
    </row>
    <row r="370" spans="1:15" s="16" customFormat="1" ht="25.5" customHeight="1" x14ac:dyDescent="0.2">
      <c r="A370" s="66">
        <v>363</v>
      </c>
      <c r="B370" s="78">
        <v>1490</v>
      </c>
      <c r="C370" s="86" t="s">
        <v>338</v>
      </c>
      <c r="D370" s="79">
        <v>1973</v>
      </c>
      <c r="E370" s="79" t="s">
        <v>909</v>
      </c>
      <c r="F370" s="72"/>
      <c r="G370" s="80"/>
      <c r="H370" s="80" t="s">
        <v>2323</v>
      </c>
      <c r="I370" s="80" t="s">
        <v>794</v>
      </c>
      <c r="J370" s="88" t="s">
        <v>2825</v>
      </c>
      <c r="K370" s="89"/>
      <c r="L370" s="90"/>
      <c r="M370" s="83" t="str">
        <f t="shared" si="16"/>
        <v/>
      </c>
      <c r="N370" s="68"/>
      <c r="O370" s="16">
        <v>3401</v>
      </c>
    </row>
    <row r="371" spans="1:15" s="16" customFormat="1" ht="25.5" customHeight="1" x14ac:dyDescent="0.2">
      <c r="A371" s="66">
        <v>364</v>
      </c>
      <c r="B371" s="78">
        <v>2276</v>
      </c>
      <c r="C371" s="86" t="s">
        <v>109</v>
      </c>
      <c r="D371" s="79">
        <v>1936</v>
      </c>
      <c r="E371" s="79" t="s">
        <v>909</v>
      </c>
      <c r="F371" s="72"/>
      <c r="G371" s="80"/>
      <c r="H371" s="80" t="s">
        <v>2323</v>
      </c>
      <c r="I371" s="80" t="s">
        <v>917</v>
      </c>
      <c r="J371" s="88" t="s">
        <v>3084</v>
      </c>
      <c r="K371" s="89"/>
      <c r="L371" s="90"/>
      <c r="M371" s="83" t="str">
        <f t="shared" si="16"/>
        <v>M70</v>
      </c>
      <c r="N371" s="68">
        <v>10</v>
      </c>
    </row>
    <row r="372" spans="1:15" s="16" customFormat="1" ht="25.5" customHeight="1" x14ac:dyDescent="0.2">
      <c r="A372" s="66">
        <v>365</v>
      </c>
      <c r="B372" s="78">
        <v>1277</v>
      </c>
      <c r="C372" s="86" t="s">
        <v>2148</v>
      </c>
      <c r="D372" s="79">
        <v>1998</v>
      </c>
      <c r="E372" s="79" t="s">
        <v>909</v>
      </c>
      <c r="F372" s="72" t="s">
        <v>1373</v>
      </c>
      <c r="G372" s="80"/>
      <c r="H372" s="80" t="s">
        <v>2323</v>
      </c>
      <c r="I372" s="80" t="s">
        <v>913</v>
      </c>
      <c r="J372" s="88" t="s">
        <v>2827</v>
      </c>
      <c r="K372" s="89"/>
      <c r="L372" s="90"/>
      <c r="M372" s="83" t="str">
        <f t="shared" si="16"/>
        <v>M17</v>
      </c>
      <c r="N372" s="68">
        <v>49</v>
      </c>
    </row>
    <row r="373" spans="1:15" s="16" customFormat="1" ht="25.5" customHeight="1" x14ac:dyDescent="0.2">
      <c r="A373" s="66">
        <v>366</v>
      </c>
      <c r="B373" s="78">
        <v>1784</v>
      </c>
      <c r="C373" s="86" t="s">
        <v>58</v>
      </c>
      <c r="D373" s="79">
        <v>1962</v>
      </c>
      <c r="E373" s="79" t="s">
        <v>909</v>
      </c>
      <c r="F373" s="72"/>
      <c r="G373" s="80"/>
      <c r="H373" s="80" t="s">
        <v>2323</v>
      </c>
      <c r="I373" s="80"/>
      <c r="J373" s="88" t="s">
        <v>2828</v>
      </c>
      <c r="K373" s="89"/>
      <c r="L373" s="90"/>
      <c r="M373" s="83" t="str">
        <f t="shared" si="16"/>
        <v/>
      </c>
      <c r="N373" s="68"/>
    </row>
    <row r="374" spans="1:15" s="16" customFormat="1" ht="25.5" customHeight="1" x14ac:dyDescent="0.2">
      <c r="A374" s="66">
        <v>367</v>
      </c>
      <c r="B374" s="78">
        <v>1323</v>
      </c>
      <c r="C374" s="86" t="s">
        <v>3727</v>
      </c>
      <c r="D374" s="79">
        <v>1955</v>
      </c>
      <c r="E374" s="79" t="s">
        <v>909</v>
      </c>
      <c r="F374" s="72"/>
      <c r="G374" s="80"/>
      <c r="H374" s="80" t="s">
        <v>2323</v>
      </c>
      <c r="I374" s="80" t="s">
        <v>1375</v>
      </c>
      <c r="J374" s="88" t="s">
        <v>2829</v>
      </c>
      <c r="K374" s="89"/>
      <c r="L374" s="90"/>
      <c r="M374" s="83" t="str">
        <f t="shared" si="16"/>
        <v/>
      </c>
      <c r="N374" s="68"/>
    </row>
    <row r="375" spans="1:15" s="16" customFormat="1" ht="25.5" customHeight="1" x14ac:dyDescent="0.2">
      <c r="A375" s="66">
        <v>368</v>
      </c>
      <c r="B375" s="78">
        <v>2242</v>
      </c>
      <c r="C375" s="86" t="s">
        <v>76</v>
      </c>
      <c r="D375" s="79">
        <v>1974</v>
      </c>
      <c r="E375" s="79" t="s">
        <v>909</v>
      </c>
      <c r="F375" s="72"/>
      <c r="G375" s="80"/>
      <c r="H375" s="80" t="s">
        <v>2323</v>
      </c>
      <c r="I375" s="80" t="s">
        <v>515</v>
      </c>
      <c r="J375" s="88" t="s">
        <v>2830</v>
      </c>
      <c r="K375" s="89"/>
      <c r="L375" s="90"/>
      <c r="M375" s="83" t="str">
        <f t="shared" si="16"/>
        <v/>
      </c>
      <c r="N375" s="68"/>
    </row>
    <row r="376" spans="1:15" s="16" customFormat="1" ht="25.5" customHeight="1" x14ac:dyDescent="0.2">
      <c r="A376" s="66">
        <v>369</v>
      </c>
      <c r="B376" s="78">
        <v>1446</v>
      </c>
      <c r="C376" s="86" t="s">
        <v>1506</v>
      </c>
      <c r="D376" s="79">
        <v>1950</v>
      </c>
      <c r="E376" s="79" t="s">
        <v>2067</v>
      </c>
      <c r="F376" s="72"/>
      <c r="G376" s="80"/>
      <c r="H376" s="80" t="s">
        <v>774</v>
      </c>
      <c r="I376" s="80"/>
      <c r="J376" s="88" t="s">
        <v>2831</v>
      </c>
      <c r="K376" s="89"/>
      <c r="L376" s="90"/>
      <c r="M376" s="83" t="str">
        <f t="shared" si="16"/>
        <v/>
      </c>
      <c r="N376" s="68"/>
      <c r="O376" s="16">
        <v>3313</v>
      </c>
    </row>
    <row r="377" spans="1:15" s="16" customFormat="1" ht="25.5" customHeight="1" x14ac:dyDescent="0.2">
      <c r="A377" s="66">
        <v>370</v>
      </c>
      <c r="B377" s="78">
        <v>1215</v>
      </c>
      <c r="C377" s="86" t="s">
        <v>2088</v>
      </c>
      <c r="D377" s="79">
        <v>1960</v>
      </c>
      <c r="E377" s="79" t="s">
        <v>909</v>
      </c>
      <c r="F377" s="72"/>
      <c r="G377" s="80"/>
      <c r="H377" s="80" t="s">
        <v>2323</v>
      </c>
      <c r="I377" s="80" t="s">
        <v>917</v>
      </c>
      <c r="J377" s="88" t="s">
        <v>2833</v>
      </c>
      <c r="K377" s="89"/>
      <c r="L377" s="90"/>
      <c r="M377" s="83" t="str">
        <f t="shared" si="16"/>
        <v/>
      </c>
      <c r="N377" s="68"/>
    </row>
    <row r="378" spans="1:15" s="16" customFormat="1" ht="25.5" customHeight="1" x14ac:dyDescent="0.2">
      <c r="A378" s="66">
        <v>371</v>
      </c>
      <c r="B378" s="78">
        <v>1718</v>
      </c>
      <c r="C378" s="86" t="s">
        <v>1192</v>
      </c>
      <c r="D378" s="79">
        <v>1988</v>
      </c>
      <c r="E378" s="79" t="s">
        <v>909</v>
      </c>
      <c r="F378" s="72"/>
      <c r="G378" s="80"/>
      <c r="H378" s="80" t="s">
        <v>2323</v>
      </c>
      <c r="I378" s="80"/>
      <c r="J378" s="88" t="s">
        <v>2834</v>
      </c>
      <c r="K378" s="89"/>
      <c r="L378" s="90"/>
      <c r="M378" s="83" t="str">
        <f t="shared" si="16"/>
        <v/>
      </c>
      <c r="N378" s="68"/>
    </row>
    <row r="379" spans="1:15" s="16" customFormat="1" ht="25.5" customHeight="1" x14ac:dyDescent="0.2">
      <c r="A379" s="66">
        <v>372</v>
      </c>
      <c r="B379" s="78">
        <v>1601</v>
      </c>
      <c r="C379" s="86" t="s">
        <v>3804</v>
      </c>
      <c r="D379" s="79">
        <v>1986</v>
      </c>
      <c r="E379" s="79" t="s">
        <v>909</v>
      </c>
      <c r="F379" s="72"/>
      <c r="G379" s="80"/>
      <c r="H379" s="80" t="s">
        <v>2323</v>
      </c>
      <c r="I379" s="80" t="s">
        <v>935</v>
      </c>
      <c r="J379" s="88" t="s">
        <v>2836</v>
      </c>
      <c r="K379" s="89"/>
      <c r="L379" s="88" t="s">
        <v>2168</v>
      </c>
      <c r="M379" s="83" t="str">
        <f t="shared" si="16"/>
        <v/>
      </c>
      <c r="N379" s="68"/>
    </row>
    <row r="380" spans="1:15" s="16" customFormat="1" ht="25.5" customHeight="1" x14ac:dyDescent="0.2">
      <c r="A380" s="66">
        <v>373</v>
      </c>
      <c r="B380" s="78">
        <v>1545</v>
      </c>
      <c r="C380" s="86" t="s">
        <v>868</v>
      </c>
      <c r="D380" s="79">
        <v>1956</v>
      </c>
      <c r="E380" s="79" t="s">
        <v>909</v>
      </c>
      <c r="F380" s="72"/>
      <c r="G380" s="80" t="s">
        <v>2155</v>
      </c>
      <c r="H380" s="80" t="s">
        <v>2156</v>
      </c>
      <c r="I380" s="80" t="s">
        <v>2157</v>
      </c>
      <c r="J380" s="88" t="s">
        <v>2837</v>
      </c>
      <c r="K380" s="89"/>
      <c r="L380" s="90"/>
      <c r="M380" s="83" t="str">
        <f t="shared" si="16"/>
        <v/>
      </c>
      <c r="N380" s="68"/>
    </row>
    <row r="381" spans="1:15" s="16" customFormat="1" ht="25.5" customHeight="1" x14ac:dyDescent="0.2">
      <c r="A381" s="66">
        <v>374</v>
      </c>
      <c r="B381" s="78">
        <v>1448</v>
      </c>
      <c r="C381" s="86" t="s">
        <v>1508</v>
      </c>
      <c r="D381" s="79">
        <v>1947</v>
      </c>
      <c r="E381" s="79" t="s">
        <v>951</v>
      </c>
      <c r="F381" s="72"/>
      <c r="G381" s="80" t="s">
        <v>775</v>
      </c>
      <c r="H381" s="80" t="s">
        <v>776</v>
      </c>
      <c r="I381" s="80" t="s">
        <v>777</v>
      </c>
      <c r="J381" s="88" t="s">
        <v>2840</v>
      </c>
      <c r="K381" s="89"/>
      <c r="L381" s="90"/>
      <c r="M381" s="83" t="str">
        <f t="shared" si="16"/>
        <v/>
      </c>
      <c r="N381" s="68"/>
    </row>
    <row r="382" spans="1:15" s="16" customFormat="1" ht="25.5" customHeight="1" x14ac:dyDescent="0.2">
      <c r="A382" s="66">
        <v>375</v>
      </c>
      <c r="B382" s="78">
        <v>1322</v>
      </c>
      <c r="C382" s="86" t="s">
        <v>3726</v>
      </c>
      <c r="D382" s="79">
        <v>1981</v>
      </c>
      <c r="E382" s="79" t="s">
        <v>909</v>
      </c>
      <c r="F382" s="72"/>
      <c r="G382" s="80"/>
      <c r="H382" s="80" t="s">
        <v>2323</v>
      </c>
      <c r="I382" s="80" t="s">
        <v>1375</v>
      </c>
      <c r="J382" s="88" t="s">
        <v>2841</v>
      </c>
      <c r="K382" s="89"/>
      <c r="L382" s="90"/>
      <c r="M382" s="83" t="str">
        <f t="shared" si="16"/>
        <v/>
      </c>
      <c r="N382" s="68"/>
    </row>
    <row r="383" spans="1:15" s="16" customFormat="1" ht="25.5" customHeight="1" x14ac:dyDescent="0.2">
      <c r="A383" s="66">
        <v>376</v>
      </c>
      <c r="B383" s="78">
        <v>1324</v>
      </c>
      <c r="C383" s="86" t="s">
        <v>3728</v>
      </c>
      <c r="D383" s="79">
        <v>1980</v>
      </c>
      <c r="E383" s="79" t="s">
        <v>909</v>
      </c>
      <c r="F383" s="72"/>
      <c r="G383" s="80"/>
      <c r="H383" s="80" t="s">
        <v>2323</v>
      </c>
      <c r="I383" s="80" t="s">
        <v>1375</v>
      </c>
      <c r="J383" s="88" t="s">
        <v>2841</v>
      </c>
      <c r="K383" s="89"/>
      <c r="L383" s="90"/>
      <c r="M383" s="83" t="str">
        <f t="shared" si="16"/>
        <v/>
      </c>
      <c r="N383" s="68"/>
    </row>
    <row r="384" spans="1:15" s="16" customFormat="1" ht="25.5" customHeight="1" x14ac:dyDescent="0.2">
      <c r="A384" s="66">
        <v>377</v>
      </c>
      <c r="B384" s="78">
        <v>1561</v>
      </c>
      <c r="C384" s="86" t="s">
        <v>883</v>
      </c>
      <c r="D384" s="79">
        <v>1980</v>
      </c>
      <c r="E384" s="79" t="s">
        <v>909</v>
      </c>
      <c r="F384" s="72"/>
      <c r="G384" s="80"/>
      <c r="H384" s="80" t="s">
        <v>2323</v>
      </c>
      <c r="I384" s="80"/>
      <c r="J384" s="88" t="s">
        <v>2842</v>
      </c>
      <c r="K384" s="89"/>
      <c r="L384" s="90"/>
      <c r="M384" s="83" t="str">
        <f t="shared" si="16"/>
        <v/>
      </c>
      <c r="N384" s="68"/>
    </row>
    <row r="385" spans="1:15" s="16" customFormat="1" ht="25.5" customHeight="1" x14ac:dyDescent="0.2">
      <c r="A385" s="66">
        <v>378</v>
      </c>
      <c r="B385" s="78">
        <v>1454</v>
      </c>
      <c r="C385" s="86" t="s">
        <v>1514</v>
      </c>
      <c r="D385" s="79">
        <v>1978</v>
      </c>
      <c r="E385" s="79" t="s">
        <v>951</v>
      </c>
      <c r="F385" s="72"/>
      <c r="G385" s="80"/>
      <c r="H385" s="80" t="s">
        <v>779</v>
      </c>
      <c r="I385" s="80" t="s">
        <v>780</v>
      </c>
      <c r="J385" s="88" t="s">
        <v>2843</v>
      </c>
      <c r="K385" s="89"/>
      <c r="L385" s="90"/>
      <c r="M385" s="83" t="str">
        <f t="shared" si="16"/>
        <v/>
      </c>
      <c r="N385" s="68"/>
    </row>
    <row r="386" spans="1:15" s="16" customFormat="1" ht="25.5" customHeight="1" x14ac:dyDescent="0.2">
      <c r="A386" s="66">
        <v>379</v>
      </c>
      <c r="B386" s="78">
        <v>1352</v>
      </c>
      <c r="C386" s="86" t="s">
        <v>3756</v>
      </c>
      <c r="D386" s="79">
        <v>1938</v>
      </c>
      <c r="E386" s="79" t="s">
        <v>909</v>
      </c>
      <c r="F386" s="72" t="s">
        <v>2352</v>
      </c>
      <c r="G386" s="80"/>
      <c r="H386" s="80" t="s">
        <v>2323</v>
      </c>
      <c r="I386" s="86" t="s">
        <v>1390</v>
      </c>
      <c r="J386" s="88" t="s">
        <v>2845</v>
      </c>
      <c r="K386" s="89"/>
      <c r="L386" s="90"/>
      <c r="M386" s="83" t="str">
        <f t="shared" si="16"/>
        <v>M70</v>
      </c>
      <c r="N386" s="68">
        <v>11</v>
      </c>
    </row>
    <row r="387" spans="1:15" s="16" customFormat="1" ht="25.5" customHeight="1" x14ac:dyDescent="0.2">
      <c r="A387" s="66">
        <v>380</v>
      </c>
      <c r="B387" s="78">
        <v>1613</v>
      </c>
      <c r="C387" s="86" t="s">
        <v>3816</v>
      </c>
      <c r="D387" s="79">
        <v>1937</v>
      </c>
      <c r="E387" s="79" t="s">
        <v>909</v>
      </c>
      <c r="F387" s="72"/>
      <c r="G387" s="80"/>
      <c r="H387" s="80" t="s">
        <v>2323</v>
      </c>
      <c r="I387" s="86" t="s">
        <v>2171</v>
      </c>
      <c r="J387" s="88" t="s">
        <v>2846</v>
      </c>
      <c r="K387" s="89"/>
      <c r="L387" s="90"/>
      <c r="M387" s="83" t="str">
        <f t="shared" si="16"/>
        <v>M70</v>
      </c>
      <c r="N387" s="68">
        <v>12</v>
      </c>
      <c r="O387" s="16">
        <v>3318</v>
      </c>
    </row>
    <row r="388" spans="1:15" s="16" customFormat="1" ht="25.5" customHeight="1" x14ac:dyDescent="0.2">
      <c r="A388" s="66">
        <v>381</v>
      </c>
      <c r="B388" s="78">
        <v>1782</v>
      </c>
      <c r="C388" s="86" t="s">
        <v>56</v>
      </c>
      <c r="D388" s="79">
        <v>1961</v>
      </c>
      <c r="E388" s="79" t="s">
        <v>909</v>
      </c>
      <c r="F388" s="72" t="s">
        <v>2353</v>
      </c>
      <c r="G388" s="86" t="s">
        <v>626</v>
      </c>
      <c r="H388" s="80" t="s">
        <v>918</v>
      </c>
      <c r="I388" s="80" t="s">
        <v>2218</v>
      </c>
      <c r="J388" s="88" t="s">
        <v>2847</v>
      </c>
      <c r="K388" s="89"/>
      <c r="L388" s="90"/>
      <c r="M388" s="83" t="str">
        <f t="shared" si="16"/>
        <v/>
      </c>
      <c r="N388" s="68"/>
    </row>
    <row r="389" spans="1:15" s="16" customFormat="1" ht="25.5" customHeight="1" x14ac:dyDescent="0.2">
      <c r="A389" s="66">
        <v>382</v>
      </c>
      <c r="B389" s="78">
        <v>2265</v>
      </c>
      <c r="C389" s="86" t="s">
        <v>99</v>
      </c>
      <c r="D389" s="79">
        <v>1955</v>
      </c>
      <c r="E389" s="79" t="s">
        <v>909</v>
      </c>
      <c r="F389" s="72"/>
      <c r="G389" s="86" t="s">
        <v>4142</v>
      </c>
      <c r="H389" s="80" t="s">
        <v>2065</v>
      </c>
      <c r="I389" s="80" t="s">
        <v>933</v>
      </c>
      <c r="J389" s="88" t="s">
        <v>2848</v>
      </c>
      <c r="K389" s="89"/>
      <c r="L389" s="90"/>
      <c r="M389" s="83" t="str">
        <f t="shared" si="16"/>
        <v/>
      </c>
      <c r="N389" s="68"/>
      <c r="O389" s="16">
        <v>3329</v>
      </c>
    </row>
    <row r="390" spans="1:15" s="16" customFormat="1" ht="25.5" customHeight="1" x14ac:dyDescent="0.2">
      <c r="A390" s="66">
        <v>383</v>
      </c>
      <c r="B390" s="78">
        <v>2241</v>
      </c>
      <c r="C390" s="86" t="s">
        <v>75</v>
      </c>
      <c r="D390" s="79">
        <v>1988</v>
      </c>
      <c r="E390" s="79" t="s">
        <v>909</v>
      </c>
      <c r="F390" s="72"/>
      <c r="G390" s="80"/>
      <c r="H390" s="80" t="s">
        <v>2323</v>
      </c>
      <c r="I390" s="80" t="s">
        <v>515</v>
      </c>
      <c r="J390" s="88" t="s">
        <v>2849</v>
      </c>
      <c r="K390" s="89"/>
      <c r="L390" s="90"/>
      <c r="M390" s="83" t="str">
        <f t="shared" si="16"/>
        <v/>
      </c>
      <c r="N390" s="68"/>
    </row>
    <row r="391" spans="1:15" s="16" customFormat="1" ht="25.5" customHeight="1" x14ac:dyDescent="0.2">
      <c r="A391" s="66">
        <v>384</v>
      </c>
      <c r="B391" s="78">
        <v>1388</v>
      </c>
      <c r="C391" s="86" t="s">
        <v>2375</v>
      </c>
      <c r="D391" s="79">
        <v>1984</v>
      </c>
      <c r="E391" s="79" t="s">
        <v>909</v>
      </c>
      <c r="F391" s="72"/>
      <c r="G391" s="80"/>
      <c r="H391" s="80" t="s">
        <v>2323</v>
      </c>
      <c r="I391" s="80" t="s">
        <v>1394</v>
      </c>
      <c r="J391" s="88" t="s">
        <v>2849</v>
      </c>
      <c r="K391" s="89"/>
      <c r="L391" s="90"/>
      <c r="M391" s="83" t="str">
        <f t="shared" si="16"/>
        <v/>
      </c>
      <c r="N391" s="68"/>
    </row>
    <row r="392" spans="1:15" s="16" customFormat="1" ht="25.5" customHeight="1" x14ac:dyDescent="0.2">
      <c r="A392" s="66">
        <v>385</v>
      </c>
      <c r="B392" s="78">
        <v>1610</v>
      </c>
      <c r="C392" s="86" t="s">
        <v>3813</v>
      </c>
      <c r="D392" s="79">
        <v>1991</v>
      </c>
      <c r="E392" s="79" t="s">
        <v>909</v>
      </c>
      <c r="F392" s="72" t="s">
        <v>2352</v>
      </c>
      <c r="G392" s="80" t="s">
        <v>206</v>
      </c>
      <c r="H392" s="80" t="s">
        <v>931</v>
      </c>
      <c r="I392" s="80"/>
      <c r="J392" s="88" t="s">
        <v>2850</v>
      </c>
      <c r="K392" s="89"/>
      <c r="L392" s="90"/>
      <c r="M392" s="83" t="str">
        <f t="shared" si="16"/>
        <v>M18</v>
      </c>
      <c r="N392" s="68">
        <v>27</v>
      </c>
    </row>
    <row r="393" spans="1:15" s="16" customFormat="1" ht="25.5" customHeight="1" x14ac:dyDescent="0.2">
      <c r="A393" s="66">
        <v>386</v>
      </c>
      <c r="B393" s="78">
        <v>1609</v>
      </c>
      <c r="C393" s="86" t="s">
        <v>3812</v>
      </c>
      <c r="D393" s="79">
        <v>1992</v>
      </c>
      <c r="E393" s="79" t="s">
        <v>909</v>
      </c>
      <c r="F393" s="72" t="s">
        <v>2352</v>
      </c>
      <c r="G393" s="80" t="s">
        <v>206</v>
      </c>
      <c r="H393" s="80" t="s">
        <v>931</v>
      </c>
      <c r="I393" s="80"/>
      <c r="J393" s="88" t="s">
        <v>2851</v>
      </c>
      <c r="K393" s="89"/>
      <c r="L393" s="90"/>
      <c r="M393" s="83" t="str">
        <f t="shared" si="16"/>
        <v>M18</v>
      </c>
      <c r="N393" s="68">
        <v>28</v>
      </c>
    </row>
    <row r="394" spans="1:15" s="16" customFormat="1" ht="25.5" customHeight="1" x14ac:dyDescent="0.2">
      <c r="A394" s="66">
        <v>387</v>
      </c>
      <c r="B394" s="78">
        <v>1715</v>
      </c>
      <c r="C394" s="86" t="s">
        <v>1189</v>
      </c>
      <c r="D394" s="79">
        <v>1940</v>
      </c>
      <c r="E394" s="79" t="s">
        <v>909</v>
      </c>
      <c r="F394" s="72"/>
      <c r="G394" s="86"/>
      <c r="H394" s="80" t="s">
        <v>2199</v>
      </c>
      <c r="I394" s="80" t="s">
        <v>2200</v>
      </c>
      <c r="J394" s="88" t="s">
        <v>2854</v>
      </c>
      <c r="K394" s="89"/>
      <c r="L394" s="90" t="s">
        <v>1366</v>
      </c>
      <c r="M394" s="83" t="str">
        <f t="shared" si="16"/>
        <v>M70</v>
      </c>
      <c r="N394" s="68">
        <v>13</v>
      </c>
      <c r="O394" s="16">
        <v>3436</v>
      </c>
    </row>
    <row r="395" spans="1:15" s="16" customFormat="1" ht="25.5" customHeight="1" x14ac:dyDescent="0.2">
      <c r="A395" s="66">
        <v>388</v>
      </c>
      <c r="B395" s="78">
        <v>1478</v>
      </c>
      <c r="C395" s="86" t="s">
        <v>326</v>
      </c>
      <c r="D395" s="79">
        <v>1982</v>
      </c>
      <c r="E395" s="79" t="s">
        <v>909</v>
      </c>
      <c r="F395" s="72" t="s">
        <v>2354</v>
      </c>
      <c r="G395" s="80"/>
      <c r="H395" s="80" t="s">
        <v>2323</v>
      </c>
      <c r="I395" s="80" t="s">
        <v>932</v>
      </c>
      <c r="J395" s="88" t="s">
        <v>2855</v>
      </c>
      <c r="K395" s="89"/>
      <c r="L395" s="90"/>
      <c r="M395" s="83" t="str">
        <f t="shared" si="16"/>
        <v/>
      </c>
      <c r="N395" s="68"/>
      <c r="O395" s="16">
        <v>3756</v>
      </c>
    </row>
    <row r="396" spans="1:15" s="16" customFormat="1" ht="25.5" customHeight="1" x14ac:dyDescent="0.2">
      <c r="A396" s="66">
        <v>389</v>
      </c>
      <c r="B396" s="78">
        <v>1665</v>
      </c>
      <c r="C396" s="86" t="s">
        <v>3867</v>
      </c>
      <c r="D396" s="79">
        <v>1936</v>
      </c>
      <c r="E396" s="79" t="s">
        <v>909</v>
      </c>
      <c r="F396" s="72"/>
      <c r="G396" s="80" t="s">
        <v>206</v>
      </c>
      <c r="H396" s="80" t="s">
        <v>2177</v>
      </c>
      <c r="I396" s="80" t="s">
        <v>2178</v>
      </c>
      <c r="J396" s="88" t="s">
        <v>2856</v>
      </c>
      <c r="K396" s="89"/>
      <c r="L396" s="90"/>
      <c r="M396" s="83" t="str">
        <f t="shared" si="16"/>
        <v>M70</v>
      </c>
      <c r="N396" s="68">
        <v>14</v>
      </c>
    </row>
    <row r="397" spans="1:15" s="16" customFormat="1" ht="25.5" customHeight="1" x14ac:dyDescent="0.2">
      <c r="A397" s="66">
        <v>390</v>
      </c>
      <c r="B397" s="78">
        <v>1250</v>
      </c>
      <c r="C397" s="86" t="s">
        <v>2121</v>
      </c>
      <c r="D397" s="79">
        <v>1989</v>
      </c>
      <c r="E397" s="79" t="s">
        <v>909</v>
      </c>
      <c r="F397" s="72"/>
      <c r="G397" s="80"/>
      <c r="H397" s="80" t="s">
        <v>2323</v>
      </c>
      <c r="I397" s="80"/>
      <c r="J397" s="88" t="s">
        <v>3089</v>
      </c>
      <c r="K397" s="89"/>
      <c r="L397" s="90"/>
      <c r="M397" s="83" t="str">
        <f t="shared" si="16"/>
        <v/>
      </c>
      <c r="N397" s="68"/>
      <c r="O397" s="16">
        <v>3445</v>
      </c>
    </row>
    <row r="398" spans="1:15" s="16" customFormat="1" ht="25.5" customHeight="1" x14ac:dyDescent="0.2">
      <c r="A398" s="66">
        <v>391</v>
      </c>
      <c r="B398" s="78">
        <v>1573</v>
      </c>
      <c r="C398" s="86" t="s">
        <v>895</v>
      </c>
      <c r="D398" s="79">
        <v>1974</v>
      </c>
      <c r="E398" s="79" t="s">
        <v>909</v>
      </c>
      <c r="F398" s="72"/>
      <c r="G398" s="80"/>
      <c r="H398" s="80" t="s">
        <v>2323</v>
      </c>
      <c r="I398" s="80"/>
      <c r="J398" s="88" t="s">
        <v>3090</v>
      </c>
      <c r="K398" s="89"/>
      <c r="L398" s="90"/>
      <c r="M398" s="83" t="str">
        <f t="shared" si="16"/>
        <v/>
      </c>
      <c r="N398" s="68"/>
      <c r="O398" s="16">
        <v>3534</v>
      </c>
    </row>
    <row r="399" spans="1:15" s="16" customFormat="1" ht="25.5" customHeight="1" x14ac:dyDescent="0.2">
      <c r="A399" s="66">
        <v>392</v>
      </c>
      <c r="B399" s="78">
        <v>1351</v>
      </c>
      <c r="C399" s="86" t="s">
        <v>3755</v>
      </c>
      <c r="D399" s="79">
        <v>1994</v>
      </c>
      <c r="E399" s="79" t="s">
        <v>909</v>
      </c>
      <c r="F399" s="72" t="s">
        <v>2354</v>
      </c>
      <c r="G399" s="80"/>
      <c r="H399" s="80" t="s">
        <v>2323</v>
      </c>
      <c r="I399" s="80"/>
      <c r="J399" s="88" t="s">
        <v>3091</v>
      </c>
      <c r="K399" s="89"/>
      <c r="L399" s="90"/>
      <c r="M399" s="83" t="str">
        <f t="shared" si="16"/>
        <v>M17</v>
      </c>
      <c r="N399" s="68">
        <v>50</v>
      </c>
      <c r="O399" s="16">
        <v>3508</v>
      </c>
    </row>
    <row r="400" spans="1:15" s="16" customFormat="1" ht="25.5" customHeight="1" x14ac:dyDescent="0.2">
      <c r="A400" s="66">
        <v>393</v>
      </c>
      <c r="B400" s="78">
        <v>1769</v>
      </c>
      <c r="C400" s="86" t="s">
        <v>43</v>
      </c>
      <c r="D400" s="79">
        <v>1964</v>
      </c>
      <c r="E400" s="79" t="s">
        <v>909</v>
      </c>
      <c r="F400" s="72"/>
      <c r="G400" s="80"/>
      <c r="H400" s="80" t="s">
        <v>2323</v>
      </c>
      <c r="I400" s="80"/>
      <c r="J400" s="88" t="s">
        <v>3092</v>
      </c>
      <c r="K400" s="89"/>
      <c r="L400" s="90"/>
      <c r="M400" s="83" t="str">
        <f t="shared" si="16"/>
        <v/>
      </c>
      <c r="N400" s="68"/>
    </row>
    <row r="401" spans="1:15" s="16" customFormat="1" ht="25.5" customHeight="1" x14ac:dyDescent="0.2">
      <c r="A401" s="66">
        <v>394</v>
      </c>
      <c r="B401" s="78">
        <v>1770</v>
      </c>
      <c r="C401" s="86" t="s">
        <v>44</v>
      </c>
      <c r="D401" s="79">
        <v>1992</v>
      </c>
      <c r="E401" s="79" t="s">
        <v>909</v>
      </c>
      <c r="F401" s="72"/>
      <c r="G401" s="80"/>
      <c r="H401" s="80" t="s">
        <v>2323</v>
      </c>
      <c r="I401" s="80"/>
      <c r="J401" s="88" t="s">
        <v>3092</v>
      </c>
      <c r="K401" s="89"/>
      <c r="L401" s="90"/>
      <c r="M401" s="83" t="str">
        <f t="shared" si="16"/>
        <v>M18</v>
      </c>
      <c r="N401" s="68">
        <v>29</v>
      </c>
    </row>
    <row r="402" spans="1:15" s="16" customFormat="1" ht="25.5" customHeight="1" x14ac:dyDescent="0.2">
      <c r="A402" s="66">
        <v>395</v>
      </c>
      <c r="B402" s="78">
        <v>795</v>
      </c>
      <c r="C402" s="86" t="s">
        <v>1988</v>
      </c>
      <c r="D402" s="79">
        <v>1985</v>
      </c>
      <c r="E402" s="79" t="s">
        <v>909</v>
      </c>
      <c r="F402" s="72"/>
      <c r="G402" s="80"/>
      <c r="H402" s="80" t="s">
        <v>2323</v>
      </c>
      <c r="I402" s="80"/>
      <c r="J402" s="88" t="s">
        <v>288</v>
      </c>
      <c r="K402" s="89"/>
      <c r="L402" s="90"/>
      <c r="M402" s="83"/>
      <c r="N402" s="68"/>
      <c r="O402" s="16">
        <v>3257</v>
      </c>
    </row>
    <row r="403" spans="1:15" s="16" customFormat="1" ht="25.5" customHeight="1" x14ac:dyDescent="0.2">
      <c r="A403" s="66">
        <v>396</v>
      </c>
      <c r="B403" s="78">
        <v>1274</v>
      </c>
      <c r="C403" s="86" t="s">
        <v>2145</v>
      </c>
      <c r="D403" s="79">
        <v>1993</v>
      </c>
      <c r="E403" s="79" t="s">
        <v>909</v>
      </c>
      <c r="F403" s="72" t="s">
        <v>2353</v>
      </c>
      <c r="G403" s="80"/>
      <c r="H403" s="80" t="s">
        <v>2323</v>
      </c>
      <c r="I403" s="80" t="s">
        <v>913</v>
      </c>
      <c r="J403" s="88" t="s">
        <v>3094</v>
      </c>
      <c r="K403" s="89"/>
      <c r="L403" s="90"/>
      <c r="M403" s="83" t="str">
        <f t="shared" ref="M403:M434" si="17">IF(D403&lt;=1925,"M85",IF(AND(D403&gt;=1926,D403&lt;=1930),"M80",IF(AND(D403&gt;=1931,D403&lt;=1935),"M75",IF(AND(D403&gt;=1936,D403&lt;=1940),"M70",IF(AND(D403&gt;=1941,D403&lt;=1945),"M65",IF(AND(D403&gt;=1991,D403&lt;=1992),"M18",IF(D403&gt;=1993,"M17","")))))))</f>
        <v>M17</v>
      </c>
      <c r="N403" s="68">
        <v>51</v>
      </c>
      <c r="O403" s="16">
        <v>3541</v>
      </c>
    </row>
    <row r="404" spans="1:15" s="16" customFormat="1" ht="25.5" customHeight="1" x14ac:dyDescent="0.2">
      <c r="A404" s="66">
        <v>397</v>
      </c>
      <c r="B404" s="78">
        <v>1754</v>
      </c>
      <c r="C404" s="86" t="s">
        <v>28</v>
      </c>
      <c r="D404" s="79">
        <v>1962</v>
      </c>
      <c r="E404" s="79" t="s">
        <v>909</v>
      </c>
      <c r="F404" s="72"/>
      <c r="G404" s="86" t="s">
        <v>2211</v>
      </c>
      <c r="H404" s="80" t="s">
        <v>2212</v>
      </c>
      <c r="I404" s="80"/>
      <c r="J404" s="88" t="s">
        <v>283</v>
      </c>
      <c r="K404" s="89"/>
      <c r="L404" s="90"/>
      <c r="M404" s="83" t="str">
        <f t="shared" si="17"/>
        <v/>
      </c>
      <c r="N404" s="68"/>
    </row>
    <row r="405" spans="1:15" s="16" customFormat="1" ht="25.5" customHeight="1" x14ac:dyDescent="0.2">
      <c r="A405" s="66">
        <v>398</v>
      </c>
      <c r="B405" s="78">
        <v>1221</v>
      </c>
      <c r="C405" s="86" t="s">
        <v>2093</v>
      </c>
      <c r="D405" s="79">
        <v>1997</v>
      </c>
      <c r="E405" s="79" t="s">
        <v>909</v>
      </c>
      <c r="F405" s="72"/>
      <c r="G405" s="86" t="s">
        <v>1376</v>
      </c>
      <c r="H405" s="80" t="s">
        <v>971</v>
      </c>
      <c r="I405" s="86" t="s">
        <v>627</v>
      </c>
      <c r="J405" s="88" t="s">
        <v>3096</v>
      </c>
      <c r="K405" s="89"/>
      <c r="L405" s="90"/>
      <c r="M405" s="83" t="str">
        <f t="shared" si="17"/>
        <v>M17</v>
      </c>
      <c r="N405" s="68">
        <v>55</v>
      </c>
      <c r="O405" s="16">
        <v>3345</v>
      </c>
    </row>
    <row r="406" spans="1:15" s="16" customFormat="1" ht="25.5" customHeight="1" x14ac:dyDescent="0.2">
      <c r="A406" s="66">
        <v>399</v>
      </c>
      <c r="B406" s="78">
        <v>1739</v>
      </c>
      <c r="C406" s="86" t="s">
        <v>1212</v>
      </c>
      <c r="D406" s="79">
        <v>1939</v>
      </c>
      <c r="E406" s="79" t="s">
        <v>909</v>
      </c>
      <c r="F406" s="72"/>
      <c r="G406" s="80" t="s">
        <v>941</v>
      </c>
      <c r="H406" s="80" t="s">
        <v>2208</v>
      </c>
      <c r="I406" s="80"/>
      <c r="J406" s="88" t="s">
        <v>3098</v>
      </c>
      <c r="K406" s="89"/>
      <c r="L406" s="90"/>
      <c r="M406" s="83" t="str">
        <f t="shared" si="17"/>
        <v>M70</v>
      </c>
      <c r="N406" s="68">
        <v>15</v>
      </c>
    </row>
    <row r="407" spans="1:15" s="16" customFormat="1" ht="25.5" customHeight="1" x14ac:dyDescent="0.2">
      <c r="A407" s="66">
        <v>400</v>
      </c>
      <c r="B407" s="78">
        <v>1479</v>
      </c>
      <c r="C407" s="86" t="s">
        <v>327</v>
      </c>
      <c r="D407" s="79">
        <v>1950</v>
      </c>
      <c r="E407" s="79" t="s">
        <v>909</v>
      </c>
      <c r="F407" s="72" t="s">
        <v>2354</v>
      </c>
      <c r="G407" s="80"/>
      <c r="H407" s="80" t="s">
        <v>2323</v>
      </c>
      <c r="I407" s="80" t="s">
        <v>932</v>
      </c>
      <c r="J407" s="88" t="s">
        <v>2861</v>
      </c>
      <c r="K407" s="89"/>
      <c r="L407" s="90"/>
      <c r="M407" s="83" t="str">
        <f t="shared" si="17"/>
        <v/>
      </c>
      <c r="N407" s="68"/>
    </row>
    <row r="408" spans="1:15" s="16" customFormat="1" ht="25.5" customHeight="1" x14ac:dyDescent="0.2">
      <c r="A408" s="66">
        <v>401</v>
      </c>
      <c r="B408" s="78">
        <v>1230</v>
      </c>
      <c r="C408" s="86" t="s">
        <v>2102</v>
      </c>
      <c r="D408" s="79">
        <v>1967</v>
      </c>
      <c r="E408" s="79" t="s">
        <v>909</v>
      </c>
      <c r="F408" s="72"/>
      <c r="G408" s="80"/>
      <c r="H408" s="80" t="s">
        <v>2323</v>
      </c>
      <c r="I408" s="80"/>
      <c r="J408" s="88" t="s">
        <v>2862</v>
      </c>
      <c r="K408" s="89"/>
      <c r="L408" s="90"/>
      <c r="M408" s="83" t="str">
        <f t="shared" si="17"/>
        <v/>
      </c>
      <c r="N408" s="68"/>
    </row>
    <row r="409" spans="1:15" s="16" customFormat="1" ht="25.5" customHeight="1" x14ac:dyDescent="0.2">
      <c r="A409" s="66">
        <v>402</v>
      </c>
      <c r="B409" s="78">
        <v>1750</v>
      </c>
      <c r="C409" s="86" t="s">
        <v>24</v>
      </c>
      <c r="D409" s="79">
        <v>1968</v>
      </c>
      <c r="E409" s="79" t="s">
        <v>909</v>
      </c>
      <c r="F409" s="72" t="s">
        <v>2354</v>
      </c>
      <c r="G409" s="86" t="s">
        <v>626</v>
      </c>
      <c r="H409" s="80" t="s">
        <v>939</v>
      </c>
      <c r="I409" s="80"/>
      <c r="J409" s="88" t="s">
        <v>2862</v>
      </c>
      <c r="K409" s="89"/>
      <c r="L409" s="90"/>
      <c r="M409" s="83" t="str">
        <f t="shared" si="17"/>
        <v/>
      </c>
      <c r="N409" s="68"/>
    </row>
    <row r="410" spans="1:15" s="16" customFormat="1" ht="25.5" customHeight="1" x14ac:dyDescent="0.2">
      <c r="A410" s="66">
        <v>403</v>
      </c>
      <c r="B410" s="78">
        <v>2252</v>
      </c>
      <c r="C410" s="86" t="s">
        <v>86</v>
      </c>
      <c r="D410" s="79">
        <v>1984</v>
      </c>
      <c r="E410" s="79" t="s">
        <v>909</v>
      </c>
      <c r="F410" s="72"/>
      <c r="G410" s="80"/>
      <c r="H410" s="80" t="s">
        <v>2323</v>
      </c>
      <c r="I410" s="80"/>
      <c r="J410" s="88" t="s">
        <v>2863</v>
      </c>
      <c r="K410" s="89"/>
      <c r="L410" s="90"/>
      <c r="M410" s="83" t="str">
        <f t="shared" si="17"/>
        <v/>
      </c>
      <c r="N410" s="68"/>
    </row>
    <row r="411" spans="1:15" s="16" customFormat="1" ht="25.5" customHeight="1" x14ac:dyDescent="0.2">
      <c r="A411" s="66">
        <v>404</v>
      </c>
      <c r="B411" s="78">
        <v>1399</v>
      </c>
      <c r="C411" s="86" t="s">
        <v>317</v>
      </c>
      <c r="D411" s="79">
        <v>1942</v>
      </c>
      <c r="E411" s="79" t="s">
        <v>909</v>
      </c>
      <c r="F411" s="72"/>
      <c r="G411" s="80"/>
      <c r="H411" s="80" t="s">
        <v>2323</v>
      </c>
      <c r="I411" s="80" t="s">
        <v>935</v>
      </c>
      <c r="J411" s="88" t="s">
        <v>2864</v>
      </c>
      <c r="K411" s="89"/>
      <c r="L411" s="88" t="s">
        <v>631</v>
      </c>
      <c r="M411" s="83" t="str">
        <f t="shared" si="17"/>
        <v>M65</v>
      </c>
      <c r="N411" s="68">
        <v>10</v>
      </c>
    </row>
    <row r="412" spans="1:15" s="16" customFormat="1" ht="25.5" customHeight="1" x14ac:dyDescent="0.2">
      <c r="A412" s="66">
        <v>405</v>
      </c>
      <c r="B412" s="78">
        <v>1496</v>
      </c>
      <c r="C412" s="86" t="s">
        <v>344</v>
      </c>
      <c r="D412" s="79">
        <v>1988</v>
      </c>
      <c r="E412" s="79" t="s">
        <v>909</v>
      </c>
      <c r="F412" s="72"/>
      <c r="G412" s="80"/>
      <c r="H412" s="80" t="s">
        <v>2323</v>
      </c>
      <c r="I412" s="80"/>
      <c r="J412" s="88" t="s">
        <v>2866</v>
      </c>
      <c r="K412" s="89"/>
      <c r="L412" s="90"/>
      <c r="M412" s="83" t="str">
        <f t="shared" si="17"/>
        <v/>
      </c>
      <c r="N412" s="68"/>
    </row>
    <row r="413" spans="1:15" s="16" customFormat="1" ht="25.5" customHeight="1" x14ac:dyDescent="0.2">
      <c r="A413" s="66">
        <v>406</v>
      </c>
      <c r="B413" s="78">
        <v>1599</v>
      </c>
      <c r="C413" s="86" t="s">
        <v>3802</v>
      </c>
      <c r="D413" s="79">
        <v>1983</v>
      </c>
      <c r="E413" s="79" t="s">
        <v>909</v>
      </c>
      <c r="F413" s="72"/>
      <c r="G413" s="80"/>
      <c r="H413" s="80" t="s">
        <v>2323</v>
      </c>
      <c r="I413" s="80"/>
      <c r="J413" s="88" t="s">
        <v>2866</v>
      </c>
      <c r="K413" s="89"/>
      <c r="L413" s="90"/>
      <c r="M413" s="83" t="str">
        <f t="shared" si="17"/>
        <v/>
      </c>
      <c r="N413" s="68"/>
    </row>
    <row r="414" spans="1:15" s="16" customFormat="1" ht="25.5" customHeight="1" x14ac:dyDescent="0.2">
      <c r="A414" s="66">
        <v>407</v>
      </c>
      <c r="B414" s="78">
        <v>1266</v>
      </c>
      <c r="C414" s="86" t="s">
        <v>2137</v>
      </c>
      <c r="D414" s="79">
        <v>1947</v>
      </c>
      <c r="E414" s="79" t="s">
        <v>909</v>
      </c>
      <c r="F414" s="72"/>
      <c r="G414" s="80"/>
      <c r="H414" s="80" t="s">
        <v>2323</v>
      </c>
      <c r="I414" s="80" t="s">
        <v>1369</v>
      </c>
      <c r="J414" s="88" t="s">
        <v>2867</v>
      </c>
      <c r="K414" s="89"/>
      <c r="L414" s="90"/>
      <c r="M414" s="83" t="str">
        <f t="shared" si="17"/>
        <v/>
      </c>
      <c r="N414" s="68"/>
      <c r="O414" s="16">
        <v>3403</v>
      </c>
    </row>
    <row r="415" spans="1:15" s="16" customFormat="1" ht="25.5" customHeight="1" x14ac:dyDescent="0.2">
      <c r="A415" s="66">
        <v>408</v>
      </c>
      <c r="B415" s="78">
        <v>1358</v>
      </c>
      <c r="C415" s="86" t="s">
        <v>3762</v>
      </c>
      <c r="D415" s="79">
        <v>1956</v>
      </c>
      <c r="E415" s="79" t="s">
        <v>909</v>
      </c>
      <c r="F415" s="72" t="s">
        <v>2353</v>
      </c>
      <c r="G415" s="86" t="s">
        <v>1376</v>
      </c>
      <c r="H415" s="80" t="s">
        <v>1049</v>
      </c>
      <c r="I415" s="80" t="s">
        <v>1391</v>
      </c>
      <c r="J415" s="88" t="s">
        <v>2869</v>
      </c>
      <c r="K415" s="89"/>
      <c r="L415" s="90"/>
      <c r="M415" s="83" t="str">
        <f t="shared" si="17"/>
        <v/>
      </c>
      <c r="N415" s="68"/>
    </row>
    <row r="416" spans="1:15" s="16" customFormat="1" ht="25.5" customHeight="1" x14ac:dyDescent="0.2">
      <c r="A416" s="66">
        <v>409</v>
      </c>
      <c r="B416" s="78">
        <v>1212</v>
      </c>
      <c r="C416" s="86" t="s">
        <v>2085</v>
      </c>
      <c r="D416" s="79">
        <v>1998</v>
      </c>
      <c r="E416" s="79" t="s">
        <v>909</v>
      </c>
      <c r="F416" s="72"/>
      <c r="G416" s="80"/>
      <c r="H416" s="80" t="s">
        <v>2323</v>
      </c>
      <c r="I416" s="86" t="s">
        <v>623</v>
      </c>
      <c r="J416" s="88" t="s">
        <v>2870</v>
      </c>
      <c r="K416" s="89"/>
      <c r="L416" s="90"/>
      <c r="M416" s="83" t="str">
        <f t="shared" si="17"/>
        <v>M17</v>
      </c>
      <c r="N416" s="68">
        <v>52</v>
      </c>
    </row>
    <row r="417" spans="1:15" s="16" customFormat="1" ht="25.5" customHeight="1" x14ac:dyDescent="0.2">
      <c r="A417" s="66">
        <v>410</v>
      </c>
      <c r="B417" s="78">
        <v>1435</v>
      </c>
      <c r="C417" s="86" t="s">
        <v>1496</v>
      </c>
      <c r="D417" s="79">
        <v>1965</v>
      </c>
      <c r="E417" s="79" t="s">
        <v>498</v>
      </c>
      <c r="F417" s="72"/>
      <c r="G417" s="80" t="s">
        <v>1025</v>
      </c>
      <c r="H417" s="80" t="s">
        <v>1423</v>
      </c>
      <c r="I417" s="80"/>
      <c r="J417" s="88" t="s">
        <v>2871</v>
      </c>
      <c r="K417" s="89"/>
      <c r="L417" s="90"/>
      <c r="M417" s="83" t="str">
        <f t="shared" si="17"/>
        <v/>
      </c>
      <c r="N417" s="68"/>
    </row>
    <row r="418" spans="1:15" s="16" customFormat="1" ht="25.5" customHeight="1" x14ac:dyDescent="0.2">
      <c r="A418" s="66">
        <v>411</v>
      </c>
      <c r="B418" s="78">
        <v>1248</v>
      </c>
      <c r="C418" s="86" t="s">
        <v>2119</v>
      </c>
      <c r="D418" s="79">
        <v>1976</v>
      </c>
      <c r="E418" s="79" t="s">
        <v>909</v>
      </c>
      <c r="F418" s="72"/>
      <c r="G418" s="80"/>
      <c r="H418" s="80" t="s">
        <v>949</v>
      </c>
      <c r="I418" s="80"/>
      <c r="J418" s="88" t="s">
        <v>2872</v>
      </c>
      <c r="K418" s="89"/>
      <c r="L418" s="90"/>
      <c r="M418" s="83" t="str">
        <f t="shared" si="17"/>
        <v/>
      </c>
      <c r="N418" s="68"/>
    </row>
    <row r="419" spans="1:15" s="16" customFormat="1" ht="25.5" customHeight="1" x14ac:dyDescent="0.2">
      <c r="A419" s="66">
        <v>412</v>
      </c>
      <c r="B419" s="78">
        <v>1712</v>
      </c>
      <c r="C419" s="86" t="s">
        <v>1186</v>
      </c>
      <c r="D419" s="79">
        <v>1992</v>
      </c>
      <c r="E419" s="79" t="s">
        <v>909</v>
      </c>
      <c r="F419" s="72"/>
      <c r="G419" s="86"/>
      <c r="H419" s="80" t="s">
        <v>2199</v>
      </c>
      <c r="I419" s="80" t="s">
        <v>2200</v>
      </c>
      <c r="J419" s="88" t="s">
        <v>2873</v>
      </c>
      <c r="K419" s="89"/>
      <c r="L419" s="90"/>
      <c r="M419" s="83" t="str">
        <f t="shared" si="17"/>
        <v>M18</v>
      </c>
      <c r="N419" s="68">
        <v>30</v>
      </c>
      <c r="O419" s="16">
        <v>3237</v>
      </c>
    </row>
    <row r="420" spans="1:15" s="16" customFormat="1" ht="25.5" customHeight="1" x14ac:dyDescent="0.2">
      <c r="A420" s="66">
        <v>413</v>
      </c>
      <c r="B420" s="78">
        <v>1264</v>
      </c>
      <c r="C420" s="86" t="s">
        <v>2135</v>
      </c>
      <c r="D420" s="79">
        <v>1995</v>
      </c>
      <c r="E420" s="79" t="s">
        <v>909</v>
      </c>
      <c r="F420" s="72"/>
      <c r="G420" s="80"/>
      <c r="H420" s="80" t="s">
        <v>2323</v>
      </c>
      <c r="I420" s="80"/>
      <c r="J420" s="88" t="s">
        <v>2877</v>
      </c>
      <c r="K420" s="89"/>
      <c r="L420" s="90"/>
      <c r="M420" s="83" t="str">
        <f t="shared" si="17"/>
        <v>M17</v>
      </c>
      <c r="N420" s="68">
        <v>53</v>
      </c>
      <c r="O420" s="16">
        <v>3654</v>
      </c>
    </row>
    <row r="421" spans="1:15" s="16" customFormat="1" ht="25.5" customHeight="1" x14ac:dyDescent="0.2">
      <c r="A421" s="66">
        <v>414</v>
      </c>
      <c r="B421" s="78">
        <v>1262</v>
      </c>
      <c r="C421" s="86" t="s">
        <v>2133</v>
      </c>
      <c r="D421" s="79">
        <v>1988</v>
      </c>
      <c r="E421" s="79" t="s">
        <v>909</v>
      </c>
      <c r="F421" s="72"/>
      <c r="G421" s="80"/>
      <c r="H421" s="80" t="s">
        <v>2323</v>
      </c>
      <c r="I421" s="80"/>
      <c r="J421" s="88" t="s">
        <v>2877</v>
      </c>
      <c r="K421" s="89"/>
      <c r="L421" s="90"/>
      <c r="M421" s="83" t="str">
        <f t="shared" si="17"/>
        <v/>
      </c>
      <c r="N421" s="68"/>
    </row>
    <row r="422" spans="1:15" s="16" customFormat="1" ht="25.5" customHeight="1" x14ac:dyDescent="0.2">
      <c r="A422" s="66">
        <v>415</v>
      </c>
      <c r="B422" s="78">
        <v>1732</v>
      </c>
      <c r="C422" s="86" t="s">
        <v>1206</v>
      </c>
      <c r="D422" s="79">
        <v>1968</v>
      </c>
      <c r="E422" s="79" t="s">
        <v>909</v>
      </c>
      <c r="F422" s="72"/>
      <c r="G422" s="80"/>
      <c r="H422" s="80" t="s">
        <v>2323</v>
      </c>
      <c r="I422" s="80"/>
      <c r="J422" s="88" t="s">
        <v>2879</v>
      </c>
      <c r="K422" s="89"/>
      <c r="L422" s="90"/>
      <c r="M422" s="83" t="str">
        <f t="shared" si="17"/>
        <v/>
      </c>
      <c r="N422" s="68"/>
    </row>
    <row r="423" spans="1:15" s="16" customFormat="1" ht="25.5" customHeight="1" x14ac:dyDescent="0.2">
      <c r="A423" s="66">
        <v>416</v>
      </c>
      <c r="B423" s="78">
        <v>1656</v>
      </c>
      <c r="C423" s="86" t="s">
        <v>3858</v>
      </c>
      <c r="D423" s="79">
        <v>1985</v>
      </c>
      <c r="E423" s="79" t="s">
        <v>909</v>
      </c>
      <c r="F423" s="72"/>
      <c r="G423" s="80"/>
      <c r="H423" s="80" t="s">
        <v>2323</v>
      </c>
      <c r="I423" s="80"/>
      <c r="J423" s="88" t="s">
        <v>2880</v>
      </c>
      <c r="K423" s="89"/>
      <c r="L423" s="90"/>
      <c r="M423" s="83" t="str">
        <f t="shared" si="17"/>
        <v/>
      </c>
      <c r="N423" s="68"/>
      <c r="O423" s="16">
        <v>4101</v>
      </c>
    </row>
    <row r="424" spans="1:15" s="16" customFormat="1" ht="25.5" customHeight="1" x14ac:dyDescent="0.2">
      <c r="A424" s="66">
        <v>417</v>
      </c>
      <c r="B424" s="78">
        <v>1589</v>
      </c>
      <c r="C424" s="86" t="s">
        <v>3792</v>
      </c>
      <c r="D424" s="79">
        <v>1980</v>
      </c>
      <c r="E424" s="79" t="s">
        <v>909</v>
      </c>
      <c r="F424" s="72"/>
      <c r="G424" s="80"/>
      <c r="H424" s="80" t="s">
        <v>2323</v>
      </c>
      <c r="I424" s="80"/>
      <c r="J424" s="88" t="s">
        <v>284</v>
      </c>
      <c r="K424" s="89"/>
      <c r="L424" s="90"/>
      <c r="M424" s="83" t="str">
        <f t="shared" si="17"/>
        <v/>
      </c>
      <c r="N424" s="68"/>
    </row>
    <row r="425" spans="1:15" s="16" customFormat="1" ht="25.5" customHeight="1" x14ac:dyDescent="0.2">
      <c r="A425" s="66">
        <v>418</v>
      </c>
      <c r="B425" s="78">
        <v>1429</v>
      </c>
      <c r="C425" s="86" t="s">
        <v>1491</v>
      </c>
      <c r="D425" s="79">
        <v>1945</v>
      </c>
      <c r="E425" s="79" t="s">
        <v>950</v>
      </c>
      <c r="F425" s="72"/>
      <c r="G425" s="80" t="s">
        <v>1416</v>
      </c>
      <c r="H425" s="80" t="s">
        <v>1417</v>
      </c>
      <c r="I425" s="80"/>
      <c r="J425" s="88" t="s">
        <v>2881</v>
      </c>
      <c r="K425" s="89"/>
      <c r="L425" s="90"/>
      <c r="M425" s="83" t="str">
        <f t="shared" si="17"/>
        <v>M65</v>
      </c>
      <c r="N425" s="68">
        <v>12</v>
      </c>
      <c r="O425" s="16">
        <v>3885</v>
      </c>
    </row>
    <row r="426" spans="1:15" s="16" customFormat="1" ht="25.5" customHeight="1" x14ac:dyDescent="0.2">
      <c r="A426" s="66">
        <v>419</v>
      </c>
      <c r="B426" s="78">
        <v>1513</v>
      </c>
      <c r="C426" s="86" t="s">
        <v>360</v>
      </c>
      <c r="D426" s="79">
        <v>1953</v>
      </c>
      <c r="E426" s="79" t="s">
        <v>909</v>
      </c>
      <c r="F426" s="72" t="s">
        <v>2353</v>
      </c>
      <c r="G426" s="80"/>
      <c r="H426" s="80" t="s">
        <v>2323</v>
      </c>
      <c r="I426" s="80" t="s">
        <v>914</v>
      </c>
      <c r="J426" s="88" t="s">
        <v>2882</v>
      </c>
      <c r="K426" s="89"/>
      <c r="L426" s="90"/>
      <c r="M426" s="83" t="str">
        <f t="shared" si="17"/>
        <v/>
      </c>
      <c r="N426" s="68"/>
    </row>
    <row r="427" spans="1:15" s="16" customFormat="1" ht="25.5" customHeight="1" x14ac:dyDescent="0.2">
      <c r="A427" s="66">
        <v>420</v>
      </c>
      <c r="B427" s="78">
        <v>1321</v>
      </c>
      <c r="C427" s="86" t="s">
        <v>3725</v>
      </c>
      <c r="D427" s="79">
        <v>1984</v>
      </c>
      <c r="E427" s="79" t="s">
        <v>909</v>
      </c>
      <c r="F427" s="80"/>
      <c r="G427" s="80"/>
      <c r="H427" s="80" t="s">
        <v>2323</v>
      </c>
      <c r="I427" s="80" t="s">
        <v>1011</v>
      </c>
      <c r="J427" s="88" t="s">
        <v>2886</v>
      </c>
      <c r="K427" s="89"/>
      <c r="L427" s="90"/>
      <c r="M427" s="83" t="str">
        <f t="shared" si="17"/>
        <v/>
      </c>
      <c r="N427" s="68"/>
      <c r="O427" s="16">
        <v>3886</v>
      </c>
    </row>
    <row r="428" spans="1:15" s="16" customFormat="1" ht="25.5" customHeight="1" x14ac:dyDescent="0.2">
      <c r="A428" s="66">
        <v>421</v>
      </c>
      <c r="B428" s="78">
        <v>1419</v>
      </c>
      <c r="C428" s="86" t="s">
        <v>1481</v>
      </c>
      <c r="D428" s="79">
        <v>1951</v>
      </c>
      <c r="E428" s="79" t="s">
        <v>951</v>
      </c>
      <c r="F428" s="72"/>
      <c r="G428" s="80"/>
      <c r="H428" s="80" t="s">
        <v>1407</v>
      </c>
      <c r="I428" s="80"/>
      <c r="J428" s="88" t="s">
        <v>2887</v>
      </c>
      <c r="K428" s="89"/>
      <c r="L428" s="90"/>
      <c r="M428" s="83" t="str">
        <f t="shared" si="17"/>
        <v/>
      </c>
      <c r="N428" s="68"/>
    </row>
    <row r="429" spans="1:15" s="16" customFormat="1" ht="25.5" customHeight="1" x14ac:dyDescent="0.2">
      <c r="A429" s="66">
        <v>422</v>
      </c>
      <c r="B429" s="78">
        <v>1330</v>
      </c>
      <c r="C429" s="86" t="s">
        <v>3734</v>
      </c>
      <c r="D429" s="79">
        <v>1940</v>
      </c>
      <c r="E429" s="79" t="s">
        <v>909</v>
      </c>
      <c r="F429" s="72"/>
      <c r="G429" s="86" t="s">
        <v>1362</v>
      </c>
      <c r="H429" s="80" t="s">
        <v>1363</v>
      </c>
      <c r="I429" s="80" t="s">
        <v>1364</v>
      </c>
      <c r="J429" s="88" t="s">
        <v>2888</v>
      </c>
      <c r="K429" s="89"/>
      <c r="L429" s="90"/>
      <c r="M429" s="83" t="str">
        <f t="shared" si="17"/>
        <v>M70</v>
      </c>
      <c r="N429" s="68">
        <v>18</v>
      </c>
      <c r="O429" s="16">
        <v>3317</v>
      </c>
    </row>
    <row r="430" spans="1:15" s="16" customFormat="1" ht="25.5" customHeight="1" x14ac:dyDescent="0.2">
      <c r="A430" s="66">
        <v>423</v>
      </c>
      <c r="B430" s="78">
        <v>1752</v>
      </c>
      <c r="C430" s="86" t="s">
        <v>26</v>
      </c>
      <c r="D430" s="79">
        <v>1940</v>
      </c>
      <c r="E430" s="79" t="s">
        <v>909</v>
      </c>
      <c r="F430" s="72" t="s">
        <v>2354</v>
      </c>
      <c r="G430" s="86" t="s">
        <v>626</v>
      </c>
      <c r="H430" s="80" t="s">
        <v>939</v>
      </c>
      <c r="I430" s="80"/>
      <c r="J430" s="88" t="s">
        <v>2889</v>
      </c>
      <c r="K430" s="89"/>
      <c r="L430" s="90"/>
      <c r="M430" s="83" t="str">
        <f t="shared" si="17"/>
        <v>M70</v>
      </c>
      <c r="N430" s="68">
        <v>19</v>
      </c>
      <c r="O430" s="16">
        <v>4106</v>
      </c>
    </row>
    <row r="431" spans="1:15" s="16" customFormat="1" ht="25.5" customHeight="1" x14ac:dyDescent="0.2">
      <c r="A431" s="66">
        <v>424</v>
      </c>
      <c r="B431" s="78">
        <v>1335</v>
      </c>
      <c r="C431" s="86" t="s">
        <v>3739</v>
      </c>
      <c r="D431" s="79">
        <v>1976</v>
      </c>
      <c r="E431" s="79" t="s">
        <v>909</v>
      </c>
      <c r="F431" s="72" t="s">
        <v>2353</v>
      </c>
      <c r="G431" s="80"/>
      <c r="H431" s="80" t="s">
        <v>2323</v>
      </c>
      <c r="I431" s="80" t="s">
        <v>922</v>
      </c>
      <c r="J431" s="88" t="s">
        <v>2890</v>
      </c>
      <c r="K431" s="89"/>
      <c r="L431" s="90"/>
      <c r="M431" s="83" t="str">
        <f t="shared" si="17"/>
        <v/>
      </c>
      <c r="N431" s="68"/>
    </row>
    <row r="432" spans="1:15" s="16" customFormat="1" ht="25.5" customHeight="1" x14ac:dyDescent="0.2">
      <c r="A432" s="66">
        <v>425</v>
      </c>
      <c r="B432" s="78">
        <v>1611</v>
      </c>
      <c r="C432" s="86" t="s">
        <v>3814</v>
      </c>
      <c r="D432" s="79">
        <v>1946</v>
      </c>
      <c r="E432" s="79" t="s">
        <v>909</v>
      </c>
      <c r="F432" s="72"/>
      <c r="G432" s="80"/>
      <c r="H432" s="80" t="s">
        <v>2323</v>
      </c>
      <c r="I432" s="80" t="s">
        <v>2170</v>
      </c>
      <c r="J432" s="88" t="s">
        <v>2892</v>
      </c>
      <c r="K432" s="89"/>
      <c r="L432" s="90"/>
      <c r="M432" s="83" t="str">
        <f t="shared" si="17"/>
        <v/>
      </c>
      <c r="N432" s="68"/>
    </row>
    <row r="433" spans="1:15" s="16" customFormat="1" ht="25.5" customHeight="1" x14ac:dyDescent="0.2">
      <c r="A433" s="66">
        <v>426</v>
      </c>
      <c r="B433" s="78">
        <v>1363</v>
      </c>
      <c r="C433" s="86" t="s">
        <v>3767</v>
      </c>
      <c r="D433" s="79">
        <v>1945</v>
      </c>
      <c r="E433" s="79" t="s">
        <v>909</v>
      </c>
      <c r="F433" s="72"/>
      <c r="G433" s="80"/>
      <c r="H433" s="80" t="s">
        <v>2323</v>
      </c>
      <c r="I433" s="80" t="s">
        <v>911</v>
      </c>
      <c r="J433" s="88" t="s">
        <v>2893</v>
      </c>
      <c r="K433" s="89"/>
      <c r="L433" s="90"/>
      <c r="M433" s="83" t="str">
        <f t="shared" si="17"/>
        <v>M65</v>
      </c>
      <c r="N433" s="68">
        <v>13</v>
      </c>
      <c r="O433" s="16">
        <v>3475</v>
      </c>
    </row>
    <row r="434" spans="1:15" s="16" customFormat="1" ht="25.5" customHeight="1" x14ac:dyDescent="0.2">
      <c r="A434" s="66">
        <v>427</v>
      </c>
      <c r="B434" s="78">
        <v>1359</v>
      </c>
      <c r="C434" s="86" t="s">
        <v>3763</v>
      </c>
      <c r="D434" s="79">
        <v>1938</v>
      </c>
      <c r="E434" s="79" t="s">
        <v>909</v>
      </c>
      <c r="F434" s="72"/>
      <c r="G434" s="80"/>
      <c r="H434" s="80" t="s">
        <v>2323</v>
      </c>
      <c r="I434" s="80" t="s">
        <v>911</v>
      </c>
      <c r="J434" s="88" t="s">
        <v>2894</v>
      </c>
      <c r="K434" s="89"/>
      <c r="L434" s="90"/>
      <c r="M434" s="83" t="str">
        <f t="shared" si="17"/>
        <v>M70</v>
      </c>
      <c r="N434" s="68">
        <v>20</v>
      </c>
      <c r="O434" s="16">
        <v>3755</v>
      </c>
    </row>
    <row r="435" spans="1:15" s="16" customFormat="1" ht="25.5" customHeight="1" x14ac:dyDescent="0.2">
      <c r="A435" s="66">
        <v>428</v>
      </c>
      <c r="B435" s="78">
        <v>1730</v>
      </c>
      <c r="C435" s="86" t="s">
        <v>1204</v>
      </c>
      <c r="D435" s="79">
        <v>1934</v>
      </c>
      <c r="E435" s="79" t="s">
        <v>909</v>
      </c>
      <c r="F435" s="72"/>
      <c r="G435" s="80"/>
      <c r="H435" s="80" t="s">
        <v>2323</v>
      </c>
      <c r="I435" s="80"/>
      <c r="J435" s="88" t="s">
        <v>2895</v>
      </c>
      <c r="K435" s="89"/>
      <c r="L435" s="90" t="s">
        <v>1366</v>
      </c>
      <c r="M435" s="83" t="str">
        <f t="shared" ref="M435:M452" si="18">IF(D435&lt;=1925,"M85",IF(AND(D435&gt;=1926,D435&lt;=1930),"M80",IF(AND(D435&gt;=1931,D435&lt;=1935),"M75",IF(AND(D435&gt;=1936,D435&lt;=1940),"M70",IF(AND(D435&gt;=1941,D435&lt;=1945),"M65",IF(AND(D435&gt;=1991,D435&lt;=1992),"M18",IF(D435&gt;=1993,"M17","")))))))</f>
        <v>M75</v>
      </c>
      <c r="N435" s="68">
        <v>4</v>
      </c>
    </row>
    <row r="436" spans="1:15" s="16" customFormat="1" ht="25.5" customHeight="1" x14ac:dyDescent="0.2">
      <c r="A436" s="66">
        <v>429</v>
      </c>
      <c r="B436" s="78">
        <v>2250</v>
      </c>
      <c r="C436" s="86" t="s">
        <v>84</v>
      </c>
      <c r="D436" s="79">
        <v>1982</v>
      </c>
      <c r="E436" s="79" t="s">
        <v>909</v>
      </c>
      <c r="F436" s="72"/>
      <c r="G436" s="80"/>
      <c r="H436" s="80" t="s">
        <v>2323</v>
      </c>
      <c r="I436" s="80" t="s">
        <v>517</v>
      </c>
      <c r="J436" s="88" t="s">
        <v>2896</v>
      </c>
      <c r="K436" s="89"/>
      <c r="L436" s="90"/>
      <c r="M436" s="83" t="str">
        <f t="shared" si="18"/>
        <v/>
      </c>
      <c r="N436" s="68"/>
      <c r="O436" s="16">
        <v>3627</v>
      </c>
    </row>
    <row r="437" spans="1:15" s="16" customFormat="1" ht="25.5" customHeight="1" x14ac:dyDescent="0.2">
      <c r="A437" s="66">
        <v>430</v>
      </c>
      <c r="B437" s="78">
        <v>1787</v>
      </c>
      <c r="C437" s="86" t="s">
        <v>61</v>
      </c>
      <c r="D437" s="79">
        <v>1976</v>
      </c>
      <c r="E437" s="79" t="s">
        <v>909</v>
      </c>
      <c r="F437" s="72"/>
      <c r="G437" s="80" t="s">
        <v>1395</v>
      </c>
      <c r="H437" s="80" t="s">
        <v>2219</v>
      </c>
      <c r="I437" s="80" t="s">
        <v>2220</v>
      </c>
      <c r="J437" s="88" t="s">
        <v>2897</v>
      </c>
      <c r="K437" s="89"/>
      <c r="L437" s="90"/>
      <c r="M437" s="83" t="str">
        <f t="shared" si="18"/>
        <v/>
      </c>
      <c r="N437" s="68"/>
      <c r="O437" s="16">
        <v>3297</v>
      </c>
    </row>
    <row r="438" spans="1:15" s="16" customFormat="1" ht="25.5" customHeight="1" x14ac:dyDescent="0.2">
      <c r="A438" s="66">
        <v>431</v>
      </c>
      <c r="B438" s="78">
        <v>1691</v>
      </c>
      <c r="C438" s="86" t="s">
        <v>1166</v>
      </c>
      <c r="D438" s="79">
        <v>1985</v>
      </c>
      <c r="E438" s="79" t="s">
        <v>909</v>
      </c>
      <c r="F438" s="72"/>
      <c r="G438" s="80"/>
      <c r="H438" s="80" t="s">
        <v>2323</v>
      </c>
      <c r="I438" s="80"/>
      <c r="J438" s="88" t="s">
        <v>2899</v>
      </c>
      <c r="K438" s="89"/>
      <c r="L438" s="90"/>
      <c r="M438" s="83" t="str">
        <f t="shared" si="18"/>
        <v/>
      </c>
      <c r="N438" s="68"/>
      <c r="O438" s="16">
        <v>3695</v>
      </c>
    </row>
    <row r="439" spans="1:15" s="16" customFormat="1" ht="25.5" customHeight="1" x14ac:dyDescent="0.2">
      <c r="A439" s="66">
        <v>432</v>
      </c>
      <c r="B439" s="78">
        <v>1494</v>
      </c>
      <c r="C439" s="86" t="s">
        <v>342</v>
      </c>
      <c r="D439" s="79">
        <v>1975</v>
      </c>
      <c r="E439" s="79" t="s">
        <v>909</v>
      </c>
      <c r="F439" s="72"/>
      <c r="G439" s="80"/>
      <c r="H439" s="80" t="s">
        <v>2323</v>
      </c>
      <c r="I439" s="80"/>
      <c r="J439" s="88" t="s">
        <v>2901</v>
      </c>
      <c r="K439" s="89"/>
      <c r="L439" s="90"/>
      <c r="M439" s="83" t="str">
        <f t="shared" si="18"/>
        <v/>
      </c>
      <c r="N439" s="68"/>
    </row>
    <row r="440" spans="1:15" s="16" customFormat="1" ht="25.5" customHeight="1" x14ac:dyDescent="0.2">
      <c r="A440" s="66">
        <v>433</v>
      </c>
      <c r="B440" s="78">
        <v>1758</v>
      </c>
      <c r="C440" s="86" t="s">
        <v>32</v>
      </c>
      <c r="D440" s="79">
        <v>1945</v>
      </c>
      <c r="E440" s="79" t="s">
        <v>909</v>
      </c>
      <c r="F440" s="72" t="s">
        <v>2354</v>
      </c>
      <c r="G440" s="80"/>
      <c r="H440" s="80" t="s">
        <v>2323</v>
      </c>
      <c r="I440" s="80" t="s">
        <v>2213</v>
      </c>
      <c r="J440" s="88" t="s">
        <v>2904</v>
      </c>
      <c r="K440" s="89"/>
      <c r="L440" s="90"/>
      <c r="M440" s="83" t="str">
        <f t="shared" si="18"/>
        <v>M65</v>
      </c>
      <c r="N440" s="68">
        <v>14</v>
      </c>
      <c r="O440" s="16">
        <v>3705</v>
      </c>
    </row>
    <row r="441" spans="1:15" s="16" customFormat="1" ht="25.5" customHeight="1" x14ac:dyDescent="0.2">
      <c r="A441" s="66">
        <v>434</v>
      </c>
      <c r="B441" s="78">
        <v>1284</v>
      </c>
      <c r="C441" s="86" t="s">
        <v>3688</v>
      </c>
      <c r="D441" s="79">
        <v>1997</v>
      </c>
      <c r="E441" s="79" t="s">
        <v>909</v>
      </c>
      <c r="F441" s="72" t="s">
        <v>1374</v>
      </c>
      <c r="G441" s="80"/>
      <c r="H441" s="80" t="s">
        <v>2323</v>
      </c>
      <c r="I441" s="80" t="s">
        <v>913</v>
      </c>
      <c r="J441" s="88" t="s">
        <v>2905</v>
      </c>
      <c r="K441" s="89"/>
      <c r="L441" s="90"/>
      <c r="M441" s="83" t="str">
        <f t="shared" si="18"/>
        <v>M17</v>
      </c>
      <c r="N441" s="68">
        <v>56</v>
      </c>
    </row>
    <row r="442" spans="1:15" s="16" customFormat="1" ht="25.5" customHeight="1" x14ac:dyDescent="0.2">
      <c r="A442" s="66">
        <v>435</v>
      </c>
      <c r="B442" s="78">
        <v>1384</v>
      </c>
      <c r="C442" s="86" t="s">
        <v>2371</v>
      </c>
      <c r="D442" s="79">
        <v>1946</v>
      </c>
      <c r="E442" s="79" t="s">
        <v>909</v>
      </c>
      <c r="F442" s="72" t="s">
        <v>2354</v>
      </c>
      <c r="G442" s="80"/>
      <c r="H442" s="80" t="s">
        <v>2323</v>
      </c>
      <c r="I442" s="80" t="s">
        <v>917</v>
      </c>
      <c r="J442" s="88" t="s">
        <v>2906</v>
      </c>
      <c r="K442" s="89"/>
      <c r="L442" s="90"/>
      <c r="M442" s="83" t="str">
        <f t="shared" si="18"/>
        <v/>
      </c>
      <c r="N442" s="68"/>
      <c r="O442" s="16">
        <v>4128</v>
      </c>
    </row>
    <row r="443" spans="1:15" s="16" customFormat="1" ht="25.5" customHeight="1" x14ac:dyDescent="0.2">
      <c r="A443" s="66">
        <v>436</v>
      </c>
      <c r="B443" s="78">
        <v>1283</v>
      </c>
      <c r="C443" s="86" t="s">
        <v>3687</v>
      </c>
      <c r="D443" s="79">
        <v>1998</v>
      </c>
      <c r="E443" s="79" t="s">
        <v>909</v>
      </c>
      <c r="F443" s="72" t="s">
        <v>1373</v>
      </c>
      <c r="G443" s="80"/>
      <c r="H443" s="80" t="s">
        <v>2323</v>
      </c>
      <c r="I443" s="80" t="s">
        <v>913</v>
      </c>
      <c r="J443" s="88" t="s">
        <v>2907</v>
      </c>
      <c r="K443" s="89"/>
      <c r="L443" s="90"/>
      <c r="M443" s="83" t="str">
        <f t="shared" si="18"/>
        <v>M17</v>
      </c>
      <c r="N443" s="68">
        <v>57</v>
      </c>
    </row>
    <row r="444" spans="1:15" s="16" customFormat="1" ht="25.5" customHeight="1" x14ac:dyDescent="0.2">
      <c r="A444" s="66">
        <v>437</v>
      </c>
      <c r="B444" s="78">
        <v>1269</v>
      </c>
      <c r="C444" s="86" t="s">
        <v>2140</v>
      </c>
      <c r="D444" s="79">
        <v>1975</v>
      </c>
      <c r="E444" s="79" t="s">
        <v>909</v>
      </c>
      <c r="F444" s="72"/>
      <c r="G444" s="80"/>
      <c r="H444" s="80" t="s">
        <v>2323</v>
      </c>
      <c r="I444" s="80"/>
      <c r="J444" s="88" t="s">
        <v>2908</v>
      </c>
      <c r="K444" s="89"/>
      <c r="L444" s="90"/>
      <c r="M444" s="83" t="str">
        <f t="shared" si="18"/>
        <v/>
      </c>
      <c r="N444" s="68"/>
      <c r="O444" s="16">
        <v>3495</v>
      </c>
    </row>
    <row r="445" spans="1:15" s="16" customFormat="1" ht="25.5" customHeight="1" x14ac:dyDescent="0.2">
      <c r="A445" s="66">
        <v>438</v>
      </c>
      <c r="B445" s="78">
        <v>1714</v>
      </c>
      <c r="C445" s="86" t="s">
        <v>1188</v>
      </c>
      <c r="D445" s="79">
        <v>1948</v>
      </c>
      <c r="E445" s="79" t="s">
        <v>909</v>
      </c>
      <c r="F445" s="72"/>
      <c r="G445" s="86"/>
      <c r="H445" s="80" t="s">
        <v>2199</v>
      </c>
      <c r="I445" s="80" t="s">
        <v>2200</v>
      </c>
      <c r="J445" s="88" t="s">
        <v>2909</v>
      </c>
      <c r="K445" s="89"/>
      <c r="L445" s="90"/>
      <c r="M445" s="83" t="str">
        <f t="shared" si="18"/>
        <v/>
      </c>
      <c r="N445" s="68"/>
    </row>
    <row r="446" spans="1:15" s="16" customFormat="1" ht="25.5" customHeight="1" x14ac:dyDescent="0.2">
      <c r="A446" s="66">
        <v>439</v>
      </c>
      <c r="B446" s="78">
        <v>1621</v>
      </c>
      <c r="C446" s="86" t="s">
        <v>3823</v>
      </c>
      <c r="D446" s="79">
        <v>1972</v>
      </c>
      <c r="E446" s="79" t="s">
        <v>909</v>
      </c>
      <c r="F446" s="72"/>
      <c r="G446" s="80"/>
      <c r="H446" s="80" t="s">
        <v>2323</v>
      </c>
      <c r="I446" s="80"/>
      <c r="J446" s="88" t="s">
        <v>2910</v>
      </c>
      <c r="K446" s="89"/>
      <c r="L446" s="90"/>
      <c r="M446" s="83" t="str">
        <f t="shared" si="18"/>
        <v/>
      </c>
      <c r="N446" s="68"/>
      <c r="O446" s="16">
        <v>3525</v>
      </c>
    </row>
    <row r="447" spans="1:15" s="16" customFormat="1" ht="25.5" customHeight="1" x14ac:dyDescent="0.2">
      <c r="A447" s="66">
        <v>440</v>
      </c>
      <c r="B447" s="78">
        <v>1693</v>
      </c>
      <c r="C447" s="86" t="s">
        <v>1168</v>
      </c>
      <c r="D447" s="79">
        <v>1986</v>
      </c>
      <c r="E447" s="79" t="s">
        <v>909</v>
      </c>
      <c r="F447" s="72"/>
      <c r="G447" s="80"/>
      <c r="H447" s="80" t="s">
        <v>2323</v>
      </c>
      <c r="I447" s="80"/>
      <c r="J447" s="88" t="s">
        <v>2911</v>
      </c>
      <c r="K447" s="89"/>
      <c r="L447" s="90"/>
      <c r="M447" s="83" t="str">
        <f t="shared" si="18"/>
        <v/>
      </c>
      <c r="N447" s="68"/>
      <c r="O447" s="16">
        <v>3859</v>
      </c>
    </row>
    <row r="448" spans="1:15" s="16" customFormat="1" ht="25.5" customHeight="1" x14ac:dyDescent="0.2">
      <c r="A448" s="66">
        <v>441</v>
      </c>
      <c r="B448" s="78">
        <v>1668</v>
      </c>
      <c r="C448" s="86" t="s">
        <v>1143</v>
      </c>
      <c r="D448" s="79">
        <v>1994</v>
      </c>
      <c r="E448" s="79" t="s">
        <v>909</v>
      </c>
      <c r="F448" s="72"/>
      <c r="G448" s="80"/>
      <c r="H448" s="80" t="s">
        <v>949</v>
      </c>
      <c r="I448" s="80"/>
      <c r="J448" s="88" t="s">
        <v>2913</v>
      </c>
      <c r="K448" s="89"/>
      <c r="L448" s="90"/>
      <c r="M448" s="83" t="str">
        <f t="shared" si="18"/>
        <v>M17</v>
      </c>
      <c r="N448" s="68">
        <v>58</v>
      </c>
    </row>
    <row r="449" spans="1:15" s="16" customFormat="1" ht="25.5" customHeight="1" x14ac:dyDescent="0.2">
      <c r="A449" s="66">
        <v>442</v>
      </c>
      <c r="B449" s="78">
        <v>1342</v>
      </c>
      <c r="C449" s="86" t="s">
        <v>3746</v>
      </c>
      <c r="D449" s="79">
        <v>1940</v>
      </c>
      <c r="E449" s="79" t="s">
        <v>909</v>
      </c>
      <c r="F449" s="72"/>
      <c r="G449" s="80"/>
      <c r="H449" s="80" t="s">
        <v>2323</v>
      </c>
      <c r="I449" s="80"/>
      <c r="J449" s="88" t="s">
        <v>2916</v>
      </c>
      <c r="K449" s="89"/>
      <c r="L449" s="90"/>
      <c r="M449" s="83" t="str">
        <f t="shared" si="18"/>
        <v>M70</v>
      </c>
      <c r="N449" s="68">
        <v>21</v>
      </c>
      <c r="O449" s="16">
        <v>3789</v>
      </c>
    </row>
    <row r="450" spans="1:15" s="16" customFormat="1" ht="25.5" customHeight="1" x14ac:dyDescent="0.2">
      <c r="A450" s="66">
        <v>443</v>
      </c>
      <c r="B450" s="78">
        <v>1410</v>
      </c>
      <c r="C450" s="86" t="s">
        <v>1477</v>
      </c>
      <c r="D450" s="79">
        <v>1977</v>
      </c>
      <c r="E450" s="72" t="s">
        <v>2056</v>
      </c>
      <c r="F450" s="72"/>
      <c r="G450" s="80"/>
      <c r="H450" s="80" t="s">
        <v>1403</v>
      </c>
      <c r="I450" s="80"/>
      <c r="J450" s="88" t="s">
        <v>2919</v>
      </c>
      <c r="K450" s="89"/>
      <c r="L450" s="90"/>
      <c r="M450" s="83" t="str">
        <f t="shared" si="18"/>
        <v/>
      </c>
      <c r="N450" s="68"/>
    </row>
    <row r="451" spans="1:15" s="16" customFormat="1" ht="25.5" customHeight="1" x14ac:dyDescent="0.2">
      <c r="A451" s="66">
        <v>444</v>
      </c>
      <c r="B451" s="78">
        <v>1557</v>
      </c>
      <c r="C451" s="86" t="s">
        <v>879</v>
      </c>
      <c r="D451" s="79">
        <v>1958</v>
      </c>
      <c r="E451" s="79" t="s">
        <v>909</v>
      </c>
      <c r="F451" s="72"/>
      <c r="G451" s="80"/>
      <c r="H451" s="80" t="s">
        <v>2323</v>
      </c>
      <c r="I451" s="80"/>
      <c r="J451" s="88" t="s">
        <v>2920</v>
      </c>
      <c r="K451" s="89"/>
      <c r="L451" s="90"/>
      <c r="M451" s="83" t="str">
        <f t="shared" si="18"/>
        <v/>
      </c>
      <c r="N451" s="68"/>
      <c r="O451" s="16">
        <v>3884</v>
      </c>
    </row>
    <row r="452" spans="1:15" s="16" customFormat="1" ht="25.5" customHeight="1" x14ac:dyDescent="0.2">
      <c r="A452" s="66">
        <v>445</v>
      </c>
      <c r="B452" s="78">
        <v>1345</v>
      </c>
      <c r="C452" s="86" t="s">
        <v>3749</v>
      </c>
      <c r="D452" s="79">
        <v>1971</v>
      </c>
      <c r="E452" s="79" t="s">
        <v>909</v>
      </c>
      <c r="F452" s="72"/>
      <c r="G452" s="80"/>
      <c r="H452" s="80" t="s">
        <v>2323</v>
      </c>
      <c r="I452" s="80" t="s">
        <v>1384</v>
      </c>
      <c r="J452" s="88" t="s">
        <v>2921</v>
      </c>
      <c r="K452" s="89"/>
      <c r="L452" s="90"/>
      <c r="M452" s="83" t="str">
        <f t="shared" si="18"/>
        <v/>
      </c>
      <c r="N452" s="68"/>
    </row>
    <row r="453" spans="1:15" s="16" customFormat="1" ht="25.5" customHeight="1" x14ac:dyDescent="0.2">
      <c r="A453" s="66">
        <v>446</v>
      </c>
      <c r="B453" s="78">
        <v>797</v>
      </c>
      <c r="C453" s="86" t="s">
        <v>220</v>
      </c>
      <c r="D453" s="79">
        <v>1957</v>
      </c>
      <c r="E453" s="79" t="s">
        <v>909</v>
      </c>
      <c r="F453" s="72"/>
      <c r="G453" s="80"/>
      <c r="H453" s="80" t="s">
        <v>2323</v>
      </c>
      <c r="I453" s="80"/>
      <c r="J453" s="88" t="s">
        <v>2922</v>
      </c>
      <c r="K453" s="89"/>
      <c r="L453" s="90"/>
      <c r="M453" s="83"/>
      <c r="N453" s="68"/>
      <c r="O453" s="16">
        <v>3872</v>
      </c>
    </row>
    <row r="454" spans="1:15" s="16" customFormat="1" ht="25.5" customHeight="1" x14ac:dyDescent="0.2">
      <c r="A454" s="66">
        <v>447</v>
      </c>
      <c r="B454" s="78">
        <v>2246</v>
      </c>
      <c r="C454" s="86" t="s">
        <v>80</v>
      </c>
      <c r="D454" s="79">
        <v>1982</v>
      </c>
      <c r="E454" s="79" t="s">
        <v>909</v>
      </c>
      <c r="F454" s="72"/>
      <c r="G454" s="80"/>
      <c r="H454" s="80" t="s">
        <v>2323</v>
      </c>
      <c r="I454" s="80" t="s">
        <v>2224</v>
      </c>
      <c r="J454" s="88" t="s">
        <v>2923</v>
      </c>
      <c r="K454" s="89"/>
      <c r="L454" s="90"/>
      <c r="M454" s="83" t="str">
        <f t="shared" ref="M454:M474" si="19">IF(D454&lt;=1925,"M85",IF(AND(D454&gt;=1926,D454&lt;=1930),"M80",IF(AND(D454&gt;=1931,D454&lt;=1935),"M75",IF(AND(D454&gt;=1936,D454&lt;=1940),"M70",IF(AND(D454&gt;=1941,D454&lt;=1945),"M65",IF(AND(D454&gt;=1991,D454&lt;=1992),"M18",IF(D454&gt;=1993,"M17","")))))))</f>
        <v/>
      </c>
      <c r="N454" s="68"/>
    </row>
    <row r="455" spans="1:15" s="16" customFormat="1" ht="25.5" customHeight="1" x14ac:dyDescent="0.2">
      <c r="A455" s="66">
        <v>448</v>
      </c>
      <c r="B455" s="78">
        <v>1584</v>
      </c>
      <c r="C455" s="86" t="s">
        <v>3787</v>
      </c>
      <c r="D455" s="79">
        <v>1950</v>
      </c>
      <c r="E455" s="79" t="s">
        <v>909</v>
      </c>
      <c r="F455" s="72"/>
      <c r="G455" s="80"/>
      <c r="H455" s="80" t="s">
        <v>2323</v>
      </c>
      <c r="I455" s="80"/>
      <c r="J455" s="88" t="s">
        <v>2923</v>
      </c>
      <c r="K455" s="89"/>
      <c r="L455" s="90"/>
      <c r="M455" s="83" t="str">
        <f t="shared" si="19"/>
        <v/>
      </c>
      <c r="N455" s="68"/>
    </row>
    <row r="456" spans="1:15" s="16" customFormat="1" ht="25.5" customHeight="1" x14ac:dyDescent="0.2">
      <c r="A456" s="66">
        <v>449</v>
      </c>
      <c r="B456" s="78">
        <v>1653</v>
      </c>
      <c r="C456" s="86" t="s">
        <v>3855</v>
      </c>
      <c r="D456" s="79">
        <v>1979</v>
      </c>
      <c r="E456" s="79" t="s">
        <v>909</v>
      </c>
      <c r="F456" s="72"/>
      <c r="G456" s="80"/>
      <c r="H456" s="80" t="s">
        <v>2323</v>
      </c>
      <c r="I456" s="80"/>
      <c r="J456" s="88" t="s">
        <v>2924</v>
      </c>
      <c r="K456" s="89"/>
      <c r="L456" s="90"/>
      <c r="M456" s="83" t="str">
        <f t="shared" si="19"/>
        <v/>
      </c>
      <c r="N456" s="68"/>
      <c r="O456" s="16">
        <v>3550</v>
      </c>
    </row>
    <row r="457" spans="1:15" s="16" customFormat="1" ht="25.5" customHeight="1" x14ac:dyDescent="0.2">
      <c r="A457" s="66">
        <v>450</v>
      </c>
      <c r="B457" s="78">
        <v>1703</v>
      </c>
      <c r="C457" s="86" t="s">
        <v>1177</v>
      </c>
      <c r="D457" s="79">
        <v>1972</v>
      </c>
      <c r="E457" s="79" t="s">
        <v>909</v>
      </c>
      <c r="F457" s="72"/>
      <c r="G457" s="80"/>
      <c r="H457" s="80" t="s">
        <v>2323</v>
      </c>
      <c r="I457" s="80"/>
      <c r="J457" s="88" t="s">
        <v>2925</v>
      </c>
      <c r="K457" s="89"/>
      <c r="L457" s="90"/>
      <c r="M457" s="83" t="str">
        <f t="shared" si="19"/>
        <v/>
      </c>
      <c r="N457" s="68"/>
    </row>
    <row r="458" spans="1:15" s="16" customFormat="1" ht="25.5" customHeight="1" x14ac:dyDescent="0.2">
      <c r="A458" s="66">
        <v>451</v>
      </c>
      <c r="B458" s="78">
        <v>1701</v>
      </c>
      <c r="C458" s="86" t="s">
        <v>1175</v>
      </c>
      <c r="D458" s="79">
        <v>1986</v>
      </c>
      <c r="E458" s="79" t="s">
        <v>909</v>
      </c>
      <c r="F458" s="72"/>
      <c r="G458" s="80"/>
      <c r="H458" s="80" t="s">
        <v>2323</v>
      </c>
      <c r="I458" s="80"/>
      <c r="J458" s="88" t="s">
        <v>2925</v>
      </c>
      <c r="K458" s="89"/>
      <c r="L458" s="90"/>
      <c r="M458" s="83" t="str">
        <f t="shared" si="19"/>
        <v/>
      </c>
      <c r="N458" s="68"/>
      <c r="O458" s="16">
        <v>3620</v>
      </c>
    </row>
    <row r="459" spans="1:15" s="16" customFormat="1" ht="25.5" customHeight="1" x14ac:dyDescent="0.2">
      <c r="A459" s="66">
        <v>452</v>
      </c>
      <c r="B459" s="78">
        <v>2240</v>
      </c>
      <c r="C459" s="86" t="s">
        <v>74</v>
      </c>
      <c r="D459" s="79">
        <v>1986</v>
      </c>
      <c r="E459" s="79" t="s">
        <v>909</v>
      </c>
      <c r="F459" s="72"/>
      <c r="G459" s="80"/>
      <c r="H459" s="80" t="s">
        <v>2323</v>
      </c>
      <c r="I459" s="80"/>
      <c r="J459" s="88" t="s">
        <v>2927</v>
      </c>
      <c r="K459" s="89"/>
      <c r="L459" s="90"/>
      <c r="M459" s="83" t="str">
        <f t="shared" si="19"/>
        <v/>
      </c>
      <c r="N459" s="68"/>
      <c r="O459" s="16">
        <v>3622</v>
      </c>
    </row>
    <row r="460" spans="1:15" s="16" customFormat="1" ht="25.5" customHeight="1" x14ac:dyDescent="0.2">
      <c r="A460" s="66">
        <v>453</v>
      </c>
      <c r="B460" s="78">
        <v>2239</v>
      </c>
      <c r="C460" s="86" t="s">
        <v>73</v>
      </c>
      <c r="D460" s="79">
        <v>1982</v>
      </c>
      <c r="E460" s="79" t="s">
        <v>909</v>
      </c>
      <c r="F460" s="72"/>
      <c r="G460" s="80"/>
      <c r="H460" s="80" t="s">
        <v>2323</v>
      </c>
      <c r="I460" s="80"/>
      <c r="J460" s="88" t="s">
        <v>2928</v>
      </c>
      <c r="K460" s="89"/>
      <c r="L460" s="90"/>
      <c r="M460" s="83" t="str">
        <f t="shared" si="19"/>
        <v/>
      </c>
      <c r="N460" s="68"/>
    </row>
    <row r="461" spans="1:15" s="16" customFormat="1" ht="25.5" customHeight="1" x14ac:dyDescent="0.2">
      <c r="A461" s="66">
        <v>454</v>
      </c>
      <c r="B461" s="78">
        <v>2272</v>
      </c>
      <c r="C461" s="86" t="s">
        <v>106</v>
      </c>
      <c r="D461" s="79">
        <v>1935</v>
      </c>
      <c r="E461" s="79" t="s">
        <v>909</v>
      </c>
      <c r="F461" s="72"/>
      <c r="G461" s="80"/>
      <c r="H461" s="80" t="s">
        <v>2323</v>
      </c>
      <c r="I461" s="80" t="s">
        <v>942</v>
      </c>
      <c r="J461" s="88" t="s">
        <v>2928</v>
      </c>
      <c r="K461" s="89"/>
      <c r="L461" s="90"/>
      <c r="M461" s="83" t="str">
        <f t="shared" si="19"/>
        <v>M75</v>
      </c>
      <c r="N461" s="68">
        <v>5</v>
      </c>
    </row>
    <row r="462" spans="1:15" s="16" customFormat="1" ht="25.5" customHeight="1" x14ac:dyDescent="0.2">
      <c r="A462" s="66">
        <v>455</v>
      </c>
      <c r="B462" s="78">
        <v>1577</v>
      </c>
      <c r="C462" s="86" t="s">
        <v>3781</v>
      </c>
      <c r="D462" s="79">
        <v>1937</v>
      </c>
      <c r="E462" s="79" t="s">
        <v>909</v>
      </c>
      <c r="F462" s="72"/>
      <c r="G462" s="80"/>
      <c r="H462" s="80" t="s">
        <v>2323</v>
      </c>
      <c r="I462" s="80"/>
      <c r="J462" s="88" t="s">
        <v>2929</v>
      </c>
      <c r="K462" s="89"/>
      <c r="L462" s="90"/>
      <c r="M462" s="83" t="str">
        <f t="shared" si="19"/>
        <v>M70</v>
      </c>
      <c r="N462" s="68">
        <v>17</v>
      </c>
      <c r="O462" s="16">
        <v>3379</v>
      </c>
    </row>
    <row r="463" spans="1:15" s="16" customFormat="1" ht="25.5" customHeight="1" x14ac:dyDescent="0.2">
      <c r="A463" s="66">
        <v>456</v>
      </c>
      <c r="B463" s="78">
        <v>1778</v>
      </c>
      <c r="C463" s="86" t="s">
        <v>52</v>
      </c>
      <c r="D463" s="79">
        <v>1938</v>
      </c>
      <c r="E463" s="79" t="s">
        <v>909</v>
      </c>
      <c r="F463" s="72" t="s">
        <v>2352</v>
      </c>
      <c r="G463" s="80"/>
      <c r="H463" s="80" t="s">
        <v>949</v>
      </c>
      <c r="I463" s="80" t="s">
        <v>500</v>
      </c>
      <c r="J463" s="88" t="s">
        <v>2930</v>
      </c>
      <c r="K463" s="89"/>
      <c r="L463" s="90"/>
      <c r="M463" s="83" t="str">
        <f t="shared" si="19"/>
        <v>M70</v>
      </c>
      <c r="N463" s="68">
        <v>22</v>
      </c>
    </row>
    <row r="464" spans="1:15" s="16" customFormat="1" ht="25.5" customHeight="1" x14ac:dyDescent="0.2">
      <c r="A464" s="66">
        <v>457</v>
      </c>
      <c r="B464" s="78">
        <v>1618</v>
      </c>
      <c r="C464" s="86" t="s">
        <v>3820</v>
      </c>
      <c r="D464" s="79">
        <v>1957</v>
      </c>
      <c r="E464" s="79" t="s">
        <v>909</v>
      </c>
      <c r="F464" s="72"/>
      <c r="G464" s="80"/>
      <c r="H464" s="80" t="s">
        <v>2323</v>
      </c>
      <c r="I464" s="80" t="s">
        <v>2170</v>
      </c>
      <c r="J464" s="88" t="s">
        <v>2931</v>
      </c>
      <c r="K464" s="89"/>
      <c r="L464" s="90"/>
      <c r="M464" s="83" t="str">
        <f t="shared" si="19"/>
        <v/>
      </c>
      <c r="N464" s="68"/>
      <c r="O464" s="16">
        <v>3248</v>
      </c>
    </row>
    <row r="465" spans="1:15" s="16" customFormat="1" ht="25.5" customHeight="1" x14ac:dyDescent="0.2">
      <c r="A465" s="66">
        <v>458</v>
      </c>
      <c r="B465" s="78">
        <v>1724</v>
      </c>
      <c r="C465" s="86" t="s">
        <v>1198</v>
      </c>
      <c r="D465" s="79">
        <v>1990</v>
      </c>
      <c r="E465" s="79" t="s">
        <v>909</v>
      </c>
      <c r="F465" s="72"/>
      <c r="G465" s="80"/>
      <c r="H465" s="80" t="s">
        <v>2323</v>
      </c>
      <c r="I465" s="80"/>
      <c r="J465" s="88" t="s">
        <v>2932</v>
      </c>
      <c r="K465" s="89"/>
      <c r="L465" s="90"/>
      <c r="M465" s="83" t="str">
        <f t="shared" si="19"/>
        <v/>
      </c>
      <c r="N465" s="68"/>
    </row>
    <row r="466" spans="1:15" s="16" customFormat="1" ht="25.5" customHeight="1" x14ac:dyDescent="0.2">
      <c r="A466" s="66">
        <v>459</v>
      </c>
      <c r="B466" s="78">
        <v>1423</v>
      </c>
      <c r="C466" s="86" t="s">
        <v>1485</v>
      </c>
      <c r="D466" s="79">
        <v>1968</v>
      </c>
      <c r="E466" s="79" t="s">
        <v>951</v>
      </c>
      <c r="F466" s="72"/>
      <c r="G466" s="80" t="s">
        <v>1413</v>
      </c>
      <c r="H466" s="80" t="s">
        <v>1413</v>
      </c>
      <c r="I466" s="80" t="s">
        <v>1410</v>
      </c>
      <c r="J466" s="88" t="s">
        <v>2933</v>
      </c>
      <c r="K466" s="89"/>
      <c r="L466" s="90"/>
      <c r="M466" s="83" t="str">
        <f t="shared" si="19"/>
        <v/>
      </c>
      <c r="N466" s="68"/>
    </row>
    <row r="467" spans="1:15" s="16" customFormat="1" ht="25.5" customHeight="1" x14ac:dyDescent="0.2">
      <c r="A467" s="66">
        <v>460</v>
      </c>
      <c r="B467" s="78">
        <v>1412</v>
      </c>
      <c r="C467" s="86" t="s">
        <v>1479</v>
      </c>
      <c r="D467" s="79">
        <v>1978</v>
      </c>
      <c r="E467" s="72" t="s">
        <v>2056</v>
      </c>
      <c r="F467" s="72"/>
      <c r="G467" s="80"/>
      <c r="H467" s="80" t="s">
        <v>1023</v>
      </c>
      <c r="I467" s="80"/>
      <c r="J467" s="88" t="s">
        <v>2933</v>
      </c>
      <c r="K467" s="89"/>
      <c r="L467" s="90"/>
      <c r="M467" s="83" t="str">
        <f t="shared" si="19"/>
        <v/>
      </c>
      <c r="N467" s="68"/>
      <c r="O467" s="16">
        <v>3843</v>
      </c>
    </row>
    <row r="468" spans="1:15" s="16" customFormat="1" ht="25.5" customHeight="1" x14ac:dyDescent="0.2">
      <c r="A468" s="66">
        <v>461</v>
      </c>
      <c r="B468" s="78">
        <v>2279</v>
      </c>
      <c r="C468" s="86" t="s">
        <v>112</v>
      </c>
      <c r="D468" s="79">
        <v>1989</v>
      </c>
      <c r="E468" s="79" t="s">
        <v>909</v>
      </c>
      <c r="F468" s="72"/>
      <c r="G468" s="80"/>
      <c r="H468" s="80" t="s">
        <v>2323</v>
      </c>
      <c r="I468" s="80"/>
      <c r="J468" s="88" t="s">
        <v>2934</v>
      </c>
      <c r="K468" s="89"/>
      <c r="L468" s="90"/>
      <c r="M468" s="83" t="str">
        <f t="shared" si="19"/>
        <v/>
      </c>
      <c r="N468" s="68"/>
    </row>
    <row r="469" spans="1:15" s="16" customFormat="1" ht="25.5" customHeight="1" x14ac:dyDescent="0.2">
      <c r="A469" s="66">
        <v>462</v>
      </c>
      <c r="B469" s="78">
        <v>1641</v>
      </c>
      <c r="C469" s="86" t="s">
        <v>3843</v>
      </c>
      <c r="D469" s="79">
        <v>1954</v>
      </c>
      <c r="E469" s="79" t="s">
        <v>909</v>
      </c>
      <c r="F469" s="72" t="s">
        <v>2354</v>
      </c>
      <c r="G469" s="86"/>
      <c r="H469" s="80" t="s">
        <v>921</v>
      </c>
      <c r="I469" s="80" t="s">
        <v>922</v>
      </c>
      <c r="J469" s="88" t="s">
        <v>2935</v>
      </c>
      <c r="K469" s="89"/>
      <c r="L469" s="90"/>
      <c r="M469" s="83" t="str">
        <f t="shared" si="19"/>
        <v/>
      </c>
      <c r="N469" s="68"/>
      <c r="O469" s="16">
        <v>3306</v>
      </c>
    </row>
    <row r="470" spans="1:15" s="16" customFormat="1" ht="25.5" customHeight="1" x14ac:dyDescent="0.2">
      <c r="A470" s="66">
        <v>463</v>
      </c>
      <c r="B470" s="78">
        <v>1458</v>
      </c>
      <c r="C470" s="86" t="s">
        <v>1518</v>
      </c>
      <c r="D470" s="79">
        <v>1964</v>
      </c>
      <c r="E470" s="79" t="s">
        <v>2058</v>
      </c>
      <c r="F470" s="72"/>
      <c r="G470" s="80"/>
      <c r="H470" s="80" t="s">
        <v>782</v>
      </c>
      <c r="I470" s="80" t="s">
        <v>783</v>
      </c>
      <c r="J470" s="88" t="s">
        <v>2936</v>
      </c>
      <c r="K470" s="89"/>
      <c r="L470" s="90"/>
      <c r="M470" s="83" t="str">
        <f t="shared" si="19"/>
        <v/>
      </c>
      <c r="N470" s="68"/>
    </row>
    <row r="471" spans="1:15" s="16" customFormat="1" ht="25.5" customHeight="1" x14ac:dyDescent="0.2">
      <c r="A471" s="66">
        <v>464</v>
      </c>
      <c r="B471" s="78">
        <v>1338</v>
      </c>
      <c r="C471" s="86" t="s">
        <v>3742</v>
      </c>
      <c r="D471" s="79">
        <v>1941</v>
      </c>
      <c r="E471" s="79" t="s">
        <v>909</v>
      </c>
      <c r="F471" s="72"/>
      <c r="G471" s="80"/>
      <c r="H471" s="80" t="s">
        <v>2323</v>
      </c>
      <c r="I471" s="80"/>
      <c r="J471" s="88" t="s">
        <v>2938</v>
      </c>
      <c r="K471" s="89"/>
      <c r="L471" s="90"/>
      <c r="M471" s="83" t="str">
        <f t="shared" si="19"/>
        <v>M65</v>
      </c>
      <c r="N471" s="68">
        <v>11</v>
      </c>
    </row>
    <row r="472" spans="1:15" s="16" customFormat="1" ht="25.5" customHeight="1" x14ac:dyDescent="0.2">
      <c r="A472" s="66">
        <v>465</v>
      </c>
      <c r="B472" s="78">
        <v>2255</v>
      </c>
      <c r="C472" s="86" t="s">
        <v>89</v>
      </c>
      <c r="D472" s="79">
        <v>1982</v>
      </c>
      <c r="E472" s="79" t="s">
        <v>909</v>
      </c>
      <c r="F472" s="72"/>
      <c r="G472" s="80"/>
      <c r="H472" s="80" t="s">
        <v>2323</v>
      </c>
      <c r="I472" s="80" t="s">
        <v>2224</v>
      </c>
      <c r="J472" s="88" t="s">
        <v>2938</v>
      </c>
      <c r="K472" s="89"/>
      <c r="L472" s="90"/>
      <c r="M472" s="83" t="str">
        <f t="shared" si="19"/>
        <v/>
      </c>
      <c r="N472" s="68"/>
    </row>
    <row r="473" spans="1:15" s="16" customFormat="1" ht="25.5" customHeight="1" x14ac:dyDescent="0.2">
      <c r="A473" s="66">
        <v>466</v>
      </c>
      <c r="B473" s="78">
        <v>2256</v>
      </c>
      <c r="C473" s="86" t="s">
        <v>90</v>
      </c>
      <c r="D473" s="79">
        <v>1975</v>
      </c>
      <c r="E473" s="79" t="s">
        <v>909</v>
      </c>
      <c r="F473" s="72"/>
      <c r="G473" s="80"/>
      <c r="H473" s="80" t="s">
        <v>2323</v>
      </c>
      <c r="I473" s="80" t="s">
        <v>2224</v>
      </c>
      <c r="J473" s="88" t="s">
        <v>2939</v>
      </c>
      <c r="K473" s="89"/>
      <c r="L473" s="90"/>
      <c r="M473" s="83" t="str">
        <f t="shared" si="19"/>
        <v/>
      </c>
      <c r="N473" s="68"/>
      <c r="O473" s="16">
        <v>3777</v>
      </c>
    </row>
    <row r="474" spans="1:15" s="16" customFormat="1" ht="25.5" customHeight="1" x14ac:dyDescent="0.2">
      <c r="A474" s="66">
        <v>467</v>
      </c>
      <c r="B474" s="78">
        <v>1487</v>
      </c>
      <c r="C474" s="86" t="s">
        <v>335</v>
      </c>
      <c r="D474" s="79">
        <v>1991</v>
      </c>
      <c r="E474" s="79" t="s">
        <v>909</v>
      </c>
      <c r="F474" s="72" t="s">
        <v>2353</v>
      </c>
      <c r="G474" s="80"/>
      <c r="H474" s="80" t="s">
        <v>2323</v>
      </c>
      <c r="I474" s="80" t="s">
        <v>924</v>
      </c>
      <c r="J474" s="88" t="s">
        <v>2940</v>
      </c>
      <c r="K474" s="89"/>
      <c r="L474" s="90"/>
      <c r="M474" s="83" t="str">
        <f t="shared" si="19"/>
        <v>M18</v>
      </c>
      <c r="N474" s="68">
        <v>31</v>
      </c>
      <c r="O474" s="16">
        <v>4019</v>
      </c>
    </row>
    <row r="475" spans="1:15" s="16" customFormat="1" ht="25.5" customHeight="1" x14ac:dyDescent="0.2">
      <c r="A475" s="66">
        <v>468</v>
      </c>
      <c r="B475" s="78">
        <v>799</v>
      </c>
      <c r="C475" s="86" t="s">
        <v>222</v>
      </c>
      <c r="D475" s="79">
        <v>1952</v>
      </c>
      <c r="E475" s="79" t="s">
        <v>909</v>
      </c>
      <c r="F475" s="72"/>
      <c r="G475" s="80" t="s">
        <v>618</v>
      </c>
      <c r="H475" s="80" t="s">
        <v>4116</v>
      </c>
      <c r="I475" s="80"/>
      <c r="J475" s="88" t="s">
        <v>2942</v>
      </c>
      <c r="K475" s="89"/>
      <c r="L475" s="90"/>
      <c r="M475" s="83"/>
      <c r="N475" s="68"/>
    </row>
    <row r="476" spans="1:15" s="16" customFormat="1" ht="25.5" customHeight="1" x14ac:dyDescent="0.2">
      <c r="A476" s="66">
        <v>469</v>
      </c>
      <c r="B476" s="78">
        <v>1792</v>
      </c>
      <c r="C476" s="86" t="s">
        <v>66</v>
      </c>
      <c r="D476" s="79">
        <v>1989</v>
      </c>
      <c r="E476" s="79" t="s">
        <v>909</v>
      </c>
      <c r="F476" s="72"/>
      <c r="G476" s="80"/>
      <c r="H476" s="80" t="s">
        <v>2323</v>
      </c>
      <c r="I476" s="80"/>
      <c r="J476" s="88" t="s">
        <v>2944</v>
      </c>
      <c r="K476" s="89"/>
      <c r="L476" s="90"/>
      <c r="M476" s="83" t="str">
        <f t="shared" ref="M476:M482" si="20">IF(D476&lt;=1925,"M85",IF(AND(D476&gt;=1926,D476&lt;=1930),"M80",IF(AND(D476&gt;=1931,D476&lt;=1935),"M75",IF(AND(D476&gt;=1936,D476&lt;=1940),"M70",IF(AND(D476&gt;=1941,D476&lt;=1945),"M65",IF(AND(D476&gt;=1991,D476&lt;=1992),"M18",IF(D476&gt;=1993,"M17","")))))))</f>
        <v/>
      </c>
      <c r="N476" s="68"/>
    </row>
    <row r="477" spans="1:15" s="16" customFormat="1" ht="25.5" customHeight="1" x14ac:dyDescent="0.2">
      <c r="A477" s="66">
        <v>470</v>
      </c>
      <c r="B477" s="78">
        <v>1441</v>
      </c>
      <c r="C477" s="86" t="s">
        <v>1502</v>
      </c>
      <c r="D477" s="79">
        <v>1958</v>
      </c>
      <c r="E477" s="79" t="s">
        <v>951</v>
      </c>
      <c r="F477" s="72"/>
      <c r="G477" s="80"/>
      <c r="H477" s="80" t="s">
        <v>2268</v>
      </c>
      <c r="I477" s="86" t="s">
        <v>1425</v>
      </c>
      <c r="J477" s="88" t="s">
        <v>2945</v>
      </c>
      <c r="K477" s="89"/>
      <c r="L477" s="90"/>
      <c r="M477" s="83" t="str">
        <f t="shared" si="20"/>
        <v/>
      </c>
      <c r="N477" s="68"/>
      <c r="O477" s="16">
        <v>3467</v>
      </c>
    </row>
    <row r="478" spans="1:15" s="16" customFormat="1" ht="25.5" customHeight="1" x14ac:dyDescent="0.2">
      <c r="A478" s="66">
        <v>471</v>
      </c>
      <c r="B478" s="78">
        <v>1568</v>
      </c>
      <c r="C478" s="86" t="s">
        <v>890</v>
      </c>
      <c r="D478" s="79">
        <v>1974</v>
      </c>
      <c r="E478" s="79" t="s">
        <v>909</v>
      </c>
      <c r="F478" s="72"/>
      <c r="G478" s="86" t="s">
        <v>1393</v>
      </c>
      <c r="H478" s="80" t="s">
        <v>918</v>
      </c>
      <c r="I478" s="80"/>
      <c r="J478" s="88" t="s">
        <v>2946</v>
      </c>
      <c r="K478" s="89"/>
      <c r="L478" s="90"/>
      <c r="M478" s="83" t="str">
        <f t="shared" si="20"/>
        <v/>
      </c>
      <c r="N478" s="68"/>
      <c r="O478" s="16">
        <v>3611</v>
      </c>
    </row>
    <row r="479" spans="1:15" s="16" customFormat="1" ht="25.5" customHeight="1" x14ac:dyDescent="0.2">
      <c r="A479" s="66">
        <v>472</v>
      </c>
      <c r="B479" s="78">
        <v>1299</v>
      </c>
      <c r="C479" s="86" t="s">
        <v>3703</v>
      </c>
      <c r="D479" s="79">
        <v>1973</v>
      </c>
      <c r="E479" s="79" t="s">
        <v>909</v>
      </c>
      <c r="F479" s="72" t="s">
        <v>2354</v>
      </c>
      <c r="G479" s="80"/>
      <c r="H479" s="80" t="s">
        <v>2323</v>
      </c>
      <c r="I479" s="80" t="s">
        <v>913</v>
      </c>
      <c r="J479" s="88" t="s">
        <v>2947</v>
      </c>
      <c r="K479" s="89"/>
      <c r="L479" s="90"/>
      <c r="M479" s="83" t="str">
        <f t="shared" si="20"/>
        <v/>
      </c>
      <c r="N479" s="68"/>
      <c r="O479" s="16">
        <v>3669</v>
      </c>
    </row>
    <row r="480" spans="1:15" s="16" customFormat="1" ht="25.5" customHeight="1" x14ac:dyDescent="0.2">
      <c r="A480" s="66">
        <v>473</v>
      </c>
      <c r="B480" s="78">
        <v>1343</v>
      </c>
      <c r="C480" s="86" t="s">
        <v>3747</v>
      </c>
      <c r="D480" s="79">
        <v>1944</v>
      </c>
      <c r="E480" s="79" t="s">
        <v>909</v>
      </c>
      <c r="F480" s="72"/>
      <c r="G480" s="80"/>
      <c r="H480" s="80" t="s">
        <v>2323</v>
      </c>
      <c r="I480" s="80"/>
      <c r="J480" s="88" t="s">
        <v>2949</v>
      </c>
      <c r="K480" s="89"/>
      <c r="L480" s="90"/>
      <c r="M480" s="83" t="str">
        <f t="shared" si="20"/>
        <v>M65</v>
      </c>
      <c r="N480" s="68">
        <v>15</v>
      </c>
      <c r="O480" s="16">
        <v>3596</v>
      </c>
    </row>
    <row r="481" spans="1:19" s="16" customFormat="1" ht="25.5" customHeight="1" x14ac:dyDescent="0.2">
      <c r="A481" s="66">
        <v>474</v>
      </c>
      <c r="B481" s="78">
        <v>1699</v>
      </c>
      <c r="C481" s="86" t="s">
        <v>1174</v>
      </c>
      <c r="D481" s="79">
        <v>1982</v>
      </c>
      <c r="E481" s="79" t="s">
        <v>909</v>
      </c>
      <c r="F481" s="72"/>
      <c r="G481" s="80"/>
      <c r="H481" s="80" t="s">
        <v>2323</v>
      </c>
      <c r="I481" s="80"/>
      <c r="J481" s="88" t="s">
        <v>2950</v>
      </c>
      <c r="K481" s="89"/>
      <c r="L481" s="90"/>
      <c r="M481" s="83" t="str">
        <f t="shared" si="20"/>
        <v/>
      </c>
      <c r="N481" s="68"/>
      <c r="O481" s="16">
        <v>3862</v>
      </c>
    </row>
    <row r="482" spans="1:19" s="16" customFormat="1" ht="25.5" customHeight="1" x14ac:dyDescent="0.2">
      <c r="A482" s="66">
        <v>475</v>
      </c>
      <c r="B482" s="78">
        <v>1546</v>
      </c>
      <c r="C482" s="86" t="s">
        <v>869</v>
      </c>
      <c r="D482" s="79">
        <v>1928</v>
      </c>
      <c r="E482" s="79" t="s">
        <v>909</v>
      </c>
      <c r="F482" s="72"/>
      <c r="G482" s="80"/>
      <c r="H482" s="80" t="s">
        <v>2323</v>
      </c>
      <c r="I482" s="80" t="s">
        <v>917</v>
      </c>
      <c r="J482" s="88" t="s">
        <v>2952</v>
      </c>
      <c r="K482" s="89"/>
      <c r="L482" s="90"/>
      <c r="M482" s="83" t="str">
        <f t="shared" si="20"/>
        <v>M80</v>
      </c>
      <c r="N482" s="68">
        <v>1</v>
      </c>
    </row>
    <row r="483" spans="1:19" s="16" customFormat="1" ht="25.5" customHeight="1" x14ac:dyDescent="0.2">
      <c r="A483" s="66">
        <v>476</v>
      </c>
      <c r="B483" s="78">
        <v>796</v>
      </c>
      <c r="C483" s="86" t="s">
        <v>219</v>
      </c>
      <c r="D483" s="79">
        <v>1939</v>
      </c>
      <c r="E483" s="79" t="s">
        <v>909</v>
      </c>
      <c r="F483" s="72"/>
      <c r="G483" s="80"/>
      <c r="H483" s="80" t="s">
        <v>2323</v>
      </c>
      <c r="I483" s="80"/>
      <c r="J483" s="88" t="s">
        <v>2953</v>
      </c>
      <c r="K483" s="89"/>
      <c r="L483" s="90"/>
      <c r="M483" s="83" t="s">
        <v>962</v>
      </c>
      <c r="N483" s="68">
        <v>23</v>
      </c>
    </row>
    <row r="484" spans="1:19" s="16" customFormat="1" ht="25.5" customHeight="1" x14ac:dyDescent="0.2">
      <c r="A484" s="66">
        <v>477</v>
      </c>
      <c r="B484" s="78">
        <v>1459</v>
      </c>
      <c r="C484" s="86" t="s">
        <v>1519</v>
      </c>
      <c r="D484" s="79">
        <v>1936</v>
      </c>
      <c r="E484" s="79" t="s">
        <v>2058</v>
      </c>
      <c r="F484" s="72"/>
      <c r="G484" s="80"/>
      <c r="H484" s="80" t="s">
        <v>784</v>
      </c>
      <c r="I484" s="80"/>
      <c r="J484" s="88" t="s">
        <v>2954</v>
      </c>
      <c r="K484" s="89"/>
      <c r="L484" s="90"/>
      <c r="M484" s="83" t="str">
        <f t="shared" ref="M484:M495" si="21">IF(D484&lt;=1925,"M85",IF(AND(D484&gt;=1926,D484&lt;=1930),"M80",IF(AND(D484&gt;=1931,D484&lt;=1935),"M75",IF(AND(D484&gt;=1936,D484&lt;=1940),"M70",IF(AND(D484&gt;=1941,D484&lt;=1945),"M65",IF(AND(D484&gt;=1991,D484&lt;=1992),"M18",IF(D484&gt;=1993,"M17","")))))))</f>
        <v>M70</v>
      </c>
      <c r="N484" s="68">
        <v>24</v>
      </c>
      <c r="O484" s="16">
        <v>3739</v>
      </c>
    </row>
    <row r="485" spans="1:19" s="16" customFormat="1" ht="25.5" customHeight="1" x14ac:dyDescent="0.2">
      <c r="A485" s="66">
        <v>478</v>
      </c>
      <c r="B485" s="78">
        <v>1222</v>
      </c>
      <c r="C485" s="86" t="s">
        <v>2094</v>
      </c>
      <c r="D485" s="79">
        <v>1972</v>
      </c>
      <c r="E485" s="79" t="s">
        <v>909</v>
      </c>
      <c r="F485" s="72"/>
      <c r="G485" s="80"/>
      <c r="H485" s="80" t="s">
        <v>2323</v>
      </c>
      <c r="I485" s="80"/>
      <c r="J485" s="88" t="s">
        <v>2955</v>
      </c>
      <c r="K485" s="89"/>
      <c r="L485" s="90"/>
      <c r="M485" s="83" t="str">
        <f t="shared" si="21"/>
        <v/>
      </c>
      <c r="N485" s="68"/>
    </row>
    <row r="486" spans="1:19" s="16" customFormat="1" ht="25.5" customHeight="1" x14ac:dyDescent="0.2">
      <c r="A486" s="66">
        <v>479</v>
      </c>
      <c r="B486" s="78">
        <v>1721</v>
      </c>
      <c r="C486" s="86" t="s">
        <v>1195</v>
      </c>
      <c r="D486" s="79">
        <v>1930</v>
      </c>
      <c r="E486" s="79" t="s">
        <v>909</v>
      </c>
      <c r="F486" s="72"/>
      <c r="G486" s="86" t="s">
        <v>626</v>
      </c>
      <c r="H486" s="80" t="s">
        <v>971</v>
      </c>
      <c r="I486" s="80" t="s">
        <v>942</v>
      </c>
      <c r="J486" s="88" t="s">
        <v>2956</v>
      </c>
      <c r="K486" s="89"/>
      <c r="L486" s="90"/>
      <c r="M486" s="83" t="str">
        <f t="shared" si="21"/>
        <v>M80</v>
      </c>
      <c r="N486" s="68">
        <v>2</v>
      </c>
    </row>
    <row r="487" spans="1:19" s="16" customFormat="1" ht="25.5" customHeight="1" x14ac:dyDescent="0.2">
      <c r="A487" s="66">
        <v>480</v>
      </c>
      <c r="B487" s="78">
        <v>1377</v>
      </c>
      <c r="C487" s="86" t="s">
        <v>2364</v>
      </c>
      <c r="D487" s="79">
        <v>1932</v>
      </c>
      <c r="E487" s="79" t="s">
        <v>909</v>
      </c>
      <c r="F487" s="72"/>
      <c r="G487" s="86" t="s">
        <v>1393</v>
      </c>
      <c r="H487" s="80" t="s">
        <v>940</v>
      </c>
      <c r="I487" s="80" t="s">
        <v>1009</v>
      </c>
      <c r="J487" s="88" t="s">
        <v>2958</v>
      </c>
      <c r="K487" s="89"/>
      <c r="L487" s="90"/>
      <c r="M487" s="83" t="str">
        <f t="shared" si="21"/>
        <v>M75</v>
      </c>
      <c r="N487" s="68">
        <v>6</v>
      </c>
      <c r="O487" s="16">
        <v>3774</v>
      </c>
    </row>
    <row r="488" spans="1:19" s="16" customFormat="1" ht="25.5" customHeight="1" x14ac:dyDescent="0.2">
      <c r="A488" s="66">
        <v>481</v>
      </c>
      <c r="B488" s="78">
        <v>1590</v>
      </c>
      <c r="C488" s="86" t="s">
        <v>3793</v>
      </c>
      <c r="D488" s="79">
        <v>1990</v>
      </c>
      <c r="E488" s="79" t="s">
        <v>909</v>
      </c>
      <c r="F488" s="72"/>
      <c r="G488" s="80"/>
      <c r="H488" s="80" t="s">
        <v>2323</v>
      </c>
      <c r="I488" s="80"/>
      <c r="J488" s="88" t="s">
        <v>2959</v>
      </c>
      <c r="K488" s="89"/>
      <c r="L488" s="90"/>
      <c r="M488" s="83" t="str">
        <f t="shared" si="21"/>
        <v/>
      </c>
      <c r="N488" s="68"/>
      <c r="O488" s="16">
        <v>3200</v>
      </c>
    </row>
    <row r="489" spans="1:19" s="16" customFormat="1" ht="25.5" customHeight="1" x14ac:dyDescent="0.2">
      <c r="A489" s="66">
        <v>482</v>
      </c>
      <c r="B489" s="78">
        <v>1455</v>
      </c>
      <c r="C489" s="86" t="s">
        <v>1515</v>
      </c>
      <c r="D489" s="79">
        <v>1969</v>
      </c>
      <c r="E489" s="79" t="s">
        <v>951</v>
      </c>
      <c r="F489" s="72"/>
      <c r="G489" s="80"/>
      <c r="H489" s="80" t="s">
        <v>2306</v>
      </c>
      <c r="I489" s="80" t="s">
        <v>780</v>
      </c>
      <c r="J489" s="88" t="s">
        <v>2962</v>
      </c>
      <c r="K489" s="89"/>
      <c r="L489" s="90"/>
      <c r="M489" s="83" t="str">
        <f t="shared" si="21"/>
        <v/>
      </c>
      <c r="N489" s="68"/>
      <c r="O489" s="16">
        <v>4086</v>
      </c>
    </row>
    <row r="490" spans="1:19" s="16" customFormat="1" ht="25.5" customHeight="1" x14ac:dyDescent="0.2">
      <c r="A490" s="66">
        <v>483</v>
      </c>
      <c r="B490" s="78">
        <v>1422</v>
      </c>
      <c r="C490" s="86" t="s">
        <v>1484</v>
      </c>
      <c r="D490" s="79">
        <v>1947</v>
      </c>
      <c r="E490" s="79" t="s">
        <v>951</v>
      </c>
      <c r="F490" s="72"/>
      <c r="G490" s="80" t="s">
        <v>1412</v>
      </c>
      <c r="H490" s="80" t="s">
        <v>1412</v>
      </c>
      <c r="I490" s="80" t="s">
        <v>1410</v>
      </c>
      <c r="J490" s="88" t="s">
        <v>2964</v>
      </c>
      <c r="K490" s="89"/>
      <c r="L490" s="90"/>
      <c r="M490" s="83" t="str">
        <f t="shared" si="21"/>
        <v/>
      </c>
      <c r="N490" s="68"/>
    </row>
    <row r="491" spans="1:19" s="16" customFormat="1" ht="25.5" customHeight="1" x14ac:dyDescent="0.2">
      <c r="A491" s="66">
        <v>484</v>
      </c>
      <c r="B491" s="78">
        <v>1397</v>
      </c>
      <c r="C491" s="86" t="s">
        <v>2384</v>
      </c>
      <c r="D491" s="79">
        <v>1962</v>
      </c>
      <c r="E491" s="79" t="s">
        <v>909</v>
      </c>
      <c r="F491" s="72"/>
      <c r="G491" s="80"/>
      <c r="H491" s="80" t="s">
        <v>2323</v>
      </c>
      <c r="I491" s="80" t="s">
        <v>935</v>
      </c>
      <c r="J491" s="88" t="s">
        <v>2965</v>
      </c>
      <c r="K491" s="89"/>
      <c r="L491" s="88" t="s">
        <v>631</v>
      </c>
      <c r="M491" s="83" t="str">
        <f t="shared" si="21"/>
        <v/>
      </c>
      <c r="N491" s="68"/>
      <c r="O491" s="16">
        <v>3563</v>
      </c>
    </row>
    <row r="492" spans="1:19" s="16" customFormat="1" ht="25.5" customHeight="1" x14ac:dyDescent="0.2">
      <c r="A492" s="66">
        <v>485</v>
      </c>
      <c r="B492" s="78">
        <v>1672</v>
      </c>
      <c r="C492" s="86" t="s">
        <v>1147</v>
      </c>
      <c r="D492" s="79">
        <v>1952</v>
      </c>
      <c r="E492" s="79" t="s">
        <v>909</v>
      </c>
      <c r="F492" s="72"/>
      <c r="G492" s="80"/>
      <c r="H492" s="80" t="s">
        <v>2323</v>
      </c>
      <c r="I492" s="80"/>
      <c r="J492" s="88" t="s">
        <v>285</v>
      </c>
      <c r="K492" s="89"/>
      <c r="L492" s="90"/>
      <c r="M492" s="83" t="str">
        <f t="shared" si="21"/>
        <v/>
      </c>
      <c r="N492" s="68"/>
      <c r="O492" s="16">
        <v>4066</v>
      </c>
    </row>
    <row r="493" spans="1:19" s="16" customFormat="1" ht="25.5" customHeight="1" x14ac:dyDescent="0.2">
      <c r="A493" s="66">
        <v>486</v>
      </c>
      <c r="B493" s="78">
        <v>2249</v>
      </c>
      <c r="C493" s="86" t="s">
        <v>83</v>
      </c>
      <c r="D493" s="79">
        <v>1981</v>
      </c>
      <c r="E493" s="79" t="s">
        <v>909</v>
      </c>
      <c r="F493" s="72"/>
      <c r="G493" s="80"/>
      <c r="H493" s="80" t="s">
        <v>2323</v>
      </c>
      <c r="I493" s="94"/>
      <c r="J493" s="88" t="s">
        <v>2969</v>
      </c>
      <c r="K493" s="89"/>
      <c r="L493" s="90"/>
      <c r="M493" s="83" t="str">
        <f t="shared" si="21"/>
        <v/>
      </c>
      <c r="N493" s="68"/>
      <c r="O493" s="16">
        <v>3912</v>
      </c>
    </row>
    <row r="494" spans="1:19" s="16" customFormat="1" ht="25.5" customHeight="1" x14ac:dyDescent="0.2">
      <c r="A494" s="66">
        <v>487</v>
      </c>
      <c r="B494" s="78">
        <v>1437</v>
      </c>
      <c r="C494" s="86" t="s">
        <v>1498</v>
      </c>
      <c r="D494" s="79">
        <v>1953</v>
      </c>
      <c r="E494" s="79" t="s">
        <v>947</v>
      </c>
      <c r="F494" s="72"/>
      <c r="G494" s="80"/>
      <c r="H494" s="80" t="s">
        <v>204</v>
      </c>
      <c r="I494" s="80"/>
      <c r="J494" s="88" t="s">
        <v>2970</v>
      </c>
      <c r="K494" s="89"/>
      <c r="L494" s="90"/>
      <c r="M494" s="83" t="str">
        <f t="shared" si="21"/>
        <v/>
      </c>
      <c r="N494" s="68"/>
      <c r="O494" s="16">
        <v>3537</v>
      </c>
    </row>
    <row r="495" spans="1:19" s="16" customFormat="1" ht="25.5" customHeight="1" x14ac:dyDescent="0.2">
      <c r="A495" s="66">
        <v>488</v>
      </c>
      <c r="B495" s="78">
        <v>1679</v>
      </c>
      <c r="C495" s="86" t="s">
        <v>1154</v>
      </c>
      <c r="D495" s="79">
        <v>1931</v>
      </c>
      <c r="E495" s="79" t="s">
        <v>909</v>
      </c>
      <c r="F495" s="72"/>
      <c r="G495" s="80"/>
      <c r="H495" s="80" t="s">
        <v>2323</v>
      </c>
      <c r="I495" s="80"/>
      <c r="J495" s="88" t="s">
        <v>2975</v>
      </c>
      <c r="K495" s="89"/>
      <c r="L495" s="90"/>
      <c r="M495" s="83" t="str">
        <f t="shared" si="21"/>
        <v>M75</v>
      </c>
      <c r="N495" s="68">
        <v>7</v>
      </c>
      <c r="O495" s="16">
        <v>795</v>
      </c>
      <c r="P495" s="16" t="s">
        <v>961</v>
      </c>
      <c r="R495" s="69" t="s">
        <v>2043</v>
      </c>
      <c r="S495" s="75" t="s">
        <v>909</v>
      </c>
    </row>
    <row r="496" spans="1:19" s="16" customFormat="1" ht="25.5" customHeight="1" x14ac:dyDescent="0.2">
      <c r="A496" s="66">
        <v>489</v>
      </c>
      <c r="B496" s="78">
        <v>1401</v>
      </c>
      <c r="C496" s="86" t="s">
        <v>1470</v>
      </c>
      <c r="D496" s="79">
        <v>1976</v>
      </c>
      <c r="E496" s="72" t="s">
        <v>2056</v>
      </c>
      <c r="F496" s="72"/>
      <c r="G496" s="80"/>
      <c r="H496" s="80" t="s">
        <v>1023</v>
      </c>
      <c r="I496" s="80"/>
      <c r="J496" s="88" t="s">
        <v>2976</v>
      </c>
      <c r="K496" s="89"/>
      <c r="L496" s="90"/>
      <c r="M496" s="83"/>
      <c r="N496" s="68"/>
      <c r="O496" s="16">
        <v>1144</v>
      </c>
      <c r="P496" s="62" t="s">
        <v>960</v>
      </c>
      <c r="R496" s="70" t="s">
        <v>2044</v>
      </c>
      <c r="S496" s="75" t="s">
        <v>489</v>
      </c>
    </row>
    <row r="497" spans="1:19" s="16" customFormat="1" ht="25.5" customHeight="1" x14ac:dyDescent="0.2">
      <c r="A497" s="66">
        <v>490</v>
      </c>
      <c r="B497" s="78">
        <v>1228</v>
      </c>
      <c r="C497" s="86" t="s">
        <v>2100</v>
      </c>
      <c r="D497" s="79">
        <v>1987</v>
      </c>
      <c r="E497" s="79" t="s">
        <v>909</v>
      </c>
      <c r="F497" s="72"/>
      <c r="G497" s="80"/>
      <c r="H497" s="80" t="s">
        <v>949</v>
      </c>
      <c r="I497" s="80" t="s">
        <v>2311</v>
      </c>
      <c r="J497" s="88" t="s">
        <v>286</v>
      </c>
      <c r="K497" s="89"/>
      <c r="L497" s="90"/>
      <c r="M497" s="83" t="str">
        <f t="shared" ref="M497:M522" si="22">IF(D497&lt;=1925,"M85",IF(AND(D497&gt;=1926,D497&lt;=1930),"M80",IF(AND(D497&gt;=1931,D497&lt;=1935),"M75",IF(AND(D497&gt;=1936,D497&lt;=1940),"M70",IF(AND(D497&gt;=1941,D497&lt;=1945),"M65",IF(AND(D497&gt;=1991,D497&lt;=1992),"M18",IF(D497&gt;=1993,"M17","")))))))</f>
        <v/>
      </c>
      <c r="N497" s="68"/>
      <c r="O497" s="16">
        <v>1914</v>
      </c>
      <c r="P497" s="16" t="s">
        <v>2351</v>
      </c>
      <c r="R497" s="70" t="s">
        <v>2045</v>
      </c>
      <c r="S497" s="75" t="s">
        <v>945</v>
      </c>
    </row>
    <row r="498" spans="1:19" s="16" customFormat="1" ht="25.5" customHeight="1" x14ac:dyDescent="0.2">
      <c r="A498" s="66">
        <v>491</v>
      </c>
      <c r="B498" s="78">
        <v>1331</v>
      </c>
      <c r="C498" s="86" t="s">
        <v>3735</v>
      </c>
      <c r="D498" s="79">
        <v>1944</v>
      </c>
      <c r="E498" s="79" t="s">
        <v>909</v>
      </c>
      <c r="F498" s="72"/>
      <c r="G498" s="80"/>
      <c r="H498" s="80" t="s">
        <v>2323</v>
      </c>
      <c r="I498" s="80"/>
      <c r="J498" s="88" t="s">
        <v>2977</v>
      </c>
      <c r="K498" s="89"/>
      <c r="L498" s="90"/>
      <c r="M498" s="83" t="str">
        <f t="shared" si="22"/>
        <v>M65</v>
      </c>
      <c r="N498" s="68">
        <v>16</v>
      </c>
      <c r="O498" s="16">
        <v>1949</v>
      </c>
      <c r="P498" s="16" t="s">
        <v>2352</v>
      </c>
      <c r="R498" s="70" t="s">
        <v>2052</v>
      </c>
      <c r="S498" s="75" t="s">
        <v>2063</v>
      </c>
    </row>
    <row r="499" spans="1:19" s="16" customFormat="1" ht="25.5" customHeight="1" x14ac:dyDescent="0.2">
      <c r="A499" s="66">
        <v>492</v>
      </c>
      <c r="B499" s="78">
        <v>1336</v>
      </c>
      <c r="C499" s="86" t="s">
        <v>3740</v>
      </c>
      <c r="D499" s="79">
        <v>1958</v>
      </c>
      <c r="E499" s="79" t="s">
        <v>909</v>
      </c>
      <c r="F499" s="72"/>
      <c r="G499" s="80"/>
      <c r="H499" s="80" t="s">
        <v>2323</v>
      </c>
      <c r="I499" s="80"/>
      <c r="J499" s="88" t="s">
        <v>2978</v>
      </c>
      <c r="K499" s="89"/>
      <c r="L499" s="90"/>
      <c r="M499" s="83" t="str">
        <f t="shared" si="22"/>
        <v/>
      </c>
      <c r="N499" s="68"/>
      <c r="O499" s="16">
        <v>1957</v>
      </c>
      <c r="P499" s="16" t="s">
        <v>2353</v>
      </c>
      <c r="R499" s="70" t="s">
        <v>2046</v>
      </c>
      <c r="S499" s="75" t="s">
        <v>951</v>
      </c>
    </row>
    <row r="500" spans="1:19" s="16" customFormat="1" ht="25.5" customHeight="1" x14ac:dyDescent="0.2">
      <c r="A500" s="66">
        <v>493</v>
      </c>
      <c r="B500" s="78">
        <v>1702</v>
      </c>
      <c r="C500" s="86" t="s">
        <v>1176</v>
      </c>
      <c r="D500" s="79">
        <v>1975</v>
      </c>
      <c r="E500" s="79" t="s">
        <v>909</v>
      </c>
      <c r="F500" s="72"/>
      <c r="G500" s="80"/>
      <c r="H500" s="80" t="s">
        <v>2323</v>
      </c>
      <c r="I500" s="80"/>
      <c r="J500" s="88" t="s">
        <v>2979</v>
      </c>
      <c r="K500" s="89"/>
      <c r="L500" s="90"/>
      <c r="M500" s="83" t="str">
        <f t="shared" si="22"/>
        <v/>
      </c>
      <c r="N500" s="68"/>
      <c r="O500" s="16">
        <v>1985</v>
      </c>
      <c r="P500" s="16" t="s">
        <v>2354</v>
      </c>
      <c r="R500" s="70" t="s">
        <v>2047</v>
      </c>
      <c r="S500" s="75" t="s">
        <v>2067</v>
      </c>
    </row>
    <row r="501" spans="1:19" s="16" customFormat="1" ht="25.5" customHeight="1" x14ac:dyDescent="0.2">
      <c r="A501" s="66">
        <v>494</v>
      </c>
      <c r="B501" s="78">
        <v>1257</v>
      </c>
      <c r="C501" s="86" t="s">
        <v>2128</v>
      </c>
      <c r="D501" s="79">
        <v>1950</v>
      </c>
      <c r="E501" s="79" t="s">
        <v>909</v>
      </c>
      <c r="F501" s="72"/>
      <c r="G501" s="80"/>
      <c r="H501" s="80" t="s">
        <v>2323</v>
      </c>
      <c r="I501" s="80"/>
      <c r="J501" s="88" t="s">
        <v>2981</v>
      </c>
      <c r="K501" s="89"/>
      <c r="L501" s="90"/>
      <c r="M501" s="83" t="str">
        <f t="shared" si="22"/>
        <v/>
      </c>
      <c r="N501" s="68"/>
      <c r="O501" s="16">
        <v>1987</v>
      </c>
      <c r="R501" s="70" t="s">
        <v>2051</v>
      </c>
      <c r="S501" s="75" t="s">
        <v>2056</v>
      </c>
    </row>
    <row r="502" spans="1:19" s="16" customFormat="1" ht="25.5" customHeight="1" x14ac:dyDescent="0.2">
      <c r="A502" s="66">
        <v>495</v>
      </c>
      <c r="B502" s="78">
        <v>2287</v>
      </c>
      <c r="C502" s="86" t="s">
        <v>120</v>
      </c>
      <c r="D502" s="79">
        <v>1994</v>
      </c>
      <c r="E502" s="79" t="s">
        <v>909</v>
      </c>
      <c r="F502" s="72"/>
      <c r="G502" s="80"/>
      <c r="H502" s="80" t="s">
        <v>2323</v>
      </c>
      <c r="I502" s="80"/>
      <c r="J502" s="88" t="s">
        <v>2985</v>
      </c>
      <c r="K502" s="89"/>
      <c r="L502" s="90"/>
      <c r="M502" s="83" t="str">
        <f t="shared" si="22"/>
        <v>M17</v>
      </c>
      <c r="N502" s="68">
        <v>59</v>
      </c>
      <c r="O502" s="16">
        <v>1987</v>
      </c>
      <c r="R502" s="70" t="s">
        <v>2048</v>
      </c>
      <c r="S502" s="75" t="s">
        <v>2057</v>
      </c>
    </row>
    <row r="503" spans="1:19" s="16" customFormat="1" ht="25.5" customHeight="1" x14ac:dyDescent="0.2">
      <c r="A503" s="66">
        <v>496</v>
      </c>
      <c r="B503" s="78">
        <v>1789</v>
      </c>
      <c r="C503" s="86" t="s">
        <v>63</v>
      </c>
      <c r="D503" s="79">
        <v>1943</v>
      </c>
      <c r="E503" s="79" t="s">
        <v>909</v>
      </c>
      <c r="F503" s="72"/>
      <c r="G503" s="80"/>
      <c r="H503" s="80" t="s">
        <v>2323</v>
      </c>
      <c r="I503" s="80" t="s">
        <v>935</v>
      </c>
      <c r="J503" s="88" t="s">
        <v>2987</v>
      </c>
      <c r="K503" s="89"/>
      <c r="L503" s="90" t="s">
        <v>631</v>
      </c>
      <c r="M503" s="83" t="str">
        <f t="shared" si="22"/>
        <v>M65</v>
      </c>
      <c r="N503" s="68">
        <v>17</v>
      </c>
      <c r="O503" s="16">
        <v>1990</v>
      </c>
      <c r="P503" s="16" t="s">
        <v>2038</v>
      </c>
      <c r="R503" s="70" t="s">
        <v>2053</v>
      </c>
      <c r="S503" s="75" t="s">
        <v>2058</v>
      </c>
    </row>
    <row r="504" spans="1:19" s="16" customFormat="1" ht="25.5" customHeight="1" x14ac:dyDescent="0.2">
      <c r="A504" s="66">
        <v>497</v>
      </c>
      <c r="B504" s="78">
        <v>1456</v>
      </c>
      <c r="C504" s="86" t="s">
        <v>1516</v>
      </c>
      <c r="D504" s="79">
        <v>1967</v>
      </c>
      <c r="E504" s="79" t="s">
        <v>951</v>
      </c>
      <c r="F504" s="72"/>
      <c r="G504" s="80"/>
      <c r="H504" s="80" t="s">
        <v>2306</v>
      </c>
      <c r="I504" s="80" t="s">
        <v>780</v>
      </c>
      <c r="J504" s="88" t="s">
        <v>2988</v>
      </c>
      <c r="K504" s="89"/>
      <c r="L504" s="90"/>
      <c r="M504" s="83" t="str">
        <f t="shared" si="22"/>
        <v/>
      </c>
      <c r="N504" s="68"/>
      <c r="O504" s="16">
        <v>2001</v>
      </c>
      <c r="P504" s="16" t="s">
        <v>2039</v>
      </c>
      <c r="R504" s="70" t="s">
        <v>2054</v>
      </c>
      <c r="S504" s="75" t="s">
        <v>2059</v>
      </c>
    </row>
    <row r="505" spans="1:19" s="16" customFormat="1" ht="25.5" customHeight="1" x14ac:dyDescent="0.2">
      <c r="A505" s="66">
        <v>498</v>
      </c>
      <c r="B505" s="78">
        <v>1457</v>
      </c>
      <c r="C505" s="86" t="s">
        <v>1517</v>
      </c>
      <c r="D505" s="79">
        <v>1968</v>
      </c>
      <c r="E505" s="79" t="s">
        <v>498</v>
      </c>
      <c r="F505" s="72"/>
      <c r="G505" s="80"/>
      <c r="H505" s="80" t="s">
        <v>781</v>
      </c>
      <c r="I505" s="80" t="s">
        <v>780</v>
      </c>
      <c r="J505" s="88" t="s">
        <v>2988</v>
      </c>
      <c r="K505" s="89"/>
      <c r="L505" s="90"/>
      <c r="M505" s="83" t="str">
        <f t="shared" si="22"/>
        <v/>
      </c>
      <c r="N505" s="68"/>
      <c r="O505" s="16">
        <v>2003</v>
      </c>
      <c r="P505" s="16" t="s">
        <v>2040</v>
      </c>
      <c r="R505" s="70" t="s">
        <v>2055</v>
      </c>
      <c r="S505" s="75" t="s">
        <v>2060</v>
      </c>
    </row>
    <row r="506" spans="1:19" s="16" customFormat="1" ht="25.5" customHeight="1" x14ac:dyDescent="0.2">
      <c r="A506" s="66">
        <v>499</v>
      </c>
      <c r="B506" s="78">
        <v>1204</v>
      </c>
      <c r="C506" s="86" t="s">
        <v>2077</v>
      </c>
      <c r="D506" s="79">
        <v>1937</v>
      </c>
      <c r="E506" s="79" t="s">
        <v>945</v>
      </c>
      <c r="F506" s="72"/>
      <c r="G506" s="80"/>
      <c r="H506" s="80" t="s">
        <v>616</v>
      </c>
      <c r="I506" s="80" t="s">
        <v>617</v>
      </c>
      <c r="J506" s="88" t="s">
        <v>2989</v>
      </c>
      <c r="K506" s="89"/>
      <c r="L506" s="90"/>
      <c r="M506" s="83" t="str">
        <f t="shared" si="22"/>
        <v>M70</v>
      </c>
      <c r="N506" s="68">
        <v>25</v>
      </c>
      <c r="O506" s="16">
        <v>2040</v>
      </c>
      <c r="P506" s="16" t="s">
        <v>962</v>
      </c>
      <c r="R506" s="70" t="s">
        <v>2049</v>
      </c>
      <c r="S506" s="75" t="s">
        <v>950</v>
      </c>
    </row>
    <row r="507" spans="1:19" s="16" customFormat="1" ht="25.5" customHeight="1" x14ac:dyDescent="0.2">
      <c r="A507" s="66">
        <v>500</v>
      </c>
      <c r="B507" s="78">
        <v>1711</v>
      </c>
      <c r="C507" s="86" t="s">
        <v>1185</v>
      </c>
      <c r="D507" s="79">
        <v>1978</v>
      </c>
      <c r="E507" s="79" t="s">
        <v>909</v>
      </c>
      <c r="F507" s="72"/>
      <c r="G507" s="80"/>
      <c r="H507" s="80" t="s">
        <v>2323</v>
      </c>
      <c r="I507" s="80"/>
      <c r="J507" s="88" t="s">
        <v>2992</v>
      </c>
      <c r="K507" s="89"/>
      <c r="L507" s="90"/>
      <c r="M507" s="83" t="str">
        <f t="shared" si="22"/>
        <v/>
      </c>
      <c r="N507" s="68"/>
      <c r="O507" s="16">
        <v>2043</v>
      </c>
      <c r="P507" s="16" t="s">
        <v>2041</v>
      </c>
      <c r="R507" s="70" t="s">
        <v>2050</v>
      </c>
      <c r="S507" s="76" t="s">
        <v>2061</v>
      </c>
    </row>
    <row r="508" spans="1:19" s="16" customFormat="1" ht="25.5" customHeight="1" x14ac:dyDescent="0.2">
      <c r="A508" s="66">
        <v>501</v>
      </c>
      <c r="B508" s="78">
        <v>1402</v>
      </c>
      <c r="C508" s="86" t="s">
        <v>319</v>
      </c>
      <c r="D508" s="79">
        <v>1985</v>
      </c>
      <c r="E508" s="72" t="s">
        <v>2061</v>
      </c>
      <c r="F508" s="72"/>
      <c r="G508" s="80"/>
      <c r="H508" s="80" t="s">
        <v>1400</v>
      </c>
      <c r="I508" s="80"/>
      <c r="J508" s="88" t="s">
        <v>2994</v>
      </c>
      <c r="K508" s="89"/>
      <c r="L508" s="90"/>
      <c r="M508" s="83" t="str">
        <f t="shared" si="22"/>
        <v/>
      </c>
      <c r="N508" s="68"/>
      <c r="O508" s="16">
        <v>2044</v>
      </c>
      <c r="P508" s="16" t="s">
        <v>963</v>
      </c>
      <c r="S508" s="61"/>
    </row>
    <row r="509" spans="1:19" s="16" customFormat="1" ht="25.5" customHeight="1" x14ac:dyDescent="0.2">
      <c r="A509" s="66">
        <v>502</v>
      </c>
      <c r="B509" s="78">
        <v>2261</v>
      </c>
      <c r="C509" s="86" t="s">
        <v>95</v>
      </c>
      <c r="D509" s="79">
        <v>1952</v>
      </c>
      <c r="E509" s="79" t="s">
        <v>909</v>
      </c>
      <c r="F509" s="72"/>
      <c r="G509" s="80"/>
      <c r="H509" s="80" t="s">
        <v>2323</v>
      </c>
      <c r="I509" s="80" t="s">
        <v>917</v>
      </c>
      <c r="J509" s="88" t="s">
        <v>2995</v>
      </c>
      <c r="K509" s="89"/>
      <c r="L509" s="90"/>
      <c r="M509" s="83" t="str">
        <f t="shared" si="22"/>
        <v/>
      </c>
      <c r="N509" s="68"/>
      <c r="O509" s="16">
        <v>2044</v>
      </c>
      <c r="P509" s="16" t="s">
        <v>2042</v>
      </c>
    </row>
    <row r="510" spans="1:19" s="16" customFormat="1" ht="25.5" customHeight="1" x14ac:dyDescent="0.2">
      <c r="A510" s="66">
        <v>503</v>
      </c>
      <c r="B510" s="78">
        <v>1763</v>
      </c>
      <c r="C510" s="86" t="s">
        <v>37</v>
      </c>
      <c r="D510" s="79">
        <v>1934</v>
      </c>
      <c r="E510" s="79" t="s">
        <v>909</v>
      </c>
      <c r="F510" s="72" t="s">
        <v>2351</v>
      </c>
      <c r="G510" s="80"/>
      <c r="H510" s="80" t="s">
        <v>2323</v>
      </c>
      <c r="I510" s="80" t="s">
        <v>942</v>
      </c>
      <c r="J510" s="88" t="s">
        <v>2996</v>
      </c>
      <c r="K510" s="89"/>
      <c r="L510" s="90"/>
      <c r="M510" s="83" t="str">
        <f t="shared" si="22"/>
        <v>M75</v>
      </c>
      <c r="N510" s="68">
        <v>8</v>
      </c>
      <c r="O510" s="16">
        <v>2046</v>
      </c>
    </row>
    <row r="511" spans="1:19" s="16" customFormat="1" ht="25.5" customHeight="1" x14ac:dyDescent="0.2">
      <c r="A511" s="66">
        <v>504</v>
      </c>
      <c r="B511" s="78">
        <v>1260</v>
      </c>
      <c r="C511" s="86" t="s">
        <v>2131</v>
      </c>
      <c r="D511" s="79">
        <v>1988</v>
      </c>
      <c r="E511" s="79" t="s">
        <v>909</v>
      </c>
      <c r="F511" s="72"/>
      <c r="G511" s="80" t="s">
        <v>1361</v>
      </c>
      <c r="H511" s="80" t="s">
        <v>1367</v>
      </c>
      <c r="I511" s="80" t="s">
        <v>1368</v>
      </c>
      <c r="J511" s="88" t="s">
        <v>2999</v>
      </c>
      <c r="K511" s="89"/>
      <c r="L511" s="90"/>
      <c r="M511" s="83" t="str">
        <f t="shared" si="22"/>
        <v/>
      </c>
      <c r="N511" s="68"/>
      <c r="O511" s="16">
        <v>2049</v>
      </c>
    </row>
    <row r="512" spans="1:19" s="16" customFormat="1" ht="25.5" customHeight="1" x14ac:dyDescent="0.2">
      <c r="A512" s="66">
        <v>505</v>
      </c>
      <c r="B512" s="78">
        <v>1578</v>
      </c>
      <c r="C512" s="86" t="s">
        <v>3782</v>
      </c>
      <c r="D512" s="79">
        <v>1942</v>
      </c>
      <c r="E512" s="79" t="s">
        <v>909</v>
      </c>
      <c r="F512" s="72"/>
      <c r="G512" s="80"/>
      <c r="H512" s="80" t="s">
        <v>2323</v>
      </c>
      <c r="I512" s="80"/>
      <c r="J512" s="88" t="s">
        <v>3000</v>
      </c>
      <c r="K512" s="89"/>
      <c r="L512" s="90"/>
      <c r="M512" s="83" t="str">
        <f t="shared" si="22"/>
        <v>M65</v>
      </c>
      <c r="N512" s="68">
        <v>18</v>
      </c>
      <c r="O512" s="16">
        <v>2058</v>
      </c>
    </row>
    <row r="513" spans="1:15" s="16" customFormat="1" ht="25.5" customHeight="1" x14ac:dyDescent="0.2">
      <c r="A513" s="66">
        <v>506</v>
      </c>
      <c r="B513" s="78">
        <v>1762</v>
      </c>
      <c r="C513" s="86" t="s">
        <v>36</v>
      </c>
      <c r="D513" s="79">
        <v>1937</v>
      </c>
      <c r="E513" s="79" t="s">
        <v>909</v>
      </c>
      <c r="F513" s="72"/>
      <c r="G513" s="80"/>
      <c r="H513" s="80" t="s">
        <v>2323</v>
      </c>
      <c r="I513" s="80" t="s">
        <v>917</v>
      </c>
      <c r="J513" s="88" t="s">
        <v>3001</v>
      </c>
      <c r="K513" s="89"/>
      <c r="L513" s="90"/>
      <c r="M513" s="83" t="str">
        <f t="shared" si="22"/>
        <v>M70</v>
      </c>
      <c r="N513" s="68">
        <v>26</v>
      </c>
      <c r="O513" s="16">
        <v>2070</v>
      </c>
    </row>
    <row r="514" spans="1:15" s="16" customFormat="1" ht="25.5" customHeight="1" x14ac:dyDescent="0.2">
      <c r="A514" s="66">
        <v>507</v>
      </c>
      <c r="B514" s="78">
        <v>1723</v>
      </c>
      <c r="C514" s="86" t="s">
        <v>1197</v>
      </c>
      <c r="D514" s="79">
        <v>1986</v>
      </c>
      <c r="E514" s="79" t="s">
        <v>909</v>
      </c>
      <c r="F514" s="72"/>
      <c r="G514" s="80"/>
      <c r="H514" s="80" t="s">
        <v>2323</v>
      </c>
      <c r="I514" s="80"/>
      <c r="J514" s="88" t="s">
        <v>3003</v>
      </c>
      <c r="K514" s="89"/>
      <c r="L514" s="90"/>
      <c r="M514" s="83" t="str">
        <f t="shared" si="22"/>
        <v/>
      </c>
      <c r="N514" s="68"/>
      <c r="O514" s="16">
        <v>2073</v>
      </c>
    </row>
    <row r="515" spans="1:15" s="16" customFormat="1" ht="25.5" customHeight="1" x14ac:dyDescent="0.2">
      <c r="A515" s="66">
        <v>508</v>
      </c>
      <c r="B515" s="78">
        <v>1791</v>
      </c>
      <c r="C515" s="86" t="s">
        <v>65</v>
      </c>
      <c r="D515" s="79">
        <v>1982</v>
      </c>
      <c r="E515" s="79" t="s">
        <v>909</v>
      </c>
      <c r="F515" s="72"/>
      <c r="G515" s="80"/>
      <c r="H515" s="80" t="s">
        <v>2323</v>
      </c>
      <c r="I515" s="80"/>
      <c r="J515" s="88" t="s">
        <v>3004</v>
      </c>
      <c r="K515" s="89"/>
      <c r="L515" s="90"/>
      <c r="M515" s="83" t="str">
        <f t="shared" si="22"/>
        <v/>
      </c>
      <c r="N515" s="68"/>
      <c r="O515" s="16">
        <v>2096</v>
      </c>
    </row>
    <row r="516" spans="1:15" s="16" customFormat="1" ht="25.5" customHeight="1" x14ac:dyDescent="0.2">
      <c r="A516" s="66">
        <v>509</v>
      </c>
      <c r="B516" s="78">
        <v>1413</v>
      </c>
      <c r="C516" s="86" t="s">
        <v>1480</v>
      </c>
      <c r="D516" s="79">
        <v>1955</v>
      </c>
      <c r="E516" s="79" t="s">
        <v>1405</v>
      </c>
      <c r="F516" s="72"/>
      <c r="G516" s="80"/>
      <c r="H516" s="80" t="s">
        <v>1406</v>
      </c>
      <c r="I516" s="80"/>
      <c r="J516" s="88" t="s">
        <v>3006</v>
      </c>
      <c r="K516" s="89"/>
      <c r="L516" s="90"/>
      <c r="M516" s="83" t="str">
        <f t="shared" si="22"/>
        <v/>
      </c>
      <c r="N516" s="68"/>
      <c r="O516" s="16">
        <v>2100</v>
      </c>
    </row>
    <row r="517" spans="1:15" s="16" customFormat="1" ht="25.5" customHeight="1" x14ac:dyDescent="0.2">
      <c r="A517" s="66">
        <v>510</v>
      </c>
      <c r="B517" s="78">
        <v>1254</v>
      </c>
      <c r="C517" s="86" t="s">
        <v>2125</v>
      </c>
      <c r="D517" s="79">
        <v>1948</v>
      </c>
      <c r="E517" s="79" t="s">
        <v>909</v>
      </c>
      <c r="F517" s="72" t="s">
        <v>2354</v>
      </c>
      <c r="G517" s="80"/>
      <c r="H517" s="80" t="s">
        <v>2323</v>
      </c>
      <c r="I517" s="80"/>
      <c r="J517" s="88" t="s">
        <v>3009</v>
      </c>
      <c r="K517" s="89"/>
      <c r="L517" s="90"/>
      <c r="M517" s="83" t="str">
        <f t="shared" si="22"/>
        <v/>
      </c>
      <c r="N517" s="68"/>
      <c r="O517" s="16">
        <v>2105</v>
      </c>
    </row>
    <row r="518" spans="1:15" s="16" customFormat="1" ht="25.5" customHeight="1" x14ac:dyDescent="0.2">
      <c r="A518" s="66">
        <v>511</v>
      </c>
      <c r="B518" s="78">
        <v>1495</v>
      </c>
      <c r="C518" s="86" t="s">
        <v>343</v>
      </c>
      <c r="D518" s="79">
        <v>1984</v>
      </c>
      <c r="E518" s="79" t="s">
        <v>909</v>
      </c>
      <c r="F518" s="72"/>
      <c r="G518" s="80"/>
      <c r="H518" s="80" t="s">
        <v>2323</v>
      </c>
      <c r="I518" s="80"/>
      <c r="J518" s="88" t="s">
        <v>3010</v>
      </c>
      <c r="K518" s="89"/>
      <c r="L518" s="90"/>
      <c r="M518" s="83" t="str">
        <f t="shared" si="22"/>
        <v/>
      </c>
      <c r="N518" s="68"/>
      <c r="O518" s="16">
        <v>2105</v>
      </c>
    </row>
    <row r="519" spans="1:15" s="16" customFormat="1" ht="25.5" customHeight="1" x14ac:dyDescent="0.2">
      <c r="A519" s="66">
        <v>512</v>
      </c>
      <c r="B519" s="78">
        <v>1427</v>
      </c>
      <c r="C519" s="86" t="s">
        <v>1489</v>
      </c>
      <c r="D519" s="79">
        <v>1963</v>
      </c>
      <c r="E519" s="79" t="s">
        <v>951</v>
      </c>
      <c r="F519" s="72"/>
      <c r="G519" s="80" t="s">
        <v>1411</v>
      </c>
      <c r="H519" s="80" t="s">
        <v>1411</v>
      </c>
      <c r="I519" s="80" t="s">
        <v>1410</v>
      </c>
      <c r="J519" s="88" t="s">
        <v>3011</v>
      </c>
      <c r="K519" s="89"/>
      <c r="L519" s="90"/>
      <c r="M519" s="83" t="str">
        <f t="shared" si="22"/>
        <v/>
      </c>
      <c r="N519" s="68"/>
      <c r="O519" s="16">
        <v>2106</v>
      </c>
    </row>
    <row r="520" spans="1:15" s="16" customFormat="1" ht="25.5" customHeight="1" x14ac:dyDescent="0.2">
      <c r="A520" s="66">
        <v>513</v>
      </c>
      <c r="B520" s="78">
        <v>1426</v>
      </c>
      <c r="C520" s="86" t="s">
        <v>1488</v>
      </c>
      <c r="D520" s="79">
        <v>1968</v>
      </c>
      <c r="E520" s="79" t="s">
        <v>951</v>
      </c>
      <c r="F520" s="72"/>
      <c r="G520" s="80" t="s">
        <v>1411</v>
      </c>
      <c r="H520" s="80" t="s">
        <v>1411</v>
      </c>
      <c r="I520" s="80" t="s">
        <v>1410</v>
      </c>
      <c r="J520" s="88" t="s">
        <v>3012</v>
      </c>
      <c r="K520" s="89"/>
      <c r="L520" s="90"/>
      <c r="M520" s="83" t="str">
        <f t="shared" si="22"/>
        <v/>
      </c>
      <c r="N520" s="68"/>
      <c r="O520" s="16">
        <v>2106</v>
      </c>
    </row>
    <row r="521" spans="1:15" s="16" customFormat="1" ht="25.5" customHeight="1" x14ac:dyDescent="0.2">
      <c r="A521" s="66">
        <v>514</v>
      </c>
      <c r="B521" s="78">
        <v>1382</v>
      </c>
      <c r="C521" s="86" t="s">
        <v>2369</v>
      </c>
      <c r="D521" s="79">
        <v>1946</v>
      </c>
      <c r="E521" s="79" t="s">
        <v>909</v>
      </c>
      <c r="F521" s="72"/>
      <c r="G521" s="86" t="s">
        <v>626</v>
      </c>
      <c r="H521" s="80" t="s">
        <v>940</v>
      </c>
      <c r="I521" s="80" t="s">
        <v>1009</v>
      </c>
      <c r="J521" s="88" t="s">
        <v>3013</v>
      </c>
      <c r="K521" s="89"/>
      <c r="L521" s="90"/>
      <c r="M521" s="83" t="str">
        <f t="shared" si="22"/>
        <v/>
      </c>
      <c r="N521" s="68"/>
      <c r="O521" s="16">
        <v>2118</v>
      </c>
    </row>
    <row r="522" spans="1:15" s="16" customFormat="1" ht="25.5" customHeight="1" x14ac:dyDescent="0.2">
      <c r="A522" s="66">
        <v>515</v>
      </c>
      <c r="B522" s="78">
        <v>1280</v>
      </c>
      <c r="C522" s="86" t="s">
        <v>2151</v>
      </c>
      <c r="D522" s="79">
        <v>1997</v>
      </c>
      <c r="E522" s="79" t="s">
        <v>909</v>
      </c>
      <c r="F522" s="72" t="s">
        <v>1374</v>
      </c>
      <c r="G522" s="80"/>
      <c r="H522" s="80" t="s">
        <v>2323</v>
      </c>
      <c r="I522" s="80" t="s">
        <v>913</v>
      </c>
      <c r="J522" s="88" t="s">
        <v>3014</v>
      </c>
      <c r="K522" s="89"/>
      <c r="L522" s="90"/>
      <c r="M522" s="83" t="str">
        <f t="shared" si="22"/>
        <v>M17</v>
      </c>
      <c r="N522" s="68">
        <v>60</v>
      </c>
      <c r="O522" s="16">
        <v>2128</v>
      </c>
    </row>
    <row r="523" spans="1:15" s="16" customFormat="1" ht="25.5" customHeight="1" x14ac:dyDescent="0.2">
      <c r="A523" s="66">
        <v>516</v>
      </c>
      <c r="B523" s="78">
        <v>1469</v>
      </c>
      <c r="C523" s="86" t="s">
        <v>237</v>
      </c>
      <c r="D523" s="79">
        <v>1974</v>
      </c>
      <c r="E523" s="79" t="s">
        <v>909</v>
      </c>
      <c r="F523" s="72"/>
      <c r="G523" s="80" t="s">
        <v>1361</v>
      </c>
      <c r="H523" s="80" t="s">
        <v>492</v>
      </c>
      <c r="I523" s="80" t="s">
        <v>2250</v>
      </c>
      <c r="J523" s="88" t="s">
        <v>3015</v>
      </c>
      <c r="K523" s="89"/>
      <c r="L523" s="90"/>
      <c r="M523" s="83"/>
      <c r="N523" s="68"/>
      <c r="O523" s="16">
        <v>2132</v>
      </c>
    </row>
    <row r="524" spans="1:15" s="16" customFormat="1" ht="25.5" customHeight="1" x14ac:dyDescent="0.2">
      <c r="A524" s="66">
        <v>517</v>
      </c>
      <c r="B524" s="78">
        <v>1759</v>
      </c>
      <c r="C524" s="86" t="s">
        <v>33</v>
      </c>
      <c r="D524" s="79">
        <v>1985</v>
      </c>
      <c r="E524" s="79" t="s">
        <v>909</v>
      </c>
      <c r="F524" s="72"/>
      <c r="G524" s="80"/>
      <c r="H524" s="80" t="s">
        <v>2323</v>
      </c>
      <c r="I524" s="80"/>
      <c r="J524" s="88" t="s">
        <v>3016</v>
      </c>
      <c r="K524" s="89"/>
      <c r="L524" s="90"/>
      <c r="M524" s="83" t="str">
        <f t="shared" ref="M524:M555" si="23">IF(D524&lt;=1925,"M85",IF(AND(D524&gt;=1926,D524&lt;=1930),"M80",IF(AND(D524&gt;=1931,D524&lt;=1935),"M75",IF(AND(D524&gt;=1936,D524&lt;=1940),"M70",IF(AND(D524&gt;=1941,D524&lt;=1945),"M65",IF(AND(D524&gt;=1991,D524&lt;=1992),"M18",IF(D524&gt;=1993,"M17","")))))))</f>
        <v/>
      </c>
      <c r="N524" s="68"/>
      <c r="O524" s="16">
        <v>2133</v>
      </c>
    </row>
    <row r="525" spans="1:15" s="16" customFormat="1" ht="25.5" customHeight="1" x14ac:dyDescent="0.2">
      <c r="A525" s="66">
        <v>518</v>
      </c>
      <c r="B525" s="78">
        <v>1682</v>
      </c>
      <c r="C525" s="86" t="s">
        <v>1157</v>
      </c>
      <c r="D525" s="79">
        <v>1930</v>
      </c>
      <c r="E525" s="79" t="s">
        <v>909</v>
      </c>
      <c r="F525" s="72"/>
      <c r="G525" s="80"/>
      <c r="H525" s="80" t="s">
        <v>2323</v>
      </c>
      <c r="I525" s="80" t="s">
        <v>2191</v>
      </c>
      <c r="J525" s="88" t="s">
        <v>3017</v>
      </c>
      <c r="K525" s="89"/>
      <c r="L525" s="90"/>
      <c r="M525" s="83" t="str">
        <f t="shared" si="23"/>
        <v>M80</v>
      </c>
      <c r="N525" s="68">
        <v>3</v>
      </c>
      <c r="O525" s="16">
        <v>2134</v>
      </c>
    </row>
    <row r="526" spans="1:15" s="16" customFormat="1" ht="25.5" customHeight="1" x14ac:dyDescent="0.2">
      <c r="A526" s="66">
        <v>519</v>
      </c>
      <c r="B526" s="78">
        <v>1362</v>
      </c>
      <c r="C526" s="86" t="s">
        <v>3766</v>
      </c>
      <c r="D526" s="79">
        <v>1957</v>
      </c>
      <c r="E526" s="79" t="s">
        <v>909</v>
      </c>
      <c r="F526" s="72"/>
      <c r="G526" s="80"/>
      <c r="H526" s="80" t="s">
        <v>2323</v>
      </c>
      <c r="I526" s="80" t="s">
        <v>911</v>
      </c>
      <c r="J526" s="88" t="s">
        <v>3027</v>
      </c>
      <c r="K526" s="89"/>
      <c r="L526" s="90"/>
      <c r="M526" s="83" t="str">
        <f t="shared" si="23"/>
        <v/>
      </c>
      <c r="N526" s="68"/>
      <c r="O526" s="16">
        <v>2136</v>
      </c>
    </row>
    <row r="527" spans="1:15" s="16" customFormat="1" ht="25.5" customHeight="1" x14ac:dyDescent="0.2">
      <c r="A527" s="66">
        <v>520</v>
      </c>
      <c r="B527" s="78">
        <v>1499</v>
      </c>
      <c r="C527" s="86" t="s">
        <v>347</v>
      </c>
      <c r="D527" s="79">
        <v>1941</v>
      </c>
      <c r="E527" s="79" t="s">
        <v>909</v>
      </c>
      <c r="F527" s="72"/>
      <c r="G527" s="80"/>
      <c r="H527" s="80" t="s">
        <v>2323</v>
      </c>
      <c r="I527" s="80"/>
      <c r="J527" s="88" t="s">
        <v>3027</v>
      </c>
      <c r="K527" s="89"/>
      <c r="L527" s="90"/>
      <c r="M527" s="83" t="str">
        <f t="shared" si="23"/>
        <v>M65</v>
      </c>
      <c r="N527" s="68">
        <v>19</v>
      </c>
      <c r="O527" s="16">
        <v>2144</v>
      </c>
    </row>
    <row r="528" spans="1:15" s="16" customFormat="1" ht="25.5" customHeight="1" x14ac:dyDescent="0.2">
      <c r="A528" s="66">
        <v>521</v>
      </c>
      <c r="B528" s="78">
        <v>1760</v>
      </c>
      <c r="C528" s="86" t="s">
        <v>34</v>
      </c>
      <c r="D528" s="79">
        <v>1987</v>
      </c>
      <c r="E528" s="79" t="s">
        <v>909</v>
      </c>
      <c r="F528" s="72"/>
      <c r="G528" s="80"/>
      <c r="H528" s="80" t="s">
        <v>2323</v>
      </c>
      <c r="I528" s="80"/>
      <c r="J528" s="88" t="s">
        <v>3028</v>
      </c>
      <c r="K528" s="89"/>
      <c r="L528" s="90"/>
      <c r="M528" s="83" t="str">
        <f t="shared" si="23"/>
        <v/>
      </c>
      <c r="N528" s="68"/>
      <c r="O528" s="16">
        <v>2150</v>
      </c>
    </row>
    <row r="529" spans="1:15" s="16" customFormat="1" ht="25.5" customHeight="1" x14ac:dyDescent="0.2">
      <c r="A529" s="66">
        <v>522</v>
      </c>
      <c r="B529" s="78">
        <v>2267</v>
      </c>
      <c r="C529" s="86" t="s">
        <v>101</v>
      </c>
      <c r="D529" s="79">
        <v>1947</v>
      </c>
      <c r="E529" s="79" t="s">
        <v>909</v>
      </c>
      <c r="F529" s="72"/>
      <c r="G529" s="86" t="s">
        <v>4142</v>
      </c>
      <c r="H529" s="80" t="s">
        <v>2065</v>
      </c>
      <c r="I529" s="80" t="s">
        <v>933</v>
      </c>
      <c r="J529" s="88" t="s">
        <v>3031</v>
      </c>
      <c r="K529" s="89"/>
      <c r="L529" s="90"/>
      <c r="M529" s="83" t="str">
        <f t="shared" si="23"/>
        <v/>
      </c>
      <c r="N529" s="68"/>
      <c r="O529" s="16">
        <v>2157</v>
      </c>
    </row>
    <row r="530" spans="1:15" s="16" customFormat="1" ht="25.5" customHeight="1" x14ac:dyDescent="0.2">
      <c r="A530" s="66">
        <v>523</v>
      </c>
      <c r="B530" s="78">
        <v>1278</v>
      </c>
      <c r="C530" s="86" t="s">
        <v>2149</v>
      </c>
      <c r="D530" s="79">
        <v>1998</v>
      </c>
      <c r="E530" s="79" t="s">
        <v>909</v>
      </c>
      <c r="F530" s="72" t="s">
        <v>1373</v>
      </c>
      <c r="G530" s="80"/>
      <c r="H530" s="80" t="s">
        <v>2323</v>
      </c>
      <c r="I530" s="80" t="s">
        <v>913</v>
      </c>
      <c r="J530" s="88" t="s">
        <v>3032</v>
      </c>
      <c r="K530" s="89"/>
      <c r="L530" s="90"/>
      <c r="M530" s="83" t="str">
        <f t="shared" si="23"/>
        <v>M17</v>
      </c>
      <c r="N530" s="68">
        <v>61</v>
      </c>
      <c r="O530" s="16">
        <v>2158</v>
      </c>
    </row>
    <row r="531" spans="1:15" s="16" customFormat="1" ht="25.5" customHeight="1" x14ac:dyDescent="0.2">
      <c r="A531" s="66">
        <v>524</v>
      </c>
      <c r="B531" s="78">
        <v>1405</v>
      </c>
      <c r="C531" s="86" t="s">
        <v>1472</v>
      </c>
      <c r="D531" s="79">
        <v>1957</v>
      </c>
      <c r="E531" s="72" t="s">
        <v>951</v>
      </c>
      <c r="F531" s="72"/>
      <c r="G531" s="80"/>
      <c r="H531" s="80" t="s">
        <v>991</v>
      </c>
      <c r="I531" s="80" t="s">
        <v>980</v>
      </c>
      <c r="J531" s="88" t="s">
        <v>3033</v>
      </c>
      <c r="K531" s="89"/>
      <c r="L531" s="90"/>
      <c r="M531" s="83" t="str">
        <f t="shared" si="23"/>
        <v/>
      </c>
      <c r="N531" s="68"/>
      <c r="O531" s="16">
        <v>2163</v>
      </c>
    </row>
    <row r="532" spans="1:15" s="16" customFormat="1" ht="25.5" customHeight="1" x14ac:dyDescent="0.2">
      <c r="A532" s="66">
        <v>525</v>
      </c>
      <c r="B532" s="78">
        <v>1449</v>
      </c>
      <c r="C532" s="86" t="s">
        <v>1509</v>
      </c>
      <c r="D532" s="79">
        <v>1938</v>
      </c>
      <c r="E532" s="79" t="s">
        <v>951</v>
      </c>
      <c r="F532" s="72"/>
      <c r="G532" s="80"/>
      <c r="H532" s="80" t="s">
        <v>775</v>
      </c>
      <c r="I532" s="80" t="s">
        <v>777</v>
      </c>
      <c r="J532" s="88" t="s">
        <v>3034</v>
      </c>
      <c r="K532" s="89"/>
      <c r="L532" s="90"/>
      <c r="M532" s="83" t="str">
        <f t="shared" si="23"/>
        <v>M70</v>
      </c>
      <c r="N532" s="68">
        <v>27</v>
      </c>
      <c r="O532" s="16">
        <v>2168</v>
      </c>
    </row>
    <row r="533" spans="1:15" s="16" customFormat="1" ht="25.5" customHeight="1" x14ac:dyDescent="0.2">
      <c r="A533" s="66">
        <v>526</v>
      </c>
      <c r="B533" s="78">
        <v>1292</v>
      </c>
      <c r="C533" s="86" t="s">
        <v>3696</v>
      </c>
      <c r="D533" s="79">
        <v>1993</v>
      </c>
      <c r="E533" s="79" t="s">
        <v>909</v>
      </c>
      <c r="F533" s="72" t="s">
        <v>2353</v>
      </c>
      <c r="G533" s="80"/>
      <c r="H533" s="80" t="s">
        <v>2323</v>
      </c>
      <c r="I533" s="80" t="s">
        <v>913</v>
      </c>
      <c r="J533" s="88" t="s">
        <v>3036</v>
      </c>
      <c r="K533" s="89"/>
      <c r="L533" s="90"/>
      <c r="M533" s="83" t="str">
        <f t="shared" si="23"/>
        <v>M17</v>
      </c>
      <c r="N533" s="68">
        <v>62</v>
      </c>
      <c r="O533" s="16">
        <v>2173</v>
      </c>
    </row>
    <row r="534" spans="1:15" s="16" customFormat="1" ht="25.5" customHeight="1" x14ac:dyDescent="0.2">
      <c r="A534" s="66">
        <v>527</v>
      </c>
      <c r="B534" s="78">
        <v>1282</v>
      </c>
      <c r="C534" s="86" t="s">
        <v>3686</v>
      </c>
      <c r="D534" s="79">
        <v>1997</v>
      </c>
      <c r="E534" s="79" t="s">
        <v>909</v>
      </c>
      <c r="F534" s="72" t="s">
        <v>1374</v>
      </c>
      <c r="G534" s="80"/>
      <c r="H534" s="80" t="s">
        <v>2323</v>
      </c>
      <c r="I534" s="80" t="s">
        <v>913</v>
      </c>
      <c r="J534" s="88" t="s">
        <v>3039</v>
      </c>
      <c r="K534" s="89"/>
      <c r="L534" s="90"/>
      <c r="M534" s="83" t="str">
        <f t="shared" si="23"/>
        <v>M17</v>
      </c>
      <c r="N534" s="68">
        <v>63</v>
      </c>
      <c r="O534" s="16">
        <v>2178</v>
      </c>
    </row>
    <row r="535" spans="1:15" s="16" customFormat="1" ht="25.5" customHeight="1" x14ac:dyDescent="0.2">
      <c r="A535" s="66">
        <v>528</v>
      </c>
      <c r="B535" s="78">
        <v>1225</v>
      </c>
      <c r="C535" s="86" t="s">
        <v>2097</v>
      </c>
      <c r="D535" s="79">
        <v>1978</v>
      </c>
      <c r="E535" s="79" t="s">
        <v>909</v>
      </c>
      <c r="F535" s="72"/>
      <c r="G535" s="80"/>
      <c r="H535" s="80" t="s">
        <v>949</v>
      </c>
      <c r="I535" s="80" t="s">
        <v>2311</v>
      </c>
      <c r="J535" s="88" t="s">
        <v>3040</v>
      </c>
      <c r="K535" s="89"/>
      <c r="L535" s="90"/>
      <c r="M535" s="83" t="str">
        <f t="shared" si="23"/>
        <v/>
      </c>
      <c r="N535" s="68"/>
      <c r="O535" s="16">
        <v>2183</v>
      </c>
    </row>
    <row r="536" spans="1:15" s="16" customFormat="1" ht="25.5" customHeight="1" x14ac:dyDescent="0.2">
      <c r="A536" s="66">
        <v>529</v>
      </c>
      <c r="B536" s="78">
        <v>1227</v>
      </c>
      <c r="C536" s="86" t="s">
        <v>2099</v>
      </c>
      <c r="D536" s="79">
        <v>1978</v>
      </c>
      <c r="E536" s="79" t="s">
        <v>909</v>
      </c>
      <c r="F536" s="72"/>
      <c r="G536" s="80"/>
      <c r="H536" s="80" t="s">
        <v>949</v>
      </c>
      <c r="I536" s="80" t="s">
        <v>2311</v>
      </c>
      <c r="J536" s="88" t="s">
        <v>3040</v>
      </c>
      <c r="K536" s="89"/>
      <c r="L536" s="90"/>
      <c r="M536" s="83" t="str">
        <f t="shared" si="23"/>
        <v/>
      </c>
      <c r="N536" s="68"/>
      <c r="O536" s="16">
        <v>2183</v>
      </c>
    </row>
    <row r="537" spans="1:15" s="16" customFormat="1" ht="25.5" customHeight="1" x14ac:dyDescent="0.2">
      <c r="A537" s="66">
        <v>530</v>
      </c>
      <c r="B537" s="78">
        <v>1767</v>
      </c>
      <c r="C537" s="86" t="s">
        <v>41</v>
      </c>
      <c r="D537" s="79">
        <v>1983</v>
      </c>
      <c r="E537" s="79" t="s">
        <v>909</v>
      </c>
      <c r="F537" s="72"/>
      <c r="G537" s="80"/>
      <c r="H537" s="80" t="s">
        <v>2323</v>
      </c>
      <c r="I537" s="80"/>
      <c r="J537" s="88" t="s">
        <v>287</v>
      </c>
      <c r="K537" s="89"/>
      <c r="L537" s="90"/>
      <c r="M537" s="83" t="str">
        <f t="shared" si="23"/>
        <v/>
      </c>
      <c r="N537" s="68"/>
      <c r="O537" s="16">
        <v>2185</v>
      </c>
    </row>
    <row r="538" spans="1:15" s="16" customFormat="1" ht="25.5" customHeight="1" x14ac:dyDescent="0.2">
      <c r="A538" s="66">
        <v>531</v>
      </c>
      <c r="B538" s="78">
        <v>1438</v>
      </c>
      <c r="C538" s="86" t="s">
        <v>1499</v>
      </c>
      <c r="D538" s="79">
        <v>1934</v>
      </c>
      <c r="E538" s="79" t="s">
        <v>947</v>
      </c>
      <c r="F538" s="72"/>
      <c r="G538" s="80"/>
      <c r="H538" s="80"/>
      <c r="I538" s="80"/>
      <c r="J538" s="88" t="s">
        <v>3043</v>
      </c>
      <c r="K538" s="89"/>
      <c r="L538" s="90"/>
      <c r="M538" s="83" t="str">
        <f t="shared" si="23"/>
        <v>M75</v>
      </c>
      <c r="N538" s="68">
        <v>9</v>
      </c>
      <c r="O538" s="16">
        <v>2187</v>
      </c>
    </row>
    <row r="539" spans="1:15" s="16" customFormat="1" ht="25.5" customHeight="1" x14ac:dyDescent="0.2">
      <c r="A539" s="66">
        <v>532</v>
      </c>
      <c r="B539" s="78">
        <v>1604</v>
      </c>
      <c r="C539" s="86" t="s">
        <v>3807</v>
      </c>
      <c r="D539" s="79">
        <v>1930</v>
      </c>
      <c r="E539" s="79" t="s">
        <v>909</v>
      </c>
      <c r="F539" s="72"/>
      <c r="G539" s="80"/>
      <c r="H539" s="80" t="s">
        <v>949</v>
      </c>
      <c r="I539" s="80" t="s">
        <v>917</v>
      </c>
      <c r="J539" s="88" t="s">
        <v>3045</v>
      </c>
      <c r="K539" s="89"/>
      <c r="L539" s="90" t="s">
        <v>1366</v>
      </c>
      <c r="M539" s="83" t="str">
        <f t="shared" si="23"/>
        <v>M80</v>
      </c>
      <c r="N539" s="68">
        <v>4</v>
      </c>
      <c r="O539" s="16">
        <v>2196</v>
      </c>
    </row>
    <row r="540" spans="1:15" s="16" customFormat="1" ht="25.5" customHeight="1" x14ac:dyDescent="0.2">
      <c r="A540" s="66">
        <v>533</v>
      </c>
      <c r="B540" s="78">
        <v>2243</v>
      </c>
      <c r="C540" s="86" t="s">
        <v>77</v>
      </c>
      <c r="D540" s="79">
        <v>1974</v>
      </c>
      <c r="E540" s="79" t="s">
        <v>909</v>
      </c>
      <c r="F540" s="72"/>
      <c r="G540" s="80"/>
      <c r="H540" s="80" t="s">
        <v>2323</v>
      </c>
      <c r="I540" s="80" t="s">
        <v>2224</v>
      </c>
      <c r="J540" s="88" t="s">
        <v>3049</v>
      </c>
      <c r="K540" s="89"/>
      <c r="L540" s="90"/>
      <c r="M540" s="83" t="str">
        <f t="shared" si="23"/>
        <v/>
      </c>
      <c r="N540" s="68"/>
      <c r="O540" s="16">
        <v>2197</v>
      </c>
    </row>
    <row r="541" spans="1:15" s="16" customFormat="1" ht="25.5" customHeight="1" x14ac:dyDescent="0.2">
      <c r="A541" s="66">
        <v>534</v>
      </c>
      <c r="B541" s="78">
        <v>2258</v>
      </c>
      <c r="C541" s="86" t="s">
        <v>92</v>
      </c>
      <c r="D541" s="79">
        <v>1984</v>
      </c>
      <c r="E541" s="79" t="s">
        <v>909</v>
      </c>
      <c r="F541" s="72"/>
      <c r="G541" s="80"/>
      <c r="H541" s="80" t="s">
        <v>2323</v>
      </c>
      <c r="I541" s="80" t="s">
        <v>2224</v>
      </c>
      <c r="J541" s="88" t="s">
        <v>3051</v>
      </c>
      <c r="K541" s="89"/>
      <c r="L541" s="90"/>
      <c r="M541" s="83" t="str">
        <f t="shared" si="23"/>
        <v/>
      </c>
      <c r="N541" s="68"/>
      <c r="O541" s="16">
        <v>2202</v>
      </c>
    </row>
    <row r="542" spans="1:15" s="16" customFormat="1" ht="25.5" customHeight="1" x14ac:dyDescent="0.2">
      <c r="A542" s="66">
        <v>535</v>
      </c>
      <c r="B542" s="78">
        <v>1452</v>
      </c>
      <c r="C542" s="86" t="s">
        <v>1512</v>
      </c>
      <c r="D542" s="79">
        <v>1963</v>
      </c>
      <c r="E542" s="79" t="s">
        <v>2063</v>
      </c>
      <c r="F542" s="72"/>
      <c r="G542" s="80"/>
      <c r="H542" s="80" t="s">
        <v>494</v>
      </c>
      <c r="I542" s="80" t="s">
        <v>2298</v>
      </c>
      <c r="J542" s="88" t="s">
        <v>3055</v>
      </c>
      <c r="K542" s="89"/>
      <c r="L542" s="90"/>
      <c r="M542" s="83" t="str">
        <f t="shared" si="23"/>
        <v/>
      </c>
      <c r="N542" s="68"/>
      <c r="O542" s="16">
        <v>2204</v>
      </c>
    </row>
    <row r="543" spans="1:15" s="16" customFormat="1" ht="25.5" customHeight="1" x14ac:dyDescent="0.2">
      <c r="A543" s="66">
        <v>536</v>
      </c>
      <c r="B543" s="78">
        <v>1390</v>
      </c>
      <c r="C543" s="86" t="s">
        <v>2377</v>
      </c>
      <c r="D543" s="79">
        <v>1932</v>
      </c>
      <c r="E543" s="79" t="s">
        <v>909</v>
      </c>
      <c r="F543" s="72"/>
      <c r="G543" s="80" t="s">
        <v>941</v>
      </c>
      <c r="H543" s="80" t="s">
        <v>1396</v>
      </c>
      <c r="I543" s="80" t="s">
        <v>1397</v>
      </c>
      <c r="J543" s="88" t="s">
        <v>3059</v>
      </c>
      <c r="K543" s="89"/>
      <c r="L543" s="90"/>
      <c r="M543" s="83" t="str">
        <f t="shared" si="23"/>
        <v>M75</v>
      </c>
      <c r="N543" s="68">
        <v>10</v>
      </c>
      <c r="O543" s="16">
        <v>2207</v>
      </c>
    </row>
    <row r="544" spans="1:15" s="16" customFormat="1" ht="25.5" customHeight="1" x14ac:dyDescent="0.2">
      <c r="A544" s="66">
        <v>537</v>
      </c>
      <c r="B544" s="78">
        <v>1436</v>
      </c>
      <c r="C544" s="86" t="s">
        <v>1497</v>
      </c>
      <c r="D544" s="79">
        <v>1949</v>
      </c>
      <c r="E544" s="79" t="s">
        <v>1405</v>
      </c>
      <c r="F544" s="72"/>
      <c r="G544" s="80"/>
      <c r="H544" s="80"/>
      <c r="I544" s="80"/>
      <c r="J544" s="88" t="s">
        <v>3062</v>
      </c>
      <c r="K544" s="89"/>
      <c r="L544" s="90"/>
      <c r="M544" s="83" t="str">
        <f t="shared" si="23"/>
        <v/>
      </c>
      <c r="N544" s="68"/>
      <c r="O544" s="16">
        <v>2208</v>
      </c>
    </row>
    <row r="545" spans="1:15" s="16" customFormat="1" ht="25.5" customHeight="1" x14ac:dyDescent="0.2">
      <c r="A545" s="66">
        <v>538</v>
      </c>
      <c r="B545" s="78">
        <v>1788</v>
      </c>
      <c r="C545" s="86" t="s">
        <v>62</v>
      </c>
      <c r="D545" s="79">
        <v>1945</v>
      </c>
      <c r="E545" s="79" t="s">
        <v>909</v>
      </c>
      <c r="F545" s="72"/>
      <c r="G545" s="80" t="s">
        <v>2221</v>
      </c>
      <c r="H545" s="80" t="s">
        <v>2222</v>
      </c>
      <c r="I545" s="80" t="s">
        <v>2220</v>
      </c>
      <c r="J545" s="88" t="s">
        <v>3063</v>
      </c>
      <c r="K545" s="89"/>
      <c r="L545" s="90"/>
      <c r="M545" s="83" t="str">
        <f t="shared" si="23"/>
        <v>M65</v>
      </c>
      <c r="N545" s="68">
        <v>20</v>
      </c>
      <c r="O545" s="16">
        <v>2209</v>
      </c>
    </row>
    <row r="546" spans="1:15" s="16" customFormat="1" ht="25.5" customHeight="1" x14ac:dyDescent="0.2">
      <c r="A546" s="66">
        <v>539</v>
      </c>
      <c r="B546" s="78">
        <v>1428</v>
      </c>
      <c r="C546" s="86" t="s">
        <v>1490</v>
      </c>
      <c r="D546" s="79">
        <v>1939</v>
      </c>
      <c r="E546" s="79" t="s">
        <v>950</v>
      </c>
      <c r="F546" s="72"/>
      <c r="G546" s="80" t="s">
        <v>1416</v>
      </c>
      <c r="H546" s="80" t="s">
        <v>1417</v>
      </c>
      <c r="I546" s="80"/>
      <c r="J546" s="88" t="s">
        <v>3064</v>
      </c>
      <c r="K546" s="89"/>
      <c r="L546" s="90"/>
      <c r="M546" s="83" t="str">
        <f t="shared" si="23"/>
        <v>M70</v>
      </c>
      <c r="N546" s="68">
        <v>28</v>
      </c>
      <c r="O546" s="3">
        <v>2211</v>
      </c>
    </row>
    <row r="547" spans="1:15" s="16" customFormat="1" ht="25.5" customHeight="1" x14ac:dyDescent="0.2">
      <c r="A547" s="66">
        <v>540</v>
      </c>
      <c r="B547" s="78">
        <v>1689</v>
      </c>
      <c r="C547" s="86" t="s">
        <v>1164</v>
      </c>
      <c r="D547" s="79">
        <v>1945</v>
      </c>
      <c r="E547" s="79" t="s">
        <v>909</v>
      </c>
      <c r="F547" s="72"/>
      <c r="G547" s="80"/>
      <c r="H547" s="80" t="s">
        <v>2242</v>
      </c>
      <c r="I547" s="80"/>
      <c r="J547" s="88" t="s">
        <v>3066</v>
      </c>
      <c r="K547" s="89"/>
      <c r="L547" s="90"/>
      <c r="M547" s="83" t="str">
        <f t="shared" si="23"/>
        <v>M65</v>
      </c>
      <c r="N547" s="68">
        <v>21</v>
      </c>
      <c r="O547" s="16">
        <v>2212</v>
      </c>
    </row>
    <row r="548" spans="1:15" s="16" customFormat="1" ht="25.5" customHeight="1" x14ac:dyDescent="0.2">
      <c r="A548" s="66">
        <v>541</v>
      </c>
      <c r="B548" s="78">
        <v>1556</v>
      </c>
      <c r="C548" s="86" t="s">
        <v>878</v>
      </c>
      <c r="D548" s="79">
        <v>1984</v>
      </c>
      <c r="E548" s="79" t="s">
        <v>909</v>
      </c>
      <c r="F548" s="72"/>
      <c r="G548" s="80"/>
      <c r="H548" s="80" t="s">
        <v>2323</v>
      </c>
      <c r="I548" s="80"/>
      <c r="J548" s="88" t="s">
        <v>3067</v>
      </c>
      <c r="K548" s="89"/>
      <c r="L548" s="90"/>
      <c r="M548" s="83" t="str">
        <f t="shared" si="23"/>
        <v/>
      </c>
      <c r="N548" s="68"/>
      <c r="O548" s="16">
        <v>2213</v>
      </c>
    </row>
    <row r="549" spans="1:15" s="16" customFormat="1" ht="25.5" customHeight="1" x14ac:dyDescent="0.2">
      <c r="A549" s="66">
        <v>542</v>
      </c>
      <c r="B549" s="78">
        <v>1223</v>
      </c>
      <c r="C549" s="86" t="s">
        <v>2095</v>
      </c>
      <c r="D549" s="79">
        <v>1971</v>
      </c>
      <c r="E549" s="79" t="s">
        <v>909</v>
      </c>
      <c r="F549" s="72"/>
      <c r="G549" s="80" t="s">
        <v>941</v>
      </c>
      <c r="H549" s="80" t="s">
        <v>486</v>
      </c>
      <c r="I549" s="80"/>
      <c r="J549" s="88" t="s">
        <v>3069</v>
      </c>
      <c r="K549" s="89"/>
      <c r="L549" s="90"/>
      <c r="M549" s="83" t="str">
        <f t="shared" si="23"/>
        <v/>
      </c>
      <c r="N549" s="68"/>
      <c r="O549" s="16">
        <v>2214</v>
      </c>
    </row>
    <row r="550" spans="1:15" s="16" customFormat="1" ht="25.5" customHeight="1" x14ac:dyDescent="0.2">
      <c r="A550" s="66">
        <v>543</v>
      </c>
      <c r="B550" s="78">
        <v>1231</v>
      </c>
      <c r="C550" s="86" t="s">
        <v>2103</v>
      </c>
      <c r="D550" s="79">
        <v>1936</v>
      </c>
      <c r="E550" s="79" t="s">
        <v>945</v>
      </c>
      <c r="F550" s="72"/>
      <c r="G550" s="80"/>
      <c r="H550" s="80" t="s">
        <v>616</v>
      </c>
      <c r="I550" s="80" t="s">
        <v>630</v>
      </c>
      <c r="J550" s="88" t="s">
        <v>3071</v>
      </c>
      <c r="K550" s="89"/>
      <c r="L550" s="90" t="s">
        <v>631</v>
      </c>
      <c r="M550" s="83" t="str">
        <f t="shared" si="23"/>
        <v>M70</v>
      </c>
      <c r="N550" s="68">
        <v>29</v>
      </c>
      <c r="O550" s="16">
        <v>2215</v>
      </c>
    </row>
    <row r="551" spans="1:15" s="16" customFormat="1" ht="25.5" customHeight="1" x14ac:dyDescent="0.2">
      <c r="A551" s="66">
        <v>544</v>
      </c>
      <c r="B551" s="78">
        <v>1270</v>
      </c>
      <c r="C551" s="86" t="s">
        <v>2141</v>
      </c>
      <c r="D551" s="79">
        <v>1924</v>
      </c>
      <c r="E551" s="79" t="s">
        <v>909</v>
      </c>
      <c r="F551" s="72"/>
      <c r="G551" s="80"/>
      <c r="H551" s="80" t="s">
        <v>2323</v>
      </c>
      <c r="I551" s="80" t="s">
        <v>917</v>
      </c>
      <c r="J551" s="88" t="s">
        <v>3073</v>
      </c>
      <c r="K551" s="89"/>
      <c r="L551" s="90" t="s">
        <v>1366</v>
      </c>
      <c r="M551" s="83" t="str">
        <f t="shared" si="23"/>
        <v>M85</v>
      </c>
      <c r="N551" s="68">
        <v>1</v>
      </c>
      <c r="O551" s="16">
        <v>2216</v>
      </c>
    </row>
    <row r="552" spans="1:15" s="16" customFormat="1" ht="25.5" customHeight="1" x14ac:dyDescent="0.2">
      <c r="A552" s="66">
        <v>545</v>
      </c>
      <c r="B552" s="78">
        <v>1638</v>
      </c>
      <c r="C552" s="86" t="s">
        <v>3840</v>
      </c>
      <c r="D552" s="79">
        <v>1988</v>
      </c>
      <c r="E552" s="79" t="s">
        <v>909</v>
      </c>
      <c r="F552" s="72" t="s">
        <v>2352</v>
      </c>
      <c r="G552" s="80"/>
      <c r="H552" s="80" t="s">
        <v>2323</v>
      </c>
      <c r="I552" s="80" t="s">
        <v>922</v>
      </c>
      <c r="J552" s="88" t="s">
        <v>3077</v>
      </c>
      <c r="K552" s="89"/>
      <c r="L552" s="90"/>
      <c r="M552" s="83" t="str">
        <f t="shared" si="23"/>
        <v/>
      </c>
      <c r="N552" s="68"/>
      <c r="O552" s="16">
        <v>2218</v>
      </c>
    </row>
    <row r="553" spans="1:15" s="16" customFormat="1" ht="25.5" customHeight="1" x14ac:dyDescent="0.2">
      <c r="A553" s="66">
        <v>546</v>
      </c>
      <c r="B553" s="78">
        <v>1450</v>
      </c>
      <c r="C553" s="86" t="s">
        <v>1510</v>
      </c>
      <c r="D553" s="79">
        <v>1942</v>
      </c>
      <c r="E553" s="79" t="s">
        <v>951</v>
      </c>
      <c r="F553" s="72"/>
      <c r="G553" s="80"/>
      <c r="H553" s="80" t="s">
        <v>775</v>
      </c>
      <c r="I553" s="80" t="s">
        <v>777</v>
      </c>
      <c r="J553" s="88" t="s">
        <v>3079</v>
      </c>
      <c r="K553" s="89"/>
      <c r="L553" s="90"/>
      <c r="M553" s="83" t="str">
        <f t="shared" si="23"/>
        <v>M65</v>
      </c>
      <c r="N553" s="68">
        <v>22</v>
      </c>
      <c r="O553" s="16">
        <v>2220</v>
      </c>
    </row>
    <row r="554" spans="1:15" s="16" customFormat="1" ht="25.5" customHeight="1" x14ac:dyDescent="0.2">
      <c r="A554" s="66">
        <v>547</v>
      </c>
      <c r="B554" s="78">
        <v>1445</v>
      </c>
      <c r="C554" s="86" t="s">
        <v>1505</v>
      </c>
      <c r="D554" s="79">
        <v>1952</v>
      </c>
      <c r="E554" s="79" t="s">
        <v>2067</v>
      </c>
      <c r="F554" s="72"/>
      <c r="G554" s="80" t="s">
        <v>1427</v>
      </c>
      <c r="H554" s="80" t="s">
        <v>2266</v>
      </c>
      <c r="I554" s="80" t="s">
        <v>1428</v>
      </c>
      <c r="J554" s="88" t="s">
        <v>3081</v>
      </c>
      <c r="K554" s="89"/>
      <c r="L554" s="90"/>
      <c r="M554" s="83" t="str">
        <f t="shared" si="23"/>
        <v/>
      </c>
      <c r="N554" s="68"/>
      <c r="O554" s="16">
        <v>3515</v>
      </c>
    </row>
    <row r="555" spans="1:15" s="16" customFormat="1" ht="25.5" customHeight="1" x14ac:dyDescent="0.2">
      <c r="A555" s="66">
        <v>548</v>
      </c>
      <c r="B555" s="78">
        <v>1244</v>
      </c>
      <c r="C555" s="86" t="s">
        <v>2115</v>
      </c>
      <c r="D555" s="79">
        <v>1928</v>
      </c>
      <c r="E555" s="79" t="s">
        <v>909</v>
      </c>
      <c r="F555" s="72"/>
      <c r="G555" s="86" t="s">
        <v>632</v>
      </c>
      <c r="H555" s="80" t="s">
        <v>507</v>
      </c>
      <c r="I555" s="80" t="s">
        <v>633</v>
      </c>
      <c r="J555" s="88" t="s">
        <v>289</v>
      </c>
      <c r="K555" s="89"/>
      <c r="L555" s="90"/>
      <c r="M555" s="83" t="str">
        <f t="shared" si="23"/>
        <v>M80</v>
      </c>
      <c r="N555" s="68">
        <v>5</v>
      </c>
      <c r="O555" s="16">
        <v>2230</v>
      </c>
    </row>
    <row r="556" spans="1:15" s="16" customFormat="1" ht="25.5" customHeight="1" x14ac:dyDescent="0.2">
      <c r="A556" s="66">
        <v>549</v>
      </c>
      <c r="B556" s="78">
        <v>1421</v>
      </c>
      <c r="C556" s="86" t="s">
        <v>1483</v>
      </c>
      <c r="D556" s="79">
        <v>1944</v>
      </c>
      <c r="E556" s="79" t="s">
        <v>951</v>
      </c>
      <c r="F556" s="72"/>
      <c r="G556" s="80" t="s">
        <v>1411</v>
      </c>
      <c r="H556" s="80" t="s">
        <v>1411</v>
      </c>
      <c r="I556" s="80" t="s">
        <v>1410</v>
      </c>
      <c r="J556" s="88" t="s">
        <v>295</v>
      </c>
      <c r="K556" s="89"/>
      <c r="L556" s="90"/>
      <c r="M556" s="83" t="str">
        <f t="shared" ref="M556:M574" si="24">IF(D556&lt;=1925,"M85",IF(AND(D556&gt;=1926,D556&lt;=1930),"M80",IF(AND(D556&gt;=1931,D556&lt;=1935),"M75",IF(AND(D556&gt;=1936,D556&lt;=1940),"M70",IF(AND(D556&gt;=1941,D556&lt;=1945),"M65",IF(AND(D556&gt;=1991,D556&lt;=1992),"M18",IF(D556&gt;=1993,"M17","")))))))</f>
        <v>M65</v>
      </c>
      <c r="N556" s="68">
        <v>23</v>
      </c>
      <c r="O556" s="16">
        <v>2232</v>
      </c>
    </row>
    <row r="557" spans="1:15" s="16" customFormat="1" ht="25.5" customHeight="1" x14ac:dyDescent="0.2">
      <c r="A557" s="66">
        <v>550</v>
      </c>
      <c r="B557" s="78">
        <v>1344</v>
      </c>
      <c r="C557" s="86" t="s">
        <v>3748</v>
      </c>
      <c r="D557" s="79">
        <v>1940</v>
      </c>
      <c r="E557" s="79" t="s">
        <v>909</v>
      </c>
      <c r="F557" s="72"/>
      <c r="G557" s="80"/>
      <c r="H557" s="80" t="s">
        <v>2323</v>
      </c>
      <c r="I557" s="80" t="s">
        <v>1383</v>
      </c>
      <c r="J557" s="88" t="s">
        <v>294</v>
      </c>
      <c r="K557" s="89"/>
      <c r="L557" s="90"/>
      <c r="M557" s="83" t="str">
        <f t="shared" si="24"/>
        <v>M70</v>
      </c>
      <c r="N557" s="68">
        <v>30</v>
      </c>
      <c r="O557" s="16">
        <v>2232</v>
      </c>
    </row>
    <row r="558" spans="1:15" s="16" customFormat="1" ht="25.5" customHeight="1" x14ac:dyDescent="0.2">
      <c r="A558" s="66">
        <v>551</v>
      </c>
      <c r="B558" s="78">
        <v>1790</v>
      </c>
      <c r="C558" s="86" t="s">
        <v>64</v>
      </c>
      <c r="D558" s="79">
        <v>1930</v>
      </c>
      <c r="E558" s="79" t="s">
        <v>909</v>
      </c>
      <c r="F558" s="72"/>
      <c r="G558" s="80"/>
      <c r="H558" s="80" t="s">
        <v>2323</v>
      </c>
      <c r="I558" s="80"/>
      <c r="J558" s="88" t="s">
        <v>305</v>
      </c>
      <c r="K558" s="89"/>
      <c r="L558" s="90"/>
      <c r="M558" s="83" t="str">
        <f t="shared" si="24"/>
        <v>M80</v>
      </c>
      <c r="N558" s="68">
        <v>6</v>
      </c>
      <c r="O558" s="16">
        <v>2233</v>
      </c>
    </row>
    <row r="559" spans="1:15" s="16" customFormat="1" ht="25.5" customHeight="1" x14ac:dyDescent="0.2">
      <c r="A559" s="66">
        <v>552</v>
      </c>
      <c r="B559" s="78">
        <v>1263</v>
      </c>
      <c r="C559" s="86" t="s">
        <v>2134</v>
      </c>
      <c r="D559" s="79">
        <v>1955</v>
      </c>
      <c r="E559" s="79" t="s">
        <v>909</v>
      </c>
      <c r="F559" s="72"/>
      <c r="G559" s="80"/>
      <c r="H559" s="80" t="s">
        <v>2323</v>
      </c>
      <c r="I559" s="80"/>
      <c r="J559" s="88" t="s">
        <v>291</v>
      </c>
      <c r="K559" s="89"/>
      <c r="L559" s="90"/>
      <c r="M559" s="83" t="str">
        <f t="shared" si="24"/>
        <v/>
      </c>
      <c r="N559" s="68"/>
      <c r="O559" s="16">
        <v>2237</v>
      </c>
    </row>
    <row r="560" spans="1:15" s="16" customFormat="1" ht="25.5" customHeight="1" x14ac:dyDescent="0.2">
      <c r="A560" s="66">
        <v>553</v>
      </c>
      <c r="B560" s="78">
        <v>1281</v>
      </c>
      <c r="C560" s="86" t="s">
        <v>2152</v>
      </c>
      <c r="D560" s="79">
        <v>1998</v>
      </c>
      <c r="E560" s="79" t="s">
        <v>909</v>
      </c>
      <c r="F560" s="72" t="s">
        <v>1373</v>
      </c>
      <c r="G560" s="80"/>
      <c r="H560" s="80" t="s">
        <v>2323</v>
      </c>
      <c r="I560" s="80" t="s">
        <v>913</v>
      </c>
      <c r="J560" s="88" t="s">
        <v>293</v>
      </c>
      <c r="K560" s="89"/>
      <c r="L560" s="90"/>
      <c r="M560" s="83" t="str">
        <f t="shared" si="24"/>
        <v>M17</v>
      </c>
      <c r="N560" s="68">
        <v>64</v>
      </c>
      <c r="O560" s="16">
        <v>2243</v>
      </c>
    </row>
    <row r="561" spans="1:15" s="16" customFormat="1" ht="25.5" customHeight="1" x14ac:dyDescent="0.2">
      <c r="A561" s="66">
        <v>554</v>
      </c>
      <c r="B561" s="78">
        <v>1258</v>
      </c>
      <c r="C561" s="86" t="s">
        <v>2129</v>
      </c>
      <c r="D561" s="79">
        <v>1936</v>
      </c>
      <c r="E561" s="79" t="s">
        <v>909</v>
      </c>
      <c r="F561" s="72"/>
      <c r="G561" s="80"/>
      <c r="H561" s="80" t="s">
        <v>2323</v>
      </c>
      <c r="I561" s="80" t="s">
        <v>917</v>
      </c>
      <c r="J561" s="88" t="s">
        <v>290</v>
      </c>
      <c r="K561" s="89"/>
      <c r="L561" s="90" t="s">
        <v>1366</v>
      </c>
      <c r="M561" s="83" t="str">
        <f t="shared" si="24"/>
        <v>M70</v>
      </c>
      <c r="N561" s="68">
        <v>31</v>
      </c>
      <c r="O561" s="16">
        <v>2245</v>
      </c>
    </row>
    <row r="562" spans="1:15" s="16" customFormat="1" ht="25.5" customHeight="1" x14ac:dyDescent="0.2">
      <c r="A562" s="66">
        <v>555</v>
      </c>
      <c r="B562" s="78">
        <v>1663</v>
      </c>
      <c r="C562" s="86" t="s">
        <v>3865</v>
      </c>
      <c r="D562" s="79">
        <v>1950</v>
      </c>
      <c r="E562" s="79" t="s">
        <v>909</v>
      </c>
      <c r="F562" s="72"/>
      <c r="G562" s="80" t="s">
        <v>1395</v>
      </c>
      <c r="H562" s="80" t="s">
        <v>2176</v>
      </c>
      <c r="I562" s="80"/>
      <c r="J562" s="88" t="s">
        <v>301</v>
      </c>
      <c r="K562" s="89"/>
      <c r="L562" s="90"/>
      <c r="M562" s="83" t="str">
        <f t="shared" si="24"/>
        <v/>
      </c>
      <c r="N562" s="68"/>
      <c r="O562" s="16">
        <v>2248</v>
      </c>
    </row>
    <row r="563" spans="1:15" s="16" customFormat="1" ht="25.5" customHeight="1" x14ac:dyDescent="0.2">
      <c r="A563" s="66">
        <v>556</v>
      </c>
      <c r="B563" s="78">
        <v>1761</v>
      </c>
      <c r="C563" s="86" t="s">
        <v>35</v>
      </c>
      <c r="D563" s="79">
        <v>1935</v>
      </c>
      <c r="E563" s="79" t="s">
        <v>909</v>
      </c>
      <c r="F563" s="72" t="s">
        <v>2351</v>
      </c>
      <c r="G563" s="80"/>
      <c r="H563" s="80" t="s">
        <v>2323</v>
      </c>
      <c r="I563" s="80" t="s">
        <v>917</v>
      </c>
      <c r="J563" s="88" t="s">
        <v>304</v>
      </c>
      <c r="K563" s="89"/>
      <c r="L563" s="90"/>
      <c r="M563" s="83" t="str">
        <f t="shared" si="24"/>
        <v>M75</v>
      </c>
      <c r="N563" s="68">
        <v>11</v>
      </c>
      <c r="O563" s="16">
        <v>2251</v>
      </c>
    </row>
    <row r="564" spans="1:15" s="16" customFormat="1" ht="25.5" customHeight="1" x14ac:dyDescent="0.2">
      <c r="A564" s="66">
        <v>557</v>
      </c>
      <c r="B564" s="78">
        <v>1658</v>
      </c>
      <c r="C564" s="86" t="s">
        <v>3860</v>
      </c>
      <c r="D564" s="79">
        <v>1928</v>
      </c>
      <c r="E564" s="79" t="s">
        <v>909</v>
      </c>
      <c r="F564" s="72"/>
      <c r="G564" s="80"/>
      <c r="H564" s="80" t="s">
        <v>2323</v>
      </c>
      <c r="I564" s="86" t="s">
        <v>2175</v>
      </c>
      <c r="J564" s="88" t="s">
        <v>300</v>
      </c>
      <c r="K564" s="89"/>
      <c r="L564" s="90"/>
      <c r="M564" s="83" t="str">
        <f t="shared" si="24"/>
        <v>M80</v>
      </c>
      <c r="N564" s="68">
        <v>7</v>
      </c>
      <c r="O564" s="16">
        <v>2260</v>
      </c>
    </row>
    <row r="565" spans="1:15" s="16" customFormat="1" ht="25.5" customHeight="1" x14ac:dyDescent="0.2">
      <c r="A565" s="66">
        <v>558</v>
      </c>
      <c r="B565" s="78">
        <v>1657</v>
      </c>
      <c r="C565" s="86" t="s">
        <v>3859</v>
      </c>
      <c r="D565" s="79">
        <v>1937</v>
      </c>
      <c r="E565" s="79" t="s">
        <v>909</v>
      </c>
      <c r="F565" s="72"/>
      <c r="G565" s="80"/>
      <c r="H565" s="80" t="s">
        <v>2323</v>
      </c>
      <c r="I565" s="80"/>
      <c r="J565" s="88" t="s">
        <v>299</v>
      </c>
      <c r="K565" s="89"/>
      <c r="L565" s="90"/>
      <c r="M565" s="83" t="str">
        <f t="shared" si="24"/>
        <v>M70</v>
      </c>
      <c r="N565" s="68">
        <v>32</v>
      </c>
      <c r="O565" s="16">
        <v>2264</v>
      </c>
    </row>
    <row r="566" spans="1:15" s="16" customFormat="1" ht="25.5" customHeight="1" x14ac:dyDescent="0.2">
      <c r="A566" s="66">
        <v>559</v>
      </c>
      <c r="B566" s="78">
        <v>1439</v>
      </c>
      <c r="C566" s="86" t="s">
        <v>1500</v>
      </c>
      <c r="D566" s="79">
        <v>1958</v>
      </c>
      <c r="E566" s="79" t="s">
        <v>951</v>
      </c>
      <c r="F566" s="72"/>
      <c r="G566" s="80"/>
      <c r="H566" s="80" t="s">
        <v>2284</v>
      </c>
      <c r="I566" s="86" t="s">
        <v>1424</v>
      </c>
      <c r="J566" s="88" t="s">
        <v>272</v>
      </c>
      <c r="K566" s="89"/>
      <c r="L566" s="90"/>
      <c r="M566" s="83" t="str">
        <f t="shared" si="24"/>
        <v/>
      </c>
      <c r="N566" s="68"/>
      <c r="O566" s="16">
        <v>2275</v>
      </c>
    </row>
    <row r="567" spans="1:15" s="16" customFormat="1" ht="25.5" customHeight="1" x14ac:dyDescent="0.2">
      <c r="A567" s="66">
        <v>560</v>
      </c>
      <c r="B567" s="78">
        <v>1440</v>
      </c>
      <c r="C567" s="86" t="s">
        <v>1501</v>
      </c>
      <c r="D567" s="79">
        <v>1958</v>
      </c>
      <c r="E567" s="79" t="s">
        <v>951</v>
      </c>
      <c r="F567" s="72"/>
      <c r="G567" s="80"/>
      <c r="H567" s="80" t="s">
        <v>2284</v>
      </c>
      <c r="I567" s="86" t="s">
        <v>1424</v>
      </c>
      <c r="J567" s="88" t="s">
        <v>272</v>
      </c>
      <c r="K567" s="89"/>
      <c r="L567" s="90"/>
      <c r="M567" s="83" t="str">
        <f t="shared" si="24"/>
        <v/>
      </c>
      <c r="N567" s="68"/>
      <c r="O567" s="16">
        <v>2276</v>
      </c>
    </row>
    <row r="568" spans="1:15" s="16" customFormat="1" ht="25.5" customHeight="1" x14ac:dyDescent="0.2">
      <c r="A568" s="66">
        <v>561</v>
      </c>
      <c r="B568" s="78">
        <v>1692</v>
      </c>
      <c r="C568" s="86" t="s">
        <v>1167</v>
      </c>
      <c r="D568" s="79">
        <v>1979</v>
      </c>
      <c r="E568" s="79" t="s">
        <v>909</v>
      </c>
      <c r="F568" s="72"/>
      <c r="G568" s="80"/>
      <c r="H568" s="80" t="s">
        <v>2323</v>
      </c>
      <c r="I568" s="80" t="s">
        <v>2193</v>
      </c>
      <c r="J568" s="88" t="s">
        <v>303</v>
      </c>
      <c r="K568" s="89"/>
      <c r="L568" s="90"/>
      <c r="M568" s="83" t="str">
        <f t="shared" si="24"/>
        <v/>
      </c>
      <c r="N568" s="68"/>
      <c r="O568" s="16">
        <v>2277</v>
      </c>
    </row>
    <row r="569" spans="1:15" s="16" customFormat="1" ht="25.5" customHeight="1" x14ac:dyDescent="0.2">
      <c r="A569" s="66">
        <v>562</v>
      </c>
      <c r="B569" s="78">
        <v>1434</v>
      </c>
      <c r="C569" s="86" t="s">
        <v>1495</v>
      </c>
      <c r="D569" s="79">
        <v>1943</v>
      </c>
      <c r="E569" s="79" t="s">
        <v>951</v>
      </c>
      <c r="F569" s="72"/>
      <c r="G569" s="80"/>
      <c r="H569" s="80"/>
      <c r="I569" s="80"/>
      <c r="J569" s="88" t="s">
        <v>296</v>
      </c>
      <c r="K569" s="89"/>
      <c r="L569" s="90"/>
      <c r="M569" s="83" t="str">
        <f t="shared" si="24"/>
        <v>M65</v>
      </c>
      <c r="N569" s="68">
        <v>24</v>
      </c>
      <c r="O569" s="16">
        <v>2279</v>
      </c>
    </row>
    <row r="570" spans="1:15" s="16" customFormat="1" ht="25.5" customHeight="1" x14ac:dyDescent="0.2">
      <c r="A570" s="66">
        <v>563</v>
      </c>
      <c r="B570" s="78">
        <v>1786</v>
      </c>
      <c r="C570" s="86" t="s">
        <v>60</v>
      </c>
      <c r="D570" s="79">
        <v>1935</v>
      </c>
      <c r="E570" s="79" t="s">
        <v>909</v>
      </c>
      <c r="F570" s="72" t="s">
        <v>2353</v>
      </c>
      <c r="G570" s="80"/>
      <c r="H570" s="80" t="s">
        <v>2323</v>
      </c>
      <c r="I570" s="80"/>
      <c r="J570" s="88" t="s">
        <v>296</v>
      </c>
      <c r="K570" s="89"/>
      <c r="L570" s="90"/>
      <c r="M570" s="83" t="str">
        <f t="shared" si="24"/>
        <v>M75</v>
      </c>
      <c r="N570" s="68">
        <v>12</v>
      </c>
      <c r="O570" s="16">
        <v>2280</v>
      </c>
    </row>
    <row r="571" spans="1:15" s="16" customFormat="1" ht="25.5" customHeight="1" x14ac:dyDescent="0.2">
      <c r="A571" s="66">
        <v>564</v>
      </c>
      <c r="B571" s="78">
        <v>1627</v>
      </c>
      <c r="C571" s="86" t="s">
        <v>3829</v>
      </c>
      <c r="D571" s="79">
        <v>1922</v>
      </c>
      <c r="E571" s="79" t="s">
        <v>909</v>
      </c>
      <c r="F571" s="72"/>
      <c r="G571" s="80"/>
      <c r="H571" s="80" t="s">
        <v>2323</v>
      </c>
      <c r="I571" s="80" t="s">
        <v>917</v>
      </c>
      <c r="J571" s="88" t="s">
        <v>298</v>
      </c>
      <c r="K571" s="89"/>
      <c r="L571" s="90"/>
      <c r="M571" s="83" t="str">
        <f t="shared" si="24"/>
        <v>M85</v>
      </c>
      <c r="N571" s="68">
        <v>2</v>
      </c>
      <c r="O571" s="16">
        <v>2282</v>
      </c>
    </row>
    <row r="572" spans="1:15" s="16" customFormat="1" ht="25.5" customHeight="1" x14ac:dyDescent="0.2">
      <c r="A572" s="66">
        <v>565</v>
      </c>
      <c r="B572" s="78">
        <v>1272</v>
      </c>
      <c r="C572" s="86" t="s">
        <v>2143</v>
      </c>
      <c r="D572" s="79">
        <v>1922</v>
      </c>
      <c r="E572" s="79" t="s">
        <v>909</v>
      </c>
      <c r="F572" s="72" t="s">
        <v>2354</v>
      </c>
      <c r="G572" s="80"/>
      <c r="H572" s="80" t="s">
        <v>629</v>
      </c>
      <c r="I572" s="80" t="s">
        <v>1372</v>
      </c>
      <c r="J572" s="88" t="s">
        <v>292</v>
      </c>
      <c r="K572" s="89"/>
      <c r="L572" s="90" t="s">
        <v>1366</v>
      </c>
      <c r="M572" s="83" t="str">
        <f t="shared" si="24"/>
        <v>M85</v>
      </c>
      <c r="N572" s="68">
        <v>3</v>
      </c>
      <c r="O572" s="16">
        <v>2286</v>
      </c>
    </row>
    <row r="573" spans="1:15" s="16" customFormat="1" ht="25.5" customHeight="1" x14ac:dyDescent="0.2">
      <c r="A573" s="66">
        <v>566</v>
      </c>
      <c r="B573" s="78">
        <v>1666</v>
      </c>
      <c r="C573" s="86" t="s">
        <v>3868</v>
      </c>
      <c r="D573" s="79">
        <v>1934</v>
      </c>
      <c r="E573" s="79" t="s">
        <v>909</v>
      </c>
      <c r="F573" s="72"/>
      <c r="G573" s="80"/>
      <c r="H573" s="80" t="s">
        <v>2179</v>
      </c>
      <c r="I573" s="80" t="s">
        <v>2180</v>
      </c>
      <c r="J573" s="88" t="s">
        <v>302</v>
      </c>
      <c r="K573" s="89"/>
      <c r="L573" s="90"/>
      <c r="M573" s="83" t="str">
        <f t="shared" si="24"/>
        <v>M75</v>
      </c>
      <c r="N573" s="68">
        <v>13</v>
      </c>
      <c r="O573" s="16">
        <v>2288</v>
      </c>
    </row>
    <row r="574" spans="1:15" s="16" customFormat="1" ht="25.5" customHeight="1" x14ac:dyDescent="0.2">
      <c r="A574" s="66">
        <v>567</v>
      </c>
      <c r="B574" s="78">
        <v>1442</v>
      </c>
      <c r="C574" s="86" t="s">
        <v>1503</v>
      </c>
      <c r="D574" s="79">
        <v>1938</v>
      </c>
      <c r="E574" s="79" t="s">
        <v>951</v>
      </c>
      <c r="F574" s="72"/>
      <c r="G574" s="80"/>
      <c r="H574" s="80" t="s">
        <v>2268</v>
      </c>
      <c r="I574" s="86" t="s">
        <v>1426</v>
      </c>
      <c r="J574" s="88" t="s">
        <v>297</v>
      </c>
      <c r="K574" s="89"/>
      <c r="L574" s="90"/>
      <c r="M574" s="83" t="str">
        <f t="shared" si="24"/>
        <v>M70</v>
      </c>
      <c r="N574" s="68">
        <v>33</v>
      </c>
      <c r="O574" s="16">
        <v>2289</v>
      </c>
    </row>
    <row r="575" spans="1:15" s="16" customFormat="1" ht="25.5" customHeight="1" x14ac:dyDescent="0.2">
      <c r="A575" s="66"/>
      <c r="B575" s="78">
        <v>1205</v>
      </c>
      <c r="C575" s="86" t="s">
        <v>2078</v>
      </c>
      <c r="D575" s="79">
        <v>1953</v>
      </c>
      <c r="E575" s="79" t="s">
        <v>909</v>
      </c>
      <c r="F575" s="72" t="s">
        <v>2351</v>
      </c>
      <c r="G575" s="80" t="s">
        <v>618</v>
      </c>
      <c r="H575" s="80" t="s">
        <v>619</v>
      </c>
      <c r="I575" s="80"/>
      <c r="J575" s="88" t="s">
        <v>1113</v>
      </c>
      <c r="K575" s="89"/>
      <c r="L575" s="90"/>
      <c r="M575" s="83" t="str">
        <f t="shared" ref="M575:M587" si="25">IF(D575&lt;=1925,"M85",IF(AND(D575&gt;=1926,D575&lt;=1930),"M80",IF(AND(D575&gt;=1931,D575&lt;=1935),"M75",IF(AND(D575&gt;=1936,D575&lt;=1940),"M70",IF(AND(D575&gt;=1941,D575&lt;=1945),"M65",IF(AND(D575&gt;=1991,D575&lt;=1992),"M18",IF(D575&gt;=1993,"M17","")))))))</f>
        <v/>
      </c>
      <c r="N575" s="68"/>
    </row>
    <row r="576" spans="1:15" s="16" customFormat="1" ht="25.5" customHeight="1" x14ac:dyDescent="0.2">
      <c r="A576" s="66"/>
      <c r="B576" s="78">
        <v>1255</v>
      </c>
      <c r="C576" s="86" t="s">
        <v>2126</v>
      </c>
      <c r="D576" s="79">
        <v>1942</v>
      </c>
      <c r="E576" s="79" t="s">
        <v>909</v>
      </c>
      <c r="F576" s="72" t="s">
        <v>960</v>
      </c>
      <c r="G576" s="86" t="s">
        <v>1362</v>
      </c>
      <c r="H576" s="80" t="s">
        <v>1363</v>
      </c>
      <c r="I576" s="80" t="s">
        <v>1364</v>
      </c>
      <c r="J576" s="88" t="s">
        <v>1113</v>
      </c>
      <c r="K576" s="89"/>
      <c r="L576" s="90"/>
      <c r="M576" s="83" t="str">
        <f t="shared" si="25"/>
        <v>M65</v>
      </c>
      <c r="N576" s="68"/>
      <c r="O576" s="16">
        <v>3209</v>
      </c>
    </row>
    <row r="577" spans="1:15" s="16" customFormat="1" ht="25.5" customHeight="1" x14ac:dyDescent="0.2">
      <c r="A577" s="66"/>
      <c r="B577" s="78">
        <v>1261</v>
      </c>
      <c r="C577" s="86" t="s">
        <v>2132</v>
      </c>
      <c r="D577" s="79">
        <v>1961</v>
      </c>
      <c r="E577" s="79" t="s">
        <v>909</v>
      </c>
      <c r="F577" s="72"/>
      <c r="G577" s="80"/>
      <c r="H577" s="80" t="s">
        <v>2323</v>
      </c>
      <c r="I577" s="80"/>
      <c r="J577" s="88" t="s">
        <v>1113</v>
      </c>
      <c r="K577" s="89"/>
      <c r="L577" s="90"/>
      <c r="M577" s="83" t="str">
        <f t="shared" si="25"/>
        <v/>
      </c>
      <c r="N577" s="68"/>
      <c r="O577" s="16">
        <v>3498</v>
      </c>
    </row>
    <row r="578" spans="1:15" s="16" customFormat="1" ht="25.5" customHeight="1" x14ac:dyDescent="0.2">
      <c r="A578" s="66"/>
      <c r="B578" s="78">
        <v>1267</v>
      </c>
      <c r="C578" s="86" t="s">
        <v>2138</v>
      </c>
      <c r="D578" s="79">
        <v>1939</v>
      </c>
      <c r="E578" s="79" t="s">
        <v>909</v>
      </c>
      <c r="F578" s="72"/>
      <c r="G578" s="80"/>
      <c r="H578" s="80" t="s">
        <v>2323</v>
      </c>
      <c r="I578" s="80" t="s">
        <v>911</v>
      </c>
      <c r="J578" s="88" t="s">
        <v>1113</v>
      </c>
      <c r="K578" s="89"/>
      <c r="L578" s="90"/>
      <c r="M578" s="83" t="str">
        <f t="shared" si="25"/>
        <v>M70</v>
      </c>
      <c r="N578" s="68"/>
      <c r="O578" s="16">
        <v>4237</v>
      </c>
    </row>
    <row r="579" spans="1:15" s="16" customFormat="1" ht="25.5" customHeight="1" x14ac:dyDescent="0.2">
      <c r="A579" s="66"/>
      <c r="B579" s="78">
        <v>1355</v>
      </c>
      <c r="C579" s="86" t="s">
        <v>3759</v>
      </c>
      <c r="D579" s="79">
        <v>1987</v>
      </c>
      <c r="E579" s="79" t="s">
        <v>909</v>
      </c>
      <c r="F579" s="72"/>
      <c r="G579" s="80"/>
      <c r="H579" s="80" t="s">
        <v>2323</v>
      </c>
      <c r="I579" s="80"/>
      <c r="J579" s="88" t="s">
        <v>1113</v>
      </c>
      <c r="K579" s="89"/>
      <c r="L579" s="90"/>
      <c r="M579" s="83" t="str">
        <f t="shared" si="25"/>
        <v/>
      </c>
      <c r="N579" s="68"/>
    </row>
    <row r="580" spans="1:15" s="16" customFormat="1" ht="25.5" customHeight="1" x14ac:dyDescent="0.2">
      <c r="A580" s="66"/>
      <c r="B580" s="78">
        <v>1376</v>
      </c>
      <c r="C580" s="86" t="s">
        <v>2363</v>
      </c>
      <c r="D580" s="79">
        <v>1949</v>
      </c>
      <c r="E580" s="79" t="s">
        <v>909</v>
      </c>
      <c r="F580" s="72"/>
      <c r="G580" s="86" t="s">
        <v>626</v>
      </c>
      <c r="H580" s="80" t="s">
        <v>940</v>
      </c>
      <c r="I580" s="80" t="s">
        <v>1009</v>
      </c>
      <c r="J580" s="88" t="s">
        <v>1113</v>
      </c>
      <c r="K580" s="89"/>
      <c r="L580" s="90"/>
      <c r="M580" s="83" t="str">
        <f t="shared" si="25"/>
        <v/>
      </c>
      <c r="N580" s="68"/>
      <c r="O580" s="16">
        <v>3864</v>
      </c>
    </row>
    <row r="581" spans="1:15" s="16" customFormat="1" ht="25.5" customHeight="1" x14ac:dyDescent="0.2">
      <c r="A581" s="66"/>
      <c r="B581" s="78">
        <v>1404</v>
      </c>
      <c r="C581" s="86" t="s">
        <v>320</v>
      </c>
      <c r="D581" s="79">
        <v>1982</v>
      </c>
      <c r="E581" s="72" t="s">
        <v>2061</v>
      </c>
      <c r="F581" s="72"/>
      <c r="G581" s="80"/>
      <c r="H581" s="80" t="s">
        <v>1400</v>
      </c>
      <c r="I581" s="80"/>
      <c r="J581" s="88" t="s">
        <v>1113</v>
      </c>
      <c r="K581" s="89"/>
      <c r="L581" s="90"/>
      <c r="M581" s="83" t="str">
        <f t="shared" si="25"/>
        <v/>
      </c>
      <c r="N581" s="68"/>
      <c r="O581" s="16">
        <v>4209</v>
      </c>
    </row>
    <row r="582" spans="1:15" s="16" customFormat="1" ht="25.5" customHeight="1" x14ac:dyDescent="0.2">
      <c r="A582" s="66"/>
      <c r="B582" s="78">
        <v>1411</v>
      </c>
      <c r="C582" s="86" t="s">
        <v>1478</v>
      </c>
      <c r="D582" s="79">
        <v>1970</v>
      </c>
      <c r="E582" s="72" t="s">
        <v>2056</v>
      </c>
      <c r="F582" s="72"/>
      <c r="G582" s="80"/>
      <c r="H582" s="80" t="s">
        <v>1404</v>
      </c>
      <c r="I582" s="80"/>
      <c r="J582" s="88" t="s">
        <v>309</v>
      </c>
      <c r="K582" s="89"/>
      <c r="L582" s="90"/>
      <c r="M582" s="83" t="str">
        <f t="shared" si="25"/>
        <v/>
      </c>
      <c r="N582" s="68"/>
      <c r="O582" s="16">
        <v>3992</v>
      </c>
    </row>
    <row r="583" spans="1:15" s="16" customFormat="1" ht="25.5" customHeight="1" x14ac:dyDescent="0.2">
      <c r="A583" s="66"/>
      <c r="B583" s="78">
        <v>1586</v>
      </c>
      <c r="C583" s="86" t="s">
        <v>3789</v>
      </c>
      <c r="D583" s="79">
        <v>1965</v>
      </c>
      <c r="E583" s="79" t="s">
        <v>909</v>
      </c>
      <c r="F583" s="72"/>
      <c r="G583" s="80"/>
      <c r="H583" s="80" t="s">
        <v>2323</v>
      </c>
      <c r="I583" s="80"/>
      <c r="J583" s="88" t="s">
        <v>1113</v>
      </c>
      <c r="K583" s="89"/>
      <c r="L583" s="90"/>
      <c r="M583" s="83" t="str">
        <f t="shared" si="25"/>
        <v/>
      </c>
      <c r="N583" s="68"/>
      <c r="O583" s="16">
        <v>3651</v>
      </c>
    </row>
    <row r="584" spans="1:15" s="16" customFormat="1" ht="25.5" customHeight="1" x14ac:dyDescent="0.2">
      <c r="A584" s="66"/>
      <c r="B584" s="78">
        <v>1588</v>
      </c>
      <c r="C584" s="86" t="s">
        <v>3791</v>
      </c>
      <c r="D584" s="79">
        <v>1991</v>
      </c>
      <c r="E584" s="79" t="s">
        <v>909</v>
      </c>
      <c r="F584" s="72"/>
      <c r="G584" s="80" t="s">
        <v>941</v>
      </c>
      <c r="H584" s="80" t="s">
        <v>205</v>
      </c>
      <c r="I584" s="80"/>
      <c r="J584" s="88" t="s">
        <v>1113</v>
      </c>
      <c r="K584" s="89"/>
      <c r="L584" s="90"/>
      <c r="M584" s="83" t="str">
        <f t="shared" si="25"/>
        <v>M18</v>
      </c>
      <c r="N584" s="68"/>
      <c r="O584" s="16">
        <v>3652</v>
      </c>
    </row>
    <row r="585" spans="1:15" s="16" customFormat="1" ht="25.5" customHeight="1" x14ac:dyDescent="0.2">
      <c r="A585" s="66"/>
      <c r="B585" s="78">
        <v>1644</v>
      </c>
      <c r="C585" s="86" t="s">
        <v>3846</v>
      </c>
      <c r="D585" s="79">
        <v>1986</v>
      </c>
      <c r="E585" s="79" t="s">
        <v>909</v>
      </c>
      <c r="F585" s="72" t="s">
        <v>2351</v>
      </c>
      <c r="G585" s="86"/>
      <c r="H585" s="80" t="s">
        <v>921</v>
      </c>
      <c r="I585" s="80" t="s">
        <v>922</v>
      </c>
      <c r="J585" s="88" t="s">
        <v>1113</v>
      </c>
      <c r="K585" s="89"/>
      <c r="L585" s="90"/>
      <c r="M585" s="83" t="str">
        <f t="shared" si="25"/>
        <v/>
      </c>
      <c r="N585" s="68"/>
      <c r="O585" s="16">
        <v>3797</v>
      </c>
    </row>
    <row r="586" spans="1:15" s="16" customFormat="1" ht="25.5" customHeight="1" x14ac:dyDescent="0.2">
      <c r="A586" s="66"/>
      <c r="B586" s="78">
        <v>1655</v>
      </c>
      <c r="C586" s="86" t="s">
        <v>3857</v>
      </c>
      <c r="D586" s="79">
        <v>1928</v>
      </c>
      <c r="E586" s="79" t="s">
        <v>909</v>
      </c>
      <c r="F586" s="72"/>
      <c r="G586" s="80" t="s">
        <v>1005</v>
      </c>
      <c r="H586" s="80" t="s">
        <v>916</v>
      </c>
      <c r="I586" s="80"/>
      <c r="J586" s="88" t="s">
        <v>1113</v>
      </c>
      <c r="K586" s="89"/>
      <c r="L586" s="90"/>
      <c r="M586" s="83" t="str">
        <f t="shared" si="25"/>
        <v>M80</v>
      </c>
      <c r="N586" s="68"/>
    </row>
    <row r="587" spans="1:15" s="16" customFormat="1" ht="25.5" customHeight="1" x14ac:dyDescent="0.2">
      <c r="A587" s="66"/>
      <c r="B587" s="78">
        <v>1676</v>
      </c>
      <c r="C587" s="86" t="s">
        <v>1151</v>
      </c>
      <c r="D587" s="79">
        <v>1973</v>
      </c>
      <c r="E587" s="79" t="s">
        <v>909</v>
      </c>
      <c r="F587" s="72"/>
      <c r="G587" s="80"/>
      <c r="H587" s="80" t="s">
        <v>2323</v>
      </c>
      <c r="I587" s="80"/>
      <c r="J587" s="88" t="s">
        <v>1113</v>
      </c>
      <c r="K587" s="89"/>
      <c r="L587" s="90"/>
      <c r="M587" s="83" t="str">
        <f t="shared" si="25"/>
        <v/>
      </c>
      <c r="N587" s="68"/>
      <c r="O587" s="16">
        <v>3768</v>
      </c>
    </row>
    <row r="588" spans="1:15" s="16" customFormat="1" ht="25.5" customHeight="1" x14ac:dyDescent="0.2">
      <c r="A588" s="66"/>
      <c r="B588" s="78">
        <v>1704</v>
      </c>
      <c r="C588" s="86" t="s">
        <v>1178</v>
      </c>
      <c r="D588" s="79">
        <v>1926</v>
      </c>
      <c r="E588" s="79" t="s">
        <v>909</v>
      </c>
      <c r="F588" s="72" t="s">
        <v>2354</v>
      </c>
      <c r="G588" s="80"/>
      <c r="H588" s="80" t="s">
        <v>2323</v>
      </c>
      <c r="I588" s="80" t="s">
        <v>917</v>
      </c>
      <c r="J588" s="88" t="s">
        <v>1113</v>
      </c>
      <c r="K588" s="89"/>
      <c r="L588" s="90" t="s">
        <v>1366</v>
      </c>
      <c r="M588" s="83" t="str">
        <f t="shared" ref="M588:M619" si="26">IF(D588&lt;=1925,"M85",IF(AND(D588&gt;=1926,D588&lt;=1930),"M80",IF(AND(D588&gt;=1931,D588&lt;=1935),"M75",IF(AND(D588&gt;=1936,D588&lt;=1940),"M70",IF(AND(D588&gt;=1941,D588&lt;=1945),"M65",IF(AND(D588&gt;=1991,D588&lt;=1992),"M18",IF(D588&gt;=1993,"M17","")))))))</f>
        <v>M80</v>
      </c>
      <c r="N588" s="68"/>
      <c r="O588" s="16">
        <v>3457</v>
      </c>
    </row>
    <row r="589" spans="1:15" s="16" customFormat="1" ht="25.5" customHeight="1" x14ac:dyDescent="0.2">
      <c r="A589" s="66"/>
      <c r="B589" s="78">
        <v>1736</v>
      </c>
      <c r="C589" s="86" t="s">
        <v>1209</v>
      </c>
      <c r="D589" s="79">
        <v>1984</v>
      </c>
      <c r="E589" s="79" t="s">
        <v>909</v>
      </c>
      <c r="F589" s="72"/>
      <c r="G589" s="80"/>
      <c r="H589" s="80" t="s">
        <v>2323</v>
      </c>
      <c r="I589" s="80" t="s">
        <v>2205</v>
      </c>
      <c r="J589" s="88" t="s">
        <v>1113</v>
      </c>
      <c r="K589" s="89"/>
      <c r="L589" s="90"/>
      <c r="M589" s="83" t="str">
        <f t="shared" si="26"/>
        <v/>
      </c>
      <c r="N589" s="68"/>
      <c r="O589" s="16">
        <v>3204</v>
      </c>
    </row>
    <row r="590" spans="1:15" s="16" customFormat="1" ht="25.5" customHeight="1" x14ac:dyDescent="0.2">
      <c r="A590" s="66"/>
      <c r="B590" s="78">
        <v>1741</v>
      </c>
      <c r="C590" s="86" t="s">
        <v>1214</v>
      </c>
      <c r="D590" s="79">
        <v>1964</v>
      </c>
      <c r="E590" s="79" t="s">
        <v>909</v>
      </c>
      <c r="F590" s="72"/>
      <c r="G590" s="80"/>
      <c r="H590" s="80" t="s">
        <v>2323</v>
      </c>
      <c r="I590" s="80" t="s">
        <v>917</v>
      </c>
      <c r="J590" s="88" t="s">
        <v>1113</v>
      </c>
      <c r="K590" s="89"/>
      <c r="L590" s="90"/>
      <c r="M590" s="83" t="str">
        <f t="shared" si="26"/>
        <v/>
      </c>
      <c r="N590" s="68"/>
      <c r="O590" s="16">
        <v>3295</v>
      </c>
    </row>
    <row r="591" spans="1:15" s="16" customFormat="1" ht="25.5" customHeight="1" x14ac:dyDescent="0.2">
      <c r="A591" s="66"/>
      <c r="B591" s="78">
        <v>1746</v>
      </c>
      <c r="C591" s="86" t="s">
        <v>4018</v>
      </c>
      <c r="D591" s="79">
        <v>1996</v>
      </c>
      <c r="E591" s="79" t="s">
        <v>909</v>
      </c>
      <c r="F591" s="72" t="s">
        <v>2354</v>
      </c>
      <c r="G591" s="80"/>
      <c r="H591" s="80" t="s">
        <v>2323</v>
      </c>
      <c r="I591" s="80" t="s">
        <v>2264</v>
      </c>
      <c r="J591" s="88" t="s">
        <v>1113</v>
      </c>
      <c r="K591" s="89"/>
      <c r="L591" s="90"/>
      <c r="M591" s="83" t="str">
        <f t="shared" si="26"/>
        <v>M17</v>
      </c>
      <c r="N591" s="68"/>
    </row>
    <row r="592" spans="1:15" s="16" customFormat="1" ht="25.5" customHeight="1" x14ac:dyDescent="0.2">
      <c r="A592" s="66"/>
      <c r="B592" s="78">
        <v>1747</v>
      </c>
      <c r="C592" s="86" t="s">
        <v>4019</v>
      </c>
      <c r="D592" s="79">
        <v>1996</v>
      </c>
      <c r="E592" s="79" t="s">
        <v>909</v>
      </c>
      <c r="F592" s="72" t="s">
        <v>2354</v>
      </c>
      <c r="G592" s="80"/>
      <c r="H592" s="80" t="s">
        <v>2323</v>
      </c>
      <c r="I592" s="80" t="s">
        <v>2264</v>
      </c>
      <c r="J592" s="88" t="s">
        <v>1113</v>
      </c>
      <c r="K592" s="89"/>
      <c r="L592" s="90"/>
      <c r="M592" s="83" t="str">
        <f t="shared" si="26"/>
        <v>M17</v>
      </c>
      <c r="N592" s="68"/>
    </row>
    <row r="593" spans="1:15" s="16" customFormat="1" ht="25.5" customHeight="1" x14ac:dyDescent="0.2">
      <c r="A593" s="66"/>
      <c r="B593" s="78">
        <v>1773</v>
      </c>
      <c r="C593" s="86" t="s">
        <v>47</v>
      </c>
      <c r="D593" s="79">
        <v>1956</v>
      </c>
      <c r="E593" s="79" t="s">
        <v>909</v>
      </c>
      <c r="F593" s="72" t="s">
        <v>2354</v>
      </c>
      <c r="G593" s="80" t="s">
        <v>206</v>
      </c>
      <c r="H593" s="80" t="s">
        <v>918</v>
      </c>
      <c r="I593" s="80" t="s">
        <v>926</v>
      </c>
      <c r="J593" s="88" t="s">
        <v>1113</v>
      </c>
      <c r="K593" s="89"/>
      <c r="L593" s="90"/>
      <c r="M593" s="83" t="str">
        <f t="shared" si="26"/>
        <v/>
      </c>
      <c r="N593" s="68"/>
    </row>
    <row r="594" spans="1:15" s="16" customFormat="1" ht="25.5" customHeight="1" x14ac:dyDescent="0.2">
      <c r="A594" s="66"/>
      <c r="B594" s="78">
        <v>2262</v>
      </c>
      <c r="C594" s="86" t="s">
        <v>96</v>
      </c>
      <c r="D594" s="79">
        <v>1976</v>
      </c>
      <c r="E594" s="79" t="s">
        <v>945</v>
      </c>
      <c r="F594" s="72"/>
      <c r="G594" s="80" t="s">
        <v>2226</v>
      </c>
      <c r="H594" s="80" t="s">
        <v>2227</v>
      </c>
      <c r="I594" s="80"/>
      <c r="J594" s="88" t="s">
        <v>1113</v>
      </c>
      <c r="K594" s="89"/>
      <c r="L594" s="90"/>
      <c r="M594" s="83" t="str">
        <f t="shared" si="26"/>
        <v/>
      </c>
      <c r="N594" s="68"/>
      <c r="O594" s="16">
        <v>4099</v>
      </c>
    </row>
    <row r="595" spans="1:15" s="16" customFormat="1" ht="25.5" customHeight="1" x14ac:dyDescent="0.2">
      <c r="A595" s="66"/>
      <c r="B595" s="78">
        <v>2273</v>
      </c>
      <c r="C595" s="86" t="s">
        <v>357</v>
      </c>
      <c r="D595" s="79">
        <v>1958</v>
      </c>
      <c r="E595" s="79" t="s">
        <v>909</v>
      </c>
      <c r="F595" s="72"/>
      <c r="G595" s="86" t="s">
        <v>1393</v>
      </c>
      <c r="H595" s="80" t="s">
        <v>2206</v>
      </c>
      <c r="I595" s="80"/>
      <c r="J595" s="88" t="s">
        <v>1113</v>
      </c>
      <c r="K595" s="89"/>
      <c r="L595" s="90"/>
      <c r="M595" s="83" t="str">
        <f t="shared" si="26"/>
        <v/>
      </c>
      <c r="N595" s="68"/>
    </row>
    <row r="596" spans="1:15" s="16" customFormat="1" ht="25.5" customHeight="1" x14ac:dyDescent="0.2">
      <c r="A596" s="66"/>
      <c r="B596" s="78">
        <v>1224</v>
      </c>
      <c r="C596" s="86" t="s">
        <v>2096</v>
      </c>
      <c r="D596" s="79">
        <v>1977</v>
      </c>
      <c r="E596" s="79" t="s">
        <v>909</v>
      </c>
      <c r="F596" s="72"/>
      <c r="G596" s="80" t="s">
        <v>941</v>
      </c>
      <c r="H596" s="80" t="s">
        <v>486</v>
      </c>
      <c r="I596" s="80" t="s">
        <v>628</v>
      </c>
      <c r="J596" s="88" t="s">
        <v>278</v>
      </c>
      <c r="K596" s="89"/>
      <c r="L596" s="90"/>
      <c r="M596" s="83" t="str">
        <f t="shared" si="26"/>
        <v/>
      </c>
      <c r="N596" s="68"/>
    </row>
    <row r="597" spans="1:15" s="16" customFormat="1" ht="25.5" customHeight="1" x14ac:dyDescent="0.2">
      <c r="A597" s="66"/>
      <c r="B597" s="78">
        <v>1226</v>
      </c>
      <c r="C597" s="86" t="s">
        <v>2098</v>
      </c>
      <c r="D597" s="79">
        <v>1959</v>
      </c>
      <c r="E597" s="79" t="s">
        <v>909</v>
      </c>
      <c r="F597" s="72"/>
      <c r="G597" s="80"/>
      <c r="H597" s="80" t="s">
        <v>949</v>
      </c>
      <c r="I597" s="80" t="s">
        <v>2311</v>
      </c>
      <c r="J597" s="88" t="s">
        <v>278</v>
      </c>
      <c r="K597" s="89"/>
      <c r="L597" s="90"/>
      <c r="M597" s="83" t="str">
        <f t="shared" si="26"/>
        <v/>
      </c>
      <c r="N597" s="68"/>
      <c r="O597" s="16">
        <v>3553</v>
      </c>
    </row>
    <row r="598" spans="1:15" s="16" customFormat="1" ht="25.5" customHeight="1" x14ac:dyDescent="0.2">
      <c r="A598" s="66"/>
      <c r="B598" s="78">
        <v>1229</v>
      </c>
      <c r="C598" s="86" t="s">
        <v>2101</v>
      </c>
      <c r="D598" s="79">
        <v>1973</v>
      </c>
      <c r="E598" s="79" t="s">
        <v>909</v>
      </c>
      <c r="F598" s="72"/>
      <c r="G598" s="80"/>
      <c r="H598" s="80" t="s">
        <v>629</v>
      </c>
      <c r="I598" s="80"/>
      <c r="J598" s="88" t="s">
        <v>278</v>
      </c>
      <c r="K598" s="89"/>
      <c r="L598" s="90"/>
      <c r="M598" s="83" t="str">
        <f t="shared" si="26"/>
        <v/>
      </c>
      <c r="N598" s="68"/>
      <c r="O598" s="16">
        <v>3422</v>
      </c>
    </row>
    <row r="599" spans="1:15" s="16" customFormat="1" ht="25.5" customHeight="1" x14ac:dyDescent="0.2">
      <c r="A599" s="66"/>
      <c r="B599" s="78">
        <v>1245</v>
      </c>
      <c r="C599" s="86" t="s">
        <v>2116</v>
      </c>
      <c r="D599" s="79">
        <v>1967</v>
      </c>
      <c r="E599" s="79" t="s">
        <v>909</v>
      </c>
      <c r="F599" s="72"/>
      <c r="G599" s="86" t="s">
        <v>632</v>
      </c>
      <c r="H599" s="80" t="s">
        <v>507</v>
      </c>
      <c r="I599" s="80" t="s">
        <v>633</v>
      </c>
      <c r="J599" s="88" t="s">
        <v>278</v>
      </c>
      <c r="K599" s="89"/>
      <c r="L599" s="90"/>
      <c r="M599" s="83" t="str">
        <f t="shared" si="26"/>
        <v/>
      </c>
      <c r="N599" s="68"/>
    </row>
    <row r="600" spans="1:15" s="16" customFormat="1" ht="25.5" customHeight="1" x14ac:dyDescent="0.2">
      <c r="A600" s="66"/>
      <c r="B600" s="78">
        <v>1253</v>
      </c>
      <c r="C600" s="86" t="s">
        <v>2124</v>
      </c>
      <c r="D600" s="79">
        <v>1941</v>
      </c>
      <c r="E600" s="79" t="s">
        <v>945</v>
      </c>
      <c r="F600" s="72"/>
      <c r="G600" s="80"/>
      <c r="H600" s="80" t="s">
        <v>964</v>
      </c>
      <c r="I600" s="80" t="s">
        <v>965</v>
      </c>
      <c r="J600" s="88" t="s">
        <v>278</v>
      </c>
      <c r="K600" s="89"/>
      <c r="L600" s="90"/>
      <c r="M600" s="83" t="str">
        <f t="shared" si="26"/>
        <v>M65</v>
      </c>
      <c r="N600" s="68"/>
      <c r="O600" s="16">
        <v>3703</v>
      </c>
    </row>
    <row r="601" spans="1:15" s="16" customFormat="1" ht="25.5" customHeight="1" x14ac:dyDescent="0.2">
      <c r="A601" s="66"/>
      <c r="B601" s="78">
        <v>1271</v>
      </c>
      <c r="C601" s="86" t="s">
        <v>2142</v>
      </c>
      <c r="D601" s="79">
        <v>1950</v>
      </c>
      <c r="E601" s="79" t="s">
        <v>909</v>
      </c>
      <c r="F601" s="72"/>
      <c r="G601" s="80"/>
      <c r="H601" s="80" t="s">
        <v>949</v>
      </c>
      <c r="I601" s="80"/>
      <c r="J601" s="88" t="s">
        <v>278</v>
      </c>
      <c r="K601" s="89"/>
      <c r="L601" s="90"/>
      <c r="M601" s="83" t="str">
        <f t="shared" si="26"/>
        <v/>
      </c>
      <c r="N601" s="68"/>
    </row>
    <row r="602" spans="1:15" s="16" customFormat="1" ht="25.5" customHeight="1" x14ac:dyDescent="0.2">
      <c r="A602" s="66"/>
      <c r="B602" s="78">
        <v>1279</v>
      </c>
      <c r="C602" s="86" t="s">
        <v>2150</v>
      </c>
      <c r="D602" s="79">
        <v>2002</v>
      </c>
      <c r="E602" s="79" t="s">
        <v>909</v>
      </c>
      <c r="F602" s="72" t="s">
        <v>1373</v>
      </c>
      <c r="G602" s="80"/>
      <c r="H602" s="80" t="s">
        <v>2323</v>
      </c>
      <c r="I602" s="80" t="s">
        <v>913</v>
      </c>
      <c r="J602" s="88" t="s">
        <v>278</v>
      </c>
      <c r="K602" s="89"/>
      <c r="L602" s="90"/>
      <c r="M602" s="83" t="str">
        <f t="shared" si="26"/>
        <v>M17</v>
      </c>
      <c r="N602" s="68"/>
    </row>
    <row r="603" spans="1:15" s="16" customFormat="1" ht="25.5" customHeight="1" x14ac:dyDescent="0.2">
      <c r="A603" s="66"/>
      <c r="B603" s="78">
        <v>1287</v>
      </c>
      <c r="C603" s="86" t="s">
        <v>3691</v>
      </c>
      <c r="D603" s="79">
        <v>1995</v>
      </c>
      <c r="E603" s="79" t="s">
        <v>909</v>
      </c>
      <c r="F603" s="72" t="s">
        <v>2354</v>
      </c>
      <c r="G603" s="80"/>
      <c r="H603" s="80" t="s">
        <v>2323</v>
      </c>
      <c r="I603" s="80" t="s">
        <v>913</v>
      </c>
      <c r="J603" s="88" t="s">
        <v>278</v>
      </c>
      <c r="K603" s="89"/>
      <c r="L603" s="90"/>
      <c r="M603" s="83" t="str">
        <f t="shared" si="26"/>
        <v>M17</v>
      </c>
      <c r="N603" s="68"/>
    </row>
    <row r="604" spans="1:15" s="16" customFormat="1" ht="25.5" customHeight="1" x14ac:dyDescent="0.2">
      <c r="A604" s="66"/>
      <c r="B604" s="78">
        <v>1307</v>
      </c>
      <c r="C604" s="86" t="s">
        <v>3711</v>
      </c>
      <c r="D604" s="79">
        <v>1989</v>
      </c>
      <c r="E604" s="79" t="s">
        <v>909</v>
      </c>
      <c r="F604" s="72" t="s">
        <v>2354</v>
      </c>
      <c r="G604" s="80"/>
      <c r="H604" s="80" t="s">
        <v>2323</v>
      </c>
      <c r="I604" s="80" t="s">
        <v>913</v>
      </c>
      <c r="J604" s="88" t="s">
        <v>278</v>
      </c>
      <c r="K604" s="89"/>
      <c r="L604" s="90"/>
      <c r="M604" s="83" t="str">
        <f t="shared" si="26"/>
        <v/>
      </c>
      <c r="N604" s="68"/>
    </row>
    <row r="605" spans="1:15" s="16" customFormat="1" ht="25.5" customHeight="1" x14ac:dyDescent="0.2">
      <c r="A605" s="66"/>
      <c r="B605" s="78">
        <v>1309</v>
      </c>
      <c r="C605" s="86" t="s">
        <v>3713</v>
      </c>
      <c r="D605" s="79">
        <v>1971</v>
      </c>
      <c r="E605" s="79" t="s">
        <v>909</v>
      </c>
      <c r="F605" s="72" t="s">
        <v>2354</v>
      </c>
      <c r="G605" s="80"/>
      <c r="H605" s="80" t="s">
        <v>2323</v>
      </c>
      <c r="I605" s="80" t="s">
        <v>913</v>
      </c>
      <c r="J605" s="88" t="s">
        <v>278</v>
      </c>
      <c r="K605" s="89"/>
      <c r="L605" s="90"/>
      <c r="M605" s="83" t="str">
        <f t="shared" si="26"/>
        <v/>
      </c>
      <c r="N605" s="68"/>
      <c r="O605" s="16">
        <v>3373</v>
      </c>
    </row>
    <row r="606" spans="1:15" s="16" customFormat="1" ht="25.5" customHeight="1" x14ac:dyDescent="0.2">
      <c r="A606" s="66"/>
      <c r="B606" s="78">
        <v>1326</v>
      </c>
      <c r="C606" s="86" t="s">
        <v>3730</v>
      </c>
      <c r="D606" s="79">
        <v>1989</v>
      </c>
      <c r="E606" s="79" t="s">
        <v>909</v>
      </c>
      <c r="F606" s="72"/>
      <c r="G606" s="86" t="s">
        <v>1376</v>
      </c>
      <c r="H606" s="80" t="s">
        <v>585</v>
      </c>
      <c r="I606" s="80"/>
      <c r="J606" s="88" t="s">
        <v>278</v>
      </c>
      <c r="K606" s="89"/>
      <c r="L606" s="90"/>
      <c r="M606" s="83" t="str">
        <f t="shared" si="26"/>
        <v/>
      </c>
      <c r="N606" s="68"/>
    </row>
    <row r="607" spans="1:15" s="16" customFormat="1" ht="25.5" customHeight="1" x14ac:dyDescent="0.2">
      <c r="A607" s="66"/>
      <c r="B607" s="78">
        <v>1328</v>
      </c>
      <c r="C607" s="86" t="s">
        <v>3732</v>
      </c>
      <c r="D607" s="79">
        <v>1939</v>
      </c>
      <c r="E607" s="79" t="s">
        <v>909</v>
      </c>
      <c r="F607" s="72" t="s">
        <v>960</v>
      </c>
      <c r="G607" s="80"/>
      <c r="H607" s="80" t="s">
        <v>2323</v>
      </c>
      <c r="I607" s="80" t="s">
        <v>917</v>
      </c>
      <c r="J607" s="88" t="s">
        <v>278</v>
      </c>
      <c r="K607" s="89"/>
      <c r="L607" s="90" t="s">
        <v>1366</v>
      </c>
      <c r="M607" s="83" t="str">
        <f t="shared" si="26"/>
        <v>M70</v>
      </c>
      <c r="N607" s="68"/>
      <c r="O607" s="16">
        <v>3413</v>
      </c>
    </row>
    <row r="608" spans="1:15" s="16" customFormat="1" ht="25.5" customHeight="1" x14ac:dyDescent="0.2">
      <c r="A608" s="66"/>
      <c r="B608" s="78">
        <v>1337</v>
      </c>
      <c r="C608" s="86" t="s">
        <v>3741</v>
      </c>
      <c r="D608" s="79">
        <v>1945</v>
      </c>
      <c r="E608" s="79" t="s">
        <v>909</v>
      </c>
      <c r="F608" s="72"/>
      <c r="G608" s="80"/>
      <c r="H608" s="80" t="s">
        <v>2323</v>
      </c>
      <c r="I608" s="80"/>
      <c r="J608" s="88" t="s">
        <v>278</v>
      </c>
      <c r="K608" s="89"/>
      <c r="L608" s="90"/>
      <c r="M608" s="83" t="str">
        <f t="shared" si="26"/>
        <v>M65</v>
      </c>
      <c r="N608" s="68"/>
    </row>
    <row r="609" spans="1:15" s="16" customFormat="1" ht="25.5" customHeight="1" x14ac:dyDescent="0.2">
      <c r="A609" s="66"/>
      <c r="B609" s="78">
        <v>1339</v>
      </c>
      <c r="C609" s="86" t="s">
        <v>3743</v>
      </c>
      <c r="D609" s="79">
        <v>1980</v>
      </c>
      <c r="E609" s="79" t="s">
        <v>909</v>
      </c>
      <c r="F609" s="72"/>
      <c r="G609" s="80"/>
      <c r="H609" s="80" t="s">
        <v>2323</v>
      </c>
      <c r="I609" s="80"/>
      <c r="J609" s="88" t="s">
        <v>278</v>
      </c>
      <c r="K609" s="89"/>
      <c r="L609" s="90"/>
      <c r="M609" s="83" t="str">
        <f t="shared" si="26"/>
        <v/>
      </c>
      <c r="N609" s="68"/>
      <c r="O609" s="16">
        <v>3915</v>
      </c>
    </row>
    <row r="610" spans="1:15" s="16" customFormat="1" ht="25.5" customHeight="1" x14ac:dyDescent="0.2">
      <c r="A610" s="66"/>
      <c r="B610" s="78">
        <v>1346</v>
      </c>
      <c r="C610" s="86" t="s">
        <v>3750</v>
      </c>
      <c r="D610" s="79">
        <v>1937</v>
      </c>
      <c r="E610" s="79" t="s">
        <v>909</v>
      </c>
      <c r="F610" s="72" t="s">
        <v>960</v>
      </c>
      <c r="G610" s="80"/>
      <c r="H610" s="80" t="s">
        <v>2323</v>
      </c>
      <c r="I610" s="80" t="s">
        <v>1385</v>
      </c>
      <c r="J610" s="88" t="s">
        <v>278</v>
      </c>
      <c r="K610" s="89"/>
      <c r="L610" s="90"/>
      <c r="M610" s="83" t="str">
        <f t="shared" si="26"/>
        <v>M70</v>
      </c>
      <c r="N610" s="68"/>
    </row>
    <row r="611" spans="1:15" s="16" customFormat="1" ht="25.5" customHeight="1" x14ac:dyDescent="0.2">
      <c r="A611" s="66"/>
      <c r="B611" s="78">
        <v>1354</v>
      </c>
      <c r="C611" s="86" t="s">
        <v>3758</v>
      </c>
      <c r="D611" s="79">
        <v>1988</v>
      </c>
      <c r="E611" s="79" t="s">
        <v>909</v>
      </c>
      <c r="F611" s="72"/>
      <c r="G611" s="80"/>
      <c r="H611" s="80" t="s">
        <v>2323</v>
      </c>
      <c r="I611" s="80" t="s">
        <v>923</v>
      </c>
      <c r="J611" s="88" t="s">
        <v>278</v>
      </c>
      <c r="K611" s="89"/>
      <c r="L611" s="90"/>
      <c r="M611" s="83" t="str">
        <f t="shared" si="26"/>
        <v/>
      </c>
      <c r="N611" s="68"/>
      <c r="O611" s="16">
        <v>3460</v>
      </c>
    </row>
    <row r="612" spans="1:15" s="16" customFormat="1" ht="25.5" customHeight="1" x14ac:dyDescent="0.2">
      <c r="A612" s="66"/>
      <c r="B612" s="78">
        <v>1366</v>
      </c>
      <c r="C612" s="86" t="s">
        <v>3770</v>
      </c>
      <c r="D612" s="79">
        <v>1993</v>
      </c>
      <c r="E612" s="79" t="s">
        <v>909</v>
      </c>
      <c r="F612" s="72"/>
      <c r="G612" s="86" t="s">
        <v>626</v>
      </c>
      <c r="H612" s="80" t="s">
        <v>940</v>
      </c>
      <c r="I612" s="80" t="s">
        <v>1009</v>
      </c>
      <c r="J612" s="88" t="s">
        <v>278</v>
      </c>
      <c r="K612" s="89"/>
      <c r="L612" s="90"/>
      <c r="M612" s="83" t="str">
        <f t="shared" si="26"/>
        <v>M17</v>
      </c>
      <c r="N612" s="68"/>
    </row>
    <row r="613" spans="1:15" s="16" customFormat="1" ht="25.5" customHeight="1" x14ac:dyDescent="0.2">
      <c r="A613" s="66"/>
      <c r="B613" s="78">
        <v>1367</v>
      </c>
      <c r="C613" s="86" t="s">
        <v>3771</v>
      </c>
      <c r="D613" s="79">
        <v>1993</v>
      </c>
      <c r="E613" s="79" t="s">
        <v>909</v>
      </c>
      <c r="F613" s="72"/>
      <c r="G613" s="86" t="s">
        <v>1393</v>
      </c>
      <c r="H613" s="80" t="s">
        <v>940</v>
      </c>
      <c r="I613" s="80" t="s">
        <v>1009</v>
      </c>
      <c r="J613" s="88" t="s">
        <v>278</v>
      </c>
      <c r="K613" s="89"/>
      <c r="L613" s="90"/>
      <c r="M613" s="83" t="str">
        <f t="shared" si="26"/>
        <v>M17</v>
      </c>
      <c r="N613" s="68"/>
    </row>
    <row r="614" spans="1:15" s="16" customFormat="1" ht="25.5" customHeight="1" x14ac:dyDescent="0.2">
      <c r="A614" s="66"/>
      <c r="B614" s="78">
        <v>1380</v>
      </c>
      <c r="C614" s="86" t="s">
        <v>2367</v>
      </c>
      <c r="D614" s="79">
        <v>1997</v>
      </c>
      <c r="E614" s="79" t="s">
        <v>909</v>
      </c>
      <c r="F614" s="72"/>
      <c r="G614" s="86" t="s">
        <v>626</v>
      </c>
      <c r="H614" s="80" t="s">
        <v>940</v>
      </c>
      <c r="I614" s="80" t="s">
        <v>1009</v>
      </c>
      <c r="J614" s="88" t="s">
        <v>278</v>
      </c>
      <c r="K614" s="89"/>
      <c r="L614" s="90"/>
      <c r="M614" s="83" t="str">
        <f t="shared" si="26"/>
        <v>M17</v>
      </c>
      <c r="N614" s="68"/>
      <c r="O614" s="16">
        <v>3269</v>
      </c>
    </row>
    <row r="615" spans="1:15" s="16" customFormat="1" ht="25.5" customHeight="1" x14ac:dyDescent="0.2">
      <c r="A615" s="66"/>
      <c r="B615" s="78">
        <v>1381</v>
      </c>
      <c r="C615" s="86" t="s">
        <v>2368</v>
      </c>
      <c r="D615" s="79">
        <v>1992</v>
      </c>
      <c r="E615" s="79" t="s">
        <v>909</v>
      </c>
      <c r="F615" s="72"/>
      <c r="G615" s="86" t="s">
        <v>1393</v>
      </c>
      <c r="H615" s="80" t="s">
        <v>940</v>
      </c>
      <c r="I615" s="80" t="s">
        <v>1009</v>
      </c>
      <c r="J615" s="88" t="s">
        <v>278</v>
      </c>
      <c r="K615" s="89"/>
      <c r="L615" s="90"/>
      <c r="M615" s="83" t="str">
        <f t="shared" si="26"/>
        <v>M18</v>
      </c>
      <c r="N615" s="68"/>
      <c r="O615" s="16">
        <v>4199</v>
      </c>
    </row>
    <row r="616" spans="1:15" s="16" customFormat="1" ht="25.5" customHeight="1" x14ac:dyDescent="0.2">
      <c r="A616" s="66"/>
      <c r="B616" s="78">
        <v>1391</v>
      </c>
      <c r="C616" s="86" t="s">
        <v>2378</v>
      </c>
      <c r="D616" s="79">
        <v>1951</v>
      </c>
      <c r="E616" s="79" t="s">
        <v>909</v>
      </c>
      <c r="F616" s="72"/>
      <c r="G616" s="80"/>
      <c r="H616" s="80" t="s">
        <v>2323</v>
      </c>
      <c r="I616" s="80"/>
      <c r="J616" s="88" t="s">
        <v>278</v>
      </c>
      <c r="K616" s="89"/>
      <c r="L616" s="90"/>
      <c r="M616" s="83" t="str">
        <f t="shared" si="26"/>
        <v/>
      </c>
      <c r="N616" s="68"/>
      <c r="O616" s="16">
        <v>3408</v>
      </c>
    </row>
    <row r="617" spans="1:15" s="16" customFormat="1" ht="25.5" customHeight="1" x14ac:dyDescent="0.2">
      <c r="A617" s="66"/>
      <c r="B617" s="78">
        <v>1396</v>
      </c>
      <c r="C617" s="86" t="s">
        <v>2383</v>
      </c>
      <c r="D617" s="79">
        <v>1952</v>
      </c>
      <c r="E617" s="79" t="s">
        <v>909</v>
      </c>
      <c r="F617" s="72"/>
      <c r="G617" s="80"/>
      <c r="H617" s="80" t="s">
        <v>2323</v>
      </c>
      <c r="I617" s="80" t="s">
        <v>1398</v>
      </c>
      <c r="J617" s="88" t="s">
        <v>278</v>
      </c>
      <c r="K617" s="89"/>
      <c r="L617" s="90"/>
      <c r="M617" s="83" t="str">
        <f t="shared" si="26"/>
        <v/>
      </c>
      <c r="N617" s="68"/>
    </row>
    <row r="618" spans="1:15" s="16" customFormat="1" ht="25.5" customHeight="1" x14ac:dyDescent="0.2">
      <c r="A618" s="66"/>
      <c r="B618" s="78">
        <v>1406</v>
      </c>
      <c r="C618" s="86" t="s">
        <v>1473</v>
      </c>
      <c r="D618" s="79">
        <v>1945</v>
      </c>
      <c r="E618" s="72" t="s">
        <v>951</v>
      </c>
      <c r="F618" s="72"/>
      <c r="G618" s="80"/>
      <c r="H618" s="80" t="s">
        <v>991</v>
      </c>
      <c r="I618" s="80" t="s">
        <v>980</v>
      </c>
      <c r="J618" s="88" t="s">
        <v>310</v>
      </c>
      <c r="K618" s="89"/>
      <c r="L618" s="90"/>
      <c r="M618" s="83" t="str">
        <f t="shared" si="26"/>
        <v>M65</v>
      </c>
      <c r="N618" s="68"/>
    </row>
    <row r="619" spans="1:15" s="16" customFormat="1" ht="25.5" customHeight="1" x14ac:dyDescent="0.2">
      <c r="A619" s="66"/>
      <c r="B619" s="78">
        <v>1420</v>
      </c>
      <c r="C619" s="86" t="s">
        <v>1482</v>
      </c>
      <c r="D619" s="79">
        <v>1948</v>
      </c>
      <c r="E619" s="79" t="s">
        <v>951</v>
      </c>
      <c r="F619" s="72"/>
      <c r="G619" s="80" t="s">
        <v>1408</v>
      </c>
      <c r="H619" s="80" t="s">
        <v>1409</v>
      </c>
      <c r="I619" s="80" t="s">
        <v>1410</v>
      </c>
      <c r="J619" s="88" t="s">
        <v>310</v>
      </c>
      <c r="K619" s="89"/>
      <c r="L619" s="90"/>
      <c r="M619" s="83" t="str">
        <f t="shared" si="26"/>
        <v/>
      </c>
      <c r="N619" s="68"/>
      <c r="O619" s="16">
        <v>3474</v>
      </c>
    </row>
    <row r="620" spans="1:15" s="16" customFormat="1" ht="25.5" customHeight="1" x14ac:dyDescent="0.2">
      <c r="A620" s="66"/>
      <c r="B620" s="78">
        <v>1431</v>
      </c>
      <c r="C620" s="86" t="s">
        <v>1493</v>
      </c>
      <c r="D620" s="79">
        <v>1958</v>
      </c>
      <c r="E620" s="79" t="s">
        <v>2067</v>
      </c>
      <c r="F620" s="72"/>
      <c r="G620" s="80"/>
      <c r="H620" s="80" t="s">
        <v>2301</v>
      </c>
      <c r="I620" s="86" t="s">
        <v>1420</v>
      </c>
      <c r="J620" s="88" t="s">
        <v>310</v>
      </c>
      <c r="K620" s="89"/>
      <c r="L620" s="90"/>
      <c r="M620" s="83" t="str">
        <f t="shared" ref="M620:M651" si="27">IF(D620&lt;=1925,"M85",IF(AND(D620&gt;=1926,D620&lt;=1930),"M80",IF(AND(D620&gt;=1931,D620&lt;=1935),"M75",IF(AND(D620&gt;=1936,D620&lt;=1940),"M70",IF(AND(D620&gt;=1941,D620&lt;=1945),"M65",IF(AND(D620&gt;=1991,D620&lt;=1992),"M18",IF(D620&gt;=1993,"M17","")))))))</f>
        <v/>
      </c>
      <c r="N620" s="68"/>
    </row>
    <row r="621" spans="1:15" s="16" customFormat="1" ht="25.5" customHeight="1" x14ac:dyDescent="0.2">
      <c r="A621" s="66"/>
      <c r="B621" s="78">
        <v>1444</v>
      </c>
      <c r="C621" s="86" t="s">
        <v>1504</v>
      </c>
      <c r="D621" s="79">
        <v>1949</v>
      </c>
      <c r="E621" s="79" t="s">
        <v>2067</v>
      </c>
      <c r="F621" s="72"/>
      <c r="G621" s="80" t="s">
        <v>1427</v>
      </c>
      <c r="H621" s="80" t="s">
        <v>2266</v>
      </c>
      <c r="I621" s="80" t="s">
        <v>2267</v>
      </c>
      <c r="J621" s="88" t="s">
        <v>310</v>
      </c>
      <c r="K621" s="89"/>
      <c r="L621" s="90"/>
      <c r="M621" s="83" t="str">
        <f t="shared" si="27"/>
        <v/>
      </c>
      <c r="N621" s="68"/>
      <c r="O621" s="16">
        <v>3201</v>
      </c>
    </row>
    <row r="622" spans="1:15" s="16" customFormat="1" ht="25.5" customHeight="1" x14ac:dyDescent="0.2">
      <c r="A622" s="66"/>
      <c r="B622" s="78">
        <v>1447</v>
      </c>
      <c r="C622" s="86" t="s">
        <v>1507</v>
      </c>
      <c r="D622" s="79">
        <v>1952</v>
      </c>
      <c r="E622" s="79" t="s">
        <v>2067</v>
      </c>
      <c r="F622" s="72"/>
      <c r="G622" s="80"/>
      <c r="H622" s="80" t="s">
        <v>774</v>
      </c>
      <c r="I622" s="80"/>
      <c r="J622" s="88" t="s">
        <v>310</v>
      </c>
      <c r="K622" s="89"/>
      <c r="L622" s="90"/>
      <c r="M622" s="83" t="str">
        <f t="shared" si="27"/>
        <v/>
      </c>
      <c r="N622" s="68"/>
    </row>
    <row r="623" spans="1:15" s="16" customFormat="1" ht="25.5" customHeight="1" x14ac:dyDescent="0.2">
      <c r="A623" s="66"/>
      <c r="B623" s="78">
        <v>1483</v>
      </c>
      <c r="C623" s="86" t="s">
        <v>331</v>
      </c>
      <c r="D623" s="79">
        <v>1975</v>
      </c>
      <c r="E623" s="79" t="s">
        <v>909</v>
      </c>
      <c r="F623" s="72" t="s">
        <v>2353</v>
      </c>
      <c r="G623" s="80"/>
      <c r="H623" s="80" t="s">
        <v>2323</v>
      </c>
      <c r="I623" s="80" t="s">
        <v>932</v>
      </c>
      <c r="J623" s="88" t="s">
        <v>278</v>
      </c>
      <c r="K623" s="89"/>
      <c r="L623" s="90"/>
      <c r="M623" s="83" t="str">
        <f t="shared" si="27"/>
        <v/>
      </c>
      <c r="N623" s="68"/>
      <c r="O623" s="16">
        <v>3292</v>
      </c>
    </row>
    <row r="624" spans="1:15" s="16" customFormat="1" ht="25.5" customHeight="1" x14ac:dyDescent="0.2">
      <c r="A624" s="66"/>
      <c r="B624" s="78">
        <v>1497</v>
      </c>
      <c r="C624" s="86" t="s">
        <v>345</v>
      </c>
      <c r="D624" s="79">
        <v>1960</v>
      </c>
      <c r="E624" s="79" t="s">
        <v>909</v>
      </c>
      <c r="F624" s="72"/>
      <c r="G624" s="80"/>
      <c r="H624" s="80" t="s">
        <v>2323</v>
      </c>
      <c r="I624" s="80"/>
      <c r="J624" s="88" t="s">
        <v>278</v>
      </c>
      <c r="K624" s="89"/>
      <c r="L624" s="90"/>
      <c r="M624" s="83" t="str">
        <f t="shared" si="27"/>
        <v/>
      </c>
      <c r="N624" s="68"/>
    </row>
    <row r="625" spans="1:15" s="16" customFormat="1" ht="25.5" customHeight="1" x14ac:dyDescent="0.2">
      <c r="A625" s="66"/>
      <c r="B625" s="78">
        <v>1509</v>
      </c>
      <c r="C625" s="86" t="s">
        <v>357</v>
      </c>
      <c r="D625" s="79">
        <v>1961</v>
      </c>
      <c r="E625" s="79" t="s">
        <v>909</v>
      </c>
      <c r="F625" s="72" t="s">
        <v>2354</v>
      </c>
      <c r="G625" s="80"/>
      <c r="H625" s="80" t="s">
        <v>2323</v>
      </c>
      <c r="I625" s="80" t="s">
        <v>914</v>
      </c>
      <c r="J625" s="88" t="s">
        <v>278</v>
      </c>
      <c r="K625" s="89"/>
      <c r="L625" s="90"/>
      <c r="M625" s="83" t="str">
        <f t="shared" si="27"/>
        <v/>
      </c>
      <c r="N625" s="68"/>
    </row>
    <row r="626" spans="1:15" s="16" customFormat="1" ht="25.5" customHeight="1" x14ac:dyDescent="0.2">
      <c r="A626" s="66"/>
      <c r="B626" s="78">
        <v>1511</v>
      </c>
      <c r="C626" s="86" t="s">
        <v>359</v>
      </c>
      <c r="D626" s="79">
        <v>1983</v>
      </c>
      <c r="E626" s="79" t="s">
        <v>909</v>
      </c>
      <c r="F626" s="72" t="s">
        <v>2352</v>
      </c>
      <c r="G626" s="80"/>
      <c r="H626" s="80" t="s">
        <v>2323</v>
      </c>
      <c r="I626" s="80" t="s">
        <v>914</v>
      </c>
      <c r="J626" s="88" t="s">
        <v>278</v>
      </c>
      <c r="K626" s="89"/>
      <c r="L626" s="90"/>
      <c r="M626" s="83" t="str">
        <f t="shared" si="27"/>
        <v/>
      </c>
      <c r="N626" s="68"/>
    </row>
    <row r="627" spans="1:15" s="16" customFormat="1" ht="25.5" customHeight="1" x14ac:dyDescent="0.2">
      <c r="A627" s="66"/>
      <c r="B627" s="78">
        <v>1518</v>
      </c>
      <c r="C627" s="86" t="s">
        <v>365</v>
      </c>
      <c r="D627" s="79">
        <v>1966</v>
      </c>
      <c r="E627" s="79" t="s">
        <v>909</v>
      </c>
      <c r="F627" s="72" t="s">
        <v>960</v>
      </c>
      <c r="G627" s="80"/>
      <c r="H627" s="80" t="s">
        <v>2323</v>
      </c>
      <c r="I627" s="80" t="s">
        <v>914</v>
      </c>
      <c r="J627" s="88" t="s">
        <v>278</v>
      </c>
      <c r="K627" s="89"/>
      <c r="L627" s="90"/>
      <c r="M627" s="83" t="str">
        <f t="shared" si="27"/>
        <v/>
      </c>
      <c r="N627" s="68"/>
      <c r="O627" s="16">
        <v>3526</v>
      </c>
    </row>
    <row r="628" spans="1:15" s="16" customFormat="1" ht="25.5" customHeight="1" x14ac:dyDescent="0.2">
      <c r="A628" s="66"/>
      <c r="B628" s="78">
        <v>1554</v>
      </c>
      <c r="C628" s="86" t="s">
        <v>877</v>
      </c>
      <c r="D628" s="79">
        <v>1976</v>
      </c>
      <c r="E628" s="79" t="s">
        <v>909</v>
      </c>
      <c r="F628" s="72"/>
      <c r="G628" s="80"/>
      <c r="H628" s="80" t="s">
        <v>2323</v>
      </c>
      <c r="I628" s="80"/>
      <c r="J628" s="88" t="s">
        <v>278</v>
      </c>
      <c r="K628" s="89"/>
      <c r="L628" s="90"/>
      <c r="M628" s="83" t="str">
        <f t="shared" si="27"/>
        <v/>
      </c>
      <c r="N628" s="68"/>
    </row>
    <row r="629" spans="1:15" s="16" customFormat="1" ht="25.5" customHeight="1" x14ac:dyDescent="0.2">
      <c r="A629" s="66"/>
      <c r="B629" s="78">
        <v>1558</v>
      </c>
      <c r="C629" s="86" t="s">
        <v>880</v>
      </c>
      <c r="D629" s="79">
        <v>1932</v>
      </c>
      <c r="E629" s="79" t="s">
        <v>909</v>
      </c>
      <c r="F629" s="72"/>
      <c r="G629" s="80"/>
      <c r="H629" s="80" t="s">
        <v>2323</v>
      </c>
      <c r="I629" s="80" t="s">
        <v>2160</v>
      </c>
      <c r="J629" s="88" t="s">
        <v>278</v>
      </c>
      <c r="K629" s="89"/>
      <c r="L629" s="90"/>
      <c r="M629" s="83" t="str">
        <f t="shared" si="27"/>
        <v>M75</v>
      </c>
      <c r="N629" s="68"/>
      <c r="O629" s="16">
        <v>3610</v>
      </c>
    </row>
    <row r="630" spans="1:15" s="16" customFormat="1" ht="25.5" customHeight="1" x14ac:dyDescent="0.2">
      <c r="A630" s="66"/>
      <c r="B630" s="78">
        <v>1570</v>
      </c>
      <c r="C630" s="86" t="s">
        <v>892</v>
      </c>
      <c r="D630" s="79">
        <v>1950</v>
      </c>
      <c r="E630" s="79" t="s">
        <v>909</v>
      </c>
      <c r="F630" s="72"/>
      <c r="G630" s="80"/>
      <c r="H630" s="80" t="s">
        <v>2323</v>
      </c>
      <c r="I630" s="86" t="s">
        <v>2161</v>
      </c>
      <c r="J630" s="88" t="s">
        <v>278</v>
      </c>
      <c r="K630" s="89"/>
      <c r="L630" s="90"/>
      <c r="M630" s="83" t="str">
        <f t="shared" si="27"/>
        <v/>
      </c>
      <c r="N630" s="68"/>
      <c r="O630" s="16">
        <v>3806</v>
      </c>
    </row>
    <row r="631" spans="1:15" s="16" customFormat="1" ht="25.5" customHeight="1" x14ac:dyDescent="0.2">
      <c r="A631" s="66"/>
      <c r="B631" s="78">
        <v>1571</v>
      </c>
      <c r="C631" s="86" t="s">
        <v>893</v>
      </c>
      <c r="D631" s="79">
        <v>1959</v>
      </c>
      <c r="E631" s="79" t="s">
        <v>909</v>
      </c>
      <c r="F631" s="72"/>
      <c r="G631" s="80"/>
      <c r="H631" s="80" t="s">
        <v>2323</v>
      </c>
      <c r="I631" s="80" t="s">
        <v>2162</v>
      </c>
      <c r="J631" s="88" t="s">
        <v>278</v>
      </c>
      <c r="K631" s="89"/>
      <c r="L631" s="90"/>
      <c r="M631" s="83" t="str">
        <f t="shared" si="27"/>
        <v/>
      </c>
      <c r="N631" s="68"/>
      <c r="O631" s="16">
        <v>4090</v>
      </c>
    </row>
    <row r="632" spans="1:15" s="16" customFormat="1" ht="25.5" customHeight="1" x14ac:dyDescent="0.2">
      <c r="A632" s="66"/>
      <c r="B632" s="78">
        <v>1572</v>
      </c>
      <c r="C632" s="86" t="s">
        <v>894</v>
      </c>
      <c r="D632" s="79">
        <v>1954</v>
      </c>
      <c r="E632" s="79" t="s">
        <v>909</v>
      </c>
      <c r="F632" s="72" t="s">
        <v>2352</v>
      </c>
      <c r="G632" s="80"/>
      <c r="H632" s="80" t="s">
        <v>2323</v>
      </c>
      <c r="I632" s="80" t="s">
        <v>2162</v>
      </c>
      <c r="J632" s="88" t="s">
        <v>278</v>
      </c>
      <c r="K632" s="89"/>
      <c r="L632" s="90"/>
      <c r="M632" s="83" t="str">
        <f t="shared" si="27"/>
        <v/>
      </c>
      <c r="N632" s="68"/>
      <c r="O632" s="16">
        <v>3544</v>
      </c>
    </row>
    <row r="633" spans="1:15" s="16" customFormat="1" ht="25.5" customHeight="1" x14ac:dyDescent="0.2">
      <c r="A633" s="66"/>
      <c r="B633" s="78">
        <v>1579</v>
      </c>
      <c r="C633" s="86" t="s">
        <v>3783</v>
      </c>
      <c r="D633" s="79">
        <v>1986</v>
      </c>
      <c r="E633" s="79" t="s">
        <v>909</v>
      </c>
      <c r="F633" s="72"/>
      <c r="G633" s="80" t="s">
        <v>206</v>
      </c>
      <c r="H633" s="80" t="s">
        <v>918</v>
      </c>
      <c r="I633" s="80" t="s">
        <v>926</v>
      </c>
      <c r="J633" s="88" t="s">
        <v>278</v>
      </c>
      <c r="K633" s="89"/>
      <c r="L633" s="90"/>
      <c r="M633" s="83" t="str">
        <f t="shared" si="27"/>
        <v/>
      </c>
      <c r="N633" s="68"/>
      <c r="O633" s="16">
        <v>3623</v>
      </c>
    </row>
    <row r="634" spans="1:15" s="16" customFormat="1" ht="25.5" customHeight="1" x14ac:dyDescent="0.2">
      <c r="A634" s="66"/>
      <c r="B634" s="78">
        <v>1581</v>
      </c>
      <c r="C634" s="86" t="s">
        <v>3784</v>
      </c>
      <c r="D634" s="79">
        <v>1975</v>
      </c>
      <c r="E634" s="79" t="s">
        <v>909</v>
      </c>
      <c r="F634" s="72"/>
      <c r="G634" s="80"/>
      <c r="H634" s="80" t="s">
        <v>2323</v>
      </c>
      <c r="I634" s="80"/>
      <c r="J634" s="88" t="s">
        <v>278</v>
      </c>
      <c r="K634" s="89"/>
      <c r="L634" s="90"/>
      <c r="M634" s="83" t="str">
        <f t="shared" si="27"/>
        <v/>
      </c>
      <c r="N634" s="68"/>
    </row>
    <row r="635" spans="1:15" s="16" customFormat="1" ht="25.5" customHeight="1" x14ac:dyDescent="0.2">
      <c r="A635" s="66"/>
      <c r="B635" s="78">
        <v>1593</v>
      </c>
      <c r="C635" s="86" t="s">
        <v>3796</v>
      </c>
      <c r="D635" s="79">
        <v>1973</v>
      </c>
      <c r="E635" s="79" t="s">
        <v>909</v>
      </c>
      <c r="F635" s="72"/>
      <c r="G635" s="80"/>
      <c r="H635" s="80" t="s">
        <v>2167</v>
      </c>
      <c r="I635" s="80" t="s">
        <v>2064</v>
      </c>
      <c r="J635" s="88" t="s">
        <v>278</v>
      </c>
      <c r="K635" s="89"/>
      <c r="L635" s="90"/>
      <c r="M635" s="83" t="str">
        <f t="shared" si="27"/>
        <v/>
      </c>
      <c r="N635" s="68"/>
      <c r="O635" s="16">
        <v>3659</v>
      </c>
    </row>
    <row r="636" spans="1:15" s="16" customFormat="1" ht="25.5" customHeight="1" x14ac:dyDescent="0.2">
      <c r="A636" s="66"/>
      <c r="B636" s="78">
        <v>1594</v>
      </c>
      <c r="C636" s="86" t="s">
        <v>3797</v>
      </c>
      <c r="D636" s="79">
        <v>1980</v>
      </c>
      <c r="E636" s="79" t="s">
        <v>909</v>
      </c>
      <c r="F636" s="72"/>
      <c r="G636" s="80"/>
      <c r="H636" s="80" t="s">
        <v>2167</v>
      </c>
      <c r="I636" s="80" t="s">
        <v>2064</v>
      </c>
      <c r="J636" s="88" t="s">
        <v>278</v>
      </c>
      <c r="K636" s="89"/>
      <c r="L636" s="90"/>
      <c r="M636" s="83" t="str">
        <f t="shared" si="27"/>
        <v/>
      </c>
      <c r="N636" s="68"/>
    </row>
    <row r="637" spans="1:15" s="16" customFormat="1" ht="25.5" customHeight="1" x14ac:dyDescent="0.2">
      <c r="A637" s="66"/>
      <c r="B637" s="78">
        <v>1595</v>
      </c>
      <c r="C637" s="86" t="s">
        <v>3798</v>
      </c>
      <c r="D637" s="79">
        <v>1977</v>
      </c>
      <c r="E637" s="79" t="s">
        <v>909</v>
      </c>
      <c r="F637" s="72"/>
      <c r="G637" s="80"/>
      <c r="H637" s="80" t="s">
        <v>2167</v>
      </c>
      <c r="I637" s="80" t="s">
        <v>2064</v>
      </c>
      <c r="J637" s="88" t="s">
        <v>278</v>
      </c>
      <c r="K637" s="89"/>
      <c r="L637" s="90"/>
      <c r="M637" s="83" t="str">
        <f t="shared" si="27"/>
        <v/>
      </c>
      <c r="N637" s="68"/>
      <c r="O637" s="16">
        <v>3731</v>
      </c>
    </row>
    <row r="638" spans="1:15" s="16" customFormat="1" ht="25.5" customHeight="1" x14ac:dyDescent="0.2">
      <c r="A638" s="66"/>
      <c r="B638" s="78">
        <v>1598</v>
      </c>
      <c r="C638" s="86" t="s">
        <v>3801</v>
      </c>
      <c r="D638" s="79">
        <v>1984</v>
      </c>
      <c r="E638" s="79" t="s">
        <v>909</v>
      </c>
      <c r="F638" s="72"/>
      <c r="G638" s="80" t="s">
        <v>618</v>
      </c>
      <c r="H638" s="80" t="s">
        <v>966</v>
      </c>
      <c r="I638" s="80"/>
      <c r="J638" s="88" t="s">
        <v>278</v>
      </c>
      <c r="K638" s="89"/>
      <c r="L638" s="90"/>
      <c r="M638" s="83" t="str">
        <f t="shared" si="27"/>
        <v/>
      </c>
      <c r="N638" s="68"/>
    </row>
    <row r="639" spans="1:15" s="16" customFormat="1" ht="25.5" customHeight="1" x14ac:dyDescent="0.2">
      <c r="A639" s="66"/>
      <c r="B639" s="78">
        <v>1605</v>
      </c>
      <c r="C639" s="86" t="s">
        <v>3808</v>
      </c>
      <c r="D639" s="79">
        <v>1942</v>
      </c>
      <c r="E639" s="79" t="s">
        <v>909</v>
      </c>
      <c r="F639" s="72" t="s">
        <v>2353</v>
      </c>
      <c r="G639" s="80" t="s">
        <v>206</v>
      </c>
      <c r="H639" s="80" t="s">
        <v>931</v>
      </c>
      <c r="I639" s="80"/>
      <c r="J639" s="88" t="s">
        <v>278</v>
      </c>
      <c r="K639" s="89"/>
      <c r="L639" s="90"/>
      <c r="M639" s="83" t="str">
        <f t="shared" si="27"/>
        <v>M65</v>
      </c>
      <c r="N639" s="68"/>
    </row>
    <row r="640" spans="1:15" s="16" customFormat="1" ht="25.5" customHeight="1" x14ac:dyDescent="0.2">
      <c r="A640" s="66"/>
      <c r="B640" s="78">
        <v>1606</v>
      </c>
      <c r="C640" s="86" t="s">
        <v>3809</v>
      </c>
      <c r="D640" s="79">
        <v>1963</v>
      </c>
      <c r="E640" s="79" t="s">
        <v>909</v>
      </c>
      <c r="F640" s="72" t="s">
        <v>2352</v>
      </c>
      <c r="G640" s="80" t="s">
        <v>206</v>
      </c>
      <c r="H640" s="80" t="s">
        <v>931</v>
      </c>
      <c r="I640" s="80"/>
      <c r="J640" s="88" t="s">
        <v>278</v>
      </c>
      <c r="K640" s="89"/>
      <c r="L640" s="90"/>
      <c r="M640" s="83" t="str">
        <f t="shared" si="27"/>
        <v/>
      </c>
      <c r="N640" s="68"/>
    </row>
    <row r="641" spans="1:15" s="16" customFormat="1" ht="25.5" customHeight="1" x14ac:dyDescent="0.2">
      <c r="A641" s="66"/>
      <c r="B641" s="78">
        <v>1608</v>
      </c>
      <c r="C641" s="86" t="s">
        <v>3811</v>
      </c>
      <c r="D641" s="79">
        <v>1992</v>
      </c>
      <c r="E641" s="79" t="s">
        <v>909</v>
      </c>
      <c r="F641" s="72" t="s">
        <v>2352</v>
      </c>
      <c r="G641" s="80" t="s">
        <v>206</v>
      </c>
      <c r="H641" s="80" t="s">
        <v>931</v>
      </c>
      <c r="I641" s="80"/>
      <c r="J641" s="88" t="s">
        <v>278</v>
      </c>
      <c r="K641" s="89"/>
      <c r="L641" s="90"/>
      <c r="M641" s="83" t="str">
        <f t="shared" si="27"/>
        <v>M18</v>
      </c>
      <c r="N641" s="68"/>
    </row>
    <row r="642" spans="1:15" s="16" customFormat="1" ht="25.5" customHeight="1" x14ac:dyDescent="0.2">
      <c r="A642" s="66"/>
      <c r="B642" s="78">
        <v>1615</v>
      </c>
      <c r="C642" s="86" t="s">
        <v>3817</v>
      </c>
      <c r="D642" s="79">
        <v>1978</v>
      </c>
      <c r="E642" s="79" t="s">
        <v>909</v>
      </c>
      <c r="F642" s="72"/>
      <c r="G642" s="80"/>
      <c r="H642" s="80" t="s">
        <v>2323</v>
      </c>
      <c r="I642" s="80" t="s">
        <v>2170</v>
      </c>
      <c r="J642" s="88" t="s">
        <v>278</v>
      </c>
      <c r="K642" s="89"/>
      <c r="L642" s="90"/>
      <c r="M642" s="83" t="str">
        <f t="shared" si="27"/>
        <v/>
      </c>
      <c r="N642" s="68"/>
    </row>
    <row r="643" spans="1:15" s="16" customFormat="1" ht="25.5" customHeight="1" x14ac:dyDescent="0.2">
      <c r="A643" s="66"/>
      <c r="B643" s="78">
        <v>1642</v>
      </c>
      <c r="C643" s="86" t="s">
        <v>3844</v>
      </c>
      <c r="D643" s="79">
        <v>1950</v>
      </c>
      <c r="E643" s="79" t="s">
        <v>909</v>
      </c>
      <c r="F643" s="72" t="s">
        <v>2354</v>
      </c>
      <c r="G643" s="86"/>
      <c r="H643" s="80" t="s">
        <v>921</v>
      </c>
      <c r="I643" s="80" t="s">
        <v>922</v>
      </c>
      <c r="J643" s="88" t="s">
        <v>278</v>
      </c>
      <c r="K643" s="89"/>
      <c r="L643" s="90"/>
      <c r="M643" s="83" t="str">
        <f t="shared" si="27"/>
        <v/>
      </c>
      <c r="N643" s="68"/>
    </row>
    <row r="644" spans="1:15" s="16" customFormat="1" ht="25.5" customHeight="1" x14ac:dyDescent="0.2">
      <c r="A644" s="66"/>
      <c r="B644" s="78">
        <v>1646</v>
      </c>
      <c r="C644" s="86" t="s">
        <v>3848</v>
      </c>
      <c r="D644" s="79">
        <v>1993</v>
      </c>
      <c r="E644" s="79" t="s">
        <v>909</v>
      </c>
      <c r="F644" s="72" t="s">
        <v>2353</v>
      </c>
      <c r="G644" s="86"/>
      <c r="H644" s="80" t="s">
        <v>921</v>
      </c>
      <c r="I644" s="80" t="s">
        <v>922</v>
      </c>
      <c r="J644" s="88" t="s">
        <v>278</v>
      </c>
      <c r="K644" s="89"/>
      <c r="L644" s="90"/>
      <c r="M644" s="83" t="str">
        <f t="shared" si="27"/>
        <v>M17</v>
      </c>
      <c r="N644" s="68"/>
    </row>
    <row r="645" spans="1:15" s="16" customFormat="1" ht="25.5" customHeight="1" x14ac:dyDescent="0.2">
      <c r="A645" s="66"/>
      <c r="B645" s="78">
        <v>1659</v>
      </c>
      <c r="C645" s="86" t="s">
        <v>3861</v>
      </c>
      <c r="D645" s="79">
        <v>1990</v>
      </c>
      <c r="E645" s="79" t="s">
        <v>909</v>
      </c>
      <c r="F645" s="72"/>
      <c r="G645" s="80"/>
      <c r="H645" s="80" t="s">
        <v>2323</v>
      </c>
      <c r="I645" s="80"/>
      <c r="J645" s="88" t="s">
        <v>278</v>
      </c>
      <c r="K645" s="89"/>
      <c r="L645" s="90"/>
      <c r="M645" s="83" t="str">
        <f t="shared" si="27"/>
        <v/>
      </c>
      <c r="N645" s="68"/>
    </row>
    <row r="646" spans="1:15" s="16" customFormat="1" ht="25.5" customHeight="1" x14ac:dyDescent="0.2">
      <c r="A646" s="66"/>
      <c r="B646" s="78">
        <v>1664</v>
      </c>
      <c r="C646" s="86" t="s">
        <v>3866</v>
      </c>
      <c r="D646" s="79">
        <v>1932</v>
      </c>
      <c r="E646" s="79" t="s">
        <v>909</v>
      </c>
      <c r="F646" s="72"/>
      <c r="G646" s="80"/>
      <c r="H646" s="80" t="s">
        <v>2323</v>
      </c>
      <c r="I646" s="80" t="s">
        <v>917</v>
      </c>
      <c r="J646" s="88" t="s">
        <v>278</v>
      </c>
      <c r="K646" s="89"/>
      <c r="L646" s="90"/>
      <c r="M646" s="83" t="str">
        <f t="shared" si="27"/>
        <v>M75</v>
      </c>
      <c r="N646" s="68"/>
      <c r="O646" s="16">
        <v>3470</v>
      </c>
    </row>
    <row r="647" spans="1:15" s="16" customFormat="1" ht="25.5" customHeight="1" x14ac:dyDescent="0.2">
      <c r="A647" s="66"/>
      <c r="B647" s="78">
        <v>1667</v>
      </c>
      <c r="C647" s="86" t="s">
        <v>3869</v>
      </c>
      <c r="D647" s="79">
        <v>1989</v>
      </c>
      <c r="E647" s="79" t="s">
        <v>909</v>
      </c>
      <c r="F647" s="72"/>
      <c r="G647" s="80"/>
      <c r="H647" s="80" t="s">
        <v>2323</v>
      </c>
      <c r="I647" s="80"/>
      <c r="J647" s="88" t="s">
        <v>278</v>
      </c>
      <c r="K647" s="89"/>
      <c r="L647" s="90"/>
      <c r="M647" s="83" t="str">
        <f t="shared" si="27"/>
        <v/>
      </c>
      <c r="N647" s="68"/>
      <c r="O647" s="16">
        <v>3798</v>
      </c>
    </row>
    <row r="648" spans="1:15" s="16" customFormat="1" ht="25.5" customHeight="1" x14ac:dyDescent="0.2">
      <c r="A648" s="66"/>
      <c r="B648" s="78">
        <v>1669</v>
      </c>
      <c r="C648" s="86" t="s">
        <v>1144</v>
      </c>
      <c r="D648" s="79">
        <v>1934</v>
      </c>
      <c r="E648" s="79" t="s">
        <v>909</v>
      </c>
      <c r="F648" s="72" t="s">
        <v>960</v>
      </c>
      <c r="G648" s="80"/>
      <c r="H648" s="80" t="s">
        <v>2323</v>
      </c>
      <c r="I648" s="80" t="s">
        <v>1383</v>
      </c>
      <c r="J648" s="88" t="s">
        <v>278</v>
      </c>
      <c r="K648" s="89"/>
      <c r="L648" s="90"/>
      <c r="M648" s="83" t="str">
        <f t="shared" si="27"/>
        <v>M75</v>
      </c>
      <c r="N648" s="68"/>
      <c r="O648" s="16">
        <v>3845</v>
      </c>
    </row>
    <row r="649" spans="1:15" s="16" customFormat="1" ht="25.5" customHeight="1" x14ac:dyDescent="0.2">
      <c r="A649" s="66"/>
      <c r="B649" s="78">
        <v>1713</v>
      </c>
      <c r="C649" s="86" t="s">
        <v>1187</v>
      </c>
      <c r="D649" s="79">
        <v>1956</v>
      </c>
      <c r="E649" s="79" t="s">
        <v>909</v>
      </c>
      <c r="F649" s="72"/>
      <c r="G649" s="86"/>
      <c r="H649" s="80" t="s">
        <v>2199</v>
      </c>
      <c r="I649" s="80" t="s">
        <v>2200</v>
      </c>
      <c r="J649" s="88" t="s">
        <v>278</v>
      </c>
      <c r="K649" s="89"/>
      <c r="L649" s="90"/>
      <c r="M649" s="83" t="str">
        <f t="shared" si="27"/>
        <v/>
      </c>
      <c r="N649" s="68"/>
    </row>
    <row r="650" spans="1:15" s="16" customFormat="1" ht="25.5" customHeight="1" x14ac:dyDescent="0.2">
      <c r="A650" s="66"/>
      <c r="B650" s="78">
        <v>1729</v>
      </c>
      <c r="C650" s="86" t="s">
        <v>1203</v>
      </c>
      <c r="D650" s="79">
        <v>1932</v>
      </c>
      <c r="E650" s="79" t="s">
        <v>909</v>
      </c>
      <c r="F650" s="72" t="s">
        <v>960</v>
      </c>
      <c r="G650" s="80"/>
      <c r="H650" s="80" t="s">
        <v>2323</v>
      </c>
      <c r="I650" s="80" t="s">
        <v>914</v>
      </c>
      <c r="J650" s="88" t="s">
        <v>278</v>
      </c>
      <c r="K650" s="89"/>
      <c r="L650" s="90"/>
      <c r="M650" s="83" t="str">
        <f t="shared" si="27"/>
        <v>M75</v>
      </c>
      <c r="N650" s="68"/>
      <c r="O650" s="16">
        <v>3707</v>
      </c>
    </row>
    <row r="651" spans="1:15" s="16" customFormat="1" ht="25.5" customHeight="1" x14ac:dyDescent="0.2">
      <c r="A651" s="66"/>
      <c r="B651" s="78">
        <v>1731</v>
      </c>
      <c r="C651" s="86" t="s">
        <v>1205</v>
      </c>
      <c r="D651" s="79">
        <v>1972</v>
      </c>
      <c r="E651" s="79" t="s">
        <v>909</v>
      </c>
      <c r="F651" s="72"/>
      <c r="G651" s="80"/>
      <c r="H651" s="80" t="s">
        <v>2323</v>
      </c>
      <c r="I651" s="80"/>
      <c r="J651" s="88" t="s">
        <v>278</v>
      </c>
      <c r="K651" s="89"/>
      <c r="L651" s="90"/>
      <c r="M651" s="83" t="str">
        <f t="shared" si="27"/>
        <v/>
      </c>
      <c r="N651" s="68"/>
      <c r="O651" s="16">
        <v>3675</v>
      </c>
    </row>
    <row r="652" spans="1:15" s="16" customFormat="1" ht="25.5" customHeight="1" x14ac:dyDescent="0.2">
      <c r="A652" s="66"/>
      <c r="B652" s="78">
        <v>1764</v>
      </c>
      <c r="C652" s="86" t="s">
        <v>38</v>
      </c>
      <c r="D652" s="79">
        <v>1961</v>
      </c>
      <c r="E652" s="79" t="s">
        <v>909</v>
      </c>
      <c r="F652" s="72"/>
      <c r="G652" s="80"/>
      <c r="H652" s="80" t="s">
        <v>2323</v>
      </c>
      <c r="I652" s="80"/>
      <c r="J652" s="88" t="s">
        <v>278</v>
      </c>
      <c r="K652" s="89"/>
      <c r="L652" s="90"/>
      <c r="M652" s="83" t="str">
        <f t="shared" ref="M652:M666" si="28">IF(D652&lt;=1925,"M85",IF(AND(D652&gt;=1926,D652&lt;=1930),"M80",IF(AND(D652&gt;=1931,D652&lt;=1935),"M75",IF(AND(D652&gt;=1936,D652&lt;=1940),"M70",IF(AND(D652&gt;=1941,D652&lt;=1945),"M65",IF(AND(D652&gt;=1991,D652&lt;=1992),"M18",IF(D652&gt;=1993,"M17","")))))))</f>
        <v/>
      </c>
      <c r="N652" s="68"/>
    </row>
    <row r="653" spans="1:15" s="16" customFormat="1" ht="25.5" customHeight="1" x14ac:dyDescent="0.2">
      <c r="A653" s="66"/>
      <c r="B653" s="78">
        <v>1765</v>
      </c>
      <c r="C653" s="86" t="s">
        <v>39</v>
      </c>
      <c r="D653" s="79">
        <v>1999</v>
      </c>
      <c r="E653" s="79" t="s">
        <v>909</v>
      </c>
      <c r="F653" s="72"/>
      <c r="G653" s="80"/>
      <c r="H653" s="80" t="s">
        <v>2323</v>
      </c>
      <c r="I653" s="80" t="s">
        <v>2270</v>
      </c>
      <c r="J653" s="88" t="s">
        <v>278</v>
      </c>
      <c r="K653" s="89"/>
      <c r="L653" s="90"/>
      <c r="M653" s="83" t="str">
        <f t="shared" si="28"/>
        <v>M17</v>
      </c>
      <c r="N653" s="68"/>
    </row>
    <row r="654" spans="1:15" s="16" customFormat="1" ht="25.5" customHeight="1" x14ac:dyDescent="0.2">
      <c r="A654" s="66"/>
      <c r="B654" s="78">
        <v>1793</v>
      </c>
      <c r="C654" s="86" t="s">
        <v>67</v>
      </c>
      <c r="D654" s="79">
        <v>1990</v>
      </c>
      <c r="E654" s="79" t="s">
        <v>909</v>
      </c>
      <c r="F654" s="72"/>
      <c r="G654" s="80"/>
      <c r="H654" s="80" t="s">
        <v>2323</v>
      </c>
      <c r="I654" s="80"/>
      <c r="J654" s="88" t="s">
        <v>278</v>
      </c>
      <c r="K654" s="89"/>
      <c r="L654" s="90"/>
      <c r="M654" s="83" t="str">
        <f t="shared" si="28"/>
        <v/>
      </c>
      <c r="N654" s="68"/>
      <c r="O654" s="16">
        <v>3892</v>
      </c>
    </row>
    <row r="655" spans="1:15" s="16" customFormat="1" ht="25.5" customHeight="1" x14ac:dyDescent="0.2">
      <c r="A655" s="66"/>
      <c r="B655" s="78">
        <v>2235</v>
      </c>
      <c r="C655" s="86" t="s">
        <v>71</v>
      </c>
      <c r="D655" s="79">
        <v>1976</v>
      </c>
      <c r="E655" s="79" t="s">
        <v>909</v>
      </c>
      <c r="F655" s="72"/>
      <c r="G655" s="80"/>
      <c r="H655" s="80" t="s">
        <v>949</v>
      </c>
      <c r="I655" s="80" t="s">
        <v>2311</v>
      </c>
      <c r="J655" s="88" t="s">
        <v>278</v>
      </c>
      <c r="K655" s="89"/>
      <c r="L655" s="90"/>
      <c r="M655" s="83" t="str">
        <f t="shared" si="28"/>
        <v/>
      </c>
      <c r="N655" s="68"/>
      <c r="O655" s="16">
        <v>3218</v>
      </c>
    </row>
    <row r="656" spans="1:15" s="16" customFormat="1" ht="25.5" customHeight="1" x14ac:dyDescent="0.2">
      <c r="A656" s="66"/>
      <c r="B656" s="78">
        <v>2244</v>
      </c>
      <c r="C656" s="86" t="s">
        <v>78</v>
      </c>
      <c r="D656" s="79">
        <v>1963</v>
      </c>
      <c r="E656" s="79" t="s">
        <v>909</v>
      </c>
      <c r="F656" s="72"/>
      <c r="G656" s="80"/>
      <c r="H656" s="80" t="s">
        <v>2323</v>
      </c>
      <c r="I656" s="80" t="s">
        <v>518</v>
      </c>
      <c r="J656" s="88" t="s">
        <v>278</v>
      </c>
      <c r="K656" s="89"/>
      <c r="L656" s="90"/>
      <c r="M656" s="83" t="str">
        <f t="shared" si="28"/>
        <v/>
      </c>
      <c r="N656" s="68"/>
      <c r="O656" s="16">
        <v>3465</v>
      </c>
    </row>
    <row r="657" spans="1:15" s="16" customFormat="1" ht="25.5" customHeight="1" x14ac:dyDescent="0.2">
      <c r="A657" s="66"/>
      <c r="B657" s="78">
        <v>2245</v>
      </c>
      <c r="C657" s="86" t="s">
        <v>79</v>
      </c>
      <c r="D657" s="79">
        <v>1965</v>
      </c>
      <c r="E657" s="79" t="s">
        <v>909</v>
      </c>
      <c r="F657" s="72"/>
      <c r="G657" s="80"/>
      <c r="H657" s="80" t="s">
        <v>2323</v>
      </c>
      <c r="I657" s="80" t="s">
        <v>518</v>
      </c>
      <c r="J657" s="88" t="s">
        <v>278</v>
      </c>
      <c r="K657" s="89"/>
      <c r="L657" s="90"/>
      <c r="M657" s="83" t="str">
        <f t="shared" si="28"/>
        <v/>
      </c>
      <c r="N657" s="68"/>
      <c r="O657" s="16">
        <v>3464</v>
      </c>
    </row>
    <row r="658" spans="1:15" s="16" customFormat="1" ht="25.5" customHeight="1" x14ac:dyDescent="0.2">
      <c r="A658" s="66"/>
      <c r="B658" s="78">
        <v>2257</v>
      </c>
      <c r="C658" s="86" t="s">
        <v>91</v>
      </c>
      <c r="D658" s="79">
        <v>1990</v>
      </c>
      <c r="E658" s="79" t="s">
        <v>909</v>
      </c>
      <c r="F658" s="72"/>
      <c r="G658" s="80"/>
      <c r="H658" s="80" t="s">
        <v>2323</v>
      </c>
      <c r="I658" s="80"/>
      <c r="J658" s="88" t="s">
        <v>278</v>
      </c>
      <c r="K658" s="89"/>
      <c r="L658" s="90"/>
      <c r="M658" s="83" t="str">
        <f t="shared" si="28"/>
        <v/>
      </c>
      <c r="N658" s="68"/>
    </row>
    <row r="659" spans="1:15" s="16" customFormat="1" ht="25.5" customHeight="1" x14ac:dyDescent="0.2">
      <c r="A659" s="66"/>
      <c r="B659" s="78">
        <v>2271</v>
      </c>
      <c r="C659" s="86" t="s">
        <v>105</v>
      </c>
      <c r="D659" s="79">
        <v>1964</v>
      </c>
      <c r="E659" s="79" t="s">
        <v>909</v>
      </c>
      <c r="F659" s="72"/>
      <c r="G659" s="80"/>
      <c r="H659" s="80" t="s">
        <v>2323</v>
      </c>
      <c r="I659" s="80"/>
      <c r="J659" s="88" t="s">
        <v>278</v>
      </c>
      <c r="K659" s="89"/>
      <c r="L659" s="90"/>
      <c r="M659" s="83" t="str">
        <f t="shared" si="28"/>
        <v/>
      </c>
      <c r="N659" s="68"/>
    </row>
    <row r="660" spans="1:15" s="16" customFormat="1" ht="25.5" customHeight="1" x14ac:dyDescent="0.2">
      <c r="A660" s="66"/>
      <c r="B660" s="78">
        <v>2282</v>
      </c>
      <c r="C660" s="86" t="s">
        <v>115</v>
      </c>
      <c r="D660" s="79">
        <v>1991</v>
      </c>
      <c r="E660" s="79" t="s">
        <v>909</v>
      </c>
      <c r="F660" s="72" t="s">
        <v>2352</v>
      </c>
      <c r="G660" s="80"/>
      <c r="H660" s="80" t="s">
        <v>2323</v>
      </c>
      <c r="I660" s="80" t="s">
        <v>923</v>
      </c>
      <c r="J660" s="88" t="s">
        <v>278</v>
      </c>
      <c r="K660" s="89"/>
      <c r="L660" s="90"/>
      <c r="M660" s="83" t="str">
        <f t="shared" si="28"/>
        <v>M18</v>
      </c>
      <c r="N660" s="68"/>
      <c r="O660" s="16">
        <v>3214</v>
      </c>
    </row>
    <row r="661" spans="1:15" s="16" customFormat="1" ht="25.5" customHeight="1" x14ac:dyDescent="0.2">
      <c r="A661" s="66"/>
      <c r="B661" s="78">
        <v>2284</v>
      </c>
      <c r="C661" s="86" t="s">
        <v>117</v>
      </c>
      <c r="D661" s="79">
        <v>1989</v>
      </c>
      <c r="E661" s="79" t="s">
        <v>909</v>
      </c>
      <c r="F661" s="72" t="s">
        <v>2354</v>
      </c>
      <c r="G661" s="80"/>
      <c r="H661" s="80" t="s">
        <v>2323</v>
      </c>
      <c r="I661" s="80" t="s">
        <v>2230</v>
      </c>
      <c r="J661" s="88" t="s">
        <v>278</v>
      </c>
      <c r="K661" s="89"/>
      <c r="L661" s="90"/>
      <c r="M661" s="83" t="str">
        <f t="shared" si="28"/>
        <v/>
      </c>
      <c r="N661" s="68"/>
      <c r="O661" s="16">
        <v>3647</v>
      </c>
    </row>
    <row r="662" spans="1:15" s="16" customFormat="1" ht="25.5" customHeight="1" x14ac:dyDescent="0.2">
      <c r="A662" s="66"/>
      <c r="B662" s="78">
        <v>2291</v>
      </c>
      <c r="C662" s="86" t="s">
        <v>3758</v>
      </c>
      <c r="D662" s="79">
        <v>1985</v>
      </c>
      <c r="E662" s="79" t="s">
        <v>909</v>
      </c>
      <c r="F662" s="72"/>
      <c r="G662" s="80"/>
      <c r="H662" s="80" t="s">
        <v>2323</v>
      </c>
      <c r="I662" s="80"/>
      <c r="J662" s="88" t="s">
        <v>278</v>
      </c>
      <c r="K662" s="89"/>
      <c r="L662" s="90"/>
      <c r="M662" s="83" t="str">
        <f t="shared" si="28"/>
        <v/>
      </c>
      <c r="N662" s="68"/>
    </row>
    <row r="663" spans="1:15" s="16" customFormat="1" ht="25.5" customHeight="1" x14ac:dyDescent="0.2">
      <c r="A663" s="66"/>
      <c r="B663" s="78">
        <v>2292</v>
      </c>
      <c r="C663" s="86" t="s">
        <v>124</v>
      </c>
      <c r="D663" s="79">
        <v>1992</v>
      </c>
      <c r="E663" s="79" t="s">
        <v>909</v>
      </c>
      <c r="F663" s="72"/>
      <c r="G663" s="80"/>
      <c r="H663" s="80" t="s">
        <v>2323</v>
      </c>
      <c r="I663" s="80"/>
      <c r="J663" s="88" t="s">
        <v>278</v>
      </c>
      <c r="K663" s="89"/>
      <c r="L663" s="90"/>
      <c r="M663" s="83" t="str">
        <f t="shared" si="28"/>
        <v>M18</v>
      </c>
      <c r="N663" s="68"/>
      <c r="O663" s="16">
        <v>3733</v>
      </c>
    </row>
    <row r="664" spans="1:15" s="16" customFormat="1" ht="25.5" customHeight="1" x14ac:dyDescent="0.2">
      <c r="A664" s="66"/>
      <c r="B664" s="78">
        <v>2293</v>
      </c>
      <c r="C664" s="86" t="s">
        <v>125</v>
      </c>
      <c r="D664" s="79">
        <v>1986</v>
      </c>
      <c r="E664" s="79" t="s">
        <v>909</v>
      </c>
      <c r="F664" s="72"/>
      <c r="G664" s="80"/>
      <c r="H664" s="80" t="s">
        <v>2323</v>
      </c>
      <c r="I664" s="80"/>
      <c r="J664" s="88" t="s">
        <v>278</v>
      </c>
      <c r="K664" s="89"/>
      <c r="L664" s="90"/>
      <c r="M664" s="83" t="str">
        <f t="shared" si="28"/>
        <v/>
      </c>
      <c r="N664" s="68"/>
      <c r="O664" s="16">
        <v>3206</v>
      </c>
    </row>
    <row r="665" spans="1:15" s="16" customFormat="1" ht="25.5" customHeight="1" x14ac:dyDescent="0.2">
      <c r="A665" s="66"/>
      <c r="B665" s="78">
        <v>2296</v>
      </c>
      <c r="C665" s="86" t="s">
        <v>128</v>
      </c>
      <c r="D665" s="79">
        <v>1992</v>
      </c>
      <c r="E665" s="79" t="s">
        <v>909</v>
      </c>
      <c r="F665" s="72" t="s">
        <v>2351</v>
      </c>
      <c r="G665" s="80"/>
      <c r="H665" s="80" t="s">
        <v>2323</v>
      </c>
      <c r="I665" s="80" t="s">
        <v>917</v>
      </c>
      <c r="J665" s="88" t="s">
        <v>278</v>
      </c>
      <c r="K665" s="89"/>
      <c r="L665" s="90"/>
      <c r="M665" s="83" t="str">
        <f t="shared" si="28"/>
        <v>M18</v>
      </c>
      <c r="N665" s="68"/>
      <c r="O665" s="16">
        <v>3206</v>
      </c>
    </row>
    <row r="666" spans="1:15" s="16" customFormat="1" ht="25.5" customHeight="1" x14ac:dyDescent="0.2">
      <c r="A666" s="66"/>
      <c r="B666" s="78">
        <v>2299</v>
      </c>
      <c r="C666" s="86" t="s">
        <v>131</v>
      </c>
      <c r="D666" s="79">
        <v>1978</v>
      </c>
      <c r="E666" s="79" t="s">
        <v>909</v>
      </c>
      <c r="F666" s="72"/>
      <c r="G666" s="80"/>
      <c r="H666" s="80" t="s">
        <v>2323</v>
      </c>
      <c r="I666" s="80" t="s">
        <v>2308</v>
      </c>
      <c r="J666" s="88" t="s">
        <v>278</v>
      </c>
      <c r="K666" s="89"/>
      <c r="L666" s="90"/>
      <c r="M666" s="83" t="str">
        <f t="shared" si="28"/>
        <v/>
      </c>
      <c r="N666" s="68"/>
      <c r="O666" s="16">
        <v>3958</v>
      </c>
    </row>
  </sheetData>
  <sheetProtection selectLockedCells="1"/>
  <autoFilter ref="A6:M666" xr:uid="{00000000-0009-0000-0000-000004000000}"/>
  <sortState xmlns:xlrd2="http://schemas.microsoft.com/office/spreadsheetml/2017/richdata2" ref="B8:N574">
    <sortCondition ref="J8:J574"/>
  </sortState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G479 G377 C8:C261 C263:C666">
    <cfRule type="expression" dxfId="9" priority="1" stopIfTrue="1">
      <formula>B8=""</formula>
    </cfRule>
  </conditionalFormatting>
  <dataValidations disablePrompts="1" count="2">
    <dataValidation type="list" allowBlank="1" showInputMessage="1" showErrorMessage="1" sqref="E495:E506" xr:uid="{00000000-0002-0000-0400-000000000000}">
      <formula1>$S$495:$S$507</formula1>
    </dataValidation>
    <dataValidation type="list" showInputMessage="1" showErrorMessage="1" sqref="F180:F261 F263:F431 F40:F74 F78:F178 F8:F29 F434:F628 F630:F666 F31" xr:uid="{00000000-0002-0000-0400-000001000000}">
      <formula1>$P$7:$P$500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horizontalDpi="300" verticalDpi="300" r:id="rId1"/>
  <headerFooter alignWithMargins="0">
    <oddFooter>&amp;CWWW.WNMARATHON.RU
Страница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/>
  <dimension ref="A1:S313"/>
  <sheetViews>
    <sheetView topLeftCell="A204" workbookViewId="0">
      <selection activeCell="C212" sqref="C212"/>
    </sheetView>
  </sheetViews>
  <sheetFormatPr defaultColWidth="9.140625" defaultRowHeight="12.75" customHeight="1" x14ac:dyDescent="0.2"/>
  <cols>
    <col min="1" max="1" width="4.42578125" style="4" customWidth="1"/>
    <col min="2" max="2" width="4.85546875" style="197" customWidth="1"/>
    <col min="3" max="3" width="24" style="1" customWidth="1"/>
    <col min="4" max="4" width="4.42578125" style="17" customWidth="1"/>
    <col min="5" max="5" width="4.5703125" style="18" customWidth="1"/>
    <col min="6" max="6" width="4.85546875" style="18" hidden="1" customWidth="1"/>
    <col min="7" max="7" width="12" style="18" customWidth="1"/>
    <col min="8" max="8" width="14.5703125" style="18" customWidth="1"/>
    <col min="9" max="9" width="14.85546875" style="8" customWidth="1"/>
    <col min="10" max="10" width="6.28515625" style="184" customWidth="1"/>
    <col min="11" max="11" width="3.28515625" style="20" hidden="1" customWidth="1"/>
    <col min="12" max="12" width="4.140625" style="20" customWidth="1"/>
    <col min="13" max="13" width="4" style="168" customWidth="1"/>
    <col min="14" max="14" width="3.28515625" style="168" customWidth="1"/>
    <col min="15" max="19" width="9.140625" style="3" hidden="1" customWidth="1"/>
    <col min="20" max="16384" width="9.140625" style="3"/>
  </cols>
  <sheetData>
    <row r="1" spans="1:19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19" ht="18" customHeight="1" x14ac:dyDescent="0.2">
      <c r="B3" s="185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85"/>
    </row>
    <row r="4" spans="1:19" ht="17.25" customHeight="1" x14ac:dyDescent="0.2">
      <c r="C4" s="229" t="s">
        <v>519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59"/>
    </row>
    <row r="5" spans="1:19" s="7" customFormat="1" ht="14.1" customHeight="1" x14ac:dyDescent="0.2">
      <c r="A5" s="54"/>
      <c r="B5" s="186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86"/>
    </row>
    <row r="6" spans="1:19" s="12" customFormat="1" ht="8.1" customHeight="1" x14ac:dyDescent="0.2">
      <c r="A6" s="9" t="s">
        <v>1522</v>
      </c>
      <c r="B6" s="9" t="s">
        <v>2355</v>
      </c>
      <c r="C6" s="145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56" t="s">
        <v>898</v>
      </c>
      <c r="K6" s="227" t="s">
        <v>953</v>
      </c>
      <c r="L6" s="11" t="s">
        <v>508</v>
      </c>
      <c r="M6" s="11" t="s">
        <v>899</v>
      </c>
      <c r="N6" s="11" t="s">
        <v>900</v>
      </c>
    </row>
    <row r="7" spans="1:19" s="12" customFormat="1" ht="8.1" customHeight="1" x14ac:dyDescent="0.2">
      <c r="A7" s="13" t="s">
        <v>1523</v>
      </c>
      <c r="B7" s="13" t="s">
        <v>901</v>
      </c>
      <c r="C7" s="146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57" t="s">
        <v>956</v>
      </c>
      <c r="K7" s="228"/>
      <c r="L7" s="15"/>
      <c r="M7" s="15" t="s">
        <v>908</v>
      </c>
      <c r="N7" s="15" t="s">
        <v>954</v>
      </c>
    </row>
    <row r="8" spans="1:19" s="16" customFormat="1" ht="25.5" customHeight="1" x14ac:dyDescent="0.2">
      <c r="A8" s="66">
        <v>1</v>
      </c>
      <c r="B8" s="78">
        <v>1830</v>
      </c>
      <c r="C8" s="87" t="s">
        <v>183</v>
      </c>
      <c r="D8" s="79">
        <v>1977</v>
      </c>
      <c r="E8" s="72" t="s">
        <v>909</v>
      </c>
      <c r="F8" s="72" t="s">
        <v>961</v>
      </c>
      <c r="G8" s="80"/>
      <c r="H8" s="80" t="s">
        <v>2323</v>
      </c>
      <c r="I8" s="80" t="s">
        <v>911</v>
      </c>
      <c r="J8" s="88" t="s">
        <v>1063</v>
      </c>
      <c r="K8" s="89"/>
      <c r="L8" s="90"/>
      <c r="M8" s="83" t="str">
        <f t="shared" ref="M8:M71" si="0">IF(D8&lt;=1935,"W75",IF(AND(D8&gt;=1936,D8&lt;=1940),"W70",IF(AND(D8&gt;=1941,D8&lt;=1945),"W65",IF(AND(D8&gt;=1946,D8&lt;=1950),"W60",IF(AND(D8&gt;=1991,D8&lt;=1992),"W18",IF(D8&gt;=1993,"W17",""))))))</f>
        <v/>
      </c>
      <c r="N8" s="68" t="s">
        <v>910</v>
      </c>
      <c r="P8" s="16" t="s">
        <v>961</v>
      </c>
      <c r="R8" s="69" t="s">
        <v>2043</v>
      </c>
      <c r="S8" s="75" t="s">
        <v>909</v>
      </c>
    </row>
    <row r="9" spans="1:19" s="16" customFormat="1" ht="25.5" customHeight="1" x14ac:dyDescent="0.2">
      <c r="A9" s="66">
        <v>2</v>
      </c>
      <c r="B9" s="78">
        <v>2019</v>
      </c>
      <c r="C9" s="87" t="s">
        <v>1779</v>
      </c>
      <c r="D9" s="79">
        <v>1973</v>
      </c>
      <c r="E9" s="72" t="s">
        <v>909</v>
      </c>
      <c r="F9" s="72" t="s">
        <v>960</v>
      </c>
      <c r="G9" s="80"/>
      <c r="H9" s="80" t="s">
        <v>2323</v>
      </c>
      <c r="I9" s="80" t="s">
        <v>924</v>
      </c>
      <c r="J9" s="88" t="s">
        <v>2712</v>
      </c>
      <c r="K9" s="89"/>
      <c r="L9" s="90"/>
      <c r="M9" s="83" t="str">
        <f t="shared" si="0"/>
        <v/>
      </c>
      <c r="N9" s="68"/>
      <c r="P9" s="62" t="s">
        <v>960</v>
      </c>
      <c r="R9" s="70" t="s">
        <v>2044</v>
      </c>
      <c r="S9" s="75" t="s">
        <v>489</v>
      </c>
    </row>
    <row r="10" spans="1:19" s="16" customFormat="1" ht="25.5" customHeight="1" x14ac:dyDescent="0.2">
      <c r="A10" s="66">
        <v>3</v>
      </c>
      <c r="B10" s="78">
        <v>1889</v>
      </c>
      <c r="C10" s="87" t="s">
        <v>1561</v>
      </c>
      <c r="D10" s="79">
        <v>1988</v>
      </c>
      <c r="E10" s="72" t="s">
        <v>909</v>
      </c>
      <c r="F10" s="72" t="s">
        <v>2351</v>
      </c>
      <c r="G10" s="80"/>
      <c r="H10" s="80" t="s">
        <v>2323</v>
      </c>
      <c r="I10" s="80" t="s">
        <v>487</v>
      </c>
      <c r="J10" s="88" t="s">
        <v>3933</v>
      </c>
      <c r="K10" s="89"/>
      <c r="L10" s="90"/>
      <c r="M10" s="83" t="str">
        <f t="shared" si="0"/>
        <v/>
      </c>
      <c r="N10" s="68" t="s">
        <v>910</v>
      </c>
      <c r="O10" s="65"/>
      <c r="P10" s="16" t="s">
        <v>2351</v>
      </c>
      <c r="R10" s="70" t="s">
        <v>2045</v>
      </c>
      <c r="S10" s="75" t="s">
        <v>945</v>
      </c>
    </row>
    <row r="11" spans="1:19" s="16" customFormat="1" ht="25.5" customHeight="1" x14ac:dyDescent="0.2">
      <c r="A11" s="66">
        <v>4</v>
      </c>
      <c r="B11" s="78">
        <v>2040</v>
      </c>
      <c r="C11" s="87" t="s">
        <v>1800</v>
      </c>
      <c r="D11" s="79">
        <v>1990</v>
      </c>
      <c r="E11" s="72" t="s">
        <v>909</v>
      </c>
      <c r="F11" s="72" t="s">
        <v>960</v>
      </c>
      <c r="G11" s="80"/>
      <c r="H11" s="80" t="s">
        <v>2323</v>
      </c>
      <c r="I11" s="80" t="s">
        <v>917</v>
      </c>
      <c r="J11" s="88" t="s">
        <v>3943</v>
      </c>
      <c r="K11" s="89"/>
      <c r="L11" s="90"/>
      <c r="M11" s="83" t="str">
        <f t="shared" si="0"/>
        <v/>
      </c>
      <c r="N11" s="68" t="s">
        <v>910</v>
      </c>
      <c r="P11" s="16" t="s">
        <v>2352</v>
      </c>
      <c r="R11" s="70" t="s">
        <v>2052</v>
      </c>
      <c r="S11" s="75" t="s">
        <v>2063</v>
      </c>
    </row>
    <row r="12" spans="1:19" s="16" customFormat="1" ht="25.5" customHeight="1" x14ac:dyDescent="0.2">
      <c r="A12" s="66">
        <v>5</v>
      </c>
      <c r="B12" s="78">
        <v>1870</v>
      </c>
      <c r="C12" s="87" t="s">
        <v>1542</v>
      </c>
      <c r="D12" s="79">
        <v>1975</v>
      </c>
      <c r="E12" s="72" t="s">
        <v>909</v>
      </c>
      <c r="F12" s="72"/>
      <c r="G12" s="80" t="s">
        <v>912</v>
      </c>
      <c r="H12" s="80" t="s">
        <v>940</v>
      </c>
      <c r="I12" s="80" t="s">
        <v>1009</v>
      </c>
      <c r="J12" s="88" t="s">
        <v>3944</v>
      </c>
      <c r="K12" s="89"/>
      <c r="L12" s="90"/>
      <c r="M12" s="83" t="str">
        <f t="shared" si="0"/>
        <v/>
      </c>
      <c r="N12" s="68" t="s">
        <v>910</v>
      </c>
      <c r="P12" s="16" t="s">
        <v>2353</v>
      </c>
      <c r="R12" s="70" t="s">
        <v>2046</v>
      </c>
      <c r="S12" s="75" t="s">
        <v>951</v>
      </c>
    </row>
    <row r="13" spans="1:19" s="16" customFormat="1" ht="25.5" customHeight="1" x14ac:dyDescent="0.2">
      <c r="A13" s="66">
        <v>6</v>
      </c>
      <c r="B13" s="78">
        <v>1826</v>
      </c>
      <c r="C13" s="87" t="s">
        <v>179</v>
      </c>
      <c r="D13" s="79">
        <v>1990</v>
      </c>
      <c r="E13" s="72" t="s">
        <v>909</v>
      </c>
      <c r="F13" s="72" t="s">
        <v>2351</v>
      </c>
      <c r="G13" s="80"/>
      <c r="H13" s="80" t="s">
        <v>2323</v>
      </c>
      <c r="I13" s="80" t="s">
        <v>911</v>
      </c>
      <c r="J13" s="88" t="s">
        <v>3952</v>
      </c>
      <c r="K13" s="89"/>
      <c r="L13" s="90"/>
      <c r="M13" s="83" t="str">
        <f t="shared" si="0"/>
        <v/>
      </c>
      <c r="N13" s="68" t="s">
        <v>910</v>
      </c>
      <c r="P13" s="16" t="s">
        <v>2354</v>
      </c>
      <c r="R13" s="70" t="s">
        <v>2047</v>
      </c>
      <c r="S13" s="75" t="s">
        <v>2067</v>
      </c>
    </row>
    <row r="14" spans="1:19" s="16" customFormat="1" ht="25.5" customHeight="1" x14ac:dyDescent="0.2">
      <c r="A14" s="66">
        <v>7</v>
      </c>
      <c r="B14" s="78">
        <v>1902</v>
      </c>
      <c r="C14" s="87" t="s">
        <v>1574</v>
      </c>
      <c r="D14" s="79">
        <v>1990</v>
      </c>
      <c r="E14" s="72" t="s">
        <v>909</v>
      </c>
      <c r="F14" s="72" t="s">
        <v>2352</v>
      </c>
      <c r="G14" s="80"/>
      <c r="H14" s="80" t="s">
        <v>2323</v>
      </c>
      <c r="I14" s="80" t="s">
        <v>487</v>
      </c>
      <c r="J14" s="88" t="s">
        <v>3953</v>
      </c>
      <c r="K14" s="89"/>
      <c r="L14" s="90"/>
      <c r="M14" s="83" t="str">
        <f t="shared" si="0"/>
        <v/>
      </c>
      <c r="N14" s="68" t="s">
        <v>910</v>
      </c>
      <c r="R14" s="70" t="s">
        <v>2051</v>
      </c>
      <c r="S14" s="75" t="s">
        <v>2056</v>
      </c>
    </row>
    <row r="15" spans="1:19" s="16" customFormat="1" ht="25.5" customHeight="1" x14ac:dyDescent="0.2">
      <c r="A15" s="66">
        <v>8</v>
      </c>
      <c r="B15" s="78">
        <v>1969</v>
      </c>
      <c r="C15" s="87" t="s">
        <v>1731</v>
      </c>
      <c r="D15" s="79">
        <v>1992</v>
      </c>
      <c r="E15" s="72" t="s">
        <v>909</v>
      </c>
      <c r="F15" s="72" t="s">
        <v>2351</v>
      </c>
      <c r="G15" s="80"/>
      <c r="H15" s="80" t="s">
        <v>2323</v>
      </c>
      <c r="I15" s="80" t="s">
        <v>914</v>
      </c>
      <c r="J15" s="88" t="s">
        <v>3959</v>
      </c>
      <c r="K15" s="89"/>
      <c r="L15" s="90"/>
      <c r="M15" s="83" t="str">
        <f t="shared" si="0"/>
        <v>W18</v>
      </c>
      <c r="N15" s="68">
        <v>1</v>
      </c>
      <c r="R15" s="70" t="s">
        <v>2048</v>
      </c>
      <c r="S15" s="75" t="s">
        <v>2057</v>
      </c>
    </row>
    <row r="16" spans="1:19" s="16" customFormat="1" ht="25.5" customHeight="1" x14ac:dyDescent="0.2">
      <c r="A16" s="66">
        <v>9</v>
      </c>
      <c r="B16" s="78">
        <v>1871</v>
      </c>
      <c r="C16" s="87" t="s">
        <v>1543</v>
      </c>
      <c r="D16" s="79">
        <v>1994</v>
      </c>
      <c r="E16" s="72" t="s">
        <v>909</v>
      </c>
      <c r="F16" s="72" t="s">
        <v>2351</v>
      </c>
      <c r="G16" s="80" t="s">
        <v>912</v>
      </c>
      <c r="H16" s="80" t="s">
        <v>940</v>
      </c>
      <c r="I16" s="80" t="s">
        <v>1009</v>
      </c>
      <c r="J16" s="88" t="s">
        <v>3964</v>
      </c>
      <c r="K16" s="89"/>
      <c r="L16" s="90"/>
      <c r="M16" s="83" t="str">
        <f t="shared" si="0"/>
        <v>W17</v>
      </c>
      <c r="N16" s="68">
        <v>1</v>
      </c>
      <c r="P16" s="16" t="s">
        <v>2038</v>
      </c>
      <c r="R16" s="70" t="s">
        <v>2053</v>
      </c>
      <c r="S16" s="75" t="s">
        <v>2058</v>
      </c>
    </row>
    <row r="17" spans="1:19" s="16" customFormat="1" ht="25.5" customHeight="1" x14ac:dyDescent="0.2">
      <c r="A17" s="66">
        <v>10</v>
      </c>
      <c r="B17" s="78">
        <v>1967</v>
      </c>
      <c r="C17" s="87" t="s">
        <v>1729</v>
      </c>
      <c r="D17" s="79">
        <v>1988</v>
      </c>
      <c r="E17" s="72" t="s">
        <v>909</v>
      </c>
      <c r="F17" s="72" t="s">
        <v>2351</v>
      </c>
      <c r="G17" s="80"/>
      <c r="H17" s="80" t="s">
        <v>2323</v>
      </c>
      <c r="I17" s="80" t="s">
        <v>914</v>
      </c>
      <c r="J17" s="88" t="s">
        <v>3973</v>
      </c>
      <c r="K17" s="89"/>
      <c r="L17" s="90"/>
      <c r="M17" s="83" t="str">
        <f t="shared" si="0"/>
        <v/>
      </c>
      <c r="N17" s="68" t="s">
        <v>910</v>
      </c>
      <c r="P17" s="16" t="s">
        <v>2039</v>
      </c>
      <c r="R17" s="70" t="s">
        <v>2054</v>
      </c>
      <c r="S17" s="75" t="s">
        <v>2059</v>
      </c>
    </row>
    <row r="18" spans="1:19" s="16" customFormat="1" ht="25.5" customHeight="1" x14ac:dyDescent="0.2">
      <c r="A18" s="66">
        <v>11</v>
      </c>
      <c r="B18" s="78">
        <v>1958</v>
      </c>
      <c r="C18" s="87" t="s">
        <v>1720</v>
      </c>
      <c r="D18" s="79">
        <v>1988</v>
      </c>
      <c r="E18" s="72" t="s">
        <v>909</v>
      </c>
      <c r="F18" s="72" t="s">
        <v>960</v>
      </c>
      <c r="G18" s="80"/>
      <c r="H18" s="80" t="s">
        <v>2323</v>
      </c>
      <c r="I18" s="80" t="s">
        <v>914</v>
      </c>
      <c r="J18" s="88" t="s">
        <v>3977</v>
      </c>
      <c r="K18" s="89"/>
      <c r="L18" s="90"/>
      <c r="M18" s="83" t="str">
        <f t="shared" si="0"/>
        <v/>
      </c>
      <c r="N18" s="68" t="s">
        <v>910</v>
      </c>
      <c r="P18" s="16" t="s">
        <v>2040</v>
      </c>
      <c r="R18" s="70" t="s">
        <v>2055</v>
      </c>
      <c r="S18" s="75" t="s">
        <v>2060</v>
      </c>
    </row>
    <row r="19" spans="1:19" s="16" customFormat="1" ht="25.5" customHeight="1" x14ac:dyDescent="0.2">
      <c r="A19" s="66">
        <v>12</v>
      </c>
      <c r="B19" s="78">
        <v>1854</v>
      </c>
      <c r="C19" s="87" t="s">
        <v>1528</v>
      </c>
      <c r="D19" s="79">
        <v>1959</v>
      </c>
      <c r="E19" s="72" t="s">
        <v>909</v>
      </c>
      <c r="F19" s="72" t="s">
        <v>2352</v>
      </c>
      <c r="G19" s="80"/>
      <c r="H19" s="80" t="s">
        <v>2323</v>
      </c>
      <c r="I19" s="80" t="s">
        <v>913</v>
      </c>
      <c r="J19" s="88" t="s">
        <v>3992</v>
      </c>
      <c r="K19" s="89"/>
      <c r="L19" s="90"/>
      <c r="M19" s="83" t="str">
        <f t="shared" si="0"/>
        <v/>
      </c>
      <c r="N19" s="68" t="s">
        <v>910</v>
      </c>
      <c r="P19" s="16" t="s">
        <v>962</v>
      </c>
      <c r="R19" s="70" t="s">
        <v>2049</v>
      </c>
      <c r="S19" s="75" t="s">
        <v>950</v>
      </c>
    </row>
    <row r="20" spans="1:19" s="16" customFormat="1" ht="25.5" customHeight="1" x14ac:dyDescent="0.2">
      <c r="A20" s="66">
        <v>13</v>
      </c>
      <c r="B20" s="78">
        <v>1920</v>
      </c>
      <c r="C20" s="87" t="s">
        <v>1592</v>
      </c>
      <c r="D20" s="79">
        <v>2000</v>
      </c>
      <c r="E20" s="72" t="s">
        <v>909</v>
      </c>
      <c r="F20" s="72" t="s">
        <v>2353</v>
      </c>
      <c r="G20" s="80"/>
      <c r="H20" s="80" t="s">
        <v>2323</v>
      </c>
      <c r="I20" s="80" t="s">
        <v>2264</v>
      </c>
      <c r="J20" s="88" t="s">
        <v>4008</v>
      </c>
      <c r="K20" s="89"/>
      <c r="L20" s="90"/>
      <c r="M20" s="83" t="str">
        <f t="shared" si="0"/>
        <v>W17</v>
      </c>
      <c r="N20" s="68">
        <v>2</v>
      </c>
      <c r="P20" s="16" t="s">
        <v>2041</v>
      </c>
      <c r="R20" s="70" t="s">
        <v>2050</v>
      </c>
      <c r="S20" s="76" t="s">
        <v>2061</v>
      </c>
    </row>
    <row r="21" spans="1:19" s="16" customFormat="1" ht="25.5" customHeight="1" x14ac:dyDescent="0.2">
      <c r="A21" s="66">
        <v>14</v>
      </c>
      <c r="B21" s="78">
        <v>1831</v>
      </c>
      <c r="C21" s="87" t="s">
        <v>184</v>
      </c>
      <c r="D21" s="79">
        <v>1964</v>
      </c>
      <c r="E21" s="72" t="s">
        <v>909</v>
      </c>
      <c r="F21" s="72" t="s">
        <v>2354</v>
      </c>
      <c r="G21" s="80"/>
      <c r="H21" s="80" t="s">
        <v>2323</v>
      </c>
      <c r="I21" s="80"/>
      <c r="J21" s="88" t="s">
        <v>2534</v>
      </c>
      <c r="K21" s="89"/>
      <c r="L21" s="90"/>
      <c r="M21" s="83" t="str">
        <f t="shared" si="0"/>
        <v/>
      </c>
      <c r="N21" s="68" t="s">
        <v>910</v>
      </c>
      <c r="P21" s="16" t="s">
        <v>963</v>
      </c>
      <c r="S21" s="61"/>
    </row>
    <row r="22" spans="1:19" s="16" customFormat="1" ht="25.5" customHeight="1" x14ac:dyDescent="0.2">
      <c r="A22" s="66">
        <v>15</v>
      </c>
      <c r="B22" s="78">
        <v>2039</v>
      </c>
      <c r="C22" s="87" t="s">
        <v>1799</v>
      </c>
      <c r="D22" s="79">
        <v>1992</v>
      </c>
      <c r="E22" s="72" t="s">
        <v>909</v>
      </c>
      <c r="F22" s="72"/>
      <c r="G22" s="80"/>
      <c r="H22" s="80" t="s">
        <v>2323</v>
      </c>
      <c r="I22" s="80" t="s">
        <v>917</v>
      </c>
      <c r="J22" s="88" t="s">
        <v>2537</v>
      </c>
      <c r="K22" s="89"/>
      <c r="L22" s="90"/>
      <c r="M22" s="83" t="str">
        <f t="shared" si="0"/>
        <v>W18</v>
      </c>
      <c r="N22" s="68">
        <v>2</v>
      </c>
      <c r="P22" s="16" t="s">
        <v>2042</v>
      </c>
    </row>
    <row r="23" spans="1:19" s="16" customFormat="1" ht="25.5" customHeight="1" x14ac:dyDescent="0.2">
      <c r="A23" s="66">
        <v>16</v>
      </c>
      <c r="B23" s="78">
        <v>1886</v>
      </c>
      <c r="C23" s="87" t="s">
        <v>1558</v>
      </c>
      <c r="D23" s="79">
        <v>1986</v>
      </c>
      <c r="E23" s="72" t="s">
        <v>909</v>
      </c>
      <c r="F23" s="72" t="s">
        <v>2351</v>
      </c>
      <c r="G23" s="80"/>
      <c r="H23" s="80" t="s">
        <v>2323</v>
      </c>
      <c r="I23" s="80" t="s">
        <v>2272</v>
      </c>
      <c r="J23" s="88" t="s">
        <v>2548</v>
      </c>
      <c r="K23" s="89"/>
      <c r="L23" s="90"/>
      <c r="M23" s="83" t="str">
        <f t="shared" si="0"/>
        <v/>
      </c>
      <c r="N23" s="68" t="s">
        <v>910</v>
      </c>
    </row>
    <row r="24" spans="1:19" s="16" customFormat="1" ht="25.5" customHeight="1" x14ac:dyDescent="0.2">
      <c r="A24" s="66">
        <v>17</v>
      </c>
      <c r="B24" s="78">
        <v>1965</v>
      </c>
      <c r="C24" s="87" t="s">
        <v>1727</v>
      </c>
      <c r="D24" s="79">
        <v>1992</v>
      </c>
      <c r="E24" s="72" t="s">
        <v>909</v>
      </c>
      <c r="F24" s="72" t="s">
        <v>2351</v>
      </c>
      <c r="G24" s="80"/>
      <c r="H24" s="80" t="s">
        <v>2323</v>
      </c>
      <c r="I24" s="80" t="s">
        <v>914</v>
      </c>
      <c r="J24" s="88" t="s">
        <v>2553</v>
      </c>
      <c r="K24" s="89"/>
      <c r="L24" s="90"/>
      <c r="M24" s="83" t="str">
        <f t="shared" si="0"/>
        <v>W18</v>
      </c>
      <c r="N24" s="68">
        <v>3</v>
      </c>
    </row>
    <row r="25" spans="1:19" s="16" customFormat="1" ht="25.5" customHeight="1" x14ac:dyDescent="0.2">
      <c r="A25" s="66">
        <v>18</v>
      </c>
      <c r="B25" s="78">
        <v>1860</v>
      </c>
      <c r="C25" s="87" t="s">
        <v>1533</v>
      </c>
      <c r="D25" s="79">
        <v>1996</v>
      </c>
      <c r="E25" s="72" t="s">
        <v>909</v>
      </c>
      <c r="F25" s="72" t="s">
        <v>2352</v>
      </c>
      <c r="G25" s="80" t="s">
        <v>912</v>
      </c>
      <c r="H25" s="80" t="s">
        <v>940</v>
      </c>
      <c r="I25" s="80" t="s">
        <v>1009</v>
      </c>
      <c r="J25" s="88" t="s">
        <v>2556</v>
      </c>
      <c r="K25" s="89"/>
      <c r="L25" s="90"/>
      <c r="M25" s="83" t="str">
        <f t="shared" si="0"/>
        <v>W17</v>
      </c>
      <c r="N25" s="68">
        <v>3</v>
      </c>
    </row>
    <row r="26" spans="1:19" s="16" customFormat="1" ht="25.5" customHeight="1" x14ac:dyDescent="0.2">
      <c r="A26" s="66">
        <v>19</v>
      </c>
      <c r="B26" s="78">
        <v>2043</v>
      </c>
      <c r="C26" s="87" t="s">
        <v>1803</v>
      </c>
      <c r="D26" s="79">
        <v>1987</v>
      </c>
      <c r="E26" s="72" t="s">
        <v>909</v>
      </c>
      <c r="F26" s="72"/>
      <c r="G26" s="80"/>
      <c r="H26" s="80" t="s">
        <v>2323</v>
      </c>
      <c r="I26" s="80" t="s">
        <v>515</v>
      </c>
      <c r="J26" s="88" t="s">
        <v>2557</v>
      </c>
      <c r="K26" s="89"/>
      <c r="L26" s="90"/>
      <c r="M26" s="83" t="str">
        <f t="shared" si="0"/>
        <v/>
      </c>
      <c r="N26" s="68"/>
    </row>
    <row r="27" spans="1:19" s="16" customFormat="1" ht="25.5" customHeight="1" x14ac:dyDescent="0.2">
      <c r="A27" s="66">
        <v>20</v>
      </c>
      <c r="B27" s="78">
        <v>1875</v>
      </c>
      <c r="C27" s="87" t="s">
        <v>1547</v>
      </c>
      <c r="D27" s="79">
        <v>1997</v>
      </c>
      <c r="E27" s="72" t="s">
        <v>909</v>
      </c>
      <c r="F27" s="72"/>
      <c r="G27" s="80" t="s">
        <v>912</v>
      </c>
      <c r="H27" s="80" t="s">
        <v>940</v>
      </c>
      <c r="I27" s="80" t="s">
        <v>1009</v>
      </c>
      <c r="J27" s="88" t="s">
        <v>2713</v>
      </c>
      <c r="K27" s="89"/>
      <c r="L27" s="90"/>
      <c r="M27" s="83" t="str">
        <f t="shared" si="0"/>
        <v>W17</v>
      </c>
      <c r="N27" s="68">
        <v>4</v>
      </c>
    </row>
    <row r="28" spans="1:19" s="16" customFormat="1" ht="25.5" customHeight="1" x14ac:dyDescent="0.2">
      <c r="A28" s="66">
        <v>21</v>
      </c>
      <c r="B28" s="78">
        <v>1828</v>
      </c>
      <c r="C28" s="87" t="s">
        <v>181</v>
      </c>
      <c r="D28" s="79">
        <v>1985</v>
      </c>
      <c r="E28" s="72" t="s">
        <v>909</v>
      </c>
      <c r="F28" s="72" t="s">
        <v>2353</v>
      </c>
      <c r="G28" s="80"/>
      <c r="H28" s="80" t="s">
        <v>2323</v>
      </c>
      <c r="I28" s="80" t="s">
        <v>911</v>
      </c>
      <c r="J28" s="88" t="s">
        <v>2566</v>
      </c>
      <c r="K28" s="89"/>
      <c r="L28" s="90"/>
      <c r="M28" s="83" t="str">
        <f t="shared" si="0"/>
        <v/>
      </c>
      <c r="N28" s="68" t="s">
        <v>910</v>
      </c>
    </row>
    <row r="29" spans="1:19" s="16" customFormat="1" ht="25.5" customHeight="1" x14ac:dyDescent="0.2">
      <c r="A29" s="66">
        <v>22</v>
      </c>
      <c r="B29" s="78">
        <v>1973</v>
      </c>
      <c r="C29" s="87" t="s">
        <v>1735</v>
      </c>
      <c r="D29" s="79">
        <v>1996</v>
      </c>
      <c r="E29" s="72" t="s">
        <v>909</v>
      </c>
      <c r="F29" s="72" t="s">
        <v>2351</v>
      </c>
      <c r="G29" s="80"/>
      <c r="H29" s="80" t="s">
        <v>2323</v>
      </c>
      <c r="I29" s="80" t="s">
        <v>914</v>
      </c>
      <c r="J29" s="88" t="s">
        <v>2571</v>
      </c>
      <c r="K29" s="89"/>
      <c r="L29" s="90"/>
      <c r="M29" s="83" t="str">
        <f t="shared" si="0"/>
        <v>W17</v>
      </c>
      <c r="N29" s="68">
        <v>5</v>
      </c>
    </row>
    <row r="30" spans="1:19" s="16" customFormat="1" ht="25.5" customHeight="1" x14ac:dyDescent="0.2">
      <c r="A30" s="66">
        <v>23</v>
      </c>
      <c r="B30" s="78">
        <v>1963</v>
      </c>
      <c r="C30" s="87" t="s">
        <v>1725</v>
      </c>
      <c r="D30" s="79">
        <v>1996</v>
      </c>
      <c r="E30" s="72" t="s">
        <v>909</v>
      </c>
      <c r="F30" s="72" t="s">
        <v>2352</v>
      </c>
      <c r="G30" s="80"/>
      <c r="H30" s="80" t="s">
        <v>2323</v>
      </c>
      <c r="I30" s="80" t="s">
        <v>2272</v>
      </c>
      <c r="J30" s="88" t="s">
        <v>2573</v>
      </c>
      <c r="K30" s="89"/>
      <c r="L30" s="90"/>
      <c r="M30" s="83" t="str">
        <f t="shared" si="0"/>
        <v>W17</v>
      </c>
      <c r="N30" s="68">
        <v>6</v>
      </c>
    </row>
    <row r="31" spans="1:19" s="16" customFormat="1" ht="25.5" customHeight="1" x14ac:dyDescent="0.2">
      <c r="A31" s="66">
        <v>24</v>
      </c>
      <c r="B31" s="78">
        <v>1930</v>
      </c>
      <c r="C31" s="87" t="s">
        <v>6</v>
      </c>
      <c r="D31" s="79">
        <v>1995</v>
      </c>
      <c r="E31" s="72" t="s">
        <v>909</v>
      </c>
      <c r="F31" s="72" t="s">
        <v>2353</v>
      </c>
      <c r="G31" s="80"/>
      <c r="H31" s="80" t="s">
        <v>2323</v>
      </c>
      <c r="I31" s="80" t="s">
        <v>2264</v>
      </c>
      <c r="J31" s="88" t="s">
        <v>2580</v>
      </c>
      <c r="K31" s="89"/>
      <c r="L31" s="90"/>
      <c r="M31" s="83" t="str">
        <f t="shared" si="0"/>
        <v>W17</v>
      </c>
      <c r="N31" s="68">
        <v>7</v>
      </c>
    </row>
    <row r="32" spans="1:19" s="16" customFormat="1" ht="25.5" customHeight="1" x14ac:dyDescent="0.2">
      <c r="A32" s="66">
        <v>25</v>
      </c>
      <c r="B32" s="78">
        <v>1931</v>
      </c>
      <c r="C32" s="87" t="s">
        <v>7</v>
      </c>
      <c r="D32" s="79">
        <v>1993</v>
      </c>
      <c r="E32" s="72" t="s">
        <v>909</v>
      </c>
      <c r="F32" s="72" t="s">
        <v>2352</v>
      </c>
      <c r="G32" s="80"/>
      <c r="H32" s="80" t="s">
        <v>2323</v>
      </c>
      <c r="I32" s="80" t="s">
        <v>2264</v>
      </c>
      <c r="J32" s="88" t="s">
        <v>2588</v>
      </c>
      <c r="K32" s="89"/>
      <c r="L32" s="90"/>
      <c r="M32" s="83" t="str">
        <f t="shared" si="0"/>
        <v>W17</v>
      </c>
      <c r="N32" s="68">
        <v>8</v>
      </c>
    </row>
    <row r="33" spans="1:14" s="16" customFormat="1" ht="25.5" customHeight="1" x14ac:dyDescent="0.2">
      <c r="A33" s="66">
        <v>26</v>
      </c>
      <c r="B33" s="78">
        <v>1868</v>
      </c>
      <c r="C33" s="87" t="s">
        <v>1541</v>
      </c>
      <c r="D33" s="79">
        <v>1973</v>
      </c>
      <c r="E33" s="72" t="s">
        <v>909</v>
      </c>
      <c r="F33" s="72"/>
      <c r="G33" s="80" t="s">
        <v>912</v>
      </c>
      <c r="H33" s="80" t="s">
        <v>940</v>
      </c>
      <c r="I33" s="80" t="s">
        <v>1009</v>
      </c>
      <c r="J33" s="88" t="s">
        <v>2636</v>
      </c>
      <c r="K33" s="89"/>
      <c r="L33" s="90"/>
      <c r="M33" s="83" t="str">
        <f t="shared" si="0"/>
        <v/>
      </c>
      <c r="N33" s="68" t="s">
        <v>910</v>
      </c>
    </row>
    <row r="34" spans="1:14" s="16" customFormat="1" ht="25.5" customHeight="1" x14ac:dyDescent="0.2">
      <c r="A34" s="66">
        <v>27</v>
      </c>
      <c r="B34" s="78">
        <v>2016</v>
      </c>
      <c r="C34" s="87" t="s">
        <v>1776</v>
      </c>
      <c r="D34" s="79">
        <v>1975</v>
      </c>
      <c r="E34" s="72" t="s">
        <v>909</v>
      </c>
      <c r="F34" s="72" t="s">
        <v>2353</v>
      </c>
      <c r="G34" s="80"/>
      <c r="H34" s="80" t="s">
        <v>2323</v>
      </c>
      <c r="I34" s="80" t="s">
        <v>932</v>
      </c>
      <c r="J34" s="88" t="s">
        <v>2637</v>
      </c>
      <c r="K34" s="89"/>
      <c r="L34" s="90"/>
      <c r="M34" s="83" t="str">
        <f t="shared" si="0"/>
        <v/>
      </c>
      <c r="N34" s="68"/>
    </row>
    <row r="35" spans="1:14" s="16" customFormat="1" ht="25.5" customHeight="1" x14ac:dyDescent="0.2">
      <c r="A35" s="66">
        <v>28</v>
      </c>
      <c r="B35" s="78">
        <v>1858</v>
      </c>
      <c r="C35" s="87" t="s">
        <v>1532</v>
      </c>
      <c r="D35" s="79">
        <v>1990</v>
      </c>
      <c r="E35" s="72" t="s">
        <v>909</v>
      </c>
      <c r="F35" s="72" t="s">
        <v>2353</v>
      </c>
      <c r="G35" s="80"/>
      <c r="H35" s="80" t="s">
        <v>2323</v>
      </c>
      <c r="I35" s="80" t="s">
        <v>913</v>
      </c>
      <c r="J35" s="88" t="s">
        <v>2648</v>
      </c>
      <c r="K35" s="89"/>
      <c r="L35" s="90"/>
      <c r="M35" s="83" t="str">
        <f t="shared" si="0"/>
        <v/>
      </c>
      <c r="N35" s="68" t="s">
        <v>910</v>
      </c>
    </row>
    <row r="36" spans="1:14" s="16" customFormat="1" ht="25.5" customHeight="1" x14ac:dyDescent="0.2">
      <c r="A36" s="66">
        <v>29</v>
      </c>
      <c r="B36" s="78">
        <v>1853</v>
      </c>
      <c r="C36" s="87" t="s">
        <v>1527</v>
      </c>
      <c r="D36" s="79">
        <v>1994</v>
      </c>
      <c r="E36" s="72" t="s">
        <v>909</v>
      </c>
      <c r="F36" s="72" t="s">
        <v>2354</v>
      </c>
      <c r="G36" s="80"/>
      <c r="H36" s="80" t="s">
        <v>2323</v>
      </c>
      <c r="I36" s="80" t="s">
        <v>913</v>
      </c>
      <c r="J36" s="88" t="s">
        <v>2649</v>
      </c>
      <c r="K36" s="89"/>
      <c r="L36" s="90"/>
      <c r="M36" s="83" t="str">
        <f t="shared" si="0"/>
        <v>W17</v>
      </c>
      <c r="N36" s="68">
        <v>9</v>
      </c>
    </row>
    <row r="37" spans="1:14" s="16" customFormat="1" ht="25.5" customHeight="1" x14ac:dyDescent="0.2">
      <c r="A37" s="66">
        <v>30</v>
      </c>
      <c r="B37" s="78">
        <v>1974</v>
      </c>
      <c r="C37" s="87" t="s">
        <v>1736</v>
      </c>
      <c r="D37" s="79">
        <v>1992</v>
      </c>
      <c r="E37" s="72" t="s">
        <v>909</v>
      </c>
      <c r="F37" s="72" t="s">
        <v>2352</v>
      </c>
      <c r="G37" s="80"/>
      <c r="H37" s="80" t="s">
        <v>2323</v>
      </c>
      <c r="I37" s="80" t="s">
        <v>914</v>
      </c>
      <c r="J37" s="88" t="s">
        <v>2650</v>
      </c>
      <c r="K37" s="89"/>
      <c r="L37" s="90"/>
      <c r="M37" s="83" t="str">
        <f t="shared" si="0"/>
        <v>W18</v>
      </c>
      <c r="N37" s="68">
        <v>4</v>
      </c>
    </row>
    <row r="38" spans="1:14" s="16" customFormat="1" ht="25.5" customHeight="1" x14ac:dyDescent="0.2">
      <c r="A38" s="66">
        <v>31</v>
      </c>
      <c r="B38" s="78">
        <v>1810</v>
      </c>
      <c r="C38" s="87" t="s">
        <v>164</v>
      </c>
      <c r="D38" s="79">
        <v>1974</v>
      </c>
      <c r="E38" s="72" t="s">
        <v>909</v>
      </c>
      <c r="F38" s="72" t="s">
        <v>2352</v>
      </c>
      <c r="G38" s="80" t="s">
        <v>919</v>
      </c>
      <c r="H38" s="80" t="s">
        <v>966</v>
      </c>
      <c r="I38" s="80"/>
      <c r="J38" s="88" t="s">
        <v>2651</v>
      </c>
      <c r="K38" s="89"/>
      <c r="L38" s="90"/>
      <c r="M38" s="83" t="str">
        <f t="shared" si="0"/>
        <v/>
      </c>
      <c r="N38" s="68" t="s">
        <v>910</v>
      </c>
    </row>
    <row r="39" spans="1:14" s="16" customFormat="1" ht="25.5" customHeight="1" x14ac:dyDescent="0.2">
      <c r="A39" s="66">
        <v>32</v>
      </c>
      <c r="B39" s="78">
        <v>1849</v>
      </c>
      <c r="C39" s="87" t="s">
        <v>202</v>
      </c>
      <c r="D39" s="79">
        <v>1992</v>
      </c>
      <c r="E39" s="72" t="s">
        <v>909</v>
      </c>
      <c r="F39" s="72" t="s">
        <v>2354</v>
      </c>
      <c r="G39" s="80"/>
      <c r="H39" s="80" t="s">
        <v>2323</v>
      </c>
      <c r="I39" s="80" t="s">
        <v>913</v>
      </c>
      <c r="J39" s="88" t="s">
        <v>2654</v>
      </c>
      <c r="K39" s="89"/>
      <c r="L39" s="90"/>
      <c r="M39" s="83" t="str">
        <f t="shared" si="0"/>
        <v>W18</v>
      </c>
      <c r="N39" s="68">
        <v>5</v>
      </c>
    </row>
    <row r="40" spans="1:14" s="16" customFormat="1" ht="25.5" customHeight="1" x14ac:dyDescent="0.2">
      <c r="A40" s="66">
        <v>33</v>
      </c>
      <c r="B40" s="78">
        <v>1923</v>
      </c>
      <c r="C40" s="87" t="s">
        <v>1595</v>
      </c>
      <c r="D40" s="79">
        <v>1999</v>
      </c>
      <c r="E40" s="72" t="s">
        <v>909</v>
      </c>
      <c r="F40" s="72" t="s">
        <v>2354</v>
      </c>
      <c r="G40" s="80"/>
      <c r="H40" s="80" t="s">
        <v>2323</v>
      </c>
      <c r="I40" s="80" t="s">
        <v>2264</v>
      </c>
      <c r="J40" s="88" t="s">
        <v>2660</v>
      </c>
      <c r="K40" s="89"/>
      <c r="L40" s="90"/>
      <c r="M40" s="83" t="str">
        <f t="shared" si="0"/>
        <v>W17</v>
      </c>
      <c r="N40" s="68">
        <v>10</v>
      </c>
    </row>
    <row r="41" spans="1:14" s="16" customFormat="1" ht="25.5" customHeight="1" x14ac:dyDescent="0.2">
      <c r="A41" s="66">
        <v>34</v>
      </c>
      <c r="B41" s="78">
        <v>1891</v>
      </c>
      <c r="C41" s="87" t="s">
        <v>1563</v>
      </c>
      <c r="D41" s="79">
        <v>1992</v>
      </c>
      <c r="E41" s="72" t="s">
        <v>909</v>
      </c>
      <c r="F41" s="72"/>
      <c r="G41" s="80"/>
      <c r="H41" s="80" t="s">
        <v>921</v>
      </c>
      <c r="I41" s="80" t="s">
        <v>922</v>
      </c>
      <c r="J41" s="88" t="s">
        <v>2677</v>
      </c>
      <c r="K41" s="89"/>
      <c r="L41" s="90"/>
      <c r="M41" s="83" t="str">
        <f t="shared" si="0"/>
        <v>W18</v>
      </c>
      <c r="N41" s="68">
        <v>6</v>
      </c>
    </row>
    <row r="42" spans="1:14" s="16" customFormat="1" ht="25.5" customHeight="1" x14ac:dyDescent="0.2">
      <c r="A42" s="66">
        <v>35</v>
      </c>
      <c r="B42" s="78">
        <v>1971</v>
      </c>
      <c r="C42" s="87" t="s">
        <v>1733</v>
      </c>
      <c r="D42" s="79">
        <v>1994</v>
      </c>
      <c r="E42" s="72" t="s">
        <v>909</v>
      </c>
      <c r="F42" s="72" t="s">
        <v>2353</v>
      </c>
      <c r="G42" s="80"/>
      <c r="H42" s="80" t="s">
        <v>2323</v>
      </c>
      <c r="I42" s="80" t="s">
        <v>914</v>
      </c>
      <c r="J42" s="88" t="s">
        <v>2687</v>
      </c>
      <c r="K42" s="89"/>
      <c r="L42" s="90"/>
      <c r="M42" s="83" t="str">
        <f t="shared" si="0"/>
        <v>W17</v>
      </c>
      <c r="N42" s="68">
        <v>11</v>
      </c>
    </row>
    <row r="43" spans="1:14" s="16" customFormat="1" ht="25.5" customHeight="1" x14ac:dyDescent="0.2">
      <c r="A43" s="66">
        <v>36</v>
      </c>
      <c r="B43" s="78">
        <v>1959</v>
      </c>
      <c r="C43" s="87" t="s">
        <v>1721</v>
      </c>
      <c r="D43" s="79">
        <v>1973</v>
      </c>
      <c r="E43" s="72" t="s">
        <v>909</v>
      </c>
      <c r="F43" s="72" t="s">
        <v>2354</v>
      </c>
      <c r="G43" s="80"/>
      <c r="H43" s="80" t="s">
        <v>2323</v>
      </c>
      <c r="I43" s="80" t="s">
        <v>914</v>
      </c>
      <c r="J43" s="88" t="s">
        <v>3099</v>
      </c>
      <c r="K43" s="89"/>
      <c r="L43" s="90"/>
      <c r="M43" s="83" t="str">
        <f t="shared" si="0"/>
        <v/>
      </c>
      <c r="N43" s="68" t="s">
        <v>910</v>
      </c>
    </row>
    <row r="44" spans="1:14" s="16" customFormat="1" ht="25.5" customHeight="1" x14ac:dyDescent="0.2">
      <c r="A44" s="66">
        <v>37</v>
      </c>
      <c r="B44" s="78">
        <v>1818</v>
      </c>
      <c r="C44" s="87" t="s">
        <v>171</v>
      </c>
      <c r="D44" s="79">
        <v>1945</v>
      </c>
      <c r="E44" s="72" t="s">
        <v>909</v>
      </c>
      <c r="F44" s="72" t="s">
        <v>960</v>
      </c>
      <c r="G44" s="80"/>
      <c r="H44" s="80" t="s">
        <v>2323</v>
      </c>
      <c r="I44" s="80" t="s">
        <v>923</v>
      </c>
      <c r="J44" s="88" t="s">
        <v>2693</v>
      </c>
      <c r="K44" s="89"/>
      <c r="L44" s="90"/>
      <c r="M44" s="83" t="str">
        <f t="shared" si="0"/>
        <v>W65</v>
      </c>
      <c r="N44" s="68">
        <v>1</v>
      </c>
    </row>
    <row r="45" spans="1:14" s="16" customFormat="1" ht="25.5" customHeight="1" x14ac:dyDescent="0.2">
      <c r="A45" s="66">
        <v>38</v>
      </c>
      <c r="B45" s="78">
        <v>1809</v>
      </c>
      <c r="C45" s="87" t="s">
        <v>163</v>
      </c>
      <c r="D45" s="79">
        <v>1984</v>
      </c>
      <c r="E45" s="72" t="s">
        <v>909</v>
      </c>
      <c r="F45" s="72"/>
      <c r="G45" s="80"/>
      <c r="H45" s="80" t="s">
        <v>2323</v>
      </c>
      <c r="I45" s="80" t="s">
        <v>925</v>
      </c>
      <c r="J45" s="88" t="s">
        <v>2695</v>
      </c>
      <c r="K45" s="89"/>
      <c r="L45" s="90"/>
      <c r="M45" s="83" t="str">
        <f t="shared" si="0"/>
        <v/>
      </c>
      <c r="N45" s="68" t="s">
        <v>910</v>
      </c>
    </row>
    <row r="46" spans="1:14" s="16" customFormat="1" ht="25.5" customHeight="1" x14ac:dyDescent="0.2">
      <c r="A46" s="66">
        <v>39</v>
      </c>
      <c r="B46" s="78">
        <v>1998</v>
      </c>
      <c r="C46" s="87" t="s">
        <v>1758</v>
      </c>
      <c r="D46" s="79">
        <v>1972</v>
      </c>
      <c r="E46" s="72" t="s">
        <v>909</v>
      </c>
      <c r="F46" s="72"/>
      <c r="G46" s="80"/>
      <c r="H46" s="80" t="s">
        <v>2323</v>
      </c>
      <c r="I46" s="80" t="s">
        <v>925</v>
      </c>
      <c r="J46" s="88" t="s">
        <v>2698</v>
      </c>
      <c r="K46" s="89"/>
      <c r="L46" s="90"/>
      <c r="M46" s="83" t="str">
        <f t="shared" si="0"/>
        <v/>
      </c>
      <c r="N46" s="68" t="s">
        <v>910</v>
      </c>
    </row>
    <row r="47" spans="1:14" s="16" customFormat="1" ht="25.5" customHeight="1" x14ac:dyDescent="0.2">
      <c r="A47" s="66">
        <v>40</v>
      </c>
      <c r="B47" s="78">
        <v>1845</v>
      </c>
      <c r="C47" s="87" t="s">
        <v>198</v>
      </c>
      <c r="D47" s="79">
        <v>1993</v>
      </c>
      <c r="E47" s="72" t="s">
        <v>909</v>
      </c>
      <c r="F47" s="72" t="s">
        <v>2354</v>
      </c>
      <c r="G47" s="80"/>
      <c r="H47" s="80" t="s">
        <v>2323</v>
      </c>
      <c r="I47" s="80" t="s">
        <v>913</v>
      </c>
      <c r="J47" s="88" t="s">
        <v>2702</v>
      </c>
      <c r="K47" s="89"/>
      <c r="L47" s="90"/>
      <c r="M47" s="83" t="str">
        <f t="shared" si="0"/>
        <v>W17</v>
      </c>
      <c r="N47" s="68">
        <v>12</v>
      </c>
    </row>
    <row r="48" spans="1:14" s="16" customFormat="1" ht="25.5" customHeight="1" x14ac:dyDescent="0.2">
      <c r="A48" s="66">
        <v>41</v>
      </c>
      <c r="B48" s="78">
        <v>1906</v>
      </c>
      <c r="C48" s="87" t="s">
        <v>1578</v>
      </c>
      <c r="D48" s="79">
        <v>1997</v>
      </c>
      <c r="E48" s="72" t="s">
        <v>909</v>
      </c>
      <c r="F48" s="72" t="s">
        <v>2353</v>
      </c>
      <c r="G48" s="80"/>
      <c r="H48" s="80" t="s">
        <v>2323</v>
      </c>
      <c r="I48" s="80" t="s">
        <v>2245</v>
      </c>
      <c r="J48" s="88" t="s">
        <v>2706</v>
      </c>
      <c r="K48" s="89"/>
      <c r="L48" s="90"/>
      <c r="M48" s="83" t="str">
        <f t="shared" si="0"/>
        <v>W17</v>
      </c>
      <c r="N48" s="68">
        <v>13</v>
      </c>
    </row>
    <row r="49" spans="1:15" s="16" customFormat="1" ht="25.5" customHeight="1" x14ac:dyDescent="0.2">
      <c r="A49" s="66">
        <v>42</v>
      </c>
      <c r="B49" s="78">
        <v>1816</v>
      </c>
      <c r="C49" s="87" t="s">
        <v>169</v>
      </c>
      <c r="D49" s="79">
        <v>1993</v>
      </c>
      <c r="E49" s="72" t="s">
        <v>909</v>
      </c>
      <c r="F49" s="72" t="s">
        <v>2352</v>
      </c>
      <c r="G49" s="80" t="s">
        <v>912</v>
      </c>
      <c r="H49" s="80" t="s">
        <v>971</v>
      </c>
      <c r="I49" s="80" t="s">
        <v>972</v>
      </c>
      <c r="J49" s="88" t="s">
        <v>2714</v>
      </c>
      <c r="K49" s="89"/>
      <c r="L49" s="90"/>
      <c r="M49" s="83" t="str">
        <f t="shared" si="0"/>
        <v>W17</v>
      </c>
      <c r="N49" s="68">
        <v>14</v>
      </c>
    </row>
    <row r="50" spans="1:15" s="16" customFormat="1" ht="25.5" customHeight="1" x14ac:dyDescent="0.2">
      <c r="A50" s="66">
        <v>43</v>
      </c>
      <c r="B50" s="78">
        <v>1855</v>
      </c>
      <c r="C50" s="87" t="s">
        <v>1529</v>
      </c>
      <c r="D50" s="79">
        <v>1953</v>
      </c>
      <c r="E50" s="72" t="s">
        <v>909</v>
      </c>
      <c r="F50" s="72" t="s">
        <v>2353</v>
      </c>
      <c r="G50" s="80"/>
      <c r="H50" s="80" t="s">
        <v>2323</v>
      </c>
      <c r="I50" s="80" t="s">
        <v>913</v>
      </c>
      <c r="J50" s="88" t="s">
        <v>2719</v>
      </c>
      <c r="K50" s="89"/>
      <c r="L50" s="90"/>
      <c r="M50" s="83" t="str">
        <f t="shared" si="0"/>
        <v/>
      </c>
      <c r="N50" s="68" t="s">
        <v>910</v>
      </c>
    </row>
    <row r="51" spans="1:15" s="16" customFormat="1" ht="25.5" customHeight="1" x14ac:dyDescent="0.2">
      <c r="A51" s="66">
        <v>44</v>
      </c>
      <c r="B51" s="78">
        <v>2015</v>
      </c>
      <c r="C51" s="87" t="s">
        <v>1775</v>
      </c>
      <c r="D51" s="79">
        <v>1975</v>
      </c>
      <c r="E51" s="72" t="s">
        <v>909</v>
      </c>
      <c r="F51" s="72" t="s">
        <v>2354</v>
      </c>
      <c r="G51" s="80"/>
      <c r="H51" s="80" t="s">
        <v>2323</v>
      </c>
      <c r="I51" s="80" t="s">
        <v>932</v>
      </c>
      <c r="J51" s="88" t="s">
        <v>2720</v>
      </c>
      <c r="K51" s="89"/>
      <c r="L51" s="90"/>
      <c r="M51" s="83" t="str">
        <f t="shared" si="0"/>
        <v/>
      </c>
      <c r="N51" s="68"/>
    </row>
    <row r="52" spans="1:15" s="16" customFormat="1" ht="25.5" customHeight="1" x14ac:dyDescent="0.2">
      <c r="A52" s="66">
        <v>45</v>
      </c>
      <c r="B52" s="78">
        <v>1861</v>
      </c>
      <c r="C52" s="87" t="s">
        <v>1534</v>
      </c>
      <c r="D52" s="79">
        <v>1988</v>
      </c>
      <c r="E52" s="72" t="s">
        <v>909</v>
      </c>
      <c r="F52" s="72"/>
      <c r="G52" s="80"/>
      <c r="H52" s="80" t="s">
        <v>2323</v>
      </c>
      <c r="I52" s="80" t="s">
        <v>1010</v>
      </c>
      <c r="J52" s="88" t="s">
        <v>2723</v>
      </c>
      <c r="K52" s="89"/>
      <c r="L52" s="90"/>
      <c r="M52" s="83" t="str">
        <f t="shared" si="0"/>
        <v/>
      </c>
      <c r="N52" s="68" t="s">
        <v>910</v>
      </c>
    </row>
    <row r="53" spans="1:15" s="16" customFormat="1" ht="25.5" customHeight="1" x14ac:dyDescent="0.2">
      <c r="A53" s="66">
        <v>46</v>
      </c>
      <c r="B53" s="78">
        <v>1859</v>
      </c>
      <c r="C53" s="87" t="s">
        <v>1533</v>
      </c>
      <c r="D53" s="79">
        <v>1996</v>
      </c>
      <c r="E53" s="72" t="s">
        <v>909</v>
      </c>
      <c r="F53" s="72"/>
      <c r="G53" s="80" t="s">
        <v>912</v>
      </c>
      <c r="H53" s="80" t="s">
        <v>940</v>
      </c>
      <c r="I53" s="80" t="s">
        <v>1009</v>
      </c>
      <c r="J53" s="88" t="s">
        <v>2724</v>
      </c>
      <c r="K53" s="89"/>
      <c r="L53" s="90"/>
      <c r="M53" s="83" t="str">
        <f t="shared" si="0"/>
        <v>W17</v>
      </c>
      <c r="N53" s="68">
        <v>15</v>
      </c>
    </row>
    <row r="54" spans="1:15" s="16" customFormat="1" ht="25.5" customHeight="1" x14ac:dyDescent="0.2">
      <c r="A54" s="66">
        <v>47</v>
      </c>
      <c r="B54" s="78">
        <v>2035</v>
      </c>
      <c r="C54" s="87" t="s">
        <v>1795</v>
      </c>
      <c r="D54" s="79">
        <v>1965</v>
      </c>
      <c r="E54" s="72" t="s">
        <v>909</v>
      </c>
      <c r="F54" s="72"/>
      <c r="G54" s="80"/>
      <c r="H54" s="80" t="s">
        <v>2323</v>
      </c>
      <c r="I54" s="80" t="s">
        <v>588</v>
      </c>
      <c r="J54" s="88" t="s">
        <v>2728</v>
      </c>
      <c r="K54" s="89"/>
      <c r="L54" s="90"/>
      <c r="M54" s="83" t="str">
        <f t="shared" si="0"/>
        <v/>
      </c>
      <c r="N54" s="68"/>
      <c r="O54" s="16">
        <v>3159</v>
      </c>
    </row>
    <row r="55" spans="1:15" s="16" customFormat="1" ht="25.5" customHeight="1" x14ac:dyDescent="0.2">
      <c r="A55" s="66">
        <v>48</v>
      </c>
      <c r="B55" s="78">
        <v>1839</v>
      </c>
      <c r="C55" s="87" t="s">
        <v>192</v>
      </c>
      <c r="D55" s="79">
        <v>1972</v>
      </c>
      <c r="E55" s="72" t="s">
        <v>909</v>
      </c>
      <c r="F55" s="72"/>
      <c r="G55" s="80"/>
      <c r="H55" s="80" t="s">
        <v>937</v>
      </c>
      <c r="I55" s="80"/>
      <c r="J55" s="88" t="s">
        <v>2732</v>
      </c>
      <c r="K55" s="89"/>
      <c r="L55" s="90"/>
      <c r="M55" s="83" t="str">
        <f t="shared" si="0"/>
        <v/>
      </c>
      <c r="N55" s="68" t="s">
        <v>910</v>
      </c>
    </row>
    <row r="56" spans="1:15" s="16" customFormat="1" ht="25.5" customHeight="1" x14ac:dyDescent="0.2">
      <c r="A56" s="66">
        <v>49</v>
      </c>
      <c r="B56" s="78">
        <v>1856</v>
      </c>
      <c r="C56" s="87" t="s">
        <v>1530</v>
      </c>
      <c r="D56" s="79">
        <v>1982</v>
      </c>
      <c r="E56" s="72" t="s">
        <v>909</v>
      </c>
      <c r="F56" s="72" t="s">
        <v>2354</v>
      </c>
      <c r="G56" s="80"/>
      <c r="H56" s="80" t="s">
        <v>2323</v>
      </c>
      <c r="I56" s="80" t="s">
        <v>913</v>
      </c>
      <c r="J56" s="88" t="s">
        <v>2733</v>
      </c>
      <c r="K56" s="89"/>
      <c r="L56" s="90"/>
      <c r="M56" s="83" t="str">
        <f t="shared" si="0"/>
        <v/>
      </c>
      <c r="N56" s="68" t="s">
        <v>910</v>
      </c>
      <c r="O56" s="16">
        <v>3097</v>
      </c>
    </row>
    <row r="57" spans="1:15" s="16" customFormat="1" ht="25.5" customHeight="1" x14ac:dyDescent="0.2">
      <c r="A57" s="66">
        <v>50</v>
      </c>
      <c r="B57" s="78">
        <v>1832</v>
      </c>
      <c r="C57" s="87" t="s">
        <v>185</v>
      </c>
      <c r="D57" s="79">
        <v>1996</v>
      </c>
      <c r="E57" s="72" t="s">
        <v>909</v>
      </c>
      <c r="F57" s="72" t="s">
        <v>2352</v>
      </c>
      <c r="G57" s="80"/>
      <c r="H57" s="80" t="s">
        <v>2323</v>
      </c>
      <c r="I57" s="80"/>
      <c r="J57" s="88" t="s">
        <v>2746</v>
      </c>
      <c r="K57" s="89"/>
      <c r="L57" s="90"/>
      <c r="M57" s="83" t="str">
        <f t="shared" si="0"/>
        <v>W17</v>
      </c>
      <c r="N57" s="68">
        <v>16</v>
      </c>
    </row>
    <row r="58" spans="1:15" s="16" customFormat="1" ht="25.5" customHeight="1" x14ac:dyDescent="0.2">
      <c r="A58" s="66">
        <v>51</v>
      </c>
      <c r="B58" s="78">
        <v>1833</v>
      </c>
      <c r="C58" s="87" t="s">
        <v>186</v>
      </c>
      <c r="D58" s="79">
        <v>1996</v>
      </c>
      <c r="E58" s="72" t="s">
        <v>909</v>
      </c>
      <c r="F58" s="72" t="s">
        <v>2353</v>
      </c>
      <c r="G58" s="80"/>
      <c r="H58" s="80" t="s">
        <v>2323</v>
      </c>
      <c r="I58" s="80"/>
      <c r="J58" s="88" t="s">
        <v>2746</v>
      </c>
      <c r="K58" s="89"/>
      <c r="L58" s="90"/>
      <c r="M58" s="83" t="str">
        <f t="shared" si="0"/>
        <v>W17</v>
      </c>
      <c r="N58" s="68">
        <v>17</v>
      </c>
    </row>
    <row r="59" spans="1:15" s="16" customFormat="1" ht="25.5" customHeight="1" x14ac:dyDescent="0.2">
      <c r="A59" s="66">
        <v>52</v>
      </c>
      <c r="B59" s="78">
        <v>1918</v>
      </c>
      <c r="C59" s="87" t="s">
        <v>1590</v>
      </c>
      <c r="D59" s="79">
        <v>1990</v>
      </c>
      <c r="E59" s="72" t="s">
        <v>909</v>
      </c>
      <c r="F59" s="72" t="s">
        <v>2354</v>
      </c>
      <c r="G59" s="80" t="s">
        <v>912</v>
      </c>
      <c r="H59" s="80" t="s">
        <v>939</v>
      </c>
      <c r="I59" s="80"/>
      <c r="J59" s="88" t="s">
        <v>2756</v>
      </c>
      <c r="K59" s="89"/>
      <c r="L59" s="90"/>
      <c r="M59" s="83" t="str">
        <f t="shared" si="0"/>
        <v/>
      </c>
      <c r="N59" s="68" t="s">
        <v>910</v>
      </c>
      <c r="O59" s="16">
        <v>2351</v>
      </c>
    </row>
    <row r="60" spans="1:15" s="16" customFormat="1" ht="25.5" customHeight="1" x14ac:dyDescent="0.2">
      <c r="A60" s="66">
        <v>53</v>
      </c>
      <c r="B60" s="78">
        <v>1948</v>
      </c>
      <c r="C60" s="87" t="s">
        <v>1711</v>
      </c>
      <c r="D60" s="79">
        <v>1984</v>
      </c>
      <c r="E60" s="72" t="s">
        <v>909</v>
      </c>
      <c r="F60" s="72"/>
      <c r="G60" s="80"/>
      <c r="H60" s="80" t="s">
        <v>2323</v>
      </c>
      <c r="I60" s="80"/>
      <c r="J60" s="88" t="s">
        <v>2762</v>
      </c>
      <c r="K60" s="89"/>
      <c r="L60" s="90"/>
      <c r="M60" s="83" t="str">
        <f t="shared" si="0"/>
        <v/>
      </c>
      <c r="N60" s="68" t="s">
        <v>910</v>
      </c>
    </row>
    <row r="61" spans="1:15" s="16" customFormat="1" ht="25.5" customHeight="1" x14ac:dyDescent="0.2">
      <c r="A61" s="66">
        <v>54</v>
      </c>
      <c r="B61" s="78">
        <v>1862</v>
      </c>
      <c r="C61" s="87" t="s">
        <v>1535</v>
      </c>
      <c r="D61" s="79">
        <v>1994</v>
      </c>
      <c r="E61" s="72" t="s">
        <v>909</v>
      </c>
      <c r="F61" s="72"/>
      <c r="G61" s="80" t="s">
        <v>912</v>
      </c>
      <c r="H61" s="80" t="s">
        <v>940</v>
      </c>
      <c r="I61" s="80" t="s">
        <v>1009</v>
      </c>
      <c r="J61" s="88" t="s">
        <v>2764</v>
      </c>
      <c r="K61" s="89"/>
      <c r="L61" s="90"/>
      <c r="M61" s="83" t="str">
        <f t="shared" si="0"/>
        <v>W17</v>
      </c>
      <c r="N61" s="68">
        <v>18</v>
      </c>
    </row>
    <row r="62" spans="1:15" s="16" customFormat="1" ht="25.5" customHeight="1" x14ac:dyDescent="0.2">
      <c r="A62" s="66">
        <v>55</v>
      </c>
      <c r="B62" s="78">
        <v>1850</v>
      </c>
      <c r="C62" s="87" t="s">
        <v>203</v>
      </c>
      <c r="D62" s="79">
        <v>1996</v>
      </c>
      <c r="E62" s="72" t="s">
        <v>909</v>
      </c>
      <c r="F62" s="72" t="s">
        <v>2354</v>
      </c>
      <c r="G62" s="80"/>
      <c r="H62" s="80" t="s">
        <v>2323</v>
      </c>
      <c r="I62" s="80" t="s">
        <v>913</v>
      </c>
      <c r="J62" s="88" t="s">
        <v>2769</v>
      </c>
      <c r="K62" s="89"/>
      <c r="L62" s="90"/>
      <c r="M62" s="83" t="str">
        <f t="shared" si="0"/>
        <v>W17</v>
      </c>
      <c r="N62" s="68">
        <v>19</v>
      </c>
    </row>
    <row r="63" spans="1:15" s="16" customFormat="1" ht="25.5" customHeight="1" x14ac:dyDescent="0.2">
      <c r="A63" s="66">
        <v>56</v>
      </c>
      <c r="B63" s="78">
        <v>1976</v>
      </c>
      <c r="C63" s="87" t="s">
        <v>1738</v>
      </c>
      <c r="D63" s="79">
        <v>1994</v>
      </c>
      <c r="E63" s="72" t="s">
        <v>909</v>
      </c>
      <c r="F63" s="72" t="s">
        <v>2354</v>
      </c>
      <c r="G63" s="80"/>
      <c r="H63" s="80" t="s">
        <v>2323</v>
      </c>
      <c r="I63" s="80" t="s">
        <v>914</v>
      </c>
      <c r="J63" s="88" t="s">
        <v>2772</v>
      </c>
      <c r="K63" s="89"/>
      <c r="L63" s="90"/>
      <c r="M63" s="83" t="str">
        <f t="shared" si="0"/>
        <v>W17</v>
      </c>
      <c r="N63" s="68">
        <v>20</v>
      </c>
      <c r="O63" s="16">
        <v>2020</v>
      </c>
    </row>
    <row r="64" spans="1:15" s="16" customFormat="1" ht="25.5" customHeight="1" x14ac:dyDescent="0.2">
      <c r="A64" s="66">
        <v>57</v>
      </c>
      <c r="B64" s="78">
        <v>1957</v>
      </c>
      <c r="C64" s="87" t="s">
        <v>1719</v>
      </c>
      <c r="D64" s="79">
        <v>1996</v>
      </c>
      <c r="E64" s="72" t="s">
        <v>909</v>
      </c>
      <c r="F64" s="72"/>
      <c r="G64" s="80"/>
      <c r="H64" s="80" t="s">
        <v>2323</v>
      </c>
      <c r="I64" s="80" t="s">
        <v>914</v>
      </c>
      <c r="J64" s="88" t="s">
        <v>2773</v>
      </c>
      <c r="K64" s="89"/>
      <c r="L64" s="90"/>
      <c r="M64" s="83" t="str">
        <f t="shared" si="0"/>
        <v>W17</v>
      </c>
      <c r="N64" s="68">
        <v>21</v>
      </c>
    </row>
    <row r="65" spans="1:15" s="16" customFormat="1" ht="25.5" customHeight="1" x14ac:dyDescent="0.2">
      <c r="A65" s="66">
        <v>58</v>
      </c>
      <c r="B65" s="78">
        <v>1972</v>
      </c>
      <c r="C65" s="87" t="s">
        <v>1734</v>
      </c>
      <c r="D65" s="79">
        <v>1995</v>
      </c>
      <c r="E65" s="72" t="s">
        <v>909</v>
      </c>
      <c r="F65" s="72" t="s">
        <v>2353</v>
      </c>
      <c r="G65" s="80"/>
      <c r="H65" s="80" t="s">
        <v>2323</v>
      </c>
      <c r="I65" s="80" t="s">
        <v>914</v>
      </c>
      <c r="J65" s="88" t="s">
        <v>2777</v>
      </c>
      <c r="K65" s="89"/>
      <c r="L65" s="90"/>
      <c r="M65" s="83" t="str">
        <f t="shared" si="0"/>
        <v>W17</v>
      </c>
      <c r="N65" s="68">
        <v>22</v>
      </c>
    </row>
    <row r="66" spans="1:15" s="16" customFormat="1" ht="25.5" customHeight="1" x14ac:dyDescent="0.2">
      <c r="A66" s="66">
        <v>59</v>
      </c>
      <c r="B66" s="78">
        <v>1934</v>
      </c>
      <c r="C66" s="87" t="s">
        <v>10</v>
      </c>
      <c r="D66" s="79">
        <v>1982</v>
      </c>
      <c r="E66" s="72" t="s">
        <v>909</v>
      </c>
      <c r="F66" s="72" t="s">
        <v>2351</v>
      </c>
      <c r="G66" s="80"/>
      <c r="H66" s="80" t="s">
        <v>2323</v>
      </c>
      <c r="I66" s="80" t="s">
        <v>917</v>
      </c>
      <c r="J66" s="88" t="s">
        <v>2778</v>
      </c>
      <c r="K66" s="89"/>
      <c r="L66" s="90"/>
      <c r="M66" s="83" t="str">
        <f t="shared" si="0"/>
        <v/>
      </c>
      <c r="N66" s="68" t="s">
        <v>910</v>
      </c>
      <c r="O66" s="16">
        <v>4848</v>
      </c>
    </row>
    <row r="67" spans="1:15" s="16" customFormat="1" ht="25.5" customHeight="1" x14ac:dyDescent="0.2">
      <c r="A67" s="66">
        <v>60</v>
      </c>
      <c r="B67" s="78">
        <v>2044</v>
      </c>
      <c r="C67" s="87" t="s">
        <v>1804</v>
      </c>
      <c r="D67" s="79">
        <v>1986</v>
      </c>
      <c r="E67" s="72" t="s">
        <v>909</v>
      </c>
      <c r="F67" s="72"/>
      <c r="G67" s="80"/>
      <c r="H67" s="80" t="s">
        <v>2323</v>
      </c>
      <c r="I67" s="80" t="s">
        <v>515</v>
      </c>
      <c r="J67" s="88" t="s">
        <v>2780</v>
      </c>
      <c r="K67" s="89"/>
      <c r="L67" s="90"/>
      <c r="M67" s="83" t="str">
        <f t="shared" si="0"/>
        <v/>
      </c>
      <c r="N67" s="68"/>
      <c r="O67" s="16">
        <v>2836</v>
      </c>
    </row>
    <row r="68" spans="1:15" s="16" customFormat="1" ht="25.5" customHeight="1" x14ac:dyDescent="0.2">
      <c r="A68" s="66">
        <v>61</v>
      </c>
      <c r="B68" s="78">
        <v>1840</v>
      </c>
      <c r="C68" s="87" t="s">
        <v>193</v>
      </c>
      <c r="D68" s="79">
        <v>1994</v>
      </c>
      <c r="E68" s="72" t="s">
        <v>909</v>
      </c>
      <c r="F68" s="72" t="s">
        <v>2354</v>
      </c>
      <c r="G68" s="80"/>
      <c r="H68" s="80" t="s">
        <v>2323</v>
      </c>
      <c r="I68" s="80" t="s">
        <v>913</v>
      </c>
      <c r="J68" s="88" t="s">
        <v>2783</v>
      </c>
      <c r="K68" s="89"/>
      <c r="L68" s="90"/>
      <c r="M68" s="83" t="str">
        <f t="shared" si="0"/>
        <v>W17</v>
      </c>
      <c r="N68" s="68">
        <v>23</v>
      </c>
      <c r="O68" s="16">
        <v>2738</v>
      </c>
    </row>
    <row r="69" spans="1:15" s="16" customFormat="1" ht="25.5" customHeight="1" x14ac:dyDescent="0.2">
      <c r="A69" s="66">
        <v>62</v>
      </c>
      <c r="B69" s="78">
        <v>1874</v>
      </c>
      <c r="C69" s="87" t="s">
        <v>1546</v>
      </c>
      <c r="D69" s="79">
        <v>1996</v>
      </c>
      <c r="E69" s="72" t="s">
        <v>909</v>
      </c>
      <c r="F69" s="72"/>
      <c r="G69" s="80" t="s">
        <v>912</v>
      </c>
      <c r="H69" s="80" t="s">
        <v>940</v>
      </c>
      <c r="I69" s="80" t="s">
        <v>1009</v>
      </c>
      <c r="J69" s="88" t="s">
        <v>2786</v>
      </c>
      <c r="K69" s="89"/>
      <c r="L69" s="90"/>
      <c r="M69" s="83" t="str">
        <f t="shared" si="0"/>
        <v>W17</v>
      </c>
      <c r="N69" s="68">
        <v>24</v>
      </c>
      <c r="O69" s="16">
        <v>3150</v>
      </c>
    </row>
    <row r="70" spans="1:15" s="16" customFormat="1" ht="25.5" customHeight="1" x14ac:dyDescent="0.2">
      <c r="A70" s="66">
        <v>63</v>
      </c>
      <c r="B70" s="78">
        <v>1851</v>
      </c>
      <c r="C70" s="87" t="s">
        <v>1525</v>
      </c>
      <c r="D70" s="79">
        <v>1994</v>
      </c>
      <c r="E70" s="72" t="s">
        <v>909</v>
      </c>
      <c r="F70" s="72" t="s">
        <v>2354</v>
      </c>
      <c r="G70" s="80"/>
      <c r="H70" s="80" t="s">
        <v>2323</v>
      </c>
      <c r="I70" s="80" t="s">
        <v>913</v>
      </c>
      <c r="J70" s="88" t="s">
        <v>2788</v>
      </c>
      <c r="K70" s="89"/>
      <c r="L70" s="90"/>
      <c r="M70" s="83" t="str">
        <f t="shared" si="0"/>
        <v>W17</v>
      </c>
      <c r="N70" s="68">
        <v>25</v>
      </c>
      <c r="O70" s="16">
        <v>2625</v>
      </c>
    </row>
    <row r="71" spans="1:15" s="16" customFormat="1" ht="25.5" customHeight="1" x14ac:dyDescent="0.2">
      <c r="A71" s="66">
        <v>64</v>
      </c>
      <c r="B71" s="78">
        <v>1898</v>
      </c>
      <c r="C71" s="87" t="s">
        <v>1571</v>
      </c>
      <c r="D71" s="79">
        <v>1989</v>
      </c>
      <c r="E71" s="72" t="s">
        <v>909</v>
      </c>
      <c r="F71" s="72" t="s">
        <v>2354</v>
      </c>
      <c r="G71" s="80"/>
      <c r="H71" s="80" t="s">
        <v>2323</v>
      </c>
      <c r="I71" s="80" t="s">
        <v>555</v>
      </c>
      <c r="J71" s="88" t="s">
        <v>2789</v>
      </c>
      <c r="K71" s="89"/>
      <c r="L71" s="90"/>
      <c r="M71" s="83" t="str">
        <f t="shared" si="0"/>
        <v/>
      </c>
      <c r="N71" s="68" t="s">
        <v>910</v>
      </c>
    </row>
    <row r="72" spans="1:15" s="16" customFormat="1" ht="25.5" customHeight="1" x14ac:dyDescent="0.2">
      <c r="A72" s="66">
        <v>65</v>
      </c>
      <c r="B72" s="78">
        <v>1978</v>
      </c>
      <c r="C72" s="87" t="s">
        <v>1740</v>
      </c>
      <c r="D72" s="79">
        <v>1972</v>
      </c>
      <c r="E72" s="72" t="s">
        <v>909</v>
      </c>
      <c r="F72" s="72" t="s">
        <v>2354</v>
      </c>
      <c r="G72" s="80"/>
      <c r="H72" s="80" t="s">
        <v>2323</v>
      </c>
      <c r="I72" s="80" t="s">
        <v>914</v>
      </c>
      <c r="J72" s="88" t="s">
        <v>2791</v>
      </c>
      <c r="K72" s="89"/>
      <c r="L72" s="90"/>
      <c r="M72" s="83" t="str">
        <f t="shared" ref="M72:M135" si="1">IF(D72&lt;=1935,"W75",IF(AND(D72&gt;=1936,D72&lt;=1940),"W70",IF(AND(D72&gt;=1941,D72&lt;=1945),"W65",IF(AND(D72&gt;=1946,D72&lt;=1950),"W60",IF(AND(D72&gt;=1991,D72&lt;=1992),"W18",IF(D72&gt;=1993,"W17",""))))))</f>
        <v/>
      </c>
      <c r="N72" s="68" t="s">
        <v>910</v>
      </c>
      <c r="O72" s="16">
        <v>2537</v>
      </c>
    </row>
    <row r="73" spans="1:15" s="16" customFormat="1" ht="25.5" customHeight="1" x14ac:dyDescent="0.2">
      <c r="A73" s="66">
        <v>66</v>
      </c>
      <c r="B73" s="78">
        <v>1945</v>
      </c>
      <c r="C73" s="87" t="s">
        <v>21</v>
      </c>
      <c r="D73" s="79">
        <v>1958</v>
      </c>
      <c r="E73" s="72" t="s">
        <v>909</v>
      </c>
      <c r="F73" s="72" t="s">
        <v>2352</v>
      </c>
      <c r="G73" s="80"/>
      <c r="H73" s="80" t="s">
        <v>918</v>
      </c>
      <c r="I73" s="80" t="s">
        <v>926</v>
      </c>
      <c r="J73" s="88" t="s">
        <v>2792</v>
      </c>
      <c r="K73" s="89"/>
      <c r="L73" s="90"/>
      <c r="M73" s="83" t="str">
        <f t="shared" si="1"/>
        <v/>
      </c>
      <c r="N73" s="68" t="s">
        <v>910</v>
      </c>
    </row>
    <row r="74" spans="1:15" s="16" customFormat="1" ht="25.5" customHeight="1" x14ac:dyDescent="0.2">
      <c r="A74" s="66">
        <v>67</v>
      </c>
      <c r="B74" s="78">
        <v>2046</v>
      </c>
      <c r="C74" s="87" t="s">
        <v>1806</v>
      </c>
      <c r="D74" s="79">
        <v>1970</v>
      </c>
      <c r="E74" s="72" t="s">
        <v>909</v>
      </c>
      <c r="F74" s="72"/>
      <c r="G74" s="80"/>
      <c r="H74" s="80" t="s">
        <v>2323</v>
      </c>
      <c r="I74" s="80" t="s">
        <v>554</v>
      </c>
      <c r="J74" s="88" t="s">
        <v>2796</v>
      </c>
      <c r="K74" s="89"/>
      <c r="L74" s="90"/>
      <c r="M74" s="83" t="str">
        <f t="shared" si="1"/>
        <v/>
      </c>
      <c r="N74" s="68"/>
      <c r="O74" s="16">
        <v>2862</v>
      </c>
    </row>
    <row r="75" spans="1:15" s="16" customFormat="1" ht="25.5" customHeight="1" x14ac:dyDescent="0.2">
      <c r="A75" s="66">
        <v>68</v>
      </c>
      <c r="B75" s="78">
        <v>1975</v>
      </c>
      <c r="C75" s="87" t="s">
        <v>1737</v>
      </c>
      <c r="D75" s="79">
        <v>1999</v>
      </c>
      <c r="E75" s="72" t="s">
        <v>909</v>
      </c>
      <c r="F75" s="72" t="s">
        <v>2354</v>
      </c>
      <c r="G75" s="80"/>
      <c r="H75" s="80" t="s">
        <v>2323</v>
      </c>
      <c r="I75" s="80" t="s">
        <v>914</v>
      </c>
      <c r="J75" s="88" t="s">
        <v>2797</v>
      </c>
      <c r="K75" s="89"/>
      <c r="L75" s="90"/>
      <c r="M75" s="83" t="str">
        <f t="shared" si="1"/>
        <v>W17</v>
      </c>
      <c r="N75" s="68">
        <v>26</v>
      </c>
    </row>
    <row r="76" spans="1:15" s="16" customFormat="1" ht="25.5" customHeight="1" x14ac:dyDescent="0.2">
      <c r="A76" s="66">
        <v>69</v>
      </c>
      <c r="B76" s="78">
        <v>1942</v>
      </c>
      <c r="C76" s="87" t="s">
        <v>18</v>
      </c>
      <c r="D76" s="79">
        <v>1941</v>
      </c>
      <c r="E76" s="72" t="s">
        <v>909</v>
      </c>
      <c r="F76" s="72" t="s">
        <v>2352</v>
      </c>
      <c r="G76" s="80"/>
      <c r="H76" s="80" t="s">
        <v>918</v>
      </c>
      <c r="I76" s="80" t="s">
        <v>926</v>
      </c>
      <c r="J76" s="88" t="s">
        <v>2798</v>
      </c>
      <c r="K76" s="89"/>
      <c r="L76" s="90"/>
      <c r="M76" s="83" t="str">
        <f t="shared" si="1"/>
        <v>W65</v>
      </c>
      <c r="N76" s="68">
        <v>2</v>
      </c>
      <c r="O76" s="16">
        <v>2833</v>
      </c>
    </row>
    <row r="77" spans="1:15" s="16" customFormat="1" ht="25.5" customHeight="1" x14ac:dyDescent="0.2">
      <c r="A77" s="66">
        <v>70</v>
      </c>
      <c r="B77" s="78">
        <v>1949</v>
      </c>
      <c r="C77" s="87" t="s">
        <v>1712</v>
      </c>
      <c r="D77" s="79">
        <v>1998</v>
      </c>
      <c r="E77" s="72" t="s">
        <v>909</v>
      </c>
      <c r="F77" s="72"/>
      <c r="G77" s="80" t="s">
        <v>2271</v>
      </c>
      <c r="H77" s="80" t="s">
        <v>559</v>
      </c>
      <c r="I77" s="80" t="s">
        <v>560</v>
      </c>
      <c r="J77" s="88" t="s">
        <v>2800</v>
      </c>
      <c r="K77" s="89"/>
      <c r="L77" s="90"/>
      <c r="M77" s="83" t="str">
        <f t="shared" si="1"/>
        <v>W17</v>
      </c>
      <c r="N77" s="68">
        <v>27</v>
      </c>
    </row>
    <row r="78" spans="1:15" s="16" customFormat="1" ht="25.5" customHeight="1" x14ac:dyDescent="0.2">
      <c r="A78" s="66">
        <v>71</v>
      </c>
      <c r="B78" s="78">
        <v>1869</v>
      </c>
      <c r="C78" s="87" t="s">
        <v>1569</v>
      </c>
      <c r="D78" s="79">
        <v>1996</v>
      </c>
      <c r="E78" s="72" t="s">
        <v>909</v>
      </c>
      <c r="F78" s="72"/>
      <c r="G78" s="80" t="s">
        <v>912</v>
      </c>
      <c r="H78" s="80" t="s">
        <v>940</v>
      </c>
      <c r="I78" s="80" t="s">
        <v>1009</v>
      </c>
      <c r="J78" s="88" t="s">
        <v>2937</v>
      </c>
      <c r="K78" s="89"/>
      <c r="L78" s="90"/>
      <c r="M78" s="83" t="str">
        <f t="shared" si="1"/>
        <v>W17</v>
      </c>
      <c r="N78" s="68">
        <v>28</v>
      </c>
    </row>
    <row r="79" spans="1:15" s="16" customFormat="1" ht="25.5" customHeight="1" x14ac:dyDescent="0.2">
      <c r="A79" s="66">
        <v>72</v>
      </c>
      <c r="B79" s="78">
        <v>1838</v>
      </c>
      <c r="C79" s="87" t="s">
        <v>191</v>
      </c>
      <c r="D79" s="79">
        <v>1963</v>
      </c>
      <c r="E79" s="72" t="s">
        <v>909</v>
      </c>
      <c r="F79" s="72"/>
      <c r="G79" s="80"/>
      <c r="H79" s="80" t="s">
        <v>937</v>
      </c>
      <c r="I79" s="80"/>
      <c r="J79" s="88" t="s">
        <v>2805</v>
      </c>
      <c r="K79" s="89"/>
      <c r="L79" s="90"/>
      <c r="M79" s="83" t="str">
        <f t="shared" si="1"/>
        <v/>
      </c>
      <c r="N79" s="68" t="s">
        <v>910</v>
      </c>
    </row>
    <row r="80" spans="1:15" s="16" customFormat="1" ht="25.5" customHeight="1" x14ac:dyDescent="0.2">
      <c r="A80" s="66">
        <v>73</v>
      </c>
      <c r="B80" s="78">
        <v>1881</v>
      </c>
      <c r="C80" s="87" t="s">
        <v>1553</v>
      </c>
      <c r="D80" s="79">
        <v>1996</v>
      </c>
      <c r="E80" s="72" t="s">
        <v>909</v>
      </c>
      <c r="F80" s="72"/>
      <c r="G80" s="80" t="s">
        <v>944</v>
      </c>
      <c r="H80" s="80" t="s">
        <v>1016</v>
      </c>
      <c r="I80" s="80"/>
      <c r="J80" s="88" t="s">
        <v>2809</v>
      </c>
      <c r="K80" s="89"/>
      <c r="L80" s="90"/>
      <c r="M80" s="83" t="str">
        <f t="shared" si="1"/>
        <v>W17</v>
      </c>
      <c r="N80" s="68">
        <v>29</v>
      </c>
    </row>
    <row r="81" spans="1:15" s="16" customFormat="1" ht="25.5" customHeight="1" x14ac:dyDescent="0.2">
      <c r="A81" s="66">
        <v>74</v>
      </c>
      <c r="B81" s="78">
        <v>2010</v>
      </c>
      <c r="C81" s="87" t="s">
        <v>1770</v>
      </c>
      <c r="D81" s="79">
        <v>1984</v>
      </c>
      <c r="E81" s="72" t="s">
        <v>909</v>
      </c>
      <c r="F81" s="72"/>
      <c r="G81" s="86" t="s">
        <v>4142</v>
      </c>
      <c r="H81" s="80" t="s">
        <v>583</v>
      </c>
      <c r="I81" s="80"/>
      <c r="J81" s="88" t="s">
        <v>2818</v>
      </c>
      <c r="K81" s="89"/>
      <c r="L81" s="90"/>
      <c r="M81" s="83" t="str">
        <f t="shared" si="1"/>
        <v/>
      </c>
      <c r="N81" s="68"/>
    </row>
    <row r="82" spans="1:15" s="16" customFormat="1" ht="25.5" customHeight="1" x14ac:dyDescent="0.2">
      <c r="A82" s="66">
        <v>75</v>
      </c>
      <c r="B82" s="78">
        <v>1867</v>
      </c>
      <c r="C82" s="87" t="s">
        <v>1540</v>
      </c>
      <c r="D82" s="79">
        <v>1970</v>
      </c>
      <c r="E82" s="72" t="s">
        <v>909</v>
      </c>
      <c r="F82" s="72"/>
      <c r="G82" s="80" t="s">
        <v>912</v>
      </c>
      <c r="H82" s="80" t="s">
        <v>940</v>
      </c>
      <c r="I82" s="80" t="s">
        <v>1009</v>
      </c>
      <c r="J82" s="88" t="s">
        <v>2819</v>
      </c>
      <c r="K82" s="89"/>
      <c r="L82" s="90"/>
      <c r="M82" s="83" t="str">
        <f t="shared" si="1"/>
        <v/>
      </c>
      <c r="N82" s="68" t="s">
        <v>910</v>
      </c>
    </row>
    <row r="83" spans="1:15" s="16" customFormat="1" ht="25.5" customHeight="1" x14ac:dyDescent="0.2">
      <c r="A83" s="66">
        <v>76</v>
      </c>
      <c r="B83" s="78">
        <v>1953</v>
      </c>
      <c r="C83" s="87" t="s">
        <v>1716</v>
      </c>
      <c r="D83" s="79">
        <v>1989</v>
      </c>
      <c r="E83" s="72" t="s">
        <v>909</v>
      </c>
      <c r="F83" s="72" t="s">
        <v>2354</v>
      </c>
      <c r="G83" s="80"/>
      <c r="H83" s="80" t="s">
        <v>2323</v>
      </c>
      <c r="I83" s="80" t="s">
        <v>920</v>
      </c>
      <c r="J83" s="88" t="s">
        <v>2821</v>
      </c>
      <c r="K83" s="89"/>
      <c r="L83" s="90"/>
      <c r="M83" s="83" t="str">
        <f t="shared" si="1"/>
        <v/>
      </c>
      <c r="N83" s="68" t="s">
        <v>910</v>
      </c>
    </row>
    <row r="84" spans="1:15" s="16" customFormat="1" ht="25.5" customHeight="1" x14ac:dyDescent="0.2">
      <c r="A84" s="66">
        <v>77</v>
      </c>
      <c r="B84" s="78">
        <v>1933</v>
      </c>
      <c r="C84" s="87" t="s">
        <v>9</v>
      </c>
      <c r="D84" s="79">
        <v>1978</v>
      </c>
      <c r="E84" s="72" t="s">
        <v>909</v>
      </c>
      <c r="F84" s="72"/>
      <c r="G84" s="80"/>
      <c r="H84" s="80" t="s">
        <v>2323</v>
      </c>
      <c r="I84" s="80" t="s">
        <v>2270</v>
      </c>
      <c r="J84" s="88" t="s">
        <v>2826</v>
      </c>
      <c r="K84" s="89"/>
      <c r="L84" s="90"/>
      <c r="M84" s="83" t="str">
        <f t="shared" si="1"/>
        <v/>
      </c>
      <c r="N84" s="68" t="s">
        <v>910</v>
      </c>
      <c r="O84" s="16">
        <v>3184</v>
      </c>
    </row>
    <row r="85" spans="1:15" s="16" customFormat="1" ht="25.5" customHeight="1" x14ac:dyDescent="0.2">
      <c r="A85" s="66">
        <v>78</v>
      </c>
      <c r="B85" s="78">
        <v>756</v>
      </c>
      <c r="C85" s="87" t="s">
        <v>1903</v>
      </c>
      <c r="D85" s="79">
        <v>1967</v>
      </c>
      <c r="E85" s="72" t="s">
        <v>909</v>
      </c>
      <c r="F85" s="72"/>
      <c r="G85" s="86" t="s">
        <v>4142</v>
      </c>
      <c r="H85" s="80" t="s">
        <v>2065</v>
      </c>
      <c r="I85" s="80" t="s">
        <v>933</v>
      </c>
      <c r="J85" s="88" t="s">
        <v>3084</v>
      </c>
      <c r="K85" s="89"/>
      <c r="L85" s="90"/>
      <c r="M85" s="83" t="str">
        <f t="shared" si="1"/>
        <v/>
      </c>
      <c r="N85" s="68"/>
    </row>
    <row r="86" spans="1:15" s="16" customFormat="1" ht="25.5" customHeight="1" x14ac:dyDescent="0.2">
      <c r="A86" s="66">
        <v>79</v>
      </c>
      <c r="B86" s="78">
        <v>1968</v>
      </c>
      <c r="C86" s="87" t="s">
        <v>1730</v>
      </c>
      <c r="D86" s="79">
        <v>1993</v>
      </c>
      <c r="E86" s="72" t="s">
        <v>909</v>
      </c>
      <c r="F86" s="72" t="s">
        <v>2353</v>
      </c>
      <c r="G86" s="80"/>
      <c r="H86" s="80" t="s">
        <v>2323</v>
      </c>
      <c r="I86" s="80" t="s">
        <v>914</v>
      </c>
      <c r="J86" s="88" t="s">
        <v>2832</v>
      </c>
      <c r="K86" s="89"/>
      <c r="L86" s="90"/>
      <c r="M86" s="83" t="str">
        <f t="shared" si="1"/>
        <v>W17</v>
      </c>
      <c r="N86" s="68">
        <v>30</v>
      </c>
      <c r="O86" s="16">
        <v>2921</v>
      </c>
    </row>
    <row r="87" spans="1:15" s="16" customFormat="1" ht="25.5" customHeight="1" x14ac:dyDescent="0.2">
      <c r="A87" s="66">
        <v>80</v>
      </c>
      <c r="B87" s="78">
        <v>1893</v>
      </c>
      <c r="C87" s="87" t="s">
        <v>1565</v>
      </c>
      <c r="D87" s="79">
        <v>1949</v>
      </c>
      <c r="E87" s="72" t="s">
        <v>909</v>
      </c>
      <c r="F87" s="72"/>
      <c r="G87" s="80" t="s">
        <v>912</v>
      </c>
      <c r="H87" s="80" t="s">
        <v>1020</v>
      </c>
      <c r="I87" s="80"/>
      <c r="J87" s="88" t="s">
        <v>2835</v>
      </c>
      <c r="K87" s="89"/>
      <c r="L87" s="90"/>
      <c r="M87" s="83" t="str">
        <f t="shared" si="1"/>
        <v>W60</v>
      </c>
      <c r="N87" s="68">
        <v>1</v>
      </c>
      <c r="O87" s="16">
        <v>2922</v>
      </c>
    </row>
    <row r="88" spans="1:15" s="16" customFormat="1" ht="25.5" customHeight="1" x14ac:dyDescent="0.2">
      <c r="A88" s="66">
        <v>81</v>
      </c>
      <c r="B88" s="78">
        <v>1977</v>
      </c>
      <c r="C88" s="87" t="s">
        <v>1739</v>
      </c>
      <c r="D88" s="79">
        <v>1994</v>
      </c>
      <c r="E88" s="72" t="s">
        <v>909</v>
      </c>
      <c r="F88" s="72" t="s">
        <v>2353</v>
      </c>
      <c r="G88" s="80"/>
      <c r="H88" s="80" t="s">
        <v>2323</v>
      </c>
      <c r="I88" s="80" t="s">
        <v>914</v>
      </c>
      <c r="J88" s="88" t="s">
        <v>2835</v>
      </c>
      <c r="K88" s="89"/>
      <c r="L88" s="90"/>
      <c r="M88" s="83" t="str">
        <f t="shared" si="1"/>
        <v>W17</v>
      </c>
      <c r="N88" s="68">
        <v>31</v>
      </c>
    </row>
    <row r="89" spans="1:15" s="16" customFormat="1" ht="25.5" customHeight="1" x14ac:dyDescent="0.2">
      <c r="A89" s="66">
        <v>82</v>
      </c>
      <c r="B89" s="78">
        <v>1887</v>
      </c>
      <c r="C89" s="87" t="s">
        <v>1559</v>
      </c>
      <c r="D89" s="79">
        <v>1984</v>
      </c>
      <c r="E89" s="72" t="s">
        <v>909</v>
      </c>
      <c r="F89" s="72"/>
      <c r="G89" s="80"/>
      <c r="H89" s="80" t="s">
        <v>2323</v>
      </c>
      <c r="I89" s="80" t="s">
        <v>935</v>
      </c>
      <c r="J89" s="88" t="s">
        <v>2836</v>
      </c>
      <c r="K89" s="89"/>
      <c r="L89" s="90" t="s">
        <v>1018</v>
      </c>
      <c r="M89" s="83" t="str">
        <f t="shared" si="1"/>
        <v/>
      </c>
      <c r="N89" s="68" t="s">
        <v>910</v>
      </c>
    </row>
    <row r="90" spans="1:15" s="16" customFormat="1" ht="25.5" customHeight="1" x14ac:dyDescent="0.2">
      <c r="A90" s="66">
        <v>83</v>
      </c>
      <c r="B90" s="78">
        <v>2095</v>
      </c>
      <c r="C90" s="87" t="s">
        <v>577</v>
      </c>
      <c r="D90" s="79">
        <v>1970</v>
      </c>
      <c r="E90" s="72" t="s">
        <v>990</v>
      </c>
      <c r="F90" s="72"/>
      <c r="G90" s="80"/>
      <c r="H90" s="80" t="s">
        <v>989</v>
      </c>
      <c r="I90" s="80"/>
      <c r="J90" s="88" t="s">
        <v>2838</v>
      </c>
      <c r="K90" s="89"/>
      <c r="L90" s="90"/>
      <c r="M90" s="83" t="str">
        <f t="shared" si="1"/>
        <v/>
      </c>
      <c r="N90" s="68" t="s">
        <v>910</v>
      </c>
    </row>
    <row r="91" spans="1:15" s="16" customFormat="1" ht="25.5" customHeight="1" x14ac:dyDescent="0.2">
      <c r="A91" s="66">
        <v>84</v>
      </c>
      <c r="B91" s="78">
        <v>1924</v>
      </c>
      <c r="C91" s="87" t="s">
        <v>0</v>
      </c>
      <c r="D91" s="79">
        <v>1994</v>
      </c>
      <c r="E91" s="72" t="s">
        <v>909</v>
      </c>
      <c r="F91" s="72" t="s">
        <v>2354</v>
      </c>
      <c r="G91" s="80"/>
      <c r="H91" s="80" t="s">
        <v>2323</v>
      </c>
      <c r="I91" s="80" t="s">
        <v>2264</v>
      </c>
      <c r="J91" s="88" t="s">
        <v>2839</v>
      </c>
      <c r="K91" s="89"/>
      <c r="L91" s="90"/>
      <c r="M91" s="83" t="str">
        <f t="shared" si="1"/>
        <v>W17</v>
      </c>
      <c r="N91" s="68">
        <v>32</v>
      </c>
    </row>
    <row r="92" spans="1:15" s="16" customFormat="1" ht="25.5" customHeight="1" x14ac:dyDescent="0.2">
      <c r="A92" s="66">
        <v>85</v>
      </c>
      <c r="B92" s="78">
        <v>1811</v>
      </c>
      <c r="C92" s="87" t="s">
        <v>165</v>
      </c>
      <c r="D92" s="79">
        <v>1989</v>
      </c>
      <c r="E92" s="72" t="s">
        <v>909</v>
      </c>
      <c r="F92" s="72"/>
      <c r="G92" s="80" t="s">
        <v>1361</v>
      </c>
      <c r="H92" s="80" t="s">
        <v>967</v>
      </c>
      <c r="I92" s="80" t="s">
        <v>968</v>
      </c>
      <c r="J92" s="88" t="s">
        <v>2841</v>
      </c>
      <c r="K92" s="89"/>
      <c r="L92" s="90"/>
      <c r="M92" s="83" t="str">
        <f t="shared" si="1"/>
        <v/>
      </c>
      <c r="N92" s="68" t="s">
        <v>910</v>
      </c>
      <c r="O92" s="16">
        <v>3061</v>
      </c>
    </row>
    <row r="93" spans="1:15" s="16" customFormat="1" ht="25.5" customHeight="1" x14ac:dyDescent="0.2">
      <c r="A93" s="66">
        <v>86</v>
      </c>
      <c r="B93" s="78">
        <v>754</v>
      </c>
      <c r="C93" s="87" t="s">
        <v>1902</v>
      </c>
      <c r="D93" s="79">
        <v>1945</v>
      </c>
      <c r="E93" s="72" t="s">
        <v>909</v>
      </c>
      <c r="F93" s="72"/>
      <c r="G93" s="80" t="s">
        <v>618</v>
      </c>
      <c r="H93" s="80" t="s">
        <v>4116</v>
      </c>
      <c r="I93" s="80" t="s">
        <v>2173</v>
      </c>
      <c r="J93" s="88" t="s">
        <v>2844</v>
      </c>
      <c r="K93" s="89"/>
      <c r="L93" s="90"/>
      <c r="M93" s="83" t="str">
        <f t="shared" si="1"/>
        <v>W65</v>
      </c>
      <c r="N93" s="68">
        <v>3</v>
      </c>
      <c r="O93" s="16">
        <v>2895</v>
      </c>
    </row>
    <row r="94" spans="1:15" s="16" customFormat="1" ht="25.5" customHeight="1" x14ac:dyDescent="0.2">
      <c r="A94" s="66">
        <v>87</v>
      </c>
      <c r="B94" s="78">
        <v>1827</v>
      </c>
      <c r="C94" s="87" t="s">
        <v>180</v>
      </c>
      <c r="D94" s="79">
        <v>1990</v>
      </c>
      <c r="E94" s="72" t="s">
        <v>909</v>
      </c>
      <c r="F94" s="72" t="s">
        <v>2354</v>
      </c>
      <c r="G94" s="80"/>
      <c r="H94" s="80" t="s">
        <v>2323</v>
      </c>
      <c r="I94" s="80" t="s">
        <v>911</v>
      </c>
      <c r="J94" s="88" t="s">
        <v>2852</v>
      </c>
      <c r="K94" s="89"/>
      <c r="L94" s="90"/>
      <c r="M94" s="83" t="str">
        <f t="shared" si="1"/>
        <v/>
      </c>
      <c r="N94" s="68" t="s">
        <v>910</v>
      </c>
      <c r="O94" s="16">
        <v>4191</v>
      </c>
    </row>
    <row r="95" spans="1:15" s="16" customFormat="1" ht="25.5" customHeight="1" x14ac:dyDescent="0.2">
      <c r="A95" s="66">
        <v>88</v>
      </c>
      <c r="B95" s="78">
        <v>2045</v>
      </c>
      <c r="C95" s="87" t="s">
        <v>1805</v>
      </c>
      <c r="D95" s="79">
        <v>1979</v>
      </c>
      <c r="E95" s="72" t="s">
        <v>909</v>
      </c>
      <c r="F95" s="72"/>
      <c r="G95" s="80"/>
      <c r="H95" s="80" t="s">
        <v>2323</v>
      </c>
      <c r="I95" s="80" t="s">
        <v>554</v>
      </c>
      <c r="J95" s="88" t="s">
        <v>2853</v>
      </c>
      <c r="K95" s="89"/>
      <c r="L95" s="90"/>
      <c r="M95" s="83" t="str">
        <f t="shared" si="1"/>
        <v/>
      </c>
      <c r="N95" s="68"/>
      <c r="O95" s="16">
        <v>2465</v>
      </c>
    </row>
    <row r="96" spans="1:15" s="16" customFormat="1" ht="25.5" customHeight="1" x14ac:dyDescent="0.2">
      <c r="A96" s="66">
        <v>89</v>
      </c>
      <c r="B96" s="78">
        <v>2041</v>
      </c>
      <c r="C96" s="87" t="s">
        <v>1801</v>
      </c>
      <c r="D96" s="79">
        <v>1973</v>
      </c>
      <c r="E96" s="72" t="s">
        <v>909</v>
      </c>
      <c r="F96" s="72"/>
      <c r="G96" s="80"/>
      <c r="H96" s="80" t="s">
        <v>2323</v>
      </c>
      <c r="I96" s="80"/>
      <c r="J96" s="88" t="s">
        <v>2857</v>
      </c>
      <c r="K96" s="89"/>
      <c r="L96" s="90"/>
      <c r="M96" s="83" t="str">
        <f t="shared" si="1"/>
        <v/>
      </c>
      <c r="N96" s="68" t="s">
        <v>910</v>
      </c>
    </row>
    <row r="97" spans="1:15" s="16" customFormat="1" ht="25.5" customHeight="1" x14ac:dyDescent="0.2">
      <c r="A97" s="66">
        <v>90</v>
      </c>
      <c r="B97" s="78">
        <v>2096</v>
      </c>
      <c r="C97" s="87" t="s">
        <v>578</v>
      </c>
      <c r="D97" s="79">
        <v>1959</v>
      </c>
      <c r="E97" s="72" t="s">
        <v>951</v>
      </c>
      <c r="F97" s="72"/>
      <c r="G97" s="80"/>
      <c r="H97" s="80" t="s">
        <v>991</v>
      </c>
      <c r="I97" s="80" t="s">
        <v>980</v>
      </c>
      <c r="J97" s="88" t="s">
        <v>2858</v>
      </c>
      <c r="K97" s="89"/>
      <c r="L97" s="90"/>
      <c r="M97" s="83" t="str">
        <f t="shared" si="1"/>
        <v/>
      </c>
      <c r="N97" s="68" t="s">
        <v>910</v>
      </c>
    </row>
    <row r="98" spans="1:15" s="16" customFormat="1" ht="25.5" customHeight="1" x14ac:dyDescent="0.2">
      <c r="A98" s="66">
        <v>91</v>
      </c>
      <c r="B98" s="78">
        <v>752</v>
      </c>
      <c r="C98" s="87" t="s">
        <v>151</v>
      </c>
      <c r="D98" s="79">
        <v>1986</v>
      </c>
      <c r="E98" s="72" t="s">
        <v>909</v>
      </c>
      <c r="F98" s="72"/>
      <c r="G98" s="80"/>
      <c r="H98" s="80" t="s">
        <v>2323</v>
      </c>
      <c r="I98" s="80" t="s">
        <v>515</v>
      </c>
      <c r="J98" s="88" t="s">
        <v>3092</v>
      </c>
      <c r="K98" s="89"/>
      <c r="L98" s="90"/>
      <c r="M98" s="83" t="str">
        <f t="shared" si="1"/>
        <v/>
      </c>
      <c r="N98" s="68"/>
    </row>
    <row r="99" spans="1:15" s="16" customFormat="1" ht="25.5" customHeight="1" x14ac:dyDescent="0.2">
      <c r="A99" s="66">
        <v>92</v>
      </c>
      <c r="B99" s="78">
        <v>1952</v>
      </c>
      <c r="C99" s="87" t="s">
        <v>1715</v>
      </c>
      <c r="D99" s="79">
        <v>1992</v>
      </c>
      <c r="E99" s="72" t="s">
        <v>909</v>
      </c>
      <c r="F99" s="72"/>
      <c r="G99" s="80"/>
      <c r="H99" s="80" t="s">
        <v>2323</v>
      </c>
      <c r="I99" s="80" t="s">
        <v>920</v>
      </c>
      <c r="J99" s="88" t="s">
        <v>3093</v>
      </c>
      <c r="K99" s="89"/>
      <c r="L99" s="90"/>
      <c r="M99" s="83" t="str">
        <f t="shared" si="1"/>
        <v>W18</v>
      </c>
      <c r="N99" s="68">
        <v>7</v>
      </c>
      <c r="O99" s="16">
        <v>2851</v>
      </c>
    </row>
    <row r="100" spans="1:15" s="16" customFormat="1" ht="25.5" customHeight="1" x14ac:dyDescent="0.2">
      <c r="A100" s="66">
        <v>93</v>
      </c>
      <c r="B100" s="78">
        <v>1844</v>
      </c>
      <c r="C100" s="87" t="s">
        <v>197</v>
      </c>
      <c r="D100" s="79">
        <v>1994</v>
      </c>
      <c r="E100" s="72" t="s">
        <v>909</v>
      </c>
      <c r="F100" s="72" t="s">
        <v>2354</v>
      </c>
      <c r="G100" s="80"/>
      <c r="H100" s="80" t="s">
        <v>2323</v>
      </c>
      <c r="I100" s="80" t="s">
        <v>913</v>
      </c>
      <c r="J100" s="88" t="s">
        <v>3095</v>
      </c>
      <c r="K100" s="89"/>
      <c r="L100" s="90"/>
      <c r="M100" s="83" t="str">
        <f t="shared" si="1"/>
        <v>W17</v>
      </c>
      <c r="N100" s="68">
        <v>33</v>
      </c>
    </row>
    <row r="101" spans="1:15" s="16" customFormat="1" ht="25.5" customHeight="1" x14ac:dyDescent="0.2">
      <c r="A101" s="66">
        <v>94</v>
      </c>
      <c r="B101" s="78">
        <v>2036</v>
      </c>
      <c r="C101" s="87" t="s">
        <v>1796</v>
      </c>
      <c r="D101" s="79">
        <v>1988</v>
      </c>
      <c r="E101" s="72" t="s">
        <v>909</v>
      </c>
      <c r="F101" s="72"/>
      <c r="G101" s="80"/>
      <c r="H101" s="80" t="s">
        <v>949</v>
      </c>
      <c r="I101" s="80"/>
      <c r="J101" s="88" t="s">
        <v>3097</v>
      </c>
      <c r="K101" s="89"/>
      <c r="L101" s="90"/>
      <c r="M101" s="83" t="str">
        <f t="shared" si="1"/>
        <v/>
      </c>
      <c r="N101" s="68"/>
      <c r="O101" s="16">
        <v>2600</v>
      </c>
    </row>
    <row r="102" spans="1:15" s="16" customFormat="1" ht="25.5" customHeight="1" x14ac:dyDescent="0.2">
      <c r="A102" s="66">
        <v>95</v>
      </c>
      <c r="B102" s="78">
        <v>2037</v>
      </c>
      <c r="C102" s="87" t="s">
        <v>1797</v>
      </c>
      <c r="D102" s="79">
        <v>1959</v>
      </c>
      <c r="E102" s="72" t="s">
        <v>909</v>
      </c>
      <c r="F102" s="72" t="s">
        <v>960</v>
      </c>
      <c r="G102" s="80"/>
      <c r="H102" s="80" t="s">
        <v>2323</v>
      </c>
      <c r="I102" s="80"/>
      <c r="J102" s="88" t="s">
        <v>2860</v>
      </c>
      <c r="K102" s="89"/>
      <c r="L102" s="90"/>
      <c r="M102" s="83" t="str">
        <f t="shared" si="1"/>
        <v/>
      </c>
      <c r="N102" s="68"/>
      <c r="O102" s="16">
        <v>2311</v>
      </c>
    </row>
    <row r="103" spans="1:15" s="16" customFormat="1" ht="25.5" customHeight="1" x14ac:dyDescent="0.2">
      <c r="A103" s="66">
        <v>96</v>
      </c>
      <c r="B103" s="78">
        <v>1873</v>
      </c>
      <c r="C103" s="87" t="s">
        <v>1545</v>
      </c>
      <c r="D103" s="79">
        <v>1956</v>
      </c>
      <c r="E103" s="72" t="s">
        <v>909</v>
      </c>
      <c r="F103" s="72"/>
      <c r="G103" s="80" t="s">
        <v>912</v>
      </c>
      <c r="H103" s="80" t="s">
        <v>940</v>
      </c>
      <c r="I103" s="80" t="s">
        <v>1009</v>
      </c>
      <c r="J103" s="88" t="s">
        <v>2863</v>
      </c>
      <c r="K103" s="89"/>
      <c r="L103" s="90"/>
      <c r="M103" s="83" t="str">
        <f t="shared" si="1"/>
        <v/>
      </c>
      <c r="N103" s="68" t="s">
        <v>910</v>
      </c>
      <c r="O103" s="16">
        <v>2742</v>
      </c>
    </row>
    <row r="104" spans="1:15" s="16" customFormat="1" ht="25.5" customHeight="1" x14ac:dyDescent="0.2">
      <c r="A104" s="66">
        <v>97</v>
      </c>
      <c r="B104" s="78">
        <v>1995</v>
      </c>
      <c r="C104" s="87" t="s">
        <v>208</v>
      </c>
      <c r="D104" s="79">
        <v>1977</v>
      </c>
      <c r="E104" s="72" t="s">
        <v>909</v>
      </c>
      <c r="F104" s="72"/>
      <c r="G104" s="80"/>
      <c r="H104" s="80" t="s">
        <v>2323</v>
      </c>
      <c r="I104" s="80"/>
      <c r="J104" s="88" t="s">
        <v>2865</v>
      </c>
      <c r="K104" s="89"/>
      <c r="L104" s="90"/>
      <c r="M104" s="83" t="str">
        <f t="shared" si="1"/>
        <v/>
      </c>
      <c r="N104" s="68" t="s">
        <v>910</v>
      </c>
      <c r="O104" s="16">
        <v>2991</v>
      </c>
    </row>
    <row r="105" spans="1:15" s="16" customFormat="1" ht="25.5" customHeight="1" x14ac:dyDescent="0.2">
      <c r="A105" s="66">
        <v>98</v>
      </c>
      <c r="B105" s="78">
        <v>2032</v>
      </c>
      <c r="C105" s="87" t="s">
        <v>1792</v>
      </c>
      <c r="D105" s="79">
        <v>1952</v>
      </c>
      <c r="E105" s="72" t="s">
        <v>909</v>
      </c>
      <c r="F105" s="72"/>
      <c r="G105" s="80"/>
      <c r="H105" s="80" t="s">
        <v>2065</v>
      </c>
      <c r="I105" s="80" t="s">
        <v>933</v>
      </c>
      <c r="J105" s="88" t="s">
        <v>2867</v>
      </c>
      <c r="K105" s="89"/>
      <c r="L105" s="90"/>
      <c r="M105" s="83" t="str">
        <f t="shared" si="1"/>
        <v/>
      </c>
      <c r="N105" s="68"/>
      <c r="O105" s="16">
        <v>3023</v>
      </c>
    </row>
    <row r="106" spans="1:15" s="16" customFormat="1" ht="25.5" customHeight="1" x14ac:dyDescent="0.2">
      <c r="A106" s="66">
        <v>99</v>
      </c>
      <c r="B106" s="78">
        <v>1822</v>
      </c>
      <c r="C106" s="87" t="s">
        <v>175</v>
      </c>
      <c r="D106" s="79">
        <v>1946</v>
      </c>
      <c r="E106" s="72" t="s">
        <v>945</v>
      </c>
      <c r="F106" s="72"/>
      <c r="G106" s="80"/>
      <c r="H106" s="80" t="s">
        <v>964</v>
      </c>
      <c r="I106" s="80" t="s">
        <v>965</v>
      </c>
      <c r="J106" s="88" t="s">
        <v>2868</v>
      </c>
      <c r="K106" s="89"/>
      <c r="L106" s="90"/>
      <c r="M106" s="83" t="str">
        <f t="shared" si="1"/>
        <v>W60</v>
      </c>
      <c r="N106" s="68">
        <v>2</v>
      </c>
      <c r="O106" s="16">
        <v>3293</v>
      </c>
    </row>
    <row r="107" spans="1:15" s="16" customFormat="1" ht="25.5" customHeight="1" x14ac:dyDescent="0.2">
      <c r="A107" s="66">
        <v>100</v>
      </c>
      <c r="B107" s="78">
        <v>1950</v>
      </c>
      <c r="C107" s="87" t="s">
        <v>1713</v>
      </c>
      <c r="D107" s="79">
        <v>1992</v>
      </c>
      <c r="E107" s="72" t="s">
        <v>909</v>
      </c>
      <c r="F107" s="72"/>
      <c r="G107" s="80"/>
      <c r="H107" s="80" t="s">
        <v>2323</v>
      </c>
      <c r="I107" s="80" t="s">
        <v>920</v>
      </c>
      <c r="J107" s="88" t="s">
        <v>2868</v>
      </c>
      <c r="K107" s="89"/>
      <c r="L107" s="90"/>
      <c r="M107" s="83" t="str">
        <f t="shared" si="1"/>
        <v>W18</v>
      </c>
      <c r="N107" s="68">
        <v>8</v>
      </c>
      <c r="O107" s="16">
        <v>3308</v>
      </c>
    </row>
    <row r="108" spans="1:15" s="16" customFormat="1" ht="25.5" customHeight="1" x14ac:dyDescent="0.2">
      <c r="A108" s="66">
        <v>101</v>
      </c>
      <c r="B108" s="78">
        <v>2030</v>
      </c>
      <c r="C108" s="87" t="s">
        <v>1790</v>
      </c>
      <c r="D108" s="79">
        <v>1965</v>
      </c>
      <c r="E108" s="72" t="s">
        <v>909</v>
      </c>
      <c r="F108" s="72"/>
      <c r="G108" s="80"/>
      <c r="H108" s="80" t="s">
        <v>2065</v>
      </c>
      <c r="I108" s="80" t="s">
        <v>933</v>
      </c>
      <c r="J108" s="88" t="s">
        <v>2874</v>
      </c>
      <c r="K108" s="89"/>
      <c r="L108" s="90"/>
      <c r="M108" s="83" t="str">
        <f t="shared" si="1"/>
        <v/>
      </c>
      <c r="N108" s="68"/>
      <c r="O108" s="16">
        <v>2869</v>
      </c>
    </row>
    <row r="109" spans="1:15" s="16" customFormat="1" ht="25.5" customHeight="1" x14ac:dyDescent="0.2">
      <c r="A109" s="66">
        <v>102</v>
      </c>
      <c r="B109" s="78">
        <v>1970</v>
      </c>
      <c r="C109" s="87" t="s">
        <v>1732</v>
      </c>
      <c r="D109" s="79">
        <v>1995</v>
      </c>
      <c r="E109" s="72" t="s">
        <v>909</v>
      </c>
      <c r="F109" s="72" t="s">
        <v>2354</v>
      </c>
      <c r="G109" s="80"/>
      <c r="H109" s="80" t="s">
        <v>2323</v>
      </c>
      <c r="I109" s="80" t="s">
        <v>914</v>
      </c>
      <c r="J109" s="88" t="s">
        <v>2875</v>
      </c>
      <c r="K109" s="89"/>
      <c r="L109" s="90"/>
      <c r="M109" s="83" t="str">
        <f t="shared" si="1"/>
        <v>W17</v>
      </c>
      <c r="N109" s="68">
        <v>34</v>
      </c>
      <c r="O109" s="16">
        <v>3417</v>
      </c>
    </row>
    <row r="110" spans="1:15" s="16" customFormat="1" ht="25.5" customHeight="1" x14ac:dyDescent="0.2">
      <c r="A110" s="66">
        <v>103</v>
      </c>
      <c r="B110" s="78">
        <v>1872</v>
      </c>
      <c r="C110" s="87" t="s">
        <v>1544</v>
      </c>
      <c r="D110" s="79">
        <v>1993</v>
      </c>
      <c r="E110" s="72" t="s">
        <v>909</v>
      </c>
      <c r="F110" s="72"/>
      <c r="G110" s="80" t="s">
        <v>912</v>
      </c>
      <c r="H110" s="80" t="s">
        <v>940</v>
      </c>
      <c r="I110" s="80" t="s">
        <v>1009</v>
      </c>
      <c r="J110" s="88" t="s">
        <v>2876</v>
      </c>
      <c r="K110" s="89"/>
      <c r="L110" s="90"/>
      <c r="M110" s="83" t="str">
        <f t="shared" si="1"/>
        <v>W17</v>
      </c>
      <c r="N110" s="68">
        <v>35</v>
      </c>
    </row>
    <row r="111" spans="1:15" s="16" customFormat="1" ht="25.5" customHeight="1" x14ac:dyDescent="0.2">
      <c r="A111" s="66">
        <v>104</v>
      </c>
      <c r="B111" s="78">
        <v>2033</v>
      </c>
      <c r="C111" s="87" t="s">
        <v>1793</v>
      </c>
      <c r="D111" s="79">
        <v>1992</v>
      </c>
      <c r="E111" s="72" t="s">
        <v>909</v>
      </c>
      <c r="F111" s="72"/>
      <c r="G111" s="80"/>
      <c r="H111" s="80" t="s">
        <v>2323</v>
      </c>
      <c r="I111" s="80"/>
      <c r="J111" s="88" t="s">
        <v>2878</v>
      </c>
      <c r="K111" s="89"/>
      <c r="L111" s="90"/>
      <c r="M111" s="83" t="str">
        <f t="shared" si="1"/>
        <v>W18</v>
      </c>
      <c r="N111" s="68">
        <v>9</v>
      </c>
      <c r="O111" s="16">
        <v>2727</v>
      </c>
    </row>
    <row r="112" spans="1:15" s="16" customFormat="1" ht="25.5" customHeight="1" x14ac:dyDescent="0.2">
      <c r="A112" s="66">
        <v>105</v>
      </c>
      <c r="B112" s="78">
        <v>742</v>
      </c>
      <c r="C112" s="87" t="s">
        <v>141</v>
      </c>
      <c r="D112" s="79">
        <v>1981</v>
      </c>
      <c r="E112" s="72" t="s">
        <v>909</v>
      </c>
      <c r="F112" s="72"/>
      <c r="G112" s="80"/>
      <c r="H112" s="80" t="s">
        <v>2323</v>
      </c>
      <c r="I112" s="80" t="s">
        <v>515</v>
      </c>
      <c r="J112" s="88" t="s">
        <v>2880</v>
      </c>
      <c r="K112" s="89"/>
      <c r="L112" s="90"/>
      <c r="M112" s="83" t="str">
        <f t="shared" si="1"/>
        <v/>
      </c>
      <c r="N112" s="68"/>
      <c r="O112" s="16">
        <v>2878</v>
      </c>
    </row>
    <row r="113" spans="1:15" s="16" customFormat="1" ht="25.5" customHeight="1" x14ac:dyDescent="0.2">
      <c r="A113" s="66">
        <v>106</v>
      </c>
      <c r="B113" s="78">
        <v>743</v>
      </c>
      <c r="C113" s="87" t="s">
        <v>142</v>
      </c>
      <c r="D113" s="79">
        <v>1981</v>
      </c>
      <c r="E113" s="72" t="s">
        <v>909</v>
      </c>
      <c r="F113" s="72"/>
      <c r="G113" s="80"/>
      <c r="H113" s="80" t="s">
        <v>2323</v>
      </c>
      <c r="I113" s="80" t="s">
        <v>517</v>
      </c>
      <c r="J113" s="88" t="s">
        <v>2883</v>
      </c>
      <c r="K113" s="89"/>
      <c r="L113" s="90"/>
      <c r="M113" s="83" t="str">
        <f t="shared" si="1"/>
        <v/>
      </c>
      <c r="N113" s="68"/>
      <c r="O113" s="16">
        <v>2876</v>
      </c>
    </row>
    <row r="114" spans="1:15" s="16" customFormat="1" ht="25.5" customHeight="1" x14ac:dyDescent="0.2">
      <c r="A114" s="66">
        <v>107</v>
      </c>
      <c r="B114" s="78">
        <v>2009</v>
      </c>
      <c r="C114" s="87" t="s">
        <v>1769</v>
      </c>
      <c r="D114" s="79">
        <v>1972</v>
      </c>
      <c r="E114" s="72" t="s">
        <v>909</v>
      </c>
      <c r="F114" s="72"/>
      <c r="G114" s="86" t="s">
        <v>4142</v>
      </c>
      <c r="H114" s="80" t="s">
        <v>582</v>
      </c>
      <c r="I114" s="80"/>
      <c r="J114" s="88" t="s">
        <v>2884</v>
      </c>
      <c r="K114" s="89"/>
      <c r="L114" s="90"/>
      <c r="M114" s="83" t="str">
        <f t="shared" si="1"/>
        <v/>
      </c>
      <c r="N114" s="68"/>
      <c r="O114" s="16">
        <v>2981</v>
      </c>
    </row>
    <row r="115" spans="1:15" s="16" customFormat="1" ht="25.5" customHeight="1" x14ac:dyDescent="0.2">
      <c r="A115" s="66">
        <v>108</v>
      </c>
      <c r="B115" s="78">
        <v>1877</v>
      </c>
      <c r="C115" s="87" t="s">
        <v>1549</v>
      </c>
      <c r="D115" s="79">
        <v>1950</v>
      </c>
      <c r="E115" s="72" t="s">
        <v>945</v>
      </c>
      <c r="F115" s="72"/>
      <c r="G115" s="80"/>
      <c r="H115" s="80" t="s">
        <v>1012</v>
      </c>
      <c r="I115" s="80" t="s">
        <v>1011</v>
      </c>
      <c r="J115" s="88" t="s">
        <v>2885</v>
      </c>
      <c r="K115" s="89"/>
      <c r="L115" s="90"/>
      <c r="M115" s="83" t="str">
        <f t="shared" si="1"/>
        <v>W60</v>
      </c>
      <c r="N115" s="68">
        <v>3</v>
      </c>
    </row>
    <row r="116" spans="1:15" s="16" customFormat="1" ht="25.5" customHeight="1" x14ac:dyDescent="0.2">
      <c r="A116" s="66">
        <v>109</v>
      </c>
      <c r="B116" s="78">
        <v>1979</v>
      </c>
      <c r="C116" s="87" t="s">
        <v>1741</v>
      </c>
      <c r="D116" s="79">
        <v>1966</v>
      </c>
      <c r="E116" s="72" t="s">
        <v>909</v>
      </c>
      <c r="F116" s="72" t="s">
        <v>2354</v>
      </c>
      <c r="G116" s="80"/>
      <c r="H116" s="80" t="s">
        <v>2323</v>
      </c>
      <c r="I116" s="80" t="s">
        <v>914</v>
      </c>
      <c r="J116" s="88" t="s">
        <v>241</v>
      </c>
      <c r="K116" s="89"/>
      <c r="L116" s="90"/>
      <c r="M116" s="83" t="str">
        <f t="shared" si="1"/>
        <v/>
      </c>
      <c r="N116" s="68" t="s">
        <v>910</v>
      </c>
    </row>
    <row r="117" spans="1:15" s="16" customFormat="1" ht="25.5" customHeight="1" x14ac:dyDescent="0.2">
      <c r="A117" s="66">
        <v>110</v>
      </c>
      <c r="B117" s="78">
        <v>1817</v>
      </c>
      <c r="C117" s="87" t="s">
        <v>170</v>
      </c>
      <c r="D117" s="79">
        <v>1992</v>
      </c>
      <c r="E117" s="72" t="s">
        <v>909</v>
      </c>
      <c r="F117" s="72" t="s">
        <v>2352</v>
      </c>
      <c r="G117" s="80" t="s">
        <v>912</v>
      </c>
      <c r="H117" s="80" t="s">
        <v>971</v>
      </c>
      <c r="I117" s="80" t="s">
        <v>972</v>
      </c>
      <c r="J117" s="88" t="s">
        <v>2891</v>
      </c>
      <c r="K117" s="89"/>
      <c r="L117" s="90"/>
      <c r="M117" s="83" t="str">
        <f t="shared" si="1"/>
        <v>W18</v>
      </c>
      <c r="N117" s="68">
        <v>10</v>
      </c>
    </row>
    <row r="118" spans="1:15" s="16" customFormat="1" ht="25.5" customHeight="1" x14ac:dyDescent="0.2">
      <c r="A118" s="66">
        <v>111</v>
      </c>
      <c r="B118" s="78">
        <v>1883</v>
      </c>
      <c r="C118" s="87" t="s">
        <v>1555</v>
      </c>
      <c r="D118" s="79">
        <v>1994</v>
      </c>
      <c r="E118" s="72" t="s">
        <v>909</v>
      </c>
      <c r="F118" s="72" t="s">
        <v>2353</v>
      </c>
      <c r="G118" s="80" t="s">
        <v>944</v>
      </c>
      <c r="H118" s="80" t="s">
        <v>1016</v>
      </c>
      <c r="I118" s="80"/>
      <c r="J118" s="88" t="s">
        <v>2894</v>
      </c>
      <c r="K118" s="89"/>
      <c r="L118" s="90"/>
      <c r="M118" s="83" t="str">
        <f t="shared" si="1"/>
        <v>W17</v>
      </c>
      <c r="N118" s="68">
        <v>36</v>
      </c>
    </row>
    <row r="119" spans="1:15" s="16" customFormat="1" ht="25.5" customHeight="1" x14ac:dyDescent="0.2">
      <c r="A119" s="66">
        <v>112</v>
      </c>
      <c r="B119" s="78">
        <v>1884</v>
      </c>
      <c r="C119" s="87" t="s">
        <v>1556</v>
      </c>
      <c r="D119" s="79">
        <v>1972</v>
      </c>
      <c r="E119" s="72" t="s">
        <v>909</v>
      </c>
      <c r="F119" s="72"/>
      <c r="G119" s="80"/>
      <c r="H119" s="80" t="s">
        <v>2323</v>
      </c>
      <c r="I119" s="80" t="s">
        <v>1017</v>
      </c>
      <c r="J119" s="88" t="s">
        <v>2898</v>
      </c>
      <c r="K119" s="89"/>
      <c r="L119" s="90"/>
      <c r="M119" s="83" t="str">
        <f t="shared" si="1"/>
        <v/>
      </c>
      <c r="N119" s="68" t="s">
        <v>910</v>
      </c>
      <c r="O119" s="16">
        <v>3099</v>
      </c>
    </row>
    <row r="120" spans="1:15" s="16" customFormat="1" ht="25.5" customHeight="1" x14ac:dyDescent="0.2">
      <c r="A120" s="66">
        <v>113</v>
      </c>
      <c r="B120" s="78">
        <v>1999</v>
      </c>
      <c r="C120" s="87" t="s">
        <v>1759</v>
      </c>
      <c r="D120" s="79">
        <v>1979</v>
      </c>
      <c r="E120" s="72" t="s">
        <v>909</v>
      </c>
      <c r="F120" s="72"/>
      <c r="G120" s="80"/>
      <c r="H120" s="80" t="s">
        <v>2323</v>
      </c>
      <c r="I120" s="80" t="s">
        <v>2292</v>
      </c>
      <c r="J120" s="88" t="s">
        <v>2900</v>
      </c>
      <c r="K120" s="89"/>
      <c r="L120" s="90"/>
      <c r="M120" s="83" t="str">
        <f t="shared" si="1"/>
        <v/>
      </c>
      <c r="N120" s="68" t="s">
        <v>910</v>
      </c>
    </row>
    <row r="121" spans="1:15" s="16" customFormat="1" ht="25.5" customHeight="1" x14ac:dyDescent="0.2">
      <c r="A121" s="66">
        <v>114</v>
      </c>
      <c r="B121" s="78">
        <v>2007</v>
      </c>
      <c r="C121" s="87" t="s">
        <v>1767</v>
      </c>
      <c r="D121" s="79">
        <v>1968</v>
      </c>
      <c r="E121" s="72" t="s">
        <v>909</v>
      </c>
      <c r="F121" s="72"/>
      <c r="G121" s="80"/>
      <c r="H121" s="80" t="s">
        <v>2323</v>
      </c>
      <c r="I121" s="80"/>
      <c r="J121" s="88" t="s">
        <v>2902</v>
      </c>
      <c r="K121" s="89"/>
      <c r="L121" s="90"/>
      <c r="M121" s="83" t="str">
        <f t="shared" si="1"/>
        <v/>
      </c>
      <c r="N121" s="68"/>
      <c r="O121" s="16">
        <v>2706</v>
      </c>
    </row>
    <row r="122" spans="1:15" s="16" customFormat="1" ht="25.5" customHeight="1" x14ac:dyDescent="0.2">
      <c r="A122" s="66">
        <v>115</v>
      </c>
      <c r="B122" s="78">
        <v>1943</v>
      </c>
      <c r="C122" s="87" t="s">
        <v>19</v>
      </c>
      <c r="D122" s="79">
        <v>1945</v>
      </c>
      <c r="E122" s="72" t="s">
        <v>909</v>
      </c>
      <c r="F122" s="72"/>
      <c r="G122" s="80"/>
      <c r="H122" s="80" t="s">
        <v>918</v>
      </c>
      <c r="I122" s="80" t="s">
        <v>926</v>
      </c>
      <c r="J122" s="88" t="s">
        <v>2903</v>
      </c>
      <c r="K122" s="89"/>
      <c r="L122" s="90"/>
      <c r="M122" s="83" t="str">
        <f t="shared" si="1"/>
        <v>W65</v>
      </c>
      <c r="N122" s="68">
        <v>4</v>
      </c>
      <c r="O122" s="16">
        <v>2267</v>
      </c>
    </row>
    <row r="123" spans="1:15" s="16" customFormat="1" ht="25.5" customHeight="1" x14ac:dyDescent="0.2">
      <c r="A123" s="66">
        <v>116</v>
      </c>
      <c r="B123" s="78">
        <v>1836</v>
      </c>
      <c r="C123" s="87" t="s">
        <v>189</v>
      </c>
      <c r="D123" s="79">
        <v>1972</v>
      </c>
      <c r="E123" s="72" t="s">
        <v>909</v>
      </c>
      <c r="F123" s="72"/>
      <c r="G123" s="80"/>
      <c r="H123" s="80" t="s">
        <v>2323</v>
      </c>
      <c r="I123" s="80"/>
      <c r="J123" s="88" t="s">
        <v>2908</v>
      </c>
      <c r="K123" s="89"/>
      <c r="L123" s="90"/>
      <c r="M123" s="83" t="str">
        <f t="shared" si="1"/>
        <v/>
      </c>
      <c r="N123" s="68" t="s">
        <v>910</v>
      </c>
    </row>
    <row r="124" spans="1:15" s="16" customFormat="1" ht="25.5" customHeight="1" x14ac:dyDescent="0.2">
      <c r="A124" s="66">
        <v>117</v>
      </c>
      <c r="B124" s="78">
        <v>745</v>
      </c>
      <c r="C124" s="87" t="s">
        <v>144</v>
      </c>
      <c r="D124" s="79">
        <v>1975</v>
      </c>
      <c r="E124" s="72" t="s">
        <v>909</v>
      </c>
      <c r="F124" s="72"/>
      <c r="G124" s="80"/>
      <c r="H124" s="80" t="s">
        <v>2323</v>
      </c>
      <c r="I124" s="80" t="s">
        <v>517</v>
      </c>
      <c r="J124" s="88" t="s">
        <v>2912</v>
      </c>
      <c r="K124" s="89"/>
      <c r="L124" s="90"/>
      <c r="M124" s="83" t="str">
        <f t="shared" si="1"/>
        <v/>
      </c>
      <c r="N124" s="68"/>
      <c r="O124" s="16">
        <v>3020</v>
      </c>
    </row>
    <row r="125" spans="1:15" s="16" customFormat="1" ht="25.5" customHeight="1" x14ac:dyDescent="0.2">
      <c r="A125" s="66">
        <v>118</v>
      </c>
      <c r="B125" s="78">
        <v>2094</v>
      </c>
      <c r="C125" s="87" t="s">
        <v>576</v>
      </c>
      <c r="D125" s="79">
        <v>1983</v>
      </c>
      <c r="E125" s="72" t="s">
        <v>950</v>
      </c>
      <c r="F125" s="72"/>
      <c r="G125" s="80" t="s">
        <v>988</v>
      </c>
      <c r="H125" s="80" t="s">
        <v>987</v>
      </c>
      <c r="I125" s="80"/>
      <c r="J125" s="88" t="s">
        <v>2914</v>
      </c>
      <c r="K125" s="89"/>
      <c r="L125" s="90"/>
      <c r="M125" s="83" t="str">
        <f t="shared" si="1"/>
        <v/>
      </c>
      <c r="N125" s="68" t="s">
        <v>910</v>
      </c>
      <c r="O125" s="16">
        <v>2584</v>
      </c>
    </row>
    <row r="126" spans="1:15" s="16" customFormat="1" ht="25.5" customHeight="1" x14ac:dyDescent="0.2">
      <c r="A126" s="66">
        <v>119</v>
      </c>
      <c r="B126" s="78">
        <v>1938</v>
      </c>
      <c r="C126" s="87" t="s">
        <v>14</v>
      </c>
      <c r="D126" s="79">
        <v>1973</v>
      </c>
      <c r="E126" s="72" t="s">
        <v>909</v>
      </c>
      <c r="F126" s="72"/>
      <c r="G126" s="80"/>
      <c r="H126" s="80" t="s">
        <v>2323</v>
      </c>
      <c r="I126" s="80"/>
      <c r="J126" s="88" t="s">
        <v>2915</v>
      </c>
      <c r="K126" s="89"/>
      <c r="L126" s="90"/>
      <c r="M126" s="83" t="str">
        <f t="shared" si="1"/>
        <v/>
      </c>
      <c r="N126" s="68" t="s">
        <v>910</v>
      </c>
    </row>
    <row r="127" spans="1:15" s="16" customFormat="1" ht="25.5" customHeight="1" x14ac:dyDescent="0.2">
      <c r="A127" s="66">
        <v>120</v>
      </c>
      <c r="B127" s="78">
        <v>1962</v>
      </c>
      <c r="C127" s="87" t="s">
        <v>1724</v>
      </c>
      <c r="D127" s="79">
        <v>1990</v>
      </c>
      <c r="E127" s="72" t="s">
        <v>909</v>
      </c>
      <c r="F127" s="72"/>
      <c r="G127" s="80"/>
      <c r="H127" s="80" t="s">
        <v>2323</v>
      </c>
      <c r="I127" s="80" t="s">
        <v>943</v>
      </c>
      <c r="J127" s="88" t="s">
        <v>2917</v>
      </c>
      <c r="K127" s="89"/>
      <c r="L127" s="90"/>
      <c r="M127" s="83" t="str">
        <f t="shared" si="1"/>
        <v/>
      </c>
      <c r="N127" s="68" t="s">
        <v>910</v>
      </c>
    </row>
    <row r="128" spans="1:15" s="16" customFormat="1" ht="25.5" customHeight="1" x14ac:dyDescent="0.2">
      <c r="A128" s="66">
        <v>121</v>
      </c>
      <c r="B128" s="78">
        <v>1882</v>
      </c>
      <c r="C128" s="87" t="s">
        <v>1554</v>
      </c>
      <c r="D128" s="79">
        <v>1999</v>
      </c>
      <c r="E128" s="72" t="s">
        <v>909</v>
      </c>
      <c r="F128" s="72" t="s">
        <v>2353</v>
      </c>
      <c r="G128" s="80" t="s">
        <v>944</v>
      </c>
      <c r="H128" s="80" t="s">
        <v>1016</v>
      </c>
      <c r="I128" s="80"/>
      <c r="J128" s="88" t="s">
        <v>2918</v>
      </c>
      <c r="K128" s="89"/>
      <c r="L128" s="90"/>
      <c r="M128" s="83" t="str">
        <f t="shared" si="1"/>
        <v>W17</v>
      </c>
      <c r="N128" s="68">
        <v>37</v>
      </c>
    </row>
    <row r="129" spans="1:15" s="16" customFormat="1" ht="25.5" customHeight="1" x14ac:dyDescent="0.2">
      <c r="A129" s="66">
        <v>122</v>
      </c>
      <c r="B129" s="78">
        <v>1814</v>
      </c>
      <c r="C129" s="87" t="s">
        <v>167</v>
      </c>
      <c r="D129" s="79">
        <v>1993</v>
      </c>
      <c r="E129" s="72" t="s">
        <v>909</v>
      </c>
      <c r="F129" s="72"/>
      <c r="G129" s="80" t="s">
        <v>959</v>
      </c>
      <c r="H129" s="80" t="s">
        <v>970</v>
      </c>
      <c r="I129" s="80"/>
      <c r="J129" s="88" t="s">
        <v>2926</v>
      </c>
      <c r="K129" s="89"/>
      <c r="L129" s="90"/>
      <c r="M129" s="83" t="str">
        <f t="shared" si="1"/>
        <v>W17</v>
      </c>
      <c r="N129" s="68">
        <v>38</v>
      </c>
    </row>
    <row r="130" spans="1:15" s="16" customFormat="1" ht="25.5" customHeight="1" x14ac:dyDescent="0.2">
      <c r="A130" s="66">
        <v>123</v>
      </c>
      <c r="B130" s="78">
        <v>1894</v>
      </c>
      <c r="C130" s="87" t="s">
        <v>1566</v>
      </c>
      <c r="D130" s="79">
        <v>1963</v>
      </c>
      <c r="E130" s="72" t="s">
        <v>909</v>
      </c>
      <c r="F130" s="72"/>
      <c r="G130" s="80"/>
      <c r="H130" s="80" t="s">
        <v>2323</v>
      </c>
      <c r="I130" s="80"/>
      <c r="J130" s="88" t="s">
        <v>2929</v>
      </c>
      <c r="K130" s="89"/>
      <c r="L130" s="90"/>
      <c r="M130" s="83" t="str">
        <f t="shared" si="1"/>
        <v/>
      </c>
      <c r="N130" s="68" t="s">
        <v>910</v>
      </c>
    </row>
    <row r="131" spans="1:15" s="16" customFormat="1" ht="25.5" customHeight="1" x14ac:dyDescent="0.2">
      <c r="A131" s="66">
        <v>124</v>
      </c>
      <c r="B131" s="78">
        <v>1895</v>
      </c>
      <c r="C131" s="87" t="s">
        <v>1567</v>
      </c>
      <c r="D131" s="79">
        <v>1978</v>
      </c>
      <c r="E131" s="72" t="s">
        <v>909</v>
      </c>
      <c r="F131" s="72"/>
      <c r="G131" s="80"/>
      <c r="H131" s="80" t="s">
        <v>2323</v>
      </c>
      <c r="I131" s="80"/>
      <c r="J131" s="88" t="s">
        <v>2930</v>
      </c>
      <c r="K131" s="89"/>
      <c r="L131" s="90"/>
      <c r="M131" s="83" t="str">
        <f t="shared" si="1"/>
        <v/>
      </c>
      <c r="N131" s="68" t="s">
        <v>910</v>
      </c>
      <c r="O131" s="16">
        <v>3076</v>
      </c>
    </row>
    <row r="132" spans="1:15" s="16" customFormat="1" ht="25.5" customHeight="1" x14ac:dyDescent="0.2">
      <c r="A132" s="66">
        <v>125</v>
      </c>
      <c r="B132" s="78">
        <v>2020</v>
      </c>
      <c r="C132" s="87" t="s">
        <v>1780</v>
      </c>
      <c r="D132" s="79">
        <v>1992</v>
      </c>
      <c r="E132" s="72" t="s">
        <v>909</v>
      </c>
      <c r="F132" s="72" t="s">
        <v>2353</v>
      </c>
      <c r="G132" s="80"/>
      <c r="H132" s="80" t="s">
        <v>2323</v>
      </c>
      <c r="I132" s="80" t="s">
        <v>586</v>
      </c>
      <c r="J132" s="88" t="s">
        <v>2935</v>
      </c>
      <c r="K132" s="89"/>
      <c r="L132" s="90"/>
      <c r="M132" s="83" t="str">
        <f t="shared" si="1"/>
        <v>W18</v>
      </c>
      <c r="N132" s="68">
        <v>11</v>
      </c>
      <c r="O132" s="16">
        <v>3462</v>
      </c>
    </row>
    <row r="133" spans="1:15" s="16" customFormat="1" ht="25.5" customHeight="1" x14ac:dyDescent="0.2">
      <c r="A133" s="66">
        <v>126</v>
      </c>
      <c r="B133" s="78">
        <v>2093</v>
      </c>
      <c r="C133" s="87" t="s">
        <v>575</v>
      </c>
      <c r="D133" s="79">
        <v>1972</v>
      </c>
      <c r="E133" s="72" t="s">
        <v>2067</v>
      </c>
      <c r="F133" s="72"/>
      <c r="G133" s="80" t="s">
        <v>985</v>
      </c>
      <c r="H133" s="80" t="s">
        <v>986</v>
      </c>
      <c r="I133" s="80"/>
      <c r="J133" s="88" t="s">
        <v>2941</v>
      </c>
      <c r="K133" s="89"/>
      <c r="L133" s="90"/>
      <c r="M133" s="83" t="str">
        <f t="shared" si="1"/>
        <v/>
      </c>
      <c r="N133" s="68" t="s">
        <v>910</v>
      </c>
    </row>
    <row r="134" spans="1:15" s="16" customFormat="1" ht="25.5" customHeight="1" x14ac:dyDescent="0.2">
      <c r="A134" s="66">
        <v>127</v>
      </c>
      <c r="B134" s="78">
        <v>1820</v>
      </c>
      <c r="C134" s="87" t="s">
        <v>173</v>
      </c>
      <c r="D134" s="79">
        <v>1989</v>
      </c>
      <c r="E134" s="72" t="s">
        <v>909</v>
      </c>
      <c r="F134" s="72"/>
      <c r="G134" s="80" t="s">
        <v>505</v>
      </c>
      <c r="H134" s="80" t="s">
        <v>973</v>
      </c>
      <c r="I134" s="80" t="s">
        <v>499</v>
      </c>
      <c r="J134" s="88" t="s">
        <v>2943</v>
      </c>
      <c r="K134" s="89"/>
      <c r="L134" s="90"/>
      <c r="M134" s="83" t="str">
        <f t="shared" si="1"/>
        <v/>
      </c>
      <c r="N134" s="68" t="s">
        <v>910</v>
      </c>
      <c r="O134" s="16">
        <v>3330</v>
      </c>
    </row>
    <row r="135" spans="1:15" s="16" customFormat="1" ht="25.5" customHeight="1" x14ac:dyDescent="0.2">
      <c r="A135" s="66">
        <v>128</v>
      </c>
      <c r="B135" s="78">
        <v>2083</v>
      </c>
      <c r="C135" s="87" t="s">
        <v>567</v>
      </c>
      <c r="D135" s="79">
        <v>1960</v>
      </c>
      <c r="E135" s="72" t="s">
        <v>951</v>
      </c>
      <c r="F135" s="72"/>
      <c r="G135" s="80"/>
      <c r="H135" s="80" t="s">
        <v>2268</v>
      </c>
      <c r="I135" s="80" t="s">
        <v>2269</v>
      </c>
      <c r="J135" s="88" t="s">
        <v>2945</v>
      </c>
      <c r="K135" s="89"/>
      <c r="L135" s="90"/>
      <c r="M135" s="83" t="str">
        <f t="shared" si="1"/>
        <v/>
      </c>
      <c r="N135" s="68" t="s">
        <v>910</v>
      </c>
    </row>
    <row r="136" spans="1:15" s="16" customFormat="1" ht="25.5" customHeight="1" x14ac:dyDescent="0.2">
      <c r="A136" s="66">
        <v>129</v>
      </c>
      <c r="B136" s="78">
        <v>2084</v>
      </c>
      <c r="C136" s="87" t="s">
        <v>2287</v>
      </c>
      <c r="D136" s="79">
        <v>1960</v>
      </c>
      <c r="E136" s="72" t="s">
        <v>951</v>
      </c>
      <c r="F136" s="72"/>
      <c r="G136" s="80"/>
      <c r="H136" s="80" t="s">
        <v>2268</v>
      </c>
      <c r="I136" s="80" t="s">
        <v>2269</v>
      </c>
      <c r="J136" s="88" t="s">
        <v>2945</v>
      </c>
      <c r="K136" s="89"/>
      <c r="L136" s="90"/>
      <c r="M136" s="83" t="str">
        <f t="shared" ref="M136:M199" si="2">IF(D136&lt;=1935,"W75",IF(AND(D136&gt;=1936,D136&lt;=1940),"W70",IF(AND(D136&gt;=1941,D136&lt;=1945),"W65",IF(AND(D136&gt;=1946,D136&lt;=1950),"W60",IF(AND(D136&gt;=1991,D136&lt;=1992),"W18",IF(D136&gt;=1993,"W17",""))))))</f>
        <v/>
      </c>
      <c r="N136" s="68" t="s">
        <v>910</v>
      </c>
      <c r="O136" s="16">
        <v>3135</v>
      </c>
    </row>
    <row r="137" spans="1:15" s="16" customFormat="1" ht="25.5" customHeight="1" x14ac:dyDescent="0.2">
      <c r="A137" s="66">
        <v>130</v>
      </c>
      <c r="B137" s="78">
        <v>753</v>
      </c>
      <c r="C137" s="87" t="s">
        <v>152</v>
      </c>
      <c r="D137" s="79">
        <v>1966</v>
      </c>
      <c r="E137" s="72" t="s">
        <v>909</v>
      </c>
      <c r="F137" s="72"/>
      <c r="G137" s="80"/>
      <c r="H137" s="80" t="s">
        <v>2323</v>
      </c>
      <c r="I137" s="80" t="s">
        <v>517</v>
      </c>
      <c r="J137" s="88" t="s">
        <v>2948</v>
      </c>
      <c r="K137" s="89"/>
      <c r="L137" s="90"/>
      <c r="M137" s="83" t="str">
        <f t="shared" si="2"/>
        <v/>
      </c>
      <c r="N137" s="68"/>
      <c r="O137" s="16">
        <v>2352</v>
      </c>
    </row>
    <row r="138" spans="1:15" s="16" customFormat="1" ht="25.5" customHeight="1" x14ac:dyDescent="0.2">
      <c r="A138" s="66">
        <v>131</v>
      </c>
      <c r="B138" s="78">
        <v>748</v>
      </c>
      <c r="C138" s="87" t="s">
        <v>147</v>
      </c>
      <c r="D138" s="79">
        <v>1977</v>
      </c>
      <c r="E138" s="72" t="s">
        <v>909</v>
      </c>
      <c r="F138" s="72"/>
      <c r="G138" s="80"/>
      <c r="H138" s="80" t="s">
        <v>2323</v>
      </c>
      <c r="I138" s="80" t="s">
        <v>517</v>
      </c>
      <c r="J138" s="88" t="s">
        <v>2951</v>
      </c>
      <c r="K138" s="89"/>
      <c r="L138" s="90"/>
      <c r="M138" s="83" t="str">
        <f t="shared" si="2"/>
        <v/>
      </c>
      <c r="N138" s="68"/>
      <c r="O138" s="16">
        <v>3255</v>
      </c>
    </row>
    <row r="139" spans="1:15" s="16" customFormat="1" ht="25.5" customHeight="1" x14ac:dyDescent="0.2">
      <c r="A139" s="66">
        <v>132</v>
      </c>
      <c r="B139" s="78">
        <v>1837</v>
      </c>
      <c r="C139" s="87" t="s">
        <v>190</v>
      </c>
      <c r="D139" s="79">
        <v>1958</v>
      </c>
      <c r="E139" s="72" t="s">
        <v>909</v>
      </c>
      <c r="F139" s="72"/>
      <c r="G139" s="80"/>
      <c r="H139" s="80" t="s">
        <v>949</v>
      </c>
      <c r="I139" s="80" t="s">
        <v>1008</v>
      </c>
      <c r="J139" s="88" t="s">
        <v>2957</v>
      </c>
      <c r="K139" s="89"/>
      <c r="L139" s="90"/>
      <c r="M139" s="83" t="str">
        <f t="shared" si="2"/>
        <v/>
      </c>
      <c r="N139" s="68" t="s">
        <v>910</v>
      </c>
      <c r="O139" s="16">
        <v>2804</v>
      </c>
    </row>
    <row r="140" spans="1:15" s="16" customFormat="1" ht="25.5" customHeight="1" x14ac:dyDescent="0.2">
      <c r="A140" s="66">
        <v>133</v>
      </c>
      <c r="B140" s="78">
        <v>1852</v>
      </c>
      <c r="C140" s="87" t="s">
        <v>1526</v>
      </c>
      <c r="D140" s="79">
        <v>1998</v>
      </c>
      <c r="E140" s="72" t="s">
        <v>909</v>
      </c>
      <c r="F140" s="72" t="s">
        <v>2354</v>
      </c>
      <c r="G140" s="80"/>
      <c r="H140" s="80" t="s">
        <v>2323</v>
      </c>
      <c r="I140" s="80" t="s">
        <v>913</v>
      </c>
      <c r="J140" s="88" t="s">
        <v>2960</v>
      </c>
      <c r="K140" s="89"/>
      <c r="L140" s="90"/>
      <c r="M140" s="83" t="str">
        <f t="shared" si="2"/>
        <v>W17</v>
      </c>
      <c r="N140" s="68">
        <v>39</v>
      </c>
    </row>
    <row r="141" spans="1:15" s="16" customFormat="1" ht="25.5" customHeight="1" x14ac:dyDescent="0.2">
      <c r="A141" s="66">
        <v>134</v>
      </c>
      <c r="B141" s="78">
        <v>2021</v>
      </c>
      <c r="C141" s="87" t="s">
        <v>1781</v>
      </c>
      <c r="D141" s="79">
        <v>1966</v>
      </c>
      <c r="E141" s="72" t="s">
        <v>909</v>
      </c>
      <c r="F141" s="72"/>
      <c r="G141" s="80"/>
      <c r="H141" s="80" t="s">
        <v>949</v>
      </c>
      <c r="I141" s="80"/>
      <c r="J141" s="88" t="s">
        <v>2961</v>
      </c>
      <c r="K141" s="89"/>
      <c r="L141" s="90"/>
      <c r="M141" s="83" t="str">
        <f t="shared" si="2"/>
        <v/>
      </c>
      <c r="N141" s="68"/>
      <c r="O141" s="16">
        <v>3133</v>
      </c>
    </row>
    <row r="142" spans="1:15" s="16" customFormat="1" ht="25.5" customHeight="1" x14ac:dyDescent="0.2">
      <c r="A142" s="66">
        <v>135</v>
      </c>
      <c r="B142" s="78">
        <v>1847</v>
      </c>
      <c r="C142" s="87" t="s">
        <v>200</v>
      </c>
      <c r="D142" s="79">
        <v>1993</v>
      </c>
      <c r="E142" s="72" t="s">
        <v>909</v>
      </c>
      <c r="F142" s="72" t="s">
        <v>2354</v>
      </c>
      <c r="G142" s="80"/>
      <c r="H142" s="80" t="s">
        <v>2323</v>
      </c>
      <c r="I142" s="80" t="s">
        <v>913</v>
      </c>
      <c r="J142" s="88" t="s">
        <v>2963</v>
      </c>
      <c r="K142" s="89"/>
      <c r="L142" s="90"/>
      <c r="M142" s="83" t="str">
        <f t="shared" si="2"/>
        <v>W17</v>
      </c>
      <c r="N142" s="68">
        <v>40</v>
      </c>
    </row>
    <row r="143" spans="1:15" s="16" customFormat="1" ht="25.5" customHeight="1" x14ac:dyDescent="0.2">
      <c r="A143" s="66">
        <v>136</v>
      </c>
      <c r="B143" s="78">
        <v>2091</v>
      </c>
      <c r="C143" s="87" t="s">
        <v>573</v>
      </c>
      <c r="D143" s="79">
        <v>1968</v>
      </c>
      <c r="E143" s="79" t="s">
        <v>982</v>
      </c>
      <c r="F143" s="72"/>
      <c r="G143" s="80"/>
      <c r="H143" s="80" t="s">
        <v>983</v>
      </c>
      <c r="I143" s="80" t="s">
        <v>984</v>
      </c>
      <c r="J143" s="88" t="s">
        <v>2966</v>
      </c>
      <c r="K143" s="89"/>
      <c r="L143" s="90"/>
      <c r="M143" s="83" t="str">
        <f t="shared" si="2"/>
        <v/>
      </c>
      <c r="N143" s="68" t="s">
        <v>910</v>
      </c>
    </row>
    <row r="144" spans="1:15" s="16" customFormat="1" ht="25.5" customHeight="1" x14ac:dyDescent="0.2">
      <c r="A144" s="66">
        <v>137</v>
      </c>
      <c r="B144" s="78">
        <v>1980</v>
      </c>
      <c r="C144" s="87" t="s">
        <v>1742</v>
      </c>
      <c r="D144" s="79">
        <v>1970</v>
      </c>
      <c r="E144" s="72" t="s">
        <v>909</v>
      </c>
      <c r="F144" s="72"/>
      <c r="G144" s="80"/>
      <c r="H144" s="80" t="s">
        <v>2323</v>
      </c>
      <c r="I144" s="80"/>
      <c r="J144" s="88" t="s">
        <v>2967</v>
      </c>
      <c r="K144" s="89"/>
      <c r="L144" s="90"/>
      <c r="M144" s="83" t="str">
        <f t="shared" si="2"/>
        <v/>
      </c>
      <c r="N144" s="68" t="s">
        <v>910</v>
      </c>
    </row>
    <row r="145" spans="1:15" s="16" customFormat="1" ht="25.5" customHeight="1" x14ac:dyDescent="0.2">
      <c r="A145" s="66">
        <v>138</v>
      </c>
      <c r="B145" s="78">
        <v>1813</v>
      </c>
      <c r="C145" s="87" t="s">
        <v>166</v>
      </c>
      <c r="D145" s="79">
        <v>1969</v>
      </c>
      <c r="E145" s="72" t="s">
        <v>909</v>
      </c>
      <c r="F145" s="72"/>
      <c r="G145" s="80" t="s">
        <v>912</v>
      </c>
      <c r="H145" s="80" t="s">
        <v>969</v>
      </c>
      <c r="I145" s="80"/>
      <c r="J145" s="88" t="s">
        <v>243</v>
      </c>
      <c r="K145" s="89"/>
      <c r="L145" s="90"/>
      <c r="M145" s="83" t="str">
        <f t="shared" si="2"/>
        <v/>
      </c>
      <c r="N145" s="68" t="s">
        <v>910</v>
      </c>
    </row>
    <row r="146" spans="1:15" s="16" customFormat="1" ht="25.5" customHeight="1" x14ac:dyDescent="0.2">
      <c r="A146" s="66">
        <v>139</v>
      </c>
      <c r="B146" s="78">
        <v>747</v>
      </c>
      <c r="C146" s="87" t="s">
        <v>146</v>
      </c>
      <c r="D146" s="79">
        <v>1983</v>
      </c>
      <c r="E146" s="72" t="s">
        <v>909</v>
      </c>
      <c r="F146" s="72"/>
      <c r="G146" s="80"/>
      <c r="H146" s="80" t="s">
        <v>2323</v>
      </c>
      <c r="I146" s="80" t="s">
        <v>517</v>
      </c>
      <c r="J146" s="88" t="s">
        <v>2968</v>
      </c>
      <c r="K146" s="89"/>
      <c r="L146" s="90"/>
      <c r="M146" s="83" t="str">
        <f t="shared" si="2"/>
        <v/>
      </c>
      <c r="N146" s="68"/>
    </row>
    <row r="147" spans="1:15" s="16" customFormat="1" ht="25.5" customHeight="1" x14ac:dyDescent="0.2">
      <c r="A147" s="66">
        <v>140</v>
      </c>
      <c r="B147" s="78">
        <v>2029</v>
      </c>
      <c r="C147" s="87" t="s">
        <v>1789</v>
      </c>
      <c r="D147" s="79">
        <v>1957</v>
      </c>
      <c r="E147" s="72" t="s">
        <v>909</v>
      </c>
      <c r="F147" s="72"/>
      <c r="G147" s="80"/>
      <c r="H147" s="80" t="s">
        <v>2065</v>
      </c>
      <c r="I147" s="80" t="s">
        <v>933</v>
      </c>
      <c r="J147" s="88" t="s">
        <v>2971</v>
      </c>
      <c r="K147" s="89"/>
      <c r="L147" s="90"/>
      <c r="M147" s="83" t="str">
        <f t="shared" si="2"/>
        <v/>
      </c>
      <c r="N147" s="68"/>
      <c r="O147" s="16">
        <v>3591</v>
      </c>
    </row>
    <row r="148" spans="1:15" s="16" customFormat="1" ht="25.5" customHeight="1" x14ac:dyDescent="0.2">
      <c r="A148" s="66">
        <v>141</v>
      </c>
      <c r="B148" s="78">
        <v>2042</v>
      </c>
      <c r="C148" s="87" t="s">
        <v>1802</v>
      </c>
      <c r="D148" s="79">
        <v>1980</v>
      </c>
      <c r="E148" s="72" t="s">
        <v>909</v>
      </c>
      <c r="F148" s="72"/>
      <c r="G148" s="80"/>
      <c r="H148" s="80" t="s">
        <v>2323</v>
      </c>
      <c r="I148" s="80" t="s">
        <v>515</v>
      </c>
      <c r="J148" s="88" t="s">
        <v>2972</v>
      </c>
      <c r="K148" s="89"/>
      <c r="L148" s="90"/>
      <c r="M148" s="83" t="str">
        <f t="shared" si="2"/>
        <v/>
      </c>
      <c r="N148" s="68"/>
      <c r="O148" s="16">
        <v>3530</v>
      </c>
    </row>
    <row r="149" spans="1:15" s="16" customFormat="1" ht="25.5" customHeight="1" x14ac:dyDescent="0.2">
      <c r="A149" s="66">
        <v>142</v>
      </c>
      <c r="B149" s="78">
        <v>1843</v>
      </c>
      <c r="C149" s="87" t="s">
        <v>196</v>
      </c>
      <c r="D149" s="79">
        <v>1993</v>
      </c>
      <c r="E149" s="72" t="s">
        <v>909</v>
      </c>
      <c r="F149" s="72" t="s">
        <v>2354</v>
      </c>
      <c r="G149" s="80"/>
      <c r="H149" s="80" t="s">
        <v>2323</v>
      </c>
      <c r="I149" s="80" t="s">
        <v>913</v>
      </c>
      <c r="J149" s="88" t="s">
        <v>2973</v>
      </c>
      <c r="K149" s="89"/>
      <c r="L149" s="90"/>
      <c r="M149" s="83" t="str">
        <f t="shared" si="2"/>
        <v>W17</v>
      </c>
      <c r="N149" s="68">
        <v>41</v>
      </c>
    </row>
    <row r="150" spans="1:15" s="16" customFormat="1" ht="25.5" customHeight="1" x14ac:dyDescent="0.2">
      <c r="A150" s="66">
        <v>143</v>
      </c>
      <c r="B150" s="78">
        <v>1842</v>
      </c>
      <c r="C150" s="87" t="s">
        <v>195</v>
      </c>
      <c r="D150" s="79">
        <v>1994</v>
      </c>
      <c r="E150" s="72" t="s">
        <v>909</v>
      </c>
      <c r="F150" s="72" t="s">
        <v>2354</v>
      </c>
      <c r="G150" s="80"/>
      <c r="H150" s="80" t="s">
        <v>2323</v>
      </c>
      <c r="I150" s="80" t="s">
        <v>913</v>
      </c>
      <c r="J150" s="88" t="s">
        <v>2974</v>
      </c>
      <c r="K150" s="89"/>
      <c r="L150" s="90"/>
      <c r="M150" s="83" t="str">
        <f t="shared" si="2"/>
        <v>W17</v>
      </c>
      <c r="N150" s="68">
        <v>42</v>
      </c>
      <c r="O150" s="16">
        <v>3407</v>
      </c>
    </row>
    <row r="151" spans="1:15" s="16" customFormat="1" ht="25.5" customHeight="1" x14ac:dyDescent="0.2">
      <c r="A151" s="66">
        <v>144</v>
      </c>
      <c r="B151" s="78">
        <v>2026</v>
      </c>
      <c r="C151" s="87" t="s">
        <v>1786</v>
      </c>
      <c r="D151" s="79">
        <v>1981</v>
      </c>
      <c r="E151" s="72" t="s">
        <v>909</v>
      </c>
      <c r="F151" s="72"/>
      <c r="G151" s="80"/>
      <c r="H151" s="80" t="s">
        <v>2323</v>
      </c>
      <c r="I151" s="80" t="s">
        <v>587</v>
      </c>
      <c r="J151" s="88" t="s">
        <v>2976</v>
      </c>
      <c r="K151" s="89"/>
      <c r="L151" s="90"/>
      <c r="M151" s="83" t="str">
        <f t="shared" si="2"/>
        <v/>
      </c>
      <c r="N151" s="68"/>
    </row>
    <row r="152" spans="1:15" s="16" customFormat="1" ht="25.5" customHeight="1" x14ac:dyDescent="0.2">
      <c r="A152" s="66">
        <v>145</v>
      </c>
      <c r="B152" s="78">
        <v>2025</v>
      </c>
      <c r="C152" s="87" t="s">
        <v>1785</v>
      </c>
      <c r="D152" s="79">
        <v>1982</v>
      </c>
      <c r="E152" s="72" t="s">
        <v>909</v>
      </c>
      <c r="F152" s="72"/>
      <c r="G152" s="80"/>
      <c r="H152" s="80" t="s">
        <v>2323</v>
      </c>
      <c r="I152" s="80" t="s">
        <v>587</v>
      </c>
      <c r="J152" s="88" t="s">
        <v>2980</v>
      </c>
      <c r="K152" s="89"/>
      <c r="L152" s="90"/>
      <c r="M152" s="83" t="str">
        <f t="shared" si="2"/>
        <v/>
      </c>
      <c r="N152" s="68"/>
      <c r="O152" s="16">
        <v>3027</v>
      </c>
    </row>
    <row r="153" spans="1:15" s="16" customFormat="1" ht="25.5" customHeight="1" x14ac:dyDescent="0.2">
      <c r="A153" s="66">
        <v>146</v>
      </c>
      <c r="B153" s="78">
        <v>1913</v>
      </c>
      <c r="C153" s="87" t="s">
        <v>1585</v>
      </c>
      <c r="D153" s="79">
        <v>1979</v>
      </c>
      <c r="E153" s="72" t="s">
        <v>909</v>
      </c>
      <c r="F153" s="72"/>
      <c r="G153" s="80"/>
      <c r="H153" s="80" t="s">
        <v>2323</v>
      </c>
      <c r="I153" s="80"/>
      <c r="J153" s="88" t="s">
        <v>2982</v>
      </c>
      <c r="K153" s="89"/>
      <c r="L153" s="90"/>
      <c r="M153" s="83" t="str">
        <f t="shared" si="2"/>
        <v/>
      </c>
      <c r="N153" s="68" t="s">
        <v>910</v>
      </c>
      <c r="O153" s="16">
        <v>3840</v>
      </c>
    </row>
    <row r="154" spans="1:15" s="16" customFormat="1" ht="25.5" customHeight="1" x14ac:dyDescent="0.2">
      <c r="A154" s="66">
        <v>147</v>
      </c>
      <c r="B154" s="78">
        <v>1896</v>
      </c>
      <c r="C154" s="87" t="s">
        <v>1568</v>
      </c>
      <c r="D154" s="79">
        <v>1985</v>
      </c>
      <c r="E154" s="72" t="s">
        <v>909</v>
      </c>
      <c r="F154" s="72"/>
      <c r="G154" s="80"/>
      <c r="H154" s="80" t="s">
        <v>2323</v>
      </c>
      <c r="I154" s="80"/>
      <c r="J154" s="88" t="s">
        <v>2983</v>
      </c>
      <c r="K154" s="89"/>
      <c r="L154" s="90"/>
      <c r="M154" s="83" t="str">
        <f t="shared" si="2"/>
        <v/>
      </c>
      <c r="N154" s="68" t="s">
        <v>910</v>
      </c>
      <c r="O154" s="16">
        <v>3748</v>
      </c>
    </row>
    <row r="155" spans="1:15" s="16" customFormat="1" ht="25.5" customHeight="1" x14ac:dyDescent="0.2">
      <c r="A155" s="66">
        <v>148</v>
      </c>
      <c r="B155" s="78">
        <v>1914</v>
      </c>
      <c r="C155" s="87" t="s">
        <v>1586</v>
      </c>
      <c r="D155" s="79">
        <v>1985</v>
      </c>
      <c r="E155" s="72" t="s">
        <v>909</v>
      </c>
      <c r="F155" s="72"/>
      <c r="G155" s="80"/>
      <c r="H155" s="80" t="s">
        <v>2323</v>
      </c>
      <c r="I155" s="80" t="s">
        <v>943</v>
      </c>
      <c r="J155" s="88" t="s">
        <v>2984</v>
      </c>
      <c r="K155" s="89"/>
      <c r="L155" s="90"/>
      <c r="M155" s="83" t="str">
        <f t="shared" si="2"/>
        <v/>
      </c>
      <c r="N155" s="68" t="s">
        <v>910</v>
      </c>
      <c r="O155" s="16">
        <v>4001</v>
      </c>
    </row>
    <row r="156" spans="1:15" s="16" customFormat="1" ht="25.5" customHeight="1" x14ac:dyDescent="0.2">
      <c r="A156" s="66">
        <v>149</v>
      </c>
      <c r="B156" s="78">
        <v>1961</v>
      </c>
      <c r="C156" s="87" t="s">
        <v>1723</v>
      </c>
      <c r="D156" s="79">
        <v>1987</v>
      </c>
      <c r="E156" s="72" t="s">
        <v>909</v>
      </c>
      <c r="F156" s="72"/>
      <c r="G156" s="80"/>
      <c r="H156" s="80" t="s">
        <v>2323</v>
      </c>
      <c r="I156" s="80" t="s">
        <v>943</v>
      </c>
      <c r="J156" s="88" t="s">
        <v>2986</v>
      </c>
      <c r="K156" s="89"/>
      <c r="L156" s="90"/>
      <c r="M156" s="83" t="str">
        <f t="shared" si="2"/>
        <v/>
      </c>
      <c r="N156" s="68" t="s">
        <v>910</v>
      </c>
      <c r="O156" s="16">
        <v>3839</v>
      </c>
    </row>
    <row r="157" spans="1:15" s="16" customFormat="1" ht="25.5" customHeight="1" x14ac:dyDescent="0.2">
      <c r="A157" s="66">
        <v>150</v>
      </c>
      <c r="B157" s="78">
        <v>1863</v>
      </c>
      <c r="C157" s="87" t="s">
        <v>1536</v>
      </c>
      <c r="D157" s="79">
        <v>1950</v>
      </c>
      <c r="E157" s="72" t="s">
        <v>909</v>
      </c>
      <c r="F157" s="72"/>
      <c r="G157" s="80" t="s">
        <v>912</v>
      </c>
      <c r="H157" s="80" t="s">
        <v>940</v>
      </c>
      <c r="I157" s="80" t="s">
        <v>1009</v>
      </c>
      <c r="J157" s="88" t="s">
        <v>2990</v>
      </c>
      <c r="K157" s="89"/>
      <c r="L157" s="90"/>
      <c r="M157" s="83" t="str">
        <f t="shared" si="2"/>
        <v>W60</v>
      </c>
      <c r="N157" s="68">
        <v>4</v>
      </c>
    </row>
    <row r="158" spans="1:15" s="16" customFormat="1" ht="25.5" customHeight="1" x14ac:dyDescent="0.2">
      <c r="A158" s="66">
        <v>151</v>
      </c>
      <c r="B158" s="78">
        <v>1825</v>
      </c>
      <c r="C158" s="87" t="s">
        <v>178</v>
      </c>
      <c r="D158" s="79">
        <v>1976</v>
      </c>
      <c r="E158" s="72" t="s">
        <v>909</v>
      </c>
      <c r="F158" s="72"/>
      <c r="G158" s="80"/>
      <c r="H158" s="80" t="s">
        <v>2323</v>
      </c>
      <c r="I158" s="80" t="s">
        <v>974</v>
      </c>
      <c r="J158" s="88" t="s">
        <v>2991</v>
      </c>
      <c r="K158" s="89"/>
      <c r="L158" s="90"/>
      <c r="M158" s="83" t="str">
        <f t="shared" si="2"/>
        <v/>
      </c>
      <c r="N158" s="68" t="s">
        <v>910</v>
      </c>
      <c r="O158" s="16">
        <v>3691</v>
      </c>
    </row>
    <row r="159" spans="1:15" s="16" customFormat="1" ht="25.5" customHeight="1" x14ac:dyDescent="0.2">
      <c r="A159" s="66">
        <v>152</v>
      </c>
      <c r="B159" s="78">
        <v>1864</v>
      </c>
      <c r="C159" s="87" t="s">
        <v>1537</v>
      </c>
      <c r="D159" s="79">
        <v>1941</v>
      </c>
      <c r="E159" s="72" t="s">
        <v>909</v>
      </c>
      <c r="F159" s="72"/>
      <c r="G159" s="80" t="s">
        <v>912</v>
      </c>
      <c r="H159" s="80" t="s">
        <v>940</v>
      </c>
      <c r="I159" s="80" t="s">
        <v>1009</v>
      </c>
      <c r="J159" s="88" t="s">
        <v>2993</v>
      </c>
      <c r="K159" s="89"/>
      <c r="L159" s="90"/>
      <c r="M159" s="83" t="str">
        <f t="shared" si="2"/>
        <v>W65</v>
      </c>
      <c r="N159" s="68">
        <v>5</v>
      </c>
      <c r="O159" s="16">
        <v>3875</v>
      </c>
    </row>
    <row r="160" spans="1:15" s="16" customFormat="1" ht="25.5" customHeight="1" x14ac:dyDescent="0.2">
      <c r="A160" s="66">
        <v>153</v>
      </c>
      <c r="B160" s="78">
        <v>1904</v>
      </c>
      <c r="C160" s="87" t="s">
        <v>1576</v>
      </c>
      <c r="D160" s="79">
        <v>1968</v>
      </c>
      <c r="E160" s="72" t="s">
        <v>909</v>
      </c>
      <c r="F160" s="72"/>
      <c r="G160" s="80"/>
      <c r="H160" s="80" t="s">
        <v>2243</v>
      </c>
      <c r="I160" s="80"/>
      <c r="J160" s="88" t="s">
        <v>2997</v>
      </c>
      <c r="K160" s="89"/>
      <c r="L160" s="90"/>
      <c r="M160" s="83" t="str">
        <f t="shared" si="2"/>
        <v/>
      </c>
      <c r="N160" s="68" t="s">
        <v>910</v>
      </c>
    </row>
    <row r="161" spans="1:15" s="16" customFormat="1" ht="25.5" customHeight="1" x14ac:dyDescent="0.2">
      <c r="A161" s="66">
        <v>154</v>
      </c>
      <c r="B161" s="78">
        <v>740</v>
      </c>
      <c r="C161" s="87" t="s">
        <v>139</v>
      </c>
      <c r="D161" s="79">
        <v>1984</v>
      </c>
      <c r="E161" s="72" t="s">
        <v>909</v>
      </c>
      <c r="F161" s="72"/>
      <c r="G161" s="80"/>
      <c r="H161" s="80" t="s">
        <v>2323</v>
      </c>
      <c r="I161" s="80" t="s">
        <v>516</v>
      </c>
      <c r="J161" s="88" t="s">
        <v>2998</v>
      </c>
      <c r="K161" s="89"/>
      <c r="L161" s="90"/>
      <c r="M161" s="83" t="str">
        <f t="shared" si="2"/>
        <v/>
      </c>
      <c r="N161" s="68"/>
    </row>
    <row r="162" spans="1:15" s="16" customFormat="1" ht="25.5" customHeight="1" x14ac:dyDescent="0.2">
      <c r="A162" s="66">
        <v>155</v>
      </c>
      <c r="B162" s="78">
        <v>1899</v>
      </c>
      <c r="C162" s="87" t="s">
        <v>556</v>
      </c>
      <c r="D162" s="79">
        <v>1970</v>
      </c>
      <c r="E162" s="72" t="s">
        <v>489</v>
      </c>
      <c r="F162" s="72"/>
      <c r="G162" s="80"/>
      <c r="H162" s="80" t="s">
        <v>1021</v>
      </c>
      <c r="I162" s="80"/>
      <c r="J162" s="88" t="s">
        <v>3002</v>
      </c>
      <c r="K162" s="89"/>
      <c r="L162" s="90"/>
      <c r="M162" s="83" t="str">
        <f t="shared" si="2"/>
        <v/>
      </c>
      <c r="N162" s="68" t="s">
        <v>910</v>
      </c>
      <c r="O162" s="16">
        <v>3847</v>
      </c>
    </row>
    <row r="163" spans="1:15" s="16" customFormat="1" ht="25.5" customHeight="1" x14ac:dyDescent="0.2">
      <c r="A163" s="66">
        <v>156</v>
      </c>
      <c r="B163" s="78">
        <v>2023</v>
      </c>
      <c r="C163" s="87" t="s">
        <v>1783</v>
      </c>
      <c r="D163" s="79">
        <v>1987</v>
      </c>
      <c r="E163" s="72" t="s">
        <v>909</v>
      </c>
      <c r="F163" s="72"/>
      <c r="G163" s="80"/>
      <c r="H163" s="80" t="s">
        <v>2323</v>
      </c>
      <c r="I163" s="80"/>
      <c r="J163" s="88" t="s">
        <v>3005</v>
      </c>
      <c r="K163" s="89"/>
      <c r="L163" s="90"/>
      <c r="M163" s="83" t="str">
        <f t="shared" si="2"/>
        <v/>
      </c>
      <c r="N163" s="68"/>
      <c r="O163" s="16">
        <v>3983</v>
      </c>
    </row>
    <row r="164" spans="1:15" s="16" customFormat="1" ht="25.5" customHeight="1" x14ac:dyDescent="0.2">
      <c r="A164" s="66">
        <v>157</v>
      </c>
      <c r="B164" s="78">
        <v>2005</v>
      </c>
      <c r="C164" s="87" t="s">
        <v>1765</v>
      </c>
      <c r="D164" s="79">
        <v>1961</v>
      </c>
      <c r="E164" s="72" t="s">
        <v>909</v>
      </c>
      <c r="F164" s="72"/>
      <c r="G164" s="80"/>
      <c r="H164" s="80" t="s">
        <v>2323</v>
      </c>
      <c r="I164" s="80" t="s">
        <v>2064</v>
      </c>
      <c r="J164" s="88" t="s">
        <v>3007</v>
      </c>
      <c r="K164" s="89"/>
      <c r="L164" s="90"/>
      <c r="M164" s="83" t="str">
        <f t="shared" si="2"/>
        <v/>
      </c>
      <c r="N164" s="68"/>
      <c r="O164" s="16">
        <v>2516</v>
      </c>
    </row>
    <row r="165" spans="1:15" s="16" customFormat="1" ht="25.5" customHeight="1" x14ac:dyDescent="0.2">
      <c r="A165" s="66">
        <v>158</v>
      </c>
      <c r="B165" s="78">
        <v>736</v>
      </c>
      <c r="C165" s="87" t="s">
        <v>135</v>
      </c>
      <c r="D165" s="79">
        <v>1982</v>
      </c>
      <c r="E165" s="72" t="s">
        <v>909</v>
      </c>
      <c r="F165" s="72"/>
      <c r="G165" s="80"/>
      <c r="H165" s="80" t="s">
        <v>2323</v>
      </c>
      <c r="I165" s="80" t="s">
        <v>516</v>
      </c>
      <c r="J165" s="88" t="s">
        <v>3008</v>
      </c>
      <c r="K165" s="89"/>
      <c r="L165" s="90"/>
      <c r="M165" s="83" t="str">
        <f t="shared" si="2"/>
        <v/>
      </c>
      <c r="N165" s="68"/>
    </row>
    <row r="166" spans="1:15" s="16" customFormat="1" ht="25.5" customHeight="1" x14ac:dyDescent="0.2">
      <c r="A166" s="66">
        <v>159</v>
      </c>
      <c r="B166" s="78">
        <v>2003</v>
      </c>
      <c r="C166" s="87" t="s">
        <v>1763</v>
      </c>
      <c r="D166" s="79">
        <v>1989</v>
      </c>
      <c r="E166" s="72" t="s">
        <v>909</v>
      </c>
      <c r="F166" s="72"/>
      <c r="G166" s="80"/>
      <c r="H166" s="80" t="s">
        <v>2323</v>
      </c>
      <c r="I166" s="80"/>
      <c r="J166" s="88" t="s">
        <v>1107</v>
      </c>
      <c r="K166" s="89"/>
      <c r="L166" s="90"/>
      <c r="M166" s="83" t="str">
        <f t="shared" si="2"/>
        <v/>
      </c>
      <c r="N166" s="68" t="s">
        <v>910</v>
      </c>
      <c r="O166" s="16">
        <v>3584</v>
      </c>
    </row>
    <row r="167" spans="1:15" s="16" customFormat="1" ht="25.5" customHeight="1" x14ac:dyDescent="0.2">
      <c r="A167" s="66">
        <v>160</v>
      </c>
      <c r="B167" s="78">
        <v>1944</v>
      </c>
      <c r="C167" s="87" t="s">
        <v>20</v>
      </c>
      <c r="D167" s="79">
        <v>1948</v>
      </c>
      <c r="E167" s="72" t="s">
        <v>909</v>
      </c>
      <c r="F167" s="72" t="s">
        <v>2354</v>
      </c>
      <c r="G167" s="80"/>
      <c r="H167" s="80" t="s">
        <v>918</v>
      </c>
      <c r="I167" s="80" t="s">
        <v>926</v>
      </c>
      <c r="J167" s="88" t="s">
        <v>3011</v>
      </c>
      <c r="K167" s="89"/>
      <c r="L167" s="90"/>
      <c r="M167" s="83" t="str">
        <f t="shared" si="2"/>
        <v>W60</v>
      </c>
      <c r="N167" s="68">
        <v>5</v>
      </c>
      <c r="O167" s="16">
        <v>3235</v>
      </c>
    </row>
    <row r="168" spans="1:15" s="16" customFormat="1" ht="25.5" customHeight="1" x14ac:dyDescent="0.2">
      <c r="A168" s="66">
        <v>161</v>
      </c>
      <c r="B168" s="78">
        <v>1878</v>
      </c>
      <c r="C168" s="87" t="s">
        <v>1550</v>
      </c>
      <c r="D168" s="79">
        <v>1951</v>
      </c>
      <c r="E168" s="72" t="s">
        <v>909</v>
      </c>
      <c r="F168" s="72" t="s">
        <v>2354</v>
      </c>
      <c r="G168" s="80"/>
      <c r="H168" s="80" t="s">
        <v>2323</v>
      </c>
      <c r="I168" s="80"/>
      <c r="J168" s="88" t="s">
        <v>3018</v>
      </c>
      <c r="K168" s="89"/>
      <c r="L168" s="90"/>
      <c r="M168" s="83" t="str">
        <f t="shared" si="2"/>
        <v/>
      </c>
      <c r="N168" s="68" t="s">
        <v>910</v>
      </c>
    </row>
    <row r="169" spans="1:15" s="16" customFormat="1" ht="25.5" customHeight="1" x14ac:dyDescent="0.2">
      <c r="A169" s="66">
        <v>162</v>
      </c>
      <c r="B169" s="78">
        <v>1823</v>
      </c>
      <c r="C169" s="87" t="s">
        <v>176</v>
      </c>
      <c r="D169" s="79">
        <v>1949</v>
      </c>
      <c r="E169" s="72" t="s">
        <v>945</v>
      </c>
      <c r="F169" s="72"/>
      <c r="G169" s="80"/>
      <c r="H169" s="80" t="s">
        <v>964</v>
      </c>
      <c r="I169" s="80" t="s">
        <v>965</v>
      </c>
      <c r="J169" s="88" t="s">
        <v>3019</v>
      </c>
      <c r="K169" s="89"/>
      <c r="L169" s="90"/>
      <c r="M169" s="83" t="str">
        <f t="shared" si="2"/>
        <v>W60</v>
      </c>
      <c r="N169" s="68">
        <v>6</v>
      </c>
      <c r="O169" s="16">
        <v>3510</v>
      </c>
    </row>
    <row r="170" spans="1:15" s="16" customFormat="1" ht="25.5" customHeight="1" x14ac:dyDescent="0.2">
      <c r="A170" s="66">
        <v>163</v>
      </c>
      <c r="B170" s="78">
        <v>2098</v>
      </c>
      <c r="C170" s="87" t="s">
        <v>580</v>
      </c>
      <c r="D170" s="79">
        <v>1947</v>
      </c>
      <c r="E170" s="72" t="s">
        <v>951</v>
      </c>
      <c r="F170" s="72"/>
      <c r="G170" s="80"/>
      <c r="H170" s="80" t="s">
        <v>992</v>
      </c>
      <c r="I170" s="80" t="s">
        <v>980</v>
      </c>
      <c r="J170" s="88" t="s">
        <v>3020</v>
      </c>
      <c r="K170" s="89"/>
      <c r="L170" s="90"/>
      <c r="M170" s="83" t="str">
        <f t="shared" si="2"/>
        <v>W60</v>
      </c>
      <c r="N170" s="68">
        <v>7</v>
      </c>
      <c r="O170" s="16">
        <v>3908</v>
      </c>
    </row>
    <row r="171" spans="1:15" s="16" customFormat="1" ht="25.5" customHeight="1" x14ac:dyDescent="0.2">
      <c r="A171" s="66">
        <v>164</v>
      </c>
      <c r="B171" s="78">
        <v>2027</v>
      </c>
      <c r="C171" s="87" t="s">
        <v>1787</v>
      </c>
      <c r="D171" s="79">
        <v>1966</v>
      </c>
      <c r="E171" s="72" t="s">
        <v>909</v>
      </c>
      <c r="F171" s="72"/>
      <c r="G171" s="80"/>
      <c r="H171" s="80" t="s">
        <v>2323</v>
      </c>
      <c r="I171" s="80"/>
      <c r="J171" s="88" t="s">
        <v>3021</v>
      </c>
      <c r="K171" s="89"/>
      <c r="L171" s="90"/>
      <c r="M171" s="83" t="str">
        <f t="shared" si="2"/>
        <v/>
      </c>
      <c r="N171" s="68"/>
      <c r="O171" s="16">
        <v>2950</v>
      </c>
    </row>
    <row r="172" spans="1:15" s="16" customFormat="1" ht="25.5" customHeight="1" x14ac:dyDescent="0.2">
      <c r="A172" s="66">
        <v>165</v>
      </c>
      <c r="B172" s="78">
        <v>1985</v>
      </c>
      <c r="C172" s="87" t="s">
        <v>1746</v>
      </c>
      <c r="D172" s="79">
        <v>1985</v>
      </c>
      <c r="E172" s="72" t="s">
        <v>909</v>
      </c>
      <c r="F172" s="72"/>
      <c r="G172" s="80"/>
      <c r="H172" s="80" t="s">
        <v>2323</v>
      </c>
      <c r="I172" s="80"/>
      <c r="J172" s="88" t="s">
        <v>3022</v>
      </c>
      <c r="K172" s="89"/>
      <c r="L172" s="90"/>
      <c r="M172" s="83" t="str">
        <f t="shared" si="2"/>
        <v/>
      </c>
      <c r="N172" s="68" t="s">
        <v>910</v>
      </c>
    </row>
    <row r="173" spans="1:15" s="16" customFormat="1" ht="25.5" customHeight="1" x14ac:dyDescent="0.2">
      <c r="A173" s="66">
        <v>166</v>
      </c>
      <c r="B173" s="78">
        <v>2074</v>
      </c>
      <c r="C173" s="87" t="s">
        <v>2312</v>
      </c>
      <c r="D173" s="79">
        <v>1960</v>
      </c>
      <c r="E173" s="72" t="s">
        <v>951</v>
      </c>
      <c r="F173" s="72"/>
      <c r="G173" s="80"/>
      <c r="H173" s="80" t="s">
        <v>2306</v>
      </c>
      <c r="I173" s="80"/>
      <c r="J173" s="88" t="s">
        <v>3023</v>
      </c>
      <c r="K173" s="89"/>
      <c r="L173" s="90"/>
      <c r="M173" s="83" t="str">
        <f t="shared" si="2"/>
        <v/>
      </c>
      <c r="N173" s="68" t="s">
        <v>910</v>
      </c>
      <c r="O173" s="16">
        <v>3442</v>
      </c>
    </row>
    <row r="174" spans="1:15" s="16" customFormat="1" ht="25.5" customHeight="1" x14ac:dyDescent="0.2">
      <c r="A174" s="66">
        <v>167</v>
      </c>
      <c r="B174" s="78">
        <v>1915</v>
      </c>
      <c r="C174" s="87" t="s">
        <v>1587</v>
      </c>
      <c r="D174" s="79">
        <v>1961</v>
      </c>
      <c r="E174" s="72" t="s">
        <v>909</v>
      </c>
      <c r="F174" s="72"/>
      <c r="G174" s="80"/>
      <c r="H174" s="80" t="s">
        <v>2323</v>
      </c>
      <c r="I174" s="80" t="s">
        <v>943</v>
      </c>
      <c r="J174" s="88" t="s">
        <v>3024</v>
      </c>
      <c r="K174" s="89"/>
      <c r="L174" s="90"/>
      <c r="M174" s="83" t="str">
        <f t="shared" si="2"/>
        <v/>
      </c>
      <c r="N174" s="68" t="s">
        <v>910</v>
      </c>
      <c r="O174" s="16">
        <v>3348</v>
      </c>
    </row>
    <row r="175" spans="1:15" s="16" customFormat="1" ht="25.5" customHeight="1" x14ac:dyDescent="0.2">
      <c r="A175" s="66">
        <v>168</v>
      </c>
      <c r="B175" s="78">
        <v>738</v>
      </c>
      <c r="C175" s="87" t="s">
        <v>137</v>
      </c>
      <c r="D175" s="79">
        <v>1984</v>
      </c>
      <c r="E175" s="72" t="s">
        <v>909</v>
      </c>
      <c r="F175" s="72"/>
      <c r="G175" s="80"/>
      <c r="H175" s="80" t="s">
        <v>2323</v>
      </c>
      <c r="I175" s="80" t="s">
        <v>516</v>
      </c>
      <c r="J175" s="88" t="s">
        <v>3025</v>
      </c>
      <c r="K175" s="89"/>
      <c r="L175" s="90"/>
      <c r="M175" s="83" t="str">
        <f t="shared" si="2"/>
        <v/>
      </c>
      <c r="N175" s="68"/>
      <c r="O175" s="16">
        <v>3364</v>
      </c>
    </row>
    <row r="176" spans="1:15" s="16" customFormat="1" ht="25.5" customHeight="1" x14ac:dyDescent="0.2">
      <c r="A176" s="66">
        <v>169</v>
      </c>
      <c r="B176" s="78">
        <v>735</v>
      </c>
      <c r="C176" s="87" t="s">
        <v>134</v>
      </c>
      <c r="D176" s="79">
        <v>1991</v>
      </c>
      <c r="E176" s="72" t="s">
        <v>909</v>
      </c>
      <c r="F176" s="72"/>
      <c r="G176" s="80"/>
      <c r="H176" s="80" t="s">
        <v>2323</v>
      </c>
      <c r="I176" s="80" t="s">
        <v>516</v>
      </c>
      <c r="J176" s="88" t="s">
        <v>3026</v>
      </c>
      <c r="K176" s="89"/>
      <c r="L176" s="90"/>
      <c r="M176" s="83" t="str">
        <f t="shared" si="2"/>
        <v>W18</v>
      </c>
      <c r="N176" s="68">
        <v>12</v>
      </c>
      <c r="O176" s="16">
        <v>3140</v>
      </c>
    </row>
    <row r="177" spans="1:15" s="16" customFormat="1" ht="25.5" customHeight="1" x14ac:dyDescent="0.2">
      <c r="A177" s="66">
        <v>170</v>
      </c>
      <c r="B177" s="78">
        <v>2024</v>
      </c>
      <c r="C177" s="87" t="s">
        <v>1784</v>
      </c>
      <c r="D177" s="79">
        <v>1937</v>
      </c>
      <c r="E177" s="72" t="s">
        <v>909</v>
      </c>
      <c r="F177" s="72"/>
      <c r="G177" s="80"/>
      <c r="H177" s="80" t="s">
        <v>2323</v>
      </c>
      <c r="I177" s="80" t="s">
        <v>911</v>
      </c>
      <c r="J177" s="88" t="s">
        <v>3027</v>
      </c>
      <c r="K177" s="89"/>
      <c r="L177" s="90"/>
      <c r="M177" s="83" t="str">
        <f t="shared" si="2"/>
        <v>W70</v>
      </c>
      <c r="N177" s="68">
        <v>1</v>
      </c>
      <c r="O177" s="16">
        <v>4087</v>
      </c>
    </row>
    <row r="178" spans="1:15" s="16" customFormat="1" ht="25.5" customHeight="1" x14ac:dyDescent="0.2">
      <c r="A178" s="66">
        <v>171</v>
      </c>
      <c r="B178" s="78">
        <v>749</v>
      </c>
      <c r="C178" s="87" t="s">
        <v>148</v>
      </c>
      <c r="D178" s="79">
        <v>1984</v>
      </c>
      <c r="E178" s="72" t="s">
        <v>909</v>
      </c>
      <c r="F178" s="72"/>
      <c r="G178" s="80"/>
      <c r="H178" s="80" t="s">
        <v>2323</v>
      </c>
      <c r="I178" s="80" t="s">
        <v>517</v>
      </c>
      <c r="J178" s="88" t="s">
        <v>3029</v>
      </c>
      <c r="K178" s="89"/>
      <c r="L178" s="90"/>
      <c r="M178" s="83" t="str">
        <f t="shared" si="2"/>
        <v/>
      </c>
      <c r="N178" s="68"/>
      <c r="O178" s="16">
        <v>3925</v>
      </c>
    </row>
    <row r="179" spans="1:15" s="16" customFormat="1" ht="25.5" customHeight="1" x14ac:dyDescent="0.2">
      <c r="A179" s="66">
        <v>172</v>
      </c>
      <c r="B179" s="78">
        <v>1880</v>
      </c>
      <c r="C179" s="87" t="s">
        <v>1552</v>
      </c>
      <c r="D179" s="79">
        <v>1956</v>
      </c>
      <c r="E179" s="72" t="s">
        <v>489</v>
      </c>
      <c r="F179" s="72"/>
      <c r="G179" s="80"/>
      <c r="H179" s="80" t="s">
        <v>1014</v>
      </c>
      <c r="I179" s="80" t="s">
        <v>1015</v>
      </c>
      <c r="J179" s="88" t="s">
        <v>3030</v>
      </c>
      <c r="K179" s="89"/>
      <c r="L179" s="90"/>
      <c r="M179" s="83" t="str">
        <f t="shared" si="2"/>
        <v/>
      </c>
      <c r="N179" s="68" t="s">
        <v>910</v>
      </c>
      <c r="O179" s="16">
        <v>3185</v>
      </c>
    </row>
    <row r="180" spans="1:15" s="16" customFormat="1" ht="25.5" customHeight="1" x14ac:dyDescent="0.2">
      <c r="A180" s="66">
        <v>173</v>
      </c>
      <c r="B180" s="78">
        <v>2090</v>
      </c>
      <c r="C180" s="87" t="s">
        <v>572</v>
      </c>
      <c r="D180" s="79">
        <v>1969</v>
      </c>
      <c r="E180" s="72" t="s">
        <v>909</v>
      </c>
      <c r="F180" s="72"/>
      <c r="G180" s="80" t="s">
        <v>1025</v>
      </c>
      <c r="H180" s="80" t="s">
        <v>1026</v>
      </c>
      <c r="I180" s="80"/>
      <c r="J180" s="88" t="s">
        <v>3035</v>
      </c>
      <c r="K180" s="89"/>
      <c r="L180" s="90"/>
      <c r="M180" s="83" t="str">
        <f t="shared" si="2"/>
        <v/>
      </c>
      <c r="N180" s="68" t="s">
        <v>910</v>
      </c>
      <c r="O180" s="16">
        <v>4107</v>
      </c>
    </row>
    <row r="181" spans="1:15" s="16" customFormat="1" ht="25.5" customHeight="1" x14ac:dyDescent="0.2">
      <c r="A181" s="66">
        <v>174</v>
      </c>
      <c r="B181" s="78">
        <v>741</v>
      </c>
      <c r="C181" s="87" t="s">
        <v>140</v>
      </c>
      <c r="D181" s="79">
        <v>1985</v>
      </c>
      <c r="E181" s="72" t="s">
        <v>909</v>
      </c>
      <c r="F181" s="72"/>
      <c r="G181" s="80"/>
      <c r="H181" s="80" t="s">
        <v>2323</v>
      </c>
      <c r="I181" s="80" t="s">
        <v>515</v>
      </c>
      <c r="J181" s="88" t="s">
        <v>3037</v>
      </c>
      <c r="K181" s="89"/>
      <c r="L181" s="90"/>
      <c r="M181" s="83" t="str">
        <f t="shared" si="2"/>
        <v/>
      </c>
      <c r="N181" s="68"/>
      <c r="O181" s="16">
        <v>3823</v>
      </c>
    </row>
    <row r="182" spans="1:15" s="16" customFormat="1" ht="25.5" customHeight="1" x14ac:dyDescent="0.2">
      <c r="A182" s="66">
        <v>175</v>
      </c>
      <c r="B182" s="78">
        <v>1988</v>
      </c>
      <c r="C182" s="87" t="s">
        <v>1749</v>
      </c>
      <c r="D182" s="79">
        <v>1965</v>
      </c>
      <c r="E182" s="72" t="s">
        <v>909</v>
      </c>
      <c r="F182" s="72"/>
      <c r="G182" s="80"/>
      <c r="H182" s="80" t="s">
        <v>2323</v>
      </c>
      <c r="I182" s="80"/>
      <c r="J182" s="88" t="s">
        <v>3038</v>
      </c>
      <c r="K182" s="89"/>
      <c r="L182" s="90"/>
      <c r="M182" s="83" t="str">
        <f t="shared" si="2"/>
        <v/>
      </c>
      <c r="N182" s="68" t="s">
        <v>910</v>
      </c>
      <c r="O182" s="16">
        <v>3902</v>
      </c>
    </row>
    <row r="183" spans="1:15" s="16" customFormat="1" ht="25.5" customHeight="1" x14ac:dyDescent="0.2">
      <c r="A183" s="66">
        <v>176</v>
      </c>
      <c r="B183" s="78">
        <v>1824</v>
      </c>
      <c r="C183" s="87" t="s">
        <v>177</v>
      </c>
      <c r="D183" s="79">
        <v>1978</v>
      </c>
      <c r="E183" s="72" t="s">
        <v>909</v>
      </c>
      <c r="F183" s="72"/>
      <c r="G183" s="80"/>
      <c r="H183" s="80" t="s">
        <v>2323</v>
      </c>
      <c r="I183" s="80"/>
      <c r="J183" s="88" t="s">
        <v>3041</v>
      </c>
      <c r="K183" s="89"/>
      <c r="L183" s="90"/>
      <c r="M183" s="83" t="str">
        <f t="shared" si="2"/>
        <v/>
      </c>
      <c r="N183" s="68" t="s">
        <v>910</v>
      </c>
      <c r="O183" s="16">
        <v>3657</v>
      </c>
    </row>
    <row r="184" spans="1:15" s="16" customFormat="1" ht="25.5" customHeight="1" x14ac:dyDescent="0.2">
      <c r="A184" s="66">
        <v>177</v>
      </c>
      <c r="B184" s="78">
        <v>1802</v>
      </c>
      <c r="C184" s="87" t="s">
        <v>156</v>
      </c>
      <c r="D184" s="79">
        <v>1959</v>
      </c>
      <c r="E184" s="72" t="s">
        <v>909</v>
      </c>
      <c r="F184" s="72"/>
      <c r="G184" s="80"/>
      <c r="H184" s="80"/>
      <c r="I184" s="80"/>
      <c r="J184" s="88" t="s">
        <v>3042</v>
      </c>
      <c r="K184" s="89"/>
      <c r="L184" s="90"/>
      <c r="M184" s="83" t="str">
        <f t="shared" si="2"/>
        <v/>
      </c>
      <c r="N184" s="68" t="s">
        <v>910</v>
      </c>
      <c r="O184" s="16">
        <v>3006</v>
      </c>
    </row>
    <row r="185" spans="1:15" s="16" customFormat="1" ht="25.5" customHeight="1" x14ac:dyDescent="0.2">
      <c r="A185" s="66">
        <v>178</v>
      </c>
      <c r="B185" s="78">
        <v>1800</v>
      </c>
      <c r="C185" s="87" t="s">
        <v>154</v>
      </c>
      <c r="D185" s="79">
        <v>1948</v>
      </c>
      <c r="E185" s="72" t="s">
        <v>945</v>
      </c>
      <c r="F185" s="72"/>
      <c r="G185" s="80"/>
      <c r="H185" s="80" t="s">
        <v>964</v>
      </c>
      <c r="I185" s="80" t="s">
        <v>965</v>
      </c>
      <c r="J185" s="88" t="s">
        <v>3042</v>
      </c>
      <c r="K185" s="89"/>
      <c r="L185" s="90"/>
      <c r="M185" s="83" t="str">
        <f t="shared" si="2"/>
        <v>W60</v>
      </c>
      <c r="N185" s="68">
        <v>8</v>
      </c>
      <c r="O185" s="16">
        <v>4006</v>
      </c>
    </row>
    <row r="186" spans="1:15" s="16" customFormat="1" ht="25.5" customHeight="1" x14ac:dyDescent="0.2">
      <c r="A186" s="66">
        <v>179</v>
      </c>
      <c r="B186" s="78">
        <v>2087</v>
      </c>
      <c r="C186" s="87" t="s">
        <v>2261</v>
      </c>
      <c r="D186" s="79">
        <v>1945</v>
      </c>
      <c r="E186" s="79" t="s">
        <v>947</v>
      </c>
      <c r="F186" s="72"/>
      <c r="G186" s="80"/>
      <c r="H186" s="80"/>
      <c r="I186" s="80" t="s">
        <v>2260</v>
      </c>
      <c r="J186" s="88" t="s">
        <v>3044</v>
      </c>
      <c r="K186" s="89"/>
      <c r="L186" s="90"/>
      <c r="M186" s="83" t="str">
        <f t="shared" si="2"/>
        <v>W65</v>
      </c>
      <c r="N186" s="68">
        <v>6</v>
      </c>
    </row>
    <row r="187" spans="1:15" s="16" customFormat="1" ht="25.5" customHeight="1" x14ac:dyDescent="0.2">
      <c r="A187" s="66">
        <v>180</v>
      </c>
      <c r="B187" s="78">
        <v>1815</v>
      </c>
      <c r="C187" s="87" t="s">
        <v>168</v>
      </c>
      <c r="D187" s="79">
        <v>1971</v>
      </c>
      <c r="E187" s="72" t="s">
        <v>945</v>
      </c>
      <c r="F187" s="72"/>
      <c r="G187" s="80"/>
      <c r="H187" s="80" t="s">
        <v>964</v>
      </c>
      <c r="I187" s="80" t="s">
        <v>965</v>
      </c>
      <c r="J187" s="88" t="s">
        <v>3046</v>
      </c>
      <c r="K187" s="89"/>
      <c r="L187" s="90"/>
      <c r="M187" s="83" t="str">
        <f t="shared" si="2"/>
        <v/>
      </c>
      <c r="N187" s="68" t="s">
        <v>910</v>
      </c>
    </row>
    <row r="188" spans="1:15" s="16" customFormat="1" ht="25.5" customHeight="1" x14ac:dyDescent="0.2">
      <c r="A188" s="66">
        <v>181</v>
      </c>
      <c r="B188" s="78">
        <v>1866</v>
      </c>
      <c r="C188" s="87" t="s">
        <v>1539</v>
      </c>
      <c r="D188" s="79">
        <v>1948</v>
      </c>
      <c r="E188" s="72" t="s">
        <v>909</v>
      </c>
      <c r="F188" s="72"/>
      <c r="G188" s="80" t="s">
        <v>912</v>
      </c>
      <c r="H188" s="80" t="s">
        <v>940</v>
      </c>
      <c r="I188" s="80" t="s">
        <v>1009</v>
      </c>
      <c r="J188" s="88" t="s">
        <v>3047</v>
      </c>
      <c r="K188" s="89"/>
      <c r="L188" s="90"/>
      <c r="M188" s="83" t="str">
        <f t="shared" si="2"/>
        <v>W60</v>
      </c>
      <c r="N188" s="68">
        <v>9</v>
      </c>
      <c r="O188" s="16">
        <v>3607</v>
      </c>
    </row>
    <row r="189" spans="1:15" s="16" customFormat="1" ht="25.5" customHeight="1" x14ac:dyDescent="0.2">
      <c r="A189" s="66">
        <v>182</v>
      </c>
      <c r="B189" s="78">
        <v>1909</v>
      </c>
      <c r="C189" s="87" t="s">
        <v>1581</v>
      </c>
      <c r="D189" s="79">
        <v>1931</v>
      </c>
      <c r="E189" s="72" t="s">
        <v>909</v>
      </c>
      <c r="F189" s="72"/>
      <c r="G189" s="80"/>
      <c r="H189" s="80" t="s">
        <v>2323</v>
      </c>
      <c r="I189" s="80" t="s">
        <v>2064</v>
      </c>
      <c r="J189" s="88" t="s">
        <v>3048</v>
      </c>
      <c r="K189" s="89"/>
      <c r="L189" s="90"/>
      <c r="M189" s="83" t="str">
        <f t="shared" si="2"/>
        <v>W75</v>
      </c>
      <c r="N189" s="68">
        <v>1</v>
      </c>
      <c r="O189" s="16">
        <v>3606</v>
      </c>
    </row>
    <row r="190" spans="1:15" s="16" customFormat="1" ht="25.5" customHeight="1" x14ac:dyDescent="0.2">
      <c r="A190" s="66">
        <v>183</v>
      </c>
      <c r="B190" s="78">
        <v>2048</v>
      </c>
      <c r="C190" s="87" t="s">
        <v>1808</v>
      </c>
      <c r="D190" s="79">
        <v>1984</v>
      </c>
      <c r="E190" s="72" t="s">
        <v>909</v>
      </c>
      <c r="F190" s="72"/>
      <c r="G190" s="80"/>
      <c r="H190" s="80" t="s">
        <v>2323</v>
      </c>
      <c r="I190" s="80"/>
      <c r="J190" s="88" t="s">
        <v>3050</v>
      </c>
      <c r="K190" s="89"/>
      <c r="L190" s="90"/>
      <c r="M190" s="83" t="str">
        <f t="shared" si="2"/>
        <v/>
      </c>
      <c r="N190" s="68"/>
      <c r="O190" s="16">
        <v>3409</v>
      </c>
    </row>
    <row r="191" spans="1:15" s="16" customFormat="1" ht="25.5" customHeight="1" x14ac:dyDescent="0.2">
      <c r="A191" s="66">
        <v>184</v>
      </c>
      <c r="B191" s="78">
        <v>2078</v>
      </c>
      <c r="C191" s="87" t="s">
        <v>2859</v>
      </c>
      <c r="D191" s="79">
        <v>1958</v>
      </c>
      <c r="E191" s="72" t="s">
        <v>2067</v>
      </c>
      <c r="F191" s="72"/>
      <c r="G191" s="80" t="s">
        <v>590</v>
      </c>
      <c r="H191" s="80" t="s">
        <v>589</v>
      </c>
      <c r="I191" s="80"/>
      <c r="J191" s="88" t="s">
        <v>3052</v>
      </c>
      <c r="K191" s="89"/>
      <c r="L191" s="90"/>
      <c r="M191" s="83" t="str">
        <f t="shared" si="2"/>
        <v/>
      </c>
      <c r="N191" s="68"/>
      <c r="O191" s="16">
        <v>4271</v>
      </c>
    </row>
    <row r="192" spans="1:15" s="16" customFormat="1" ht="25.5" customHeight="1" x14ac:dyDescent="0.2">
      <c r="A192" s="66">
        <v>185</v>
      </c>
      <c r="B192" s="78">
        <v>2017</v>
      </c>
      <c r="C192" s="87" t="s">
        <v>1777</v>
      </c>
      <c r="D192" s="79">
        <v>1939</v>
      </c>
      <c r="E192" s="72" t="s">
        <v>909</v>
      </c>
      <c r="F192" s="72"/>
      <c r="G192" s="80" t="s">
        <v>912</v>
      </c>
      <c r="H192" s="80" t="s">
        <v>585</v>
      </c>
      <c r="I192" s="80"/>
      <c r="J192" s="88" t="s">
        <v>3053</v>
      </c>
      <c r="K192" s="89"/>
      <c r="L192" s="90"/>
      <c r="M192" s="83" t="str">
        <f t="shared" si="2"/>
        <v>W70</v>
      </c>
      <c r="N192" s="68">
        <v>2</v>
      </c>
    </row>
    <row r="193" spans="1:15" s="16" customFormat="1" ht="25.5" customHeight="1" x14ac:dyDescent="0.2">
      <c r="A193" s="66">
        <v>186</v>
      </c>
      <c r="B193" s="78">
        <v>750</v>
      </c>
      <c r="C193" s="87" t="s">
        <v>149</v>
      </c>
      <c r="D193" s="79">
        <v>1985</v>
      </c>
      <c r="E193" s="72" t="s">
        <v>909</v>
      </c>
      <c r="F193" s="72"/>
      <c r="G193" s="80"/>
      <c r="H193" s="80" t="s">
        <v>2323</v>
      </c>
      <c r="I193" s="80" t="s">
        <v>517</v>
      </c>
      <c r="J193" s="88" t="s">
        <v>3054</v>
      </c>
      <c r="K193" s="89"/>
      <c r="L193" s="90"/>
      <c r="M193" s="83" t="str">
        <f t="shared" si="2"/>
        <v/>
      </c>
      <c r="N193" s="68"/>
    </row>
    <row r="194" spans="1:15" s="16" customFormat="1" ht="25.5" customHeight="1" x14ac:dyDescent="0.2">
      <c r="A194" s="66">
        <v>187</v>
      </c>
      <c r="B194" s="78">
        <v>2077</v>
      </c>
      <c r="C194" s="87" t="s">
        <v>2315</v>
      </c>
      <c r="D194" s="79">
        <v>1965</v>
      </c>
      <c r="E194" s="72" t="s">
        <v>2063</v>
      </c>
      <c r="F194" s="72"/>
      <c r="G194" s="80"/>
      <c r="H194" s="80" t="s">
        <v>494</v>
      </c>
      <c r="I194" s="80" t="s">
        <v>2298</v>
      </c>
      <c r="J194" s="88" t="s">
        <v>3055</v>
      </c>
      <c r="K194" s="89"/>
      <c r="L194" s="90"/>
      <c r="M194" s="83" t="str">
        <f t="shared" si="2"/>
        <v/>
      </c>
      <c r="N194" s="68" t="s">
        <v>910</v>
      </c>
      <c r="O194" s="16">
        <v>3656</v>
      </c>
    </row>
    <row r="195" spans="1:15" s="16" customFormat="1" ht="25.5" customHeight="1" x14ac:dyDescent="0.2">
      <c r="A195" s="66">
        <v>188</v>
      </c>
      <c r="B195" s="78">
        <v>737</v>
      </c>
      <c r="C195" s="87" t="s">
        <v>136</v>
      </c>
      <c r="D195" s="79">
        <v>1983</v>
      </c>
      <c r="E195" s="72" t="s">
        <v>909</v>
      </c>
      <c r="F195" s="72"/>
      <c r="G195" s="80"/>
      <c r="H195" s="80" t="s">
        <v>2323</v>
      </c>
      <c r="I195" s="80" t="s">
        <v>516</v>
      </c>
      <c r="J195" s="88" t="s">
        <v>3056</v>
      </c>
      <c r="K195" s="89"/>
      <c r="L195" s="90"/>
      <c r="M195" s="83" t="str">
        <f t="shared" si="2"/>
        <v/>
      </c>
      <c r="N195" s="68"/>
      <c r="O195" s="16">
        <v>3661</v>
      </c>
    </row>
    <row r="196" spans="1:15" s="16" customFormat="1" ht="25.5" customHeight="1" x14ac:dyDescent="0.2">
      <c r="A196" s="66">
        <v>189</v>
      </c>
      <c r="B196" s="78">
        <v>1834</v>
      </c>
      <c r="C196" s="87" t="s">
        <v>187</v>
      </c>
      <c r="D196" s="79">
        <v>1964</v>
      </c>
      <c r="E196" s="72" t="s">
        <v>909</v>
      </c>
      <c r="F196" s="72"/>
      <c r="G196" s="80" t="s">
        <v>490</v>
      </c>
      <c r="H196" s="80" t="s">
        <v>495</v>
      </c>
      <c r="I196" s="80" t="s">
        <v>975</v>
      </c>
      <c r="J196" s="88" t="s">
        <v>3057</v>
      </c>
      <c r="K196" s="89"/>
      <c r="L196" s="90"/>
      <c r="M196" s="83" t="str">
        <f t="shared" si="2"/>
        <v/>
      </c>
      <c r="N196" s="68" t="s">
        <v>910</v>
      </c>
    </row>
    <row r="197" spans="1:15" s="16" customFormat="1" ht="25.5" customHeight="1" x14ac:dyDescent="0.2">
      <c r="A197" s="66">
        <v>190</v>
      </c>
      <c r="B197" s="78">
        <v>2011</v>
      </c>
      <c r="C197" s="87" t="s">
        <v>1771</v>
      </c>
      <c r="D197" s="79">
        <v>1970</v>
      </c>
      <c r="E197" s="72" t="s">
        <v>909</v>
      </c>
      <c r="F197" s="72"/>
      <c r="G197" s="80"/>
      <c r="H197" s="80" t="s">
        <v>949</v>
      </c>
      <c r="I197" s="80" t="s">
        <v>584</v>
      </c>
      <c r="J197" s="88" t="s">
        <v>3058</v>
      </c>
      <c r="K197" s="89"/>
      <c r="L197" s="90"/>
      <c r="M197" s="83" t="str">
        <f t="shared" si="2"/>
        <v/>
      </c>
      <c r="N197" s="68"/>
      <c r="O197" s="16">
        <v>3932</v>
      </c>
    </row>
    <row r="198" spans="1:15" s="16" customFormat="1" ht="25.5" customHeight="1" x14ac:dyDescent="0.2">
      <c r="A198" s="66">
        <v>191</v>
      </c>
      <c r="B198" s="78">
        <v>1983</v>
      </c>
      <c r="C198" s="87" t="s">
        <v>1745</v>
      </c>
      <c r="D198" s="79">
        <v>1988</v>
      </c>
      <c r="E198" s="72" t="s">
        <v>909</v>
      </c>
      <c r="F198" s="72"/>
      <c r="G198" s="80"/>
      <c r="H198" s="80" t="s">
        <v>2323</v>
      </c>
      <c r="I198" s="80"/>
      <c r="J198" s="88" t="s">
        <v>3058</v>
      </c>
      <c r="K198" s="89"/>
      <c r="L198" s="90"/>
      <c r="M198" s="83" t="str">
        <f t="shared" si="2"/>
        <v/>
      </c>
      <c r="N198" s="68" t="s">
        <v>910</v>
      </c>
      <c r="O198" s="16">
        <v>3050</v>
      </c>
    </row>
    <row r="199" spans="1:15" s="16" customFormat="1" ht="25.5" customHeight="1" x14ac:dyDescent="0.2">
      <c r="A199" s="66">
        <v>192</v>
      </c>
      <c r="B199" s="78">
        <v>1903</v>
      </c>
      <c r="C199" s="87" t="s">
        <v>1575</v>
      </c>
      <c r="D199" s="79">
        <v>1965</v>
      </c>
      <c r="E199" s="72" t="s">
        <v>909</v>
      </c>
      <c r="F199" s="72"/>
      <c r="G199" s="80"/>
      <c r="H199" s="80" t="s">
        <v>2323</v>
      </c>
      <c r="I199" s="80"/>
      <c r="J199" s="88" t="s">
        <v>3060</v>
      </c>
      <c r="K199" s="89"/>
      <c r="L199" s="90"/>
      <c r="M199" s="83" t="str">
        <f t="shared" si="2"/>
        <v/>
      </c>
      <c r="N199" s="68" t="s">
        <v>910</v>
      </c>
    </row>
    <row r="200" spans="1:15" s="16" customFormat="1" ht="25.5" customHeight="1" x14ac:dyDescent="0.2">
      <c r="A200" s="66">
        <v>193</v>
      </c>
      <c r="B200" s="78">
        <v>1901</v>
      </c>
      <c r="C200" s="87" t="s">
        <v>1573</v>
      </c>
      <c r="D200" s="79">
        <v>1995</v>
      </c>
      <c r="E200" s="72" t="s">
        <v>909</v>
      </c>
      <c r="F200" s="72"/>
      <c r="G200" s="80"/>
      <c r="H200" s="80" t="s">
        <v>2242</v>
      </c>
      <c r="I200" s="80"/>
      <c r="J200" s="88" t="s">
        <v>3061</v>
      </c>
      <c r="K200" s="89"/>
      <c r="L200" s="90"/>
      <c r="M200" s="83" t="str">
        <f t="shared" ref="M200:M234" si="3">IF(D200&lt;=1935,"W75",IF(AND(D200&gt;=1936,D200&lt;=1940),"W70",IF(AND(D200&gt;=1941,D200&lt;=1945),"W65",IF(AND(D200&gt;=1946,D200&lt;=1950),"W60",IF(AND(D200&gt;=1991,D200&lt;=1992),"W18",IF(D200&gt;=1993,"W17",""))))))</f>
        <v>W17</v>
      </c>
      <c r="N200" s="68">
        <v>43</v>
      </c>
      <c r="O200" s="16">
        <v>3810</v>
      </c>
    </row>
    <row r="201" spans="1:15" s="16" customFormat="1" ht="25.5" customHeight="1" x14ac:dyDescent="0.2">
      <c r="A201" s="66">
        <v>194</v>
      </c>
      <c r="B201" s="78">
        <v>1812</v>
      </c>
      <c r="C201" s="87" t="s">
        <v>166</v>
      </c>
      <c r="D201" s="79">
        <v>1993</v>
      </c>
      <c r="E201" s="72" t="s">
        <v>909</v>
      </c>
      <c r="F201" s="72"/>
      <c r="G201" s="80" t="s">
        <v>912</v>
      </c>
      <c r="H201" s="80" t="s">
        <v>969</v>
      </c>
      <c r="I201" s="80"/>
      <c r="J201" s="88" t="s">
        <v>3065</v>
      </c>
      <c r="K201" s="89"/>
      <c r="L201" s="90"/>
      <c r="M201" s="83" t="str">
        <f t="shared" si="3"/>
        <v>W17</v>
      </c>
      <c r="N201" s="68">
        <v>44</v>
      </c>
      <c r="O201" s="16">
        <v>4235</v>
      </c>
    </row>
    <row r="202" spans="1:15" s="16" customFormat="1" ht="25.5" customHeight="1" x14ac:dyDescent="0.2">
      <c r="A202" s="66">
        <v>195</v>
      </c>
      <c r="B202" s="78">
        <v>2002</v>
      </c>
      <c r="C202" s="87" t="s">
        <v>1762</v>
      </c>
      <c r="D202" s="79">
        <v>1991</v>
      </c>
      <c r="E202" s="72" t="s">
        <v>909</v>
      </c>
      <c r="F202" s="72"/>
      <c r="G202" s="80"/>
      <c r="H202" s="80" t="s">
        <v>2323</v>
      </c>
      <c r="I202" s="80" t="s">
        <v>943</v>
      </c>
      <c r="J202" s="88" t="s">
        <v>3068</v>
      </c>
      <c r="K202" s="89"/>
      <c r="L202" s="90"/>
      <c r="M202" s="83" t="str">
        <f t="shared" si="3"/>
        <v>W18</v>
      </c>
      <c r="N202" s="68">
        <v>13</v>
      </c>
      <c r="O202" s="16">
        <v>3852</v>
      </c>
    </row>
    <row r="203" spans="1:15" s="16" customFormat="1" ht="25.5" customHeight="1" x14ac:dyDescent="0.2">
      <c r="A203" s="66">
        <v>196</v>
      </c>
      <c r="B203" s="78">
        <v>2088</v>
      </c>
      <c r="C203" s="87" t="s">
        <v>570</v>
      </c>
      <c r="D203" s="79">
        <v>1973</v>
      </c>
      <c r="E203" s="72" t="s">
        <v>2056</v>
      </c>
      <c r="F203" s="72"/>
      <c r="G203" s="80" t="s">
        <v>1024</v>
      </c>
      <c r="H203" s="80" t="s">
        <v>1023</v>
      </c>
      <c r="I203" s="80"/>
      <c r="J203" s="88" t="s">
        <v>3070</v>
      </c>
      <c r="K203" s="89"/>
      <c r="L203" s="90"/>
      <c r="M203" s="83" t="str">
        <f t="shared" si="3"/>
        <v/>
      </c>
      <c r="N203" s="68" t="s">
        <v>910</v>
      </c>
    </row>
    <row r="204" spans="1:15" s="16" customFormat="1" ht="25.5" customHeight="1" x14ac:dyDescent="0.2">
      <c r="A204" s="66">
        <v>197</v>
      </c>
      <c r="B204" s="78">
        <v>1821</v>
      </c>
      <c r="C204" s="87" t="s">
        <v>174</v>
      </c>
      <c r="D204" s="79">
        <v>1949</v>
      </c>
      <c r="E204" s="72" t="s">
        <v>945</v>
      </c>
      <c r="F204" s="72"/>
      <c r="G204" s="80"/>
      <c r="H204" s="80" t="s">
        <v>964</v>
      </c>
      <c r="I204" s="80" t="s">
        <v>965</v>
      </c>
      <c r="J204" s="88" t="s">
        <v>3071</v>
      </c>
      <c r="K204" s="89"/>
      <c r="L204" s="90"/>
      <c r="M204" s="83" t="str">
        <f t="shared" si="3"/>
        <v>W60</v>
      </c>
      <c r="N204" s="68">
        <v>10</v>
      </c>
    </row>
    <row r="205" spans="1:15" s="16" customFormat="1" ht="25.5" customHeight="1" x14ac:dyDescent="0.2">
      <c r="A205" s="66">
        <v>198</v>
      </c>
      <c r="B205" s="78">
        <v>1900</v>
      </c>
      <c r="C205" s="87" t="s">
        <v>1572</v>
      </c>
      <c r="D205" s="79">
        <v>1985</v>
      </c>
      <c r="E205" s="72" t="s">
        <v>909</v>
      </c>
      <c r="F205" s="72"/>
      <c r="G205" s="80"/>
      <c r="H205" s="80" t="s">
        <v>1022</v>
      </c>
      <c r="I205" s="80"/>
      <c r="J205" s="88" t="s">
        <v>3072</v>
      </c>
      <c r="K205" s="89"/>
      <c r="L205" s="90"/>
      <c r="M205" s="83" t="str">
        <f t="shared" si="3"/>
        <v/>
      </c>
      <c r="N205" s="68" t="s">
        <v>910</v>
      </c>
      <c r="O205" s="16">
        <v>2999</v>
      </c>
    </row>
    <row r="206" spans="1:15" s="16" customFormat="1" ht="25.5" customHeight="1" x14ac:dyDescent="0.2">
      <c r="A206" s="66">
        <v>199</v>
      </c>
      <c r="B206" s="78">
        <v>1982</v>
      </c>
      <c r="C206" s="87" t="s">
        <v>1744</v>
      </c>
      <c r="D206" s="79">
        <v>1985</v>
      </c>
      <c r="E206" s="72" t="s">
        <v>909</v>
      </c>
      <c r="F206" s="72"/>
      <c r="G206" s="80"/>
      <c r="H206" s="80" t="s">
        <v>2323</v>
      </c>
      <c r="I206" s="80"/>
      <c r="J206" s="88" t="s">
        <v>3074</v>
      </c>
      <c r="K206" s="89"/>
      <c r="L206" s="90"/>
      <c r="M206" s="83" t="str">
        <f t="shared" si="3"/>
        <v/>
      </c>
      <c r="N206" s="68" t="s">
        <v>910</v>
      </c>
      <c r="O206" s="16">
        <v>4200</v>
      </c>
    </row>
    <row r="207" spans="1:15" s="16" customFormat="1" ht="25.5" customHeight="1" x14ac:dyDescent="0.2">
      <c r="A207" s="66">
        <v>200</v>
      </c>
      <c r="B207" s="78">
        <v>2073</v>
      </c>
      <c r="C207" s="87" t="s">
        <v>562</v>
      </c>
      <c r="D207" s="79">
        <v>1969</v>
      </c>
      <c r="E207" s="72" t="s">
        <v>951</v>
      </c>
      <c r="F207" s="72"/>
      <c r="G207" s="80"/>
      <c r="H207" s="80" t="s">
        <v>2306</v>
      </c>
      <c r="I207" s="80"/>
      <c r="J207" s="88" t="s">
        <v>3075</v>
      </c>
      <c r="K207" s="89"/>
      <c r="L207" s="90"/>
      <c r="M207" s="83" t="str">
        <f t="shared" si="3"/>
        <v/>
      </c>
      <c r="N207" s="68" t="s">
        <v>910</v>
      </c>
      <c r="O207" s="16">
        <v>3632</v>
      </c>
    </row>
    <row r="208" spans="1:15" s="16" customFormat="1" ht="25.5" customHeight="1" x14ac:dyDescent="0.2">
      <c r="A208" s="66">
        <v>201</v>
      </c>
      <c r="B208" s="78">
        <v>1927</v>
      </c>
      <c r="C208" s="87" t="s">
        <v>3</v>
      </c>
      <c r="D208" s="79">
        <v>1999</v>
      </c>
      <c r="E208" s="72" t="s">
        <v>909</v>
      </c>
      <c r="F208" s="72"/>
      <c r="G208" s="80"/>
      <c r="H208" s="80" t="s">
        <v>2323</v>
      </c>
      <c r="I208" s="80" t="s">
        <v>2264</v>
      </c>
      <c r="J208" s="88" t="s">
        <v>3076</v>
      </c>
      <c r="K208" s="89"/>
      <c r="L208" s="90"/>
      <c r="M208" s="83" t="str">
        <f t="shared" si="3"/>
        <v>W17</v>
      </c>
      <c r="N208" s="68">
        <v>45</v>
      </c>
      <c r="O208" s="16">
        <v>2368</v>
      </c>
    </row>
    <row r="209" spans="1:15" s="16" customFormat="1" ht="25.5" customHeight="1" x14ac:dyDescent="0.2">
      <c r="A209" s="66">
        <v>202</v>
      </c>
      <c r="B209" s="78">
        <v>1892</v>
      </c>
      <c r="C209" s="87" t="s">
        <v>1564</v>
      </c>
      <c r="D209" s="79">
        <v>1988</v>
      </c>
      <c r="E209" s="72" t="s">
        <v>909</v>
      </c>
      <c r="F209" s="72" t="s">
        <v>2352</v>
      </c>
      <c r="G209" s="80"/>
      <c r="H209" s="80" t="s">
        <v>2323</v>
      </c>
      <c r="I209" s="80" t="s">
        <v>922</v>
      </c>
      <c r="J209" s="88" t="s">
        <v>3077</v>
      </c>
      <c r="K209" s="89"/>
      <c r="L209" s="90"/>
      <c r="M209" s="83" t="str">
        <f t="shared" si="3"/>
        <v/>
      </c>
      <c r="N209" s="68" t="s">
        <v>910</v>
      </c>
      <c r="O209" s="16">
        <v>3711</v>
      </c>
    </row>
    <row r="210" spans="1:15" s="16" customFormat="1" ht="25.5" customHeight="1" x14ac:dyDescent="0.2">
      <c r="A210" s="66">
        <v>203</v>
      </c>
      <c r="B210" s="78">
        <v>1928</v>
      </c>
      <c r="C210" s="87" t="s">
        <v>4</v>
      </c>
      <c r="D210" s="79">
        <v>1999</v>
      </c>
      <c r="E210" s="72" t="s">
        <v>909</v>
      </c>
      <c r="F210" s="72"/>
      <c r="G210" s="80"/>
      <c r="H210" s="80" t="s">
        <v>2323</v>
      </c>
      <c r="I210" s="80" t="s">
        <v>2264</v>
      </c>
      <c r="J210" s="88" t="s">
        <v>3078</v>
      </c>
      <c r="K210" s="89"/>
      <c r="L210" s="90"/>
      <c r="M210" s="83" t="str">
        <f t="shared" si="3"/>
        <v>W17</v>
      </c>
      <c r="N210" s="68">
        <v>46</v>
      </c>
      <c r="O210" s="16">
        <v>4123</v>
      </c>
    </row>
    <row r="211" spans="1:15" s="16" customFormat="1" ht="25.5" customHeight="1" x14ac:dyDescent="0.2">
      <c r="A211" s="66">
        <v>204</v>
      </c>
      <c r="B211" s="78">
        <v>1956</v>
      </c>
      <c r="C211" s="87" t="s">
        <v>1718</v>
      </c>
      <c r="D211" s="79">
        <v>1961</v>
      </c>
      <c r="E211" s="72" t="s">
        <v>909</v>
      </c>
      <c r="F211" s="72"/>
      <c r="G211" s="80"/>
      <c r="H211" s="80" t="s">
        <v>2323</v>
      </c>
      <c r="I211" s="80"/>
      <c r="J211" s="88" t="s">
        <v>3080</v>
      </c>
      <c r="K211" s="89"/>
      <c r="L211" s="90"/>
      <c r="M211" s="83" t="str">
        <f t="shared" si="3"/>
        <v/>
      </c>
      <c r="N211" s="68" t="s">
        <v>910</v>
      </c>
      <c r="O211" s="16">
        <v>4064</v>
      </c>
    </row>
    <row r="212" spans="1:15" s="16" customFormat="1" ht="25.5" customHeight="1" x14ac:dyDescent="0.2">
      <c r="A212" s="66">
        <v>205</v>
      </c>
      <c r="B212" s="78">
        <v>1879</v>
      </c>
      <c r="C212" s="87" t="s">
        <v>1551</v>
      </c>
      <c r="D212" s="79">
        <v>1958</v>
      </c>
      <c r="E212" s="72" t="s">
        <v>909</v>
      </c>
      <c r="F212" s="72" t="s">
        <v>2354</v>
      </c>
      <c r="G212" s="80" t="s">
        <v>503</v>
      </c>
      <c r="H212" s="80" t="s">
        <v>1013</v>
      </c>
      <c r="I212" s="80"/>
      <c r="J212" s="88" t="s">
        <v>3081</v>
      </c>
      <c r="K212" s="89"/>
      <c r="L212" s="90"/>
      <c r="M212" s="83" t="str">
        <f t="shared" si="3"/>
        <v/>
      </c>
      <c r="N212" s="68" t="s">
        <v>910</v>
      </c>
      <c r="O212" s="16">
        <v>4043</v>
      </c>
    </row>
    <row r="213" spans="1:15" s="16" customFormat="1" ht="25.5" customHeight="1" x14ac:dyDescent="0.2">
      <c r="A213" s="66">
        <v>206</v>
      </c>
      <c r="B213" s="78">
        <v>2079</v>
      </c>
      <c r="C213" s="87" t="s">
        <v>563</v>
      </c>
      <c r="D213" s="79">
        <v>1952</v>
      </c>
      <c r="E213" s="72" t="s">
        <v>2067</v>
      </c>
      <c r="F213" s="72"/>
      <c r="G213" s="80"/>
      <c r="H213" s="80" t="s">
        <v>2266</v>
      </c>
      <c r="I213" s="80" t="s">
        <v>2267</v>
      </c>
      <c r="J213" s="88" t="s">
        <v>3081</v>
      </c>
      <c r="K213" s="89"/>
      <c r="L213" s="90"/>
      <c r="M213" s="83" t="str">
        <f t="shared" si="3"/>
        <v/>
      </c>
      <c r="N213" s="68" t="s">
        <v>910</v>
      </c>
      <c r="O213" s="16">
        <v>3677</v>
      </c>
    </row>
    <row r="214" spans="1:15" s="16" customFormat="1" ht="25.5" customHeight="1" x14ac:dyDescent="0.2">
      <c r="A214" s="66">
        <v>207</v>
      </c>
      <c r="B214" s="78">
        <v>2008</v>
      </c>
      <c r="C214" s="87" t="s">
        <v>1768</v>
      </c>
      <c r="D214" s="79">
        <v>1984</v>
      </c>
      <c r="E214" s="72" t="s">
        <v>909</v>
      </c>
      <c r="F214" s="72"/>
      <c r="G214" s="80"/>
      <c r="H214" s="80" t="s">
        <v>2323</v>
      </c>
      <c r="I214" s="80"/>
      <c r="J214" s="88" t="s">
        <v>3082</v>
      </c>
      <c r="K214" s="89"/>
      <c r="L214" s="90"/>
      <c r="M214" s="83" t="str">
        <f t="shared" si="3"/>
        <v/>
      </c>
      <c r="N214" s="68"/>
      <c r="O214" s="16">
        <v>2815</v>
      </c>
    </row>
    <row r="215" spans="1:15" s="16" customFormat="1" ht="25.5" customHeight="1" x14ac:dyDescent="0.2">
      <c r="A215" s="66">
        <v>208</v>
      </c>
      <c r="B215" s="78">
        <v>1846</v>
      </c>
      <c r="C215" s="87" t="s">
        <v>199</v>
      </c>
      <c r="D215" s="79">
        <v>1994</v>
      </c>
      <c r="E215" s="72" t="s">
        <v>909</v>
      </c>
      <c r="F215" s="72" t="s">
        <v>2354</v>
      </c>
      <c r="G215" s="80"/>
      <c r="H215" s="80" t="s">
        <v>2323</v>
      </c>
      <c r="I215" s="80" t="s">
        <v>913</v>
      </c>
      <c r="J215" s="88" t="s">
        <v>3083</v>
      </c>
      <c r="K215" s="89"/>
      <c r="L215" s="90"/>
      <c r="M215" s="83" t="str">
        <f t="shared" si="3"/>
        <v>W17</v>
      </c>
      <c r="N215" s="68">
        <v>47</v>
      </c>
      <c r="O215" s="16">
        <v>3005</v>
      </c>
    </row>
    <row r="216" spans="1:15" s="16" customFormat="1" ht="25.5" customHeight="1" x14ac:dyDescent="0.2">
      <c r="A216" s="66">
        <v>209</v>
      </c>
      <c r="B216" s="78">
        <v>1960</v>
      </c>
      <c r="C216" s="87" t="s">
        <v>1722</v>
      </c>
      <c r="D216" s="79">
        <v>1940</v>
      </c>
      <c r="E216" s="72" t="s">
        <v>909</v>
      </c>
      <c r="F216" s="72"/>
      <c r="G216" s="80" t="s">
        <v>912</v>
      </c>
      <c r="H216" s="80" t="s">
        <v>936</v>
      </c>
      <c r="I216" s="80" t="s">
        <v>2068</v>
      </c>
      <c r="J216" s="88" t="s">
        <v>244</v>
      </c>
      <c r="K216" s="89"/>
      <c r="L216" s="90"/>
      <c r="M216" s="83" t="str">
        <f t="shared" si="3"/>
        <v>W70</v>
      </c>
      <c r="N216" s="68">
        <v>3</v>
      </c>
      <c r="O216" s="16">
        <v>3948</v>
      </c>
    </row>
    <row r="217" spans="1:15" s="16" customFormat="1" ht="25.5" customHeight="1" x14ac:dyDescent="0.2">
      <c r="A217" s="66">
        <v>210</v>
      </c>
      <c r="B217" s="78">
        <v>2049</v>
      </c>
      <c r="C217" s="87" t="s">
        <v>1809</v>
      </c>
      <c r="D217" s="79">
        <v>1978</v>
      </c>
      <c r="E217" s="72" t="s">
        <v>909</v>
      </c>
      <c r="F217" s="72"/>
      <c r="G217" s="80"/>
      <c r="H217" s="80" t="s">
        <v>2323</v>
      </c>
      <c r="I217" s="80"/>
      <c r="J217" s="88" t="s">
        <v>245</v>
      </c>
      <c r="K217" s="89"/>
      <c r="L217" s="90"/>
      <c r="M217" s="83" t="str">
        <f t="shared" si="3"/>
        <v/>
      </c>
      <c r="N217" s="68"/>
      <c r="O217" s="16">
        <v>3045</v>
      </c>
    </row>
    <row r="218" spans="1:15" s="16" customFormat="1" ht="25.5" customHeight="1" x14ac:dyDescent="0.2">
      <c r="A218" s="66">
        <v>211</v>
      </c>
      <c r="B218" s="78">
        <v>2006</v>
      </c>
      <c r="C218" s="87" t="s">
        <v>1766</v>
      </c>
      <c r="D218" s="79">
        <v>1979</v>
      </c>
      <c r="E218" s="72" t="s">
        <v>909</v>
      </c>
      <c r="F218" s="72"/>
      <c r="G218" s="80"/>
      <c r="H218" s="80" t="s">
        <v>2323</v>
      </c>
      <c r="I218" s="80"/>
      <c r="J218" s="88" t="s">
        <v>246</v>
      </c>
      <c r="K218" s="89"/>
      <c r="L218" s="90"/>
      <c r="M218" s="83" t="str">
        <f t="shared" si="3"/>
        <v/>
      </c>
      <c r="N218" s="68"/>
      <c r="O218" s="16">
        <v>2996</v>
      </c>
    </row>
    <row r="219" spans="1:15" s="16" customFormat="1" ht="25.5" customHeight="1" x14ac:dyDescent="0.2">
      <c r="A219" s="66">
        <v>212</v>
      </c>
      <c r="B219" s="78">
        <v>1940</v>
      </c>
      <c r="C219" s="87" t="s">
        <v>16</v>
      </c>
      <c r="D219" s="79">
        <v>1987</v>
      </c>
      <c r="E219" s="72" t="s">
        <v>909</v>
      </c>
      <c r="F219" s="72"/>
      <c r="G219" s="80"/>
      <c r="H219" s="80" t="s">
        <v>2323</v>
      </c>
      <c r="I219" s="80"/>
      <c r="J219" s="88" t="s">
        <v>247</v>
      </c>
      <c r="K219" s="89"/>
      <c r="L219" s="90"/>
      <c r="M219" s="83" t="str">
        <f t="shared" si="3"/>
        <v/>
      </c>
      <c r="N219" s="68" t="s">
        <v>910</v>
      </c>
      <c r="O219" s="16">
        <v>3134</v>
      </c>
    </row>
    <row r="220" spans="1:15" s="16" customFormat="1" ht="25.5" customHeight="1" x14ac:dyDescent="0.2">
      <c r="A220" s="66">
        <v>213</v>
      </c>
      <c r="B220" s="78">
        <v>1939</v>
      </c>
      <c r="C220" s="87" t="s">
        <v>15</v>
      </c>
      <c r="D220" s="79">
        <v>1986</v>
      </c>
      <c r="E220" s="72" t="s">
        <v>909</v>
      </c>
      <c r="F220" s="72"/>
      <c r="G220" s="80"/>
      <c r="H220" s="80" t="s">
        <v>2323</v>
      </c>
      <c r="I220" s="80"/>
      <c r="J220" s="88" t="s">
        <v>248</v>
      </c>
      <c r="K220" s="89"/>
      <c r="L220" s="90"/>
      <c r="M220" s="83" t="str">
        <f t="shared" si="3"/>
        <v/>
      </c>
      <c r="N220" s="68" t="s">
        <v>910</v>
      </c>
      <c r="O220" s="16">
        <v>3630</v>
      </c>
    </row>
    <row r="221" spans="1:15" s="16" customFormat="1" ht="25.5" customHeight="1" x14ac:dyDescent="0.2">
      <c r="A221" s="66">
        <v>214</v>
      </c>
      <c r="B221" s="78">
        <v>2034</v>
      </c>
      <c r="C221" s="87" t="s">
        <v>1794</v>
      </c>
      <c r="D221" s="79">
        <v>1994</v>
      </c>
      <c r="E221" s="72" t="s">
        <v>909</v>
      </c>
      <c r="F221" s="72"/>
      <c r="G221" s="80"/>
      <c r="H221" s="80" t="s">
        <v>2323</v>
      </c>
      <c r="I221" s="80"/>
      <c r="J221" s="88" t="s">
        <v>270</v>
      </c>
      <c r="K221" s="89"/>
      <c r="L221" s="90"/>
      <c r="M221" s="83" t="str">
        <f t="shared" si="3"/>
        <v>W17</v>
      </c>
      <c r="N221" s="68">
        <v>48</v>
      </c>
      <c r="O221" s="16">
        <v>3635</v>
      </c>
    </row>
    <row r="222" spans="1:15" s="16" customFormat="1" ht="25.5" customHeight="1" x14ac:dyDescent="0.2">
      <c r="A222" s="66">
        <v>215</v>
      </c>
      <c r="B222" s="78">
        <v>1897</v>
      </c>
      <c r="C222" s="87" t="s">
        <v>1570</v>
      </c>
      <c r="D222" s="79">
        <v>1982</v>
      </c>
      <c r="E222" s="72" t="s">
        <v>909</v>
      </c>
      <c r="F222" s="72"/>
      <c r="G222" s="80"/>
      <c r="H222" s="80" t="s">
        <v>2323</v>
      </c>
      <c r="I222" s="80"/>
      <c r="J222" s="88" t="s">
        <v>256</v>
      </c>
      <c r="K222" s="89"/>
      <c r="L222" s="90"/>
      <c r="M222" s="83" t="str">
        <f t="shared" si="3"/>
        <v/>
      </c>
      <c r="N222" s="68" t="s">
        <v>910</v>
      </c>
      <c r="O222" s="16">
        <v>3837</v>
      </c>
    </row>
    <row r="223" spans="1:15" s="16" customFormat="1" ht="25.5" customHeight="1" x14ac:dyDescent="0.2">
      <c r="A223" s="66">
        <v>216</v>
      </c>
      <c r="B223" s="78">
        <v>1857</v>
      </c>
      <c r="C223" s="87" t="s">
        <v>1531</v>
      </c>
      <c r="D223" s="79">
        <v>1950</v>
      </c>
      <c r="E223" s="72" t="s">
        <v>909</v>
      </c>
      <c r="F223" s="72" t="s">
        <v>2354</v>
      </c>
      <c r="G223" s="80"/>
      <c r="H223" s="80" t="s">
        <v>2323</v>
      </c>
      <c r="I223" s="80" t="s">
        <v>913</v>
      </c>
      <c r="J223" s="88" t="s">
        <v>253</v>
      </c>
      <c r="K223" s="89"/>
      <c r="L223" s="90"/>
      <c r="M223" s="83" t="str">
        <f t="shared" si="3"/>
        <v>W60</v>
      </c>
      <c r="N223" s="68">
        <v>11</v>
      </c>
    </row>
    <row r="224" spans="1:15" s="16" customFormat="1" ht="25.5" customHeight="1" x14ac:dyDescent="0.2">
      <c r="A224" s="66">
        <v>217</v>
      </c>
      <c r="B224" s="78">
        <v>1808</v>
      </c>
      <c r="C224" s="87" t="s">
        <v>162</v>
      </c>
      <c r="D224" s="79">
        <v>1975</v>
      </c>
      <c r="E224" s="72" t="s">
        <v>909</v>
      </c>
      <c r="F224" s="72"/>
      <c r="G224" s="80"/>
      <c r="H224" s="80" t="s">
        <v>2323</v>
      </c>
      <c r="I224" s="80"/>
      <c r="J224" s="88" t="s">
        <v>251</v>
      </c>
      <c r="K224" s="89"/>
      <c r="L224" s="90"/>
      <c r="M224" s="83" t="str">
        <f t="shared" si="3"/>
        <v/>
      </c>
      <c r="N224" s="68" t="s">
        <v>910</v>
      </c>
    </row>
    <row r="225" spans="1:15" s="16" customFormat="1" ht="25.5" customHeight="1" x14ac:dyDescent="0.2">
      <c r="A225" s="66">
        <v>218</v>
      </c>
      <c r="B225" s="78">
        <v>1986</v>
      </c>
      <c r="C225" s="87" t="s">
        <v>1747</v>
      </c>
      <c r="D225" s="79">
        <v>1960</v>
      </c>
      <c r="E225" s="72" t="s">
        <v>909</v>
      </c>
      <c r="F225" s="72"/>
      <c r="G225" s="80"/>
      <c r="H225" s="80" t="s">
        <v>2323</v>
      </c>
      <c r="I225" s="80" t="s">
        <v>2288</v>
      </c>
      <c r="J225" s="88" t="s">
        <v>261</v>
      </c>
      <c r="K225" s="89"/>
      <c r="L225" s="90"/>
      <c r="M225" s="83" t="str">
        <f t="shared" si="3"/>
        <v/>
      </c>
      <c r="N225" s="68" t="s">
        <v>910</v>
      </c>
    </row>
    <row r="226" spans="1:15" s="16" customFormat="1" ht="25.5" customHeight="1" x14ac:dyDescent="0.2">
      <c r="A226" s="66">
        <v>219</v>
      </c>
      <c r="B226" s="78">
        <v>1996</v>
      </c>
      <c r="C226" s="87" t="s">
        <v>1756</v>
      </c>
      <c r="D226" s="79">
        <v>1990</v>
      </c>
      <c r="E226" s="72" t="s">
        <v>909</v>
      </c>
      <c r="F226" s="72"/>
      <c r="G226" s="80" t="s">
        <v>2289</v>
      </c>
      <c r="H226" s="80" t="s">
        <v>2290</v>
      </c>
      <c r="I226" s="80"/>
      <c r="J226" s="88" t="s">
        <v>267</v>
      </c>
      <c r="K226" s="89"/>
      <c r="L226" s="90"/>
      <c r="M226" s="83" t="str">
        <f t="shared" si="3"/>
        <v/>
      </c>
      <c r="N226" s="68" t="s">
        <v>910</v>
      </c>
    </row>
    <row r="227" spans="1:15" s="16" customFormat="1" ht="25.5" customHeight="1" x14ac:dyDescent="0.2">
      <c r="A227" s="66">
        <v>220</v>
      </c>
      <c r="B227" s="78">
        <v>2038</v>
      </c>
      <c r="C227" s="87" t="s">
        <v>1798</v>
      </c>
      <c r="D227" s="79">
        <v>1985</v>
      </c>
      <c r="E227" s="72" t="s">
        <v>909</v>
      </c>
      <c r="F227" s="72"/>
      <c r="G227" s="80"/>
      <c r="H227" s="80" t="s">
        <v>2323</v>
      </c>
      <c r="I227" s="80"/>
      <c r="J227" s="88" t="s">
        <v>271</v>
      </c>
      <c r="K227" s="89"/>
      <c r="L227" s="90"/>
      <c r="M227" s="83" t="str">
        <f t="shared" si="3"/>
        <v/>
      </c>
      <c r="N227" s="68"/>
    </row>
    <row r="228" spans="1:15" s="16" customFormat="1" ht="25.5" customHeight="1" x14ac:dyDescent="0.2">
      <c r="A228" s="66">
        <v>221</v>
      </c>
      <c r="B228" s="78">
        <v>2089</v>
      </c>
      <c r="C228" s="87" t="s">
        <v>571</v>
      </c>
      <c r="D228" s="79">
        <v>1960</v>
      </c>
      <c r="E228" s="72" t="s">
        <v>498</v>
      </c>
      <c r="F228" s="72"/>
      <c r="G228" s="80" t="s">
        <v>1025</v>
      </c>
      <c r="H228" s="80" t="s">
        <v>1026</v>
      </c>
      <c r="I228" s="80"/>
      <c r="J228" s="88" t="s">
        <v>275</v>
      </c>
      <c r="K228" s="89"/>
      <c r="L228" s="90"/>
      <c r="M228" s="83" t="str">
        <f t="shared" si="3"/>
        <v/>
      </c>
      <c r="N228" s="68" t="s">
        <v>910</v>
      </c>
      <c r="O228" s="16">
        <v>3206</v>
      </c>
    </row>
    <row r="229" spans="1:15" s="16" customFormat="1" ht="25.5" customHeight="1" x14ac:dyDescent="0.2">
      <c r="A229" s="66">
        <v>222</v>
      </c>
      <c r="B229" s="78">
        <v>1912</v>
      </c>
      <c r="C229" s="87" t="s">
        <v>1584</v>
      </c>
      <c r="D229" s="79">
        <v>1940</v>
      </c>
      <c r="E229" s="72" t="s">
        <v>909</v>
      </c>
      <c r="F229" s="72"/>
      <c r="G229" s="80"/>
      <c r="H229" s="80" t="s">
        <v>949</v>
      </c>
      <c r="I229" s="80"/>
      <c r="J229" s="88" t="s">
        <v>259</v>
      </c>
      <c r="K229" s="89"/>
      <c r="L229" s="90"/>
      <c r="M229" s="83" t="str">
        <f t="shared" si="3"/>
        <v>W70</v>
      </c>
      <c r="N229" s="68">
        <v>4</v>
      </c>
    </row>
    <row r="230" spans="1:15" s="16" customFormat="1" ht="25.5" customHeight="1" x14ac:dyDescent="0.2">
      <c r="A230" s="66">
        <v>223</v>
      </c>
      <c r="B230" s="78">
        <v>1987</v>
      </c>
      <c r="C230" s="87" t="s">
        <v>1748</v>
      </c>
      <c r="D230" s="79">
        <v>1978</v>
      </c>
      <c r="E230" s="72" t="s">
        <v>909</v>
      </c>
      <c r="F230" s="72"/>
      <c r="G230" s="80"/>
      <c r="H230" s="80" t="s">
        <v>2323</v>
      </c>
      <c r="I230" s="80" t="s">
        <v>2288</v>
      </c>
      <c r="J230" s="88" t="s">
        <v>262</v>
      </c>
      <c r="K230" s="89"/>
      <c r="L230" s="90"/>
      <c r="M230" s="83" t="str">
        <f t="shared" si="3"/>
        <v/>
      </c>
      <c r="N230" s="68" t="s">
        <v>910</v>
      </c>
      <c r="O230" s="16">
        <v>4203</v>
      </c>
    </row>
    <row r="231" spans="1:15" s="16" customFormat="1" ht="25.5" customHeight="1" x14ac:dyDescent="0.2">
      <c r="A231" s="66">
        <v>224</v>
      </c>
      <c r="B231" s="78">
        <v>1819</v>
      </c>
      <c r="C231" s="87" t="s">
        <v>172</v>
      </c>
      <c r="D231" s="79">
        <v>1939</v>
      </c>
      <c r="E231" s="72" t="s">
        <v>945</v>
      </c>
      <c r="F231" s="72"/>
      <c r="G231" s="80"/>
      <c r="H231" s="80" t="s">
        <v>964</v>
      </c>
      <c r="I231" s="80" t="s">
        <v>965</v>
      </c>
      <c r="J231" s="88" t="s">
        <v>252</v>
      </c>
      <c r="K231" s="89"/>
      <c r="L231" s="90" t="s">
        <v>307</v>
      </c>
      <c r="M231" s="83" t="str">
        <f t="shared" si="3"/>
        <v>W70</v>
      </c>
      <c r="N231" s="68">
        <v>5</v>
      </c>
      <c r="O231" s="16">
        <v>3274</v>
      </c>
    </row>
    <row r="232" spans="1:15" s="16" customFormat="1" ht="25.5" customHeight="1" x14ac:dyDescent="0.2">
      <c r="A232" s="66">
        <v>225</v>
      </c>
      <c r="B232" s="78">
        <v>2018</v>
      </c>
      <c r="C232" s="87" t="s">
        <v>1778</v>
      </c>
      <c r="D232" s="79">
        <v>1957</v>
      </c>
      <c r="E232" s="72" t="s">
        <v>909</v>
      </c>
      <c r="F232" s="72"/>
      <c r="G232" s="80" t="s">
        <v>2320</v>
      </c>
      <c r="H232" s="80" t="s">
        <v>967</v>
      </c>
      <c r="I232" s="80" t="s">
        <v>968</v>
      </c>
      <c r="J232" s="88" t="s">
        <v>268</v>
      </c>
      <c r="K232" s="89"/>
      <c r="L232" s="90"/>
      <c r="M232" s="83" t="str">
        <f t="shared" si="3"/>
        <v/>
      </c>
      <c r="N232" s="68"/>
      <c r="O232" s="16">
        <v>3327</v>
      </c>
    </row>
    <row r="233" spans="1:15" s="16" customFormat="1" ht="25.5" customHeight="1" x14ac:dyDescent="0.2">
      <c r="A233" s="66">
        <v>226</v>
      </c>
      <c r="B233" s="78">
        <v>2031</v>
      </c>
      <c r="C233" s="87" t="s">
        <v>1791</v>
      </c>
      <c r="D233" s="79">
        <v>1958</v>
      </c>
      <c r="E233" s="72" t="s">
        <v>909</v>
      </c>
      <c r="F233" s="72"/>
      <c r="G233" s="80"/>
      <c r="H233" s="80" t="s">
        <v>2065</v>
      </c>
      <c r="I233" s="80" t="s">
        <v>933</v>
      </c>
      <c r="J233" s="88" t="s">
        <v>269</v>
      </c>
      <c r="K233" s="89"/>
      <c r="L233" s="90"/>
      <c r="M233" s="83" t="str">
        <f t="shared" si="3"/>
        <v/>
      </c>
      <c r="N233" s="68"/>
    </row>
    <row r="234" spans="1:15" s="16" customFormat="1" ht="25.5" customHeight="1" x14ac:dyDescent="0.2">
      <c r="A234" s="66">
        <v>227</v>
      </c>
      <c r="B234" s="78">
        <v>1989</v>
      </c>
      <c r="C234" s="87" t="s">
        <v>1750</v>
      </c>
      <c r="D234" s="79">
        <v>1946</v>
      </c>
      <c r="E234" s="72" t="s">
        <v>909</v>
      </c>
      <c r="F234" s="72"/>
      <c r="G234" s="80"/>
      <c r="H234" s="80" t="s">
        <v>2323</v>
      </c>
      <c r="I234" s="80" t="s">
        <v>2288</v>
      </c>
      <c r="J234" s="88" t="s">
        <v>263</v>
      </c>
      <c r="K234" s="89"/>
      <c r="L234" s="90"/>
      <c r="M234" s="83" t="str">
        <f t="shared" si="3"/>
        <v>W60</v>
      </c>
      <c r="N234" s="68">
        <v>12</v>
      </c>
    </row>
    <row r="235" spans="1:15" s="16" customFormat="1" ht="25.5" customHeight="1" x14ac:dyDescent="0.2">
      <c r="A235" s="66">
        <v>228</v>
      </c>
      <c r="B235" s="78">
        <v>2092</v>
      </c>
      <c r="C235" s="87" t="s">
        <v>574</v>
      </c>
      <c r="D235" s="79">
        <v>1977</v>
      </c>
      <c r="E235" s="72" t="s">
        <v>951</v>
      </c>
      <c r="F235" s="72"/>
      <c r="G235" s="80"/>
      <c r="H235" s="80"/>
      <c r="I235" s="80"/>
      <c r="J235" s="88" t="s">
        <v>276</v>
      </c>
      <c r="K235" s="89"/>
      <c r="L235" s="90"/>
      <c r="M235" s="83"/>
      <c r="N235" s="68" t="s">
        <v>910</v>
      </c>
    </row>
    <row r="236" spans="1:15" s="16" customFormat="1" ht="25.5" customHeight="1" x14ac:dyDescent="0.2">
      <c r="A236" s="66">
        <v>229</v>
      </c>
      <c r="B236" s="78">
        <v>2047</v>
      </c>
      <c r="C236" s="87" t="s">
        <v>1807</v>
      </c>
      <c r="D236" s="79">
        <v>1993</v>
      </c>
      <c r="E236" s="72" t="s">
        <v>909</v>
      </c>
      <c r="F236" s="72"/>
      <c r="G236" s="80"/>
      <c r="H236" s="80" t="s">
        <v>2323</v>
      </c>
      <c r="I236" s="80" t="s">
        <v>554</v>
      </c>
      <c r="J236" s="88" t="s">
        <v>272</v>
      </c>
      <c r="K236" s="89"/>
      <c r="L236" s="90"/>
      <c r="M236" s="83" t="str">
        <f t="shared" ref="M236:M267" si="4">IF(D236&lt;=1935,"W75",IF(AND(D236&gt;=1936,D236&lt;=1940),"W70",IF(AND(D236&gt;=1941,D236&lt;=1945),"W65",IF(AND(D236&gt;=1946,D236&lt;=1950),"W60",IF(AND(D236&gt;=1991,D236&lt;=1992),"W18",IF(D236&gt;=1993,"W17",""))))))</f>
        <v>W17</v>
      </c>
      <c r="N236" s="68">
        <v>49</v>
      </c>
      <c r="O236" s="16">
        <v>4666</v>
      </c>
    </row>
    <row r="237" spans="1:15" s="16" customFormat="1" ht="25.5" customHeight="1" x14ac:dyDescent="0.2">
      <c r="A237" s="66">
        <v>230</v>
      </c>
      <c r="B237" s="78">
        <v>1888</v>
      </c>
      <c r="C237" s="87" t="s">
        <v>1560</v>
      </c>
      <c r="D237" s="79">
        <v>1988</v>
      </c>
      <c r="E237" s="72" t="s">
        <v>2057</v>
      </c>
      <c r="F237" s="72"/>
      <c r="G237" s="80"/>
      <c r="H237" s="80" t="s">
        <v>1019</v>
      </c>
      <c r="I237" s="80"/>
      <c r="J237" s="88" t="s">
        <v>255</v>
      </c>
      <c r="K237" s="89"/>
      <c r="L237" s="90"/>
      <c r="M237" s="83" t="str">
        <f t="shared" si="4"/>
        <v/>
      </c>
      <c r="N237" s="68" t="s">
        <v>910</v>
      </c>
      <c r="O237" s="16">
        <v>4653</v>
      </c>
    </row>
    <row r="238" spans="1:15" s="16" customFormat="1" ht="25.5" customHeight="1" x14ac:dyDescent="0.2">
      <c r="A238" s="66">
        <v>231</v>
      </c>
      <c r="B238" s="78">
        <v>1992</v>
      </c>
      <c r="C238" s="87" t="s">
        <v>1753</v>
      </c>
      <c r="D238" s="79">
        <v>1959</v>
      </c>
      <c r="E238" s="72" t="s">
        <v>909</v>
      </c>
      <c r="F238" s="72"/>
      <c r="G238" s="80"/>
      <c r="H238" s="80" t="s">
        <v>2323</v>
      </c>
      <c r="I238" s="80" t="s">
        <v>2288</v>
      </c>
      <c r="J238" s="88" t="s">
        <v>265</v>
      </c>
      <c r="K238" s="89"/>
      <c r="L238" s="90"/>
      <c r="M238" s="83" t="str">
        <f t="shared" si="4"/>
        <v/>
      </c>
      <c r="N238" s="68" t="s">
        <v>910</v>
      </c>
      <c r="O238" s="16">
        <v>3772</v>
      </c>
    </row>
    <row r="239" spans="1:15" s="16" customFormat="1" ht="25.5" customHeight="1" x14ac:dyDescent="0.2">
      <c r="A239" s="66">
        <v>232</v>
      </c>
      <c r="B239" s="78">
        <v>1991</v>
      </c>
      <c r="C239" s="87" t="s">
        <v>1752</v>
      </c>
      <c r="D239" s="79">
        <v>1967</v>
      </c>
      <c r="E239" s="72" t="s">
        <v>909</v>
      </c>
      <c r="F239" s="72"/>
      <c r="G239" s="80"/>
      <c r="H239" s="80" t="s">
        <v>2323</v>
      </c>
      <c r="I239" s="80" t="s">
        <v>2288</v>
      </c>
      <c r="J239" s="88" t="s">
        <v>264</v>
      </c>
      <c r="K239" s="89"/>
      <c r="L239" s="90"/>
      <c r="M239" s="83" t="str">
        <f t="shared" si="4"/>
        <v/>
      </c>
      <c r="N239" s="68" t="s">
        <v>910</v>
      </c>
      <c r="O239" s="16">
        <v>2839</v>
      </c>
    </row>
    <row r="240" spans="1:15" s="16" customFormat="1" ht="25.5" customHeight="1" x14ac:dyDescent="0.2">
      <c r="A240" s="66">
        <v>233</v>
      </c>
      <c r="B240" s="78">
        <v>1910</v>
      </c>
      <c r="C240" s="87" t="s">
        <v>1582</v>
      </c>
      <c r="D240" s="79">
        <v>1983</v>
      </c>
      <c r="E240" s="72" t="s">
        <v>909</v>
      </c>
      <c r="F240" s="72"/>
      <c r="G240" s="80"/>
      <c r="H240" s="80" t="s">
        <v>2323</v>
      </c>
      <c r="I240" s="80" t="s">
        <v>2064</v>
      </c>
      <c r="J240" s="88" t="s">
        <v>257</v>
      </c>
      <c r="K240" s="89"/>
      <c r="L240" s="90"/>
      <c r="M240" s="83" t="str">
        <f t="shared" si="4"/>
        <v/>
      </c>
      <c r="N240" s="68" t="s">
        <v>910</v>
      </c>
    </row>
    <row r="241" spans="1:15" s="16" customFormat="1" ht="25.5" customHeight="1" x14ac:dyDescent="0.2">
      <c r="A241" s="66">
        <v>234</v>
      </c>
      <c r="B241" s="78">
        <v>1994</v>
      </c>
      <c r="C241" s="87" t="s">
        <v>1755</v>
      </c>
      <c r="D241" s="79">
        <v>1953</v>
      </c>
      <c r="E241" s="72" t="s">
        <v>909</v>
      </c>
      <c r="F241" s="72"/>
      <c r="G241" s="80" t="s">
        <v>2289</v>
      </c>
      <c r="H241" s="80" t="s">
        <v>2290</v>
      </c>
      <c r="I241" s="80"/>
      <c r="J241" s="88" t="s">
        <v>266</v>
      </c>
      <c r="K241" s="89"/>
      <c r="L241" s="90"/>
      <c r="M241" s="83" t="str">
        <f t="shared" si="4"/>
        <v/>
      </c>
      <c r="N241" s="68" t="s">
        <v>910</v>
      </c>
    </row>
    <row r="242" spans="1:15" s="16" customFormat="1" ht="25.5" customHeight="1" x14ac:dyDescent="0.2">
      <c r="A242" s="66">
        <v>235</v>
      </c>
      <c r="B242" s="78">
        <v>1911</v>
      </c>
      <c r="C242" s="87" t="s">
        <v>1583</v>
      </c>
      <c r="D242" s="79">
        <v>1954</v>
      </c>
      <c r="E242" s="72" t="s">
        <v>909</v>
      </c>
      <c r="F242" s="72"/>
      <c r="G242" s="80"/>
      <c r="H242" s="80" t="s">
        <v>2323</v>
      </c>
      <c r="I242" s="80" t="s">
        <v>2064</v>
      </c>
      <c r="J242" s="88" t="s">
        <v>258</v>
      </c>
      <c r="K242" s="89"/>
      <c r="L242" s="90"/>
      <c r="M242" s="83" t="str">
        <f t="shared" si="4"/>
        <v/>
      </c>
      <c r="N242" s="68" t="s">
        <v>910</v>
      </c>
    </row>
    <row r="243" spans="1:15" s="16" customFormat="1" ht="25.5" customHeight="1" x14ac:dyDescent="0.2">
      <c r="A243" s="66">
        <v>236</v>
      </c>
      <c r="B243" s="78">
        <v>1805</v>
      </c>
      <c r="C243" s="87" t="s">
        <v>159</v>
      </c>
      <c r="D243" s="79">
        <v>1971</v>
      </c>
      <c r="E243" s="72" t="s">
        <v>909</v>
      </c>
      <c r="F243" s="72"/>
      <c r="G243" s="80"/>
      <c r="H243" s="80"/>
      <c r="I243" s="80"/>
      <c r="J243" s="88" t="s">
        <v>250</v>
      </c>
      <c r="K243" s="89"/>
      <c r="L243" s="90"/>
      <c r="M243" s="83" t="str">
        <f t="shared" si="4"/>
        <v/>
      </c>
      <c r="N243" s="68" t="s">
        <v>910</v>
      </c>
      <c r="O243" s="16">
        <v>3210</v>
      </c>
    </row>
    <row r="244" spans="1:15" s="16" customFormat="1" ht="25.5" customHeight="1" x14ac:dyDescent="0.2">
      <c r="A244" s="66">
        <v>237</v>
      </c>
      <c r="B244" s="78">
        <v>2099</v>
      </c>
      <c r="C244" s="87" t="s">
        <v>581</v>
      </c>
      <c r="D244" s="79">
        <v>1956</v>
      </c>
      <c r="E244" s="72" t="s">
        <v>951</v>
      </c>
      <c r="F244" s="72"/>
      <c r="G244" s="80" t="s">
        <v>991</v>
      </c>
      <c r="H244" s="80" t="s">
        <v>993</v>
      </c>
      <c r="I244" s="80" t="s">
        <v>980</v>
      </c>
      <c r="J244" s="88" t="s">
        <v>277</v>
      </c>
      <c r="K244" s="89"/>
      <c r="L244" s="90"/>
      <c r="M244" s="83" t="str">
        <f t="shared" si="4"/>
        <v/>
      </c>
      <c r="N244" s="68" t="s">
        <v>910</v>
      </c>
      <c r="O244" s="16">
        <v>4234</v>
      </c>
    </row>
    <row r="245" spans="1:15" s="16" customFormat="1" ht="25.5" customHeight="1" x14ac:dyDescent="0.2">
      <c r="A245" s="66">
        <v>238</v>
      </c>
      <c r="B245" s="78">
        <v>1947</v>
      </c>
      <c r="C245" s="87" t="s">
        <v>1710</v>
      </c>
      <c r="D245" s="79">
        <v>1937</v>
      </c>
      <c r="E245" s="72" t="s">
        <v>909</v>
      </c>
      <c r="F245" s="72"/>
      <c r="G245" s="80"/>
      <c r="H245" s="80" t="s">
        <v>2069</v>
      </c>
      <c r="I245" s="80"/>
      <c r="J245" s="88" t="s">
        <v>260</v>
      </c>
      <c r="K245" s="89"/>
      <c r="L245" s="90"/>
      <c r="M245" s="83" t="str">
        <f t="shared" si="4"/>
        <v>W70</v>
      </c>
      <c r="N245" s="68">
        <v>6</v>
      </c>
    </row>
    <row r="246" spans="1:15" s="16" customFormat="1" ht="25.5" customHeight="1" x14ac:dyDescent="0.2">
      <c r="A246" s="66">
        <v>239</v>
      </c>
      <c r="B246" s="78">
        <v>1804</v>
      </c>
      <c r="C246" s="87" t="s">
        <v>158</v>
      </c>
      <c r="D246" s="79">
        <v>1976</v>
      </c>
      <c r="E246" s="72" t="s">
        <v>909</v>
      </c>
      <c r="F246" s="72"/>
      <c r="G246" s="80"/>
      <c r="H246" s="80"/>
      <c r="I246" s="80"/>
      <c r="J246" s="88" t="s">
        <v>249</v>
      </c>
      <c r="K246" s="89"/>
      <c r="L246" s="90"/>
      <c r="M246" s="83" t="str">
        <f t="shared" si="4"/>
        <v/>
      </c>
      <c r="N246" s="68" t="s">
        <v>910</v>
      </c>
      <c r="O246" s="16">
        <v>4637</v>
      </c>
    </row>
    <row r="247" spans="1:15" s="16" customFormat="1" ht="25.5" customHeight="1" x14ac:dyDescent="0.2">
      <c r="A247" s="66">
        <v>240</v>
      </c>
      <c r="B247" s="78">
        <v>1806</v>
      </c>
      <c r="C247" s="87" t="s">
        <v>160</v>
      </c>
      <c r="D247" s="79">
        <v>1976</v>
      </c>
      <c r="E247" s="72" t="s">
        <v>909</v>
      </c>
      <c r="F247" s="72"/>
      <c r="G247" s="80"/>
      <c r="H247" s="80"/>
      <c r="I247" s="80"/>
      <c r="J247" s="88" t="s">
        <v>249</v>
      </c>
      <c r="K247" s="89"/>
      <c r="L247" s="90"/>
      <c r="M247" s="83" t="str">
        <f t="shared" si="4"/>
        <v/>
      </c>
      <c r="N247" s="68" t="s">
        <v>910</v>
      </c>
      <c r="O247" s="16">
        <v>3640</v>
      </c>
    </row>
    <row r="248" spans="1:15" s="16" customFormat="1" ht="25.5" customHeight="1" x14ac:dyDescent="0.2">
      <c r="A248" s="66">
        <v>241</v>
      </c>
      <c r="B248" s="78">
        <v>2082</v>
      </c>
      <c r="C248" s="87" t="s">
        <v>566</v>
      </c>
      <c r="D248" s="79">
        <v>1960</v>
      </c>
      <c r="E248" s="72" t="s">
        <v>951</v>
      </c>
      <c r="F248" s="72"/>
      <c r="G248" s="80"/>
      <c r="H248" s="80" t="s">
        <v>2268</v>
      </c>
      <c r="I248" s="80" t="s">
        <v>2269</v>
      </c>
      <c r="J248" s="88" t="s">
        <v>274</v>
      </c>
      <c r="K248" s="89"/>
      <c r="L248" s="90"/>
      <c r="M248" s="83" t="str">
        <f t="shared" si="4"/>
        <v/>
      </c>
      <c r="N248" s="68" t="s">
        <v>910</v>
      </c>
    </row>
    <row r="249" spans="1:15" s="16" customFormat="1" ht="25.5" customHeight="1" x14ac:dyDescent="0.2">
      <c r="A249" s="66">
        <v>242</v>
      </c>
      <c r="B249" s="78">
        <v>2081</v>
      </c>
      <c r="C249" s="87" t="s">
        <v>565</v>
      </c>
      <c r="D249" s="79">
        <v>1960</v>
      </c>
      <c r="E249" s="72" t="s">
        <v>951</v>
      </c>
      <c r="F249" s="72"/>
      <c r="G249" s="80"/>
      <c r="H249" s="80" t="s">
        <v>2268</v>
      </c>
      <c r="I249" s="80" t="s">
        <v>2269</v>
      </c>
      <c r="J249" s="88" t="s">
        <v>273</v>
      </c>
      <c r="K249" s="89"/>
      <c r="L249" s="90"/>
      <c r="M249" s="83" t="str">
        <f t="shared" si="4"/>
        <v/>
      </c>
      <c r="N249" s="68" t="s">
        <v>910</v>
      </c>
    </row>
    <row r="250" spans="1:15" s="16" customFormat="1" ht="25.5" customHeight="1" x14ac:dyDescent="0.2">
      <c r="A250" s="66">
        <v>243</v>
      </c>
      <c r="B250" s="78">
        <v>1885</v>
      </c>
      <c r="C250" s="87" t="s">
        <v>1557</v>
      </c>
      <c r="D250" s="79">
        <v>1929</v>
      </c>
      <c r="E250" s="72" t="s">
        <v>909</v>
      </c>
      <c r="F250" s="72"/>
      <c r="G250" s="80" t="s">
        <v>915</v>
      </c>
      <c r="H250" s="80" t="s">
        <v>916</v>
      </c>
      <c r="I250" s="80"/>
      <c r="J250" s="88" t="s">
        <v>254</v>
      </c>
      <c r="K250" s="89"/>
      <c r="L250" s="90"/>
      <c r="M250" s="83" t="str">
        <f t="shared" si="4"/>
        <v>W75</v>
      </c>
      <c r="N250" s="68">
        <v>2</v>
      </c>
      <c r="O250" s="16">
        <v>3376</v>
      </c>
    </row>
    <row r="251" spans="1:15" s="16" customFormat="1" ht="25.5" customHeight="1" x14ac:dyDescent="0.2">
      <c r="A251" s="66"/>
      <c r="B251" s="78">
        <v>734</v>
      </c>
      <c r="C251" s="87" t="s">
        <v>133</v>
      </c>
      <c r="D251" s="79">
        <v>1962</v>
      </c>
      <c r="E251" s="72" t="s">
        <v>909</v>
      </c>
      <c r="F251" s="72"/>
      <c r="G251" s="80"/>
      <c r="H251" s="80" t="s">
        <v>2323</v>
      </c>
      <c r="I251" s="80" t="s">
        <v>516</v>
      </c>
      <c r="J251" s="88" t="s">
        <v>279</v>
      </c>
      <c r="K251" s="89"/>
      <c r="L251" s="90"/>
      <c r="M251" s="83" t="str">
        <f t="shared" si="4"/>
        <v/>
      </c>
      <c r="N251" s="68"/>
      <c r="O251" s="16">
        <v>4132</v>
      </c>
    </row>
    <row r="252" spans="1:15" s="16" customFormat="1" ht="25.5" customHeight="1" x14ac:dyDescent="0.2">
      <c r="A252" s="66"/>
      <c r="B252" s="78">
        <v>757</v>
      </c>
      <c r="C252" s="87" t="s">
        <v>1971</v>
      </c>
      <c r="D252" s="79">
        <v>1984</v>
      </c>
      <c r="E252" s="72" t="s">
        <v>909</v>
      </c>
      <c r="F252" s="72"/>
      <c r="G252" s="80"/>
      <c r="H252" s="80" t="s">
        <v>2323</v>
      </c>
      <c r="I252" s="80"/>
      <c r="J252" s="88" t="s">
        <v>279</v>
      </c>
      <c r="K252" s="89"/>
      <c r="L252" s="90"/>
      <c r="M252" s="83" t="str">
        <f t="shared" si="4"/>
        <v/>
      </c>
      <c r="N252" s="68"/>
      <c r="O252" s="16">
        <v>4018</v>
      </c>
    </row>
    <row r="253" spans="1:15" s="16" customFormat="1" ht="25.5" customHeight="1" x14ac:dyDescent="0.2">
      <c r="A253" s="66"/>
      <c r="B253" s="78">
        <v>1835</v>
      </c>
      <c r="C253" s="87" t="s">
        <v>188</v>
      </c>
      <c r="D253" s="79">
        <v>1988</v>
      </c>
      <c r="E253" s="72" t="s">
        <v>909</v>
      </c>
      <c r="F253" s="72"/>
      <c r="G253" s="80"/>
      <c r="H253" s="80" t="s">
        <v>2323</v>
      </c>
      <c r="I253" s="80"/>
      <c r="J253" s="88" t="s">
        <v>279</v>
      </c>
      <c r="K253" s="89"/>
      <c r="L253" s="90"/>
      <c r="M253" s="83" t="str">
        <f t="shared" si="4"/>
        <v/>
      </c>
      <c r="N253" s="68" t="s">
        <v>910</v>
      </c>
      <c r="O253" s="16">
        <v>3832</v>
      </c>
    </row>
    <row r="254" spans="1:15" s="16" customFormat="1" ht="25.5" customHeight="1" x14ac:dyDescent="0.2">
      <c r="A254" s="66"/>
      <c r="B254" s="78">
        <v>1841</v>
      </c>
      <c r="C254" s="87" t="s">
        <v>194</v>
      </c>
      <c r="D254" s="79">
        <v>1995</v>
      </c>
      <c r="E254" s="72" t="s">
        <v>909</v>
      </c>
      <c r="F254" s="72" t="s">
        <v>2354</v>
      </c>
      <c r="G254" s="80"/>
      <c r="H254" s="80" t="s">
        <v>2323</v>
      </c>
      <c r="I254" s="80" t="s">
        <v>913</v>
      </c>
      <c r="J254" s="88" t="s">
        <v>279</v>
      </c>
      <c r="K254" s="89"/>
      <c r="L254" s="90"/>
      <c r="M254" s="83" t="str">
        <f t="shared" si="4"/>
        <v>W17</v>
      </c>
      <c r="N254" s="68" t="s">
        <v>910</v>
      </c>
    </row>
    <row r="255" spans="1:15" s="16" customFormat="1" ht="25.5" customHeight="1" x14ac:dyDescent="0.2">
      <c r="A255" s="66"/>
      <c r="B255" s="78">
        <v>1916</v>
      </c>
      <c r="C255" s="87" t="s">
        <v>1588</v>
      </c>
      <c r="D255" s="79">
        <v>1937</v>
      </c>
      <c r="E255" s="72" t="s">
        <v>945</v>
      </c>
      <c r="F255" s="72"/>
      <c r="G255" s="80" t="s">
        <v>946</v>
      </c>
      <c r="H255" s="80" t="s">
        <v>558</v>
      </c>
      <c r="I255" s="80"/>
      <c r="J255" s="88" t="s">
        <v>279</v>
      </c>
      <c r="K255" s="89"/>
      <c r="L255" s="90"/>
      <c r="M255" s="83" t="str">
        <f t="shared" si="4"/>
        <v>W70</v>
      </c>
      <c r="N255" s="68" t="s">
        <v>910</v>
      </c>
    </row>
    <row r="256" spans="1:15" s="16" customFormat="1" ht="25.5" customHeight="1" x14ac:dyDescent="0.2">
      <c r="A256" s="66"/>
      <c r="B256" s="78">
        <v>1917</v>
      </c>
      <c r="C256" s="87" t="s">
        <v>1589</v>
      </c>
      <c r="D256" s="79">
        <v>1926</v>
      </c>
      <c r="E256" s="72" t="s">
        <v>909</v>
      </c>
      <c r="F256" s="72"/>
      <c r="G256" s="80"/>
      <c r="H256" s="80" t="s">
        <v>2263</v>
      </c>
      <c r="I256" s="80" t="s">
        <v>2263</v>
      </c>
      <c r="J256" s="88" t="s">
        <v>279</v>
      </c>
      <c r="K256" s="89"/>
      <c r="L256" s="90"/>
      <c r="M256" s="83" t="str">
        <f t="shared" si="4"/>
        <v>W75</v>
      </c>
      <c r="N256" s="68" t="s">
        <v>910</v>
      </c>
      <c r="O256" s="16">
        <v>3878</v>
      </c>
    </row>
    <row r="257" spans="1:15" s="16" customFormat="1" ht="25.5" customHeight="1" x14ac:dyDescent="0.2">
      <c r="A257" s="66"/>
      <c r="B257" s="78">
        <v>1919</v>
      </c>
      <c r="C257" s="87" t="s">
        <v>1591</v>
      </c>
      <c r="D257" s="79">
        <v>2000</v>
      </c>
      <c r="E257" s="72" t="s">
        <v>909</v>
      </c>
      <c r="F257" s="72" t="s">
        <v>2354</v>
      </c>
      <c r="G257" s="80"/>
      <c r="H257" s="80" t="s">
        <v>2323</v>
      </c>
      <c r="I257" s="80" t="s">
        <v>2264</v>
      </c>
      <c r="J257" s="88" t="s">
        <v>279</v>
      </c>
      <c r="K257" s="89"/>
      <c r="L257" s="90"/>
      <c r="M257" s="83" t="str">
        <f t="shared" si="4"/>
        <v>W17</v>
      </c>
      <c r="N257" s="68" t="s">
        <v>910</v>
      </c>
      <c r="O257" s="16">
        <v>2708</v>
      </c>
    </row>
    <row r="258" spans="1:15" s="16" customFormat="1" ht="25.5" customHeight="1" x14ac:dyDescent="0.2">
      <c r="A258" s="66"/>
      <c r="B258" s="78">
        <v>1921</v>
      </c>
      <c r="C258" s="87" t="s">
        <v>1593</v>
      </c>
      <c r="D258" s="79">
        <v>1996</v>
      </c>
      <c r="E258" s="72" t="s">
        <v>909</v>
      </c>
      <c r="F258" s="72"/>
      <c r="G258" s="80"/>
      <c r="H258" s="80" t="s">
        <v>2323</v>
      </c>
      <c r="I258" s="80" t="s">
        <v>2264</v>
      </c>
      <c r="J258" s="88" t="s">
        <v>279</v>
      </c>
      <c r="K258" s="89"/>
      <c r="L258" s="90"/>
      <c r="M258" s="83" t="str">
        <f t="shared" si="4"/>
        <v>W17</v>
      </c>
      <c r="N258" s="68" t="s">
        <v>910</v>
      </c>
      <c r="O258" s="16">
        <v>3380</v>
      </c>
    </row>
    <row r="259" spans="1:15" s="16" customFormat="1" ht="25.5" customHeight="1" x14ac:dyDescent="0.2">
      <c r="A259" s="66"/>
      <c r="B259" s="78">
        <v>1922</v>
      </c>
      <c r="C259" s="87" t="s">
        <v>1594</v>
      </c>
      <c r="D259" s="79">
        <v>2000</v>
      </c>
      <c r="E259" s="72" t="s">
        <v>909</v>
      </c>
      <c r="F259" s="72"/>
      <c r="G259" s="80"/>
      <c r="H259" s="80" t="s">
        <v>2323</v>
      </c>
      <c r="I259" s="80" t="s">
        <v>2264</v>
      </c>
      <c r="J259" s="88" t="s">
        <v>279</v>
      </c>
      <c r="K259" s="89"/>
      <c r="L259" s="90"/>
      <c r="M259" s="83" t="str">
        <f t="shared" si="4"/>
        <v>W17</v>
      </c>
      <c r="N259" s="68" t="s">
        <v>910</v>
      </c>
    </row>
    <row r="260" spans="1:15" s="16" customFormat="1" ht="25.5" customHeight="1" x14ac:dyDescent="0.2">
      <c r="A260" s="66"/>
      <c r="B260" s="78">
        <v>1925</v>
      </c>
      <c r="C260" s="87" t="s">
        <v>1</v>
      </c>
      <c r="D260" s="79">
        <v>1998</v>
      </c>
      <c r="E260" s="72" t="s">
        <v>909</v>
      </c>
      <c r="F260" s="72"/>
      <c r="G260" s="80"/>
      <c r="H260" s="80" t="s">
        <v>2323</v>
      </c>
      <c r="I260" s="80" t="s">
        <v>2264</v>
      </c>
      <c r="J260" s="88" t="s">
        <v>279</v>
      </c>
      <c r="K260" s="89"/>
      <c r="L260" s="90"/>
      <c r="M260" s="83" t="str">
        <f t="shared" si="4"/>
        <v>W17</v>
      </c>
      <c r="N260" s="68" t="s">
        <v>910</v>
      </c>
      <c r="O260" s="16">
        <v>3309</v>
      </c>
    </row>
    <row r="261" spans="1:15" s="16" customFormat="1" ht="25.5" customHeight="1" x14ac:dyDescent="0.2">
      <c r="A261" s="66"/>
      <c r="B261" s="78">
        <v>1926</v>
      </c>
      <c r="C261" s="87" t="s">
        <v>2</v>
      </c>
      <c r="D261" s="79">
        <v>1996</v>
      </c>
      <c r="E261" s="72" t="s">
        <v>909</v>
      </c>
      <c r="F261" s="72" t="s">
        <v>2354</v>
      </c>
      <c r="G261" s="80"/>
      <c r="H261" s="80" t="s">
        <v>2323</v>
      </c>
      <c r="I261" s="80" t="s">
        <v>2264</v>
      </c>
      <c r="J261" s="88" t="s">
        <v>279</v>
      </c>
      <c r="K261" s="89"/>
      <c r="L261" s="90"/>
      <c r="M261" s="83" t="str">
        <f t="shared" si="4"/>
        <v>W17</v>
      </c>
      <c r="N261" s="68" t="s">
        <v>910</v>
      </c>
    </row>
    <row r="262" spans="1:15" s="16" customFormat="1" ht="25.5" customHeight="1" x14ac:dyDescent="0.2">
      <c r="A262" s="66"/>
      <c r="B262" s="78">
        <v>1929</v>
      </c>
      <c r="C262" s="87" t="s">
        <v>5</v>
      </c>
      <c r="D262" s="79">
        <v>1993</v>
      </c>
      <c r="E262" s="72" t="s">
        <v>909</v>
      </c>
      <c r="F262" s="72" t="s">
        <v>2354</v>
      </c>
      <c r="G262" s="80"/>
      <c r="H262" s="80" t="s">
        <v>2323</v>
      </c>
      <c r="I262" s="80" t="s">
        <v>2264</v>
      </c>
      <c r="J262" s="88" t="s">
        <v>279</v>
      </c>
      <c r="K262" s="89"/>
      <c r="L262" s="90"/>
      <c r="M262" s="83" t="str">
        <f t="shared" si="4"/>
        <v>W17</v>
      </c>
      <c r="N262" s="68" t="s">
        <v>910</v>
      </c>
    </row>
    <row r="263" spans="1:15" s="16" customFormat="1" ht="25.5" customHeight="1" x14ac:dyDescent="0.2">
      <c r="A263" s="66"/>
      <c r="B263" s="78">
        <v>1951</v>
      </c>
      <c r="C263" s="87" t="s">
        <v>1714</v>
      </c>
      <c r="D263" s="79">
        <v>1986</v>
      </c>
      <c r="E263" s="72" t="s">
        <v>909</v>
      </c>
      <c r="F263" s="72" t="s">
        <v>961</v>
      </c>
      <c r="G263" s="80"/>
      <c r="H263" s="80" t="s">
        <v>2323</v>
      </c>
      <c r="I263" s="80" t="s">
        <v>920</v>
      </c>
      <c r="J263" s="88" t="s">
        <v>279</v>
      </c>
      <c r="K263" s="89"/>
      <c r="L263" s="90"/>
      <c r="M263" s="83" t="str">
        <f t="shared" si="4"/>
        <v/>
      </c>
      <c r="N263" s="68" t="s">
        <v>910</v>
      </c>
    </row>
    <row r="264" spans="1:15" s="16" customFormat="1" ht="25.5" customHeight="1" x14ac:dyDescent="0.2">
      <c r="A264" s="66"/>
      <c r="B264" s="78">
        <v>1955</v>
      </c>
      <c r="C264" s="87" t="s">
        <v>1717</v>
      </c>
      <c r="D264" s="79">
        <v>1991</v>
      </c>
      <c r="E264" s="72" t="s">
        <v>909</v>
      </c>
      <c r="F264" s="72"/>
      <c r="G264" s="80"/>
      <c r="H264" s="80" t="s">
        <v>2323</v>
      </c>
      <c r="I264" s="80" t="s">
        <v>920</v>
      </c>
      <c r="J264" s="88" t="s">
        <v>279</v>
      </c>
      <c r="K264" s="89"/>
      <c r="L264" s="90"/>
      <c r="M264" s="83" t="str">
        <f t="shared" si="4"/>
        <v>W18</v>
      </c>
      <c r="N264" s="68"/>
    </row>
    <row r="265" spans="1:15" s="16" customFormat="1" ht="25.5" customHeight="1" x14ac:dyDescent="0.2">
      <c r="A265" s="66"/>
      <c r="B265" s="78">
        <v>1993</v>
      </c>
      <c r="C265" s="87" t="s">
        <v>1754</v>
      </c>
      <c r="D265" s="79">
        <v>1941</v>
      </c>
      <c r="E265" s="72" t="s">
        <v>909</v>
      </c>
      <c r="F265" s="72"/>
      <c r="G265" s="80" t="s">
        <v>2289</v>
      </c>
      <c r="H265" s="80" t="s">
        <v>2290</v>
      </c>
      <c r="I265" s="80"/>
      <c r="J265" s="88" t="s">
        <v>279</v>
      </c>
      <c r="K265" s="89"/>
      <c r="L265" s="90"/>
      <c r="M265" s="83" t="str">
        <f t="shared" si="4"/>
        <v>W65</v>
      </c>
      <c r="N265" s="68" t="s">
        <v>910</v>
      </c>
    </row>
    <row r="266" spans="1:15" s="16" customFormat="1" ht="25.5" customHeight="1" x14ac:dyDescent="0.2">
      <c r="A266" s="66"/>
      <c r="B266" s="78">
        <v>1997</v>
      </c>
      <c r="C266" s="87" t="s">
        <v>1757</v>
      </c>
      <c r="D266" s="79">
        <v>1975</v>
      </c>
      <c r="E266" s="72" t="s">
        <v>909</v>
      </c>
      <c r="F266" s="72"/>
      <c r="G266" s="80" t="s">
        <v>912</v>
      </c>
      <c r="H266" s="80" t="s">
        <v>2291</v>
      </c>
      <c r="I266" s="80" t="s">
        <v>561</v>
      </c>
      <c r="J266" s="88" t="s">
        <v>279</v>
      </c>
      <c r="K266" s="89"/>
      <c r="L266" s="90"/>
      <c r="M266" s="83" t="str">
        <f t="shared" si="4"/>
        <v/>
      </c>
      <c r="N266" s="68" t="s">
        <v>910</v>
      </c>
    </row>
    <row r="267" spans="1:15" s="16" customFormat="1" ht="25.5" customHeight="1" x14ac:dyDescent="0.2">
      <c r="A267" s="66"/>
      <c r="B267" s="78">
        <v>2012</v>
      </c>
      <c r="C267" s="87" t="s">
        <v>1772</v>
      </c>
      <c r="D267" s="79">
        <v>1968</v>
      </c>
      <c r="E267" s="72" t="s">
        <v>909</v>
      </c>
      <c r="F267" s="72"/>
      <c r="G267" s="80"/>
      <c r="H267" s="80" t="s">
        <v>2323</v>
      </c>
      <c r="I267" s="80"/>
      <c r="J267" s="88" t="s">
        <v>279</v>
      </c>
      <c r="K267" s="89"/>
      <c r="L267" s="90"/>
      <c r="M267" s="83" t="str">
        <f t="shared" si="4"/>
        <v/>
      </c>
      <c r="N267" s="68"/>
      <c r="O267" s="16">
        <v>4100</v>
      </c>
    </row>
    <row r="268" spans="1:15" s="16" customFormat="1" ht="25.5" customHeight="1" x14ac:dyDescent="0.2">
      <c r="A268" s="66"/>
      <c r="B268" s="78">
        <v>2013</v>
      </c>
      <c r="C268" s="87" t="s">
        <v>1773</v>
      </c>
      <c r="D268" s="79">
        <v>1970</v>
      </c>
      <c r="E268" s="72" t="s">
        <v>909</v>
      </c>
      <c r="F268" s="72"/>
      <c r="G268" s="80"/>
      <c r="H268" s="80" t="s">
        <v>2323</v>
      </c>
      <c r="I268" s="80"/>
      <c r="J268" s="88" t="s">
        <v>279</v>
      </c>
      <c r="K268" s="89"/>
      <c r="L268" s="90"/>
      <c r="M268" s="83" t="str">
        <f t="shared" ref="M268:M299" si="5">IF(D268&lt;=1935,"W75",IF(AND(D268&gt;=1936,D268&lt;=1940),"W70",IF(AND(D268&gt;=1941,D268&lt;=1945),"W65",IF(AND(D268&gt;=1946,D268&lt;=1950),"W60",IF(AND(D268&gt;=1991,D268&lt;=1992),"W18",IF(D268&gt;=1993,"W17",""))))))</f>
        <v/>
      </c>
      <c r="N268" s="68"/>
      <c r="O268" s="16">
        <v>3757</v>
      </c>
    </row>
    <row r="269" spans="1:15" s="16" customFormat="1" ht="25.5" customHeight="1" x14ac:dyDescent="0.2">
      <c r="A269" s="66"/>
      <c r="B269" s="78">
        <v>2075</v>
      </c>
      <c r="C269" s="87" t="s">
        <v>2313</v>
      </c>
      <c r="D269" s="79">
        <v>1976</v>
      </c>
      <c r="E269" s="72" t="s">
        <v>951</v>
      </c>
      <c r="F269" s="72"/>
      <c r="G269" s="80"/>
      <c r="H269" s="80" t="s">
        <v>2307</v>
      </c>
      <c r="I269" s="80"/>
      <c r="J269" s="88" t="s">
        <v>309</v>
      </c>
      <c r="K269" s="89"/>
      <c r="L269" s="90"/>
      <c r="M269" s="83" t="str">
        <f t="shared" si="5"/>
        <v/>
      </c>
      <c r="N269" s="68" t="s">
        <v>910</v>
      </c>
    </row>
    <row r="270" spans="1:15" s="16" customFormat="1" ht="25.5" customHeight="1" x14ac:dyDescent="0.2">
      <c r="A270" s="66"/>
      <c r="B270" s="78">
        <v>2076</v>
      </c>
      <c r="C270" s="87" t="s">
        <v>2314</v>
      </c>
      <c r="D270" s="79">
        <v>1977</v>
      </c>
      <c r="E270" s="72" t="s">
        <v>951</v>
      </c>
      <c r="F270" s="72"/>
      <c r="G270" s="80"/>
      <c r="H270" s="80" t="s">
        <v>2306</v>
      </c>
      <c r="I270" s="80"/>
      <c r="J270" s="88" t="s">
        <v>309</v>
      </c>
      <c r="K270" s="89"/>
      <c r="L270" s="90"/>
      <c r="M270" s="83" t="str">
        <f t="shared" si="5"/>
        <v/>
      </c>
      <c r="N270" s="68" t="s">
        <v>910</v>
      </c>
      <c r="O270" s="16">
        <v>3743</v>
      </c>
    </row>
    <row r="271" spans="1:15" s="16" customFormat="1" ht="25.5" customHeight="1" x14ac:dyDescent="0.2">
      <c r="A271" s="66"/>
      <c r="B271" s="78">
        <v>1905</v>
      </c>
      <c r="C271" s="87" t="s">
        <v>1577</v>
      </c>
      <c r="D271" s="79">
        <v>1996</v>
      </c>
      <c r="E271" s="72" t="s">
        <v>909</v>
      </c>
      <c r="F271" s="72"/>
      <c r="G271" s="80"/>
      <c r="H271" s="80" t="s">
        <v>2244</v>
      </c>
      <c r="I271" s="80" t="s">
        <v>930</v>
      </c>
      <c r="J271" s="88" t="s">
        <v>242</v>
      </c>
      <c r="K271" s="89"/>
      <c r="L271" s="90"/>
      <c r="M271" s="83" t="str">
        <f t="shared" si="5"/>
        <v>W17</v>
      </c>
      <c r="N271" s="68"/>
      <c r="O271" s="16">
        <v>4650</v>
      </c>
    </row>
    <row r="272" spans="1:15" s="16" customFormat="1" ht="25.5" customHeight="1" x14ac:dyDescent="0.2">
      <c r="A272" s="66"/>
      <c r="B272" s="78">
        <v>733</v>
      </c>
      <c r="C272" s="87" t="s">
        <v>132</v>
      </c>
      <c r="D272" s="79">
        <v>1967</v>
      </c>
      <c r="E272" s="72" t="s">
        <v>909</v>
      </c>
      <c r="F272" s="72"/>
      <c r="G272" s="80"/>
      <c r="H272" s="80" t="s">
        <v>2323</v>
      </c>
      <c r="I272" s="80" t="s">
        <v>554</v>
      </c>
      <c r="J272" s="88" t="s">
        <v>278</v>
      </c>
      <c r="K272" s="89"/>
      <c r="L272" s="90"/>
      <c r="M272" s="83" t="str">
        <f t="shared" si="5"/>
        <v/>
      </c>
      <c r="N272" s="68"/>
      <c r="O272" s="16">
        <v>3207</v>
      </c>
    </row>
    <row r="273" spans="1:15" s="16" customFormat="1" ht="25.5" customHeight="1" x14ac:dyDescent="0.2">
      <c r="A273" s="66"/>
      <c r="B273" s="78">
        <v>739</v>
      </c>
      <c r="C273" s="87" t="s">
        <v>138</v>
      </c>
      <c r="D273" s="79">
        <v>1978</v>
      </c>
      <c r="E273" s="72" t="s">
        <v>909</v>
      </c>
      <c r="F273" s="72"/>
      <c r="G273" s="80"/>
      <c r="H273" s="80" t="s">
        <v>2323</v>
      </c>
      <c r="I273" s="80" t="s">
        <v>516</v>
      </c>
      <c r="J273" s="88" t="s">
        <v>278</v>
      </c>
      <c r="K273" s="89"/>
      <c r="L273" s="90"/>
      <c r="M273" s="83" t="str">
        <f t="shared" si="5"/>
        <v/>
      </c>
      <c r="N273" s="68"/>
      <c r="O273" s="16">
        <v>4017</v>
      </c>
    </row>
    <row r="274" spans="1:15" s="16" customFormat="1" ht="25.5" customHeight="1" x14ac:dyDescent="0.2">
      <c r="A274" s="66"/>
      <c r="B274" s="78">
        <v>744</v>
      </c>
      <c r="C274" s="87" t="s">
        <v>143</v>
      </c>
      <c r="D274" s="79">
        <v>1977</v>
      </c>
      <c r="E274" s="72" t="s">
        <v>909</v>
      </c>
      <c r="F274" s="72"/>
      <c r="G274" s="80"/>
      <c r="H274" s="80" t="s">
        <v>2323</v>
      </c>
      <c r="I274" s="80" t="s">
        <v>517</v>
      </c>
      <c r="J274" s="88" t="s">
        <v>278</v>
      </c>
      <c r="K274" s="89"/>
      <c r="L274" s="90"/>
      <c r="M274" s="83" t="str">
        <f t="shared" si="5"/>
        <v/>
      </c>
      <c r="N274" s="68"/>
    </row>
    <row r="275" spans="1:15" s="16" customFormat="1" ht="25.5" customHeight="1" x14ac:dyDescent="0.2">
      <c r="A275" s="66"/>
      <c r="B275" s="78">
        <v>746</v>
      </c>
      <c r="C275" s="87" t="s">
        <v>145</v>
      </c>
      <c r="D275" s="79">
        <v>1988</v>
      </c>
      <c r="E275" s="72" t="s">
        <v>909</v>
      </c>
      <c r="F275" s="72"/>
      <c r="G275" s="80"/>
      <c r="H275" s="80" t="s">
        <v>2323</v>
      </c>
      <c r="I275" s="80" t="s">
        <v>517</v>
      </c>
      <c r="J275" s="88" t="s">
        <v>278</v>
      </c>
      <c r="K275" s="89"/>
      <c r="L275" s="90"/>
      <c r="M275" s="83" t="str">
        <f t="shared" si="5"/>
        <v/>
      </c>
      <c r="N275" s="68"/>
      <c r="O275" s="16">
        <v>2889</v>
      </c>
    </row>
    <row r="276" spans="1:15" s="16" customFormat="1" ht="25.5" customHeight="1" x14ac:dyDescent="0.2">
      <c r="A276" s="66"/>
      <c r="B276" s="78">
        <v>751</v>
      </c>
      <c r="C276" s="87" t="s">
        <v>150</v>
      </c>
      <c r="D276" s="79">
        <v>1974</v>
      </c>
      <c r="E276" s="72" t="s">
        <v>909</v>
      </c>
      <c r="F276" s="72"/>
      <c r="G276" s="80"/>
      <c r="H276" s="80" t="s">
        <v>2323</v>
      </c>
      <c r="I276" s="80" t="s">
        <v>518</v>
      </c>
      <c r="J276" s="88" t="s">
        <v>278</v>
      </c>
      <c r="K276" s="89"/>
      <c r="L276" s="90"/>
      <c r="M276" s="83" t="str">
        <f t="shared" si="5"/>
        <v/>
      </c>
      <c r="N276" s="68"/>
    </row>
    <row r="277" spans="1:15" s="16" customFormat="1" ht="25.5" customHeight="1" x14ac:dyDescent="0.2">
      <c r="A277" s="66"/>
      <c r="B277" s="78">
        <v>755</v>
      </c>
      <c r="C277" s="87" t="s">
        <v>153</v>
      </c>
      <c r="D277" s="79">
        <v>1985</v>
      </c>
      <c r="E277" s="72" t="s">
        <v>909</v>
      </c>
      <c r="F277" s="72"/>
      <c r="G277" s="80"/>
      <c r="H277" s="80" t="s">
        <v>949</v>
      </c>
      <c r="I277" s="80"/>
      <c r="J277" s="88" t="s">
        <v>278</v>
      </c>
      <c r="K277" s="89"/>
      <c r="L277" s="90"/>
      <c r="M277" s="83" t="str">
        <f t="shared" si="5"/>
        <v/>
      </c>
      <c r="N277" s="68"/>
      <c r="O277" s="16">
        <v>3980</v>
      </c>
    </row>
    <row r="278" spans="1:15" s="16" customFormat="1" ht="25.5" customHeight="1" x14ac:dyDescent="0.2">
      <c r="A278" s="66"/>
      <c r="B278" s="78">
        <v>1801</v>
      </c>
      <c r="C278" s="87" t="s">
        <v>155</v>
      </c>
      <c r="D278" s="79">
        <v>1976</v>
      </c>
      <c r="E278" s="72" t="s">
        <v>909</v>
      </c>
      <c r="F278" s="72"/>
      <c r="G278" s="80" t="s">
        <v>941</v>
      </c>
      <c r="H278" s="80" t="s">
        <v>486</v>
      </c>
      <c r="I278" s="80" t="s">
        <v>2311</v>
      </c>
      <c r="J278" s="88" t="s">
        <v>278</v>
      </c>
      <c r="K278" s="89"/>
      <c r="L278" s="90"/>
      <c r="M278" s="83" t="str">
        <f t="shared" si="5"/>
        <v/>
      </c>
      <c r="N278" s="68" t="s">
        <v>910</v>
      </c>
      <c r="O278" s="16">
        <v>2556</v>
      </c>
    </row>
    <row r="279" spans="1:15" s="16" customFormat="1" ht="25.5" customHeight="1" x14ac:dyDescent="0.2">
      <c r="A279" s="66"/>
      <c r="B279" s="78">
        <v>1803</v>
      </c>
      <c r="C279" s="87" t="s">
        <v>157</v>
      </c>
      <c r="D279" s="79">
        <v>1950</v>
      </c>
      <c r="E279" s="72" t="s">
        <v>909</v>
      </c>
      <c r="F279" s="72"/>
      <c r="G279" s="80"/>
      <c r="H279" s="80"/>
      <c r="I279" s="80"/>
      <c r="J279" s="88" t="s">
        <v>278</v>
      </c>
      <c r="K279" s="89"/>
      <c r="L279" s="90"/>
      <c r="M279" s="83" t="str">
        <f t="shared" si="5"/>
        <v>W60</v>
      </c>
      <c r="N279" s="68" t="s">
        <v>910</v>
      </c>
      <c r="O279" s="16">
        <v>3252</v>
      </c>
    </row>
    <row r="280" spans="1:15" s="16" customFormat="1" ht="25.5" customHeight="1" x14ac:dyDescent="0.2">
      <c r="A280" s="66"/>
      <c r="B280" s="78">
        <v>1807</v>
      </c>
      <c r="C280" s="87" t="s">
        <v>161</v>
      </c>
      <c r="D280" s="79">
        <v>1964</v>
      </c>
      <c r="E280" s="72" t="s">
        <v>909</v>
      </c>
      <c r="F280" s="72"/>
      <c r="G280" s="80"/>
      <c r="H280" s="80"/>
      <c r="I280" s="80"/>
      <c r="J280" s="88" t="s">
        <v>278</v>
      </c>
      <c r="K280" s="89"/>
      <c r="L280" s="90"/>
      <c r="M280" s="83" t="str">
        <f t="shared" si="5"/>
        <v/>
      </c>
      <c r="N280" s="68" t="s">
        <v>910</v>
      </c>
      <c r="O280" s="16">
        <v>3737</v>
      </c>
    </row>
    <row r="281" spans="1:15" s="16" customFormat="1" ht="25.5" customHeight="1" x14ac:dyDescent="0.2">
      <c r="A281" s="66"/>
      <c r="B281" s="78">
        <v>1829</v>
      </c>
      <c r="C281" s="87" t="s">
        <v>182</v>
      </c>
      <c r="D281" s="79">
        <v>1987</v>
      </c>
      <c r="E281" s="72" t="s">
        <v>909</v>
      </c>
      <c r="F281" s="72" t="s">
        <v>2354</v>
      </c>
      <c r="G281" s="80"/>
      <c r="H281" s="80" t="s">
        <v>2323</v>
      </c>
      <c r="I281" s="80" t="s">
        <v>911</v>
      </c>
      <c r="J281" s="88" t="s">
        <v>278</v>
      </c>
      <c r="K281" s="89"/>
      <c r="L281" s="90"/>
      <c r="M281" s="83" t="str">
        <f t="shared" si="5"/>
        <v/>
      </c>
      <c r="N281" s="68" t="s">
        <v>910</v>
      </c>
      <c r="O281" s="16">
        <v>3842</v>
      </c>
    </row>
    <row r="282" spans="1:15" s="16" customFormat="1" ht="25.5" customHeight="1" x14ac:dyDescent="0.2">
      <c r="A282" s="66"/>
      <c r="B282" s="78">
        <v>1848</v>
      </c>
      <c r="C282" s="87" t="s">
        <v>201</v>
      </c>
      <c r="D282" s="79">
        <v>1994</v>
      </c>
      <c r="E282" s="72" t="s">
        <v>909</v>
      </c>
      <c r="F282" s="72" t="s">
        <v>2354</v>
      </c>
      <c r="G282" s="80"/>
      <c r="H282" s="80" t="s">
        <v>2323</v>
      </c>
      <c r="I282" s="80" t="s">
        <v>913</v>
      </c>
      <c r="J282" s="88" t="s">
        <v>278</v>
      </c>
      <c r="K282" s="89"/>
      <c r="L282" s="90"/>
      <c r="M282" s="83" t="str">
        <f t="shared" si="5"/>
        <v>W17</v>
      </c>
      <c r="N282" s="68" t="s">
        <v>910</v>
      </c>
      <c r="O282" s="16">
        <v>3626</v>
      </c>
    </row>
    <row r="283" spans="1:15" s="16" customFormat="1" ht="25.5" customHeight="1" x14ac:dyDescent="0.2">
      <c r="A283" s="66"/>
      <c r="B283" s="78">
        <v>1865</v>
      </c>
      <c r="C283" s="87" t="s">
        <v>1538</v>
      </c>
      <c r="D283" s="79">
        <v>1973</v>
      </c>
      <c r="E283" s="72" t="s">
        <v>909</v>
      </c>
      <c r="F283" s="72"/>
      <c r="G283" s="80" t="s">
        <v>912</v>
      </c>
      <c r="H283" s="80" t="s">
        <v>940</v>
      </c>
      <c r="I283" s="80" t="s">
        <v>1009</v>
      </c>
      <c r="J283" s="88" t="s">
        <v>278</v>
      </c>
      <c r="K283" s="89"/>
      <c r="L283" s="90"/>
      <c r="M283" s="83" t="str">
        <f t="shared" si="5"/>
        <v/>
      </c>
      <c r="N283" s="68" t="s">
        <v>910</v>
      </c>
      <c r="O283" s="16">
        <v>3612</v>
      </c>
    </row>
    <row r="284" spans="1:15" s="16" customFormat="1" ht="25.5" customHeight="1" x14ac:dyDescent="0.2">
      <c r="A284" s="66"/>
      <c r="B284" s="78">
        <v>1876</v>
      </c>
      <c r="C284" s="87" t="s">
        <v>1548</v>
      </c>
      <c r="D284" s="79">
        <v>1982</v>
      </c>
      <c r="E284" s="72" t="s">
        <v>909</v>
      </c>
      <c r="F284" s="72"/>
      <c r="G284" s="80"/>
      <c r="H284" s="80" t="s">
        <v>2323</v>
      </c>
      <c r="I284" s="80" t="s">
        <v>1011</v>
      </c>
      <c r="J284" s="88" t="s">
        <v>278</v>
      </c>
      <c r="K284" s="89"/>
      <c r="L284" s="90"/>
      <c r="M284" s="83" t="str">
        <f t="shared" si="5"/>
        <v/>
      </c>
      <c r="N284" s="68" t="s">
        <v>910</v>
      </c>
      <c r="O284" s="16">
        <v>3828</v>
      </c>
    </row>
    <row r="285" spans="1:15" s="16" customFormat="1" ht="25.5" customHeight="1" x14ac:dyDescent="0.2">
      <c r="A285" s="66"/>
      <c r="B285" s="78">
        <v>1890</v>
      </c>
      <c r="C285" s="87" t="s">
        <v>1562</v>
      </c>
      <c r="D285" s="79">
        <v>1991</v>
      </c>
      <c r="E285" s="72" t="s">
        <v>909</v>
      </c>
      <c r="F285" s="72" t="s">
        <v>2351</v>
      </c>
      <c r="G285" s="80"/>
      <c r="H285" s="80" t="s">
        <v>921</v>
      </c>
      <c r="I285" s="80" t="s">
        <v>922</v>
      </c>
      <c r="J285" s="88" t="s">
        <v>278</v>
      </c>
      <c r="K285" s="89"/>
      <c r="L285" s="90"/>
      <c r="M285" s="83" t="str">
        <f t="shared" si="5"/>
        <v>W18</v>
      </c>
      <c r="N285" s="68"/>
    </row>
    <row r="286" spans="1:15" s="16" customFormat="1" ht="25.5" customHeight="1" x14ac:dyDescent="0.2">
      <c r="A286" s="66"/>
      <c r="B286" s="78">
        <v>1907</v>
      </c>
      <c r="C286" s="87" t="s">
        <v>1579</v>
      </c>
      <c r="D286" s="79">
        <v>1970</v>
      </c>
      <c r="E286" s="72" t="s">
        <v>489</v>
      </c>
      <c r="F286" s="72"/>
      <c r="G286" s="86" t="s">
        <v>207</v>
      </c>
      <c r="H286" s="80" t="s">
        <v>557</v>
      </c>
      <c r="I286" s="80" t="s">
        <v>2246</v>
      </c>
      <c r="J286" s="88" t="s">
        <v>278</v>
      </c>
      <c r="K286" s="89"/>
      <c r="L286" s="90"/>
      <c r="M286" s="83" t="str">
        <f t="shared" si="5"/>
        <v/>
      </c>
      <c r="N286" s="68" t="s">
        <v>910</v>
      </c>
    </row>
    <row r="287" spans="1:15" s="16" customFormat="1" ht="25.5" customHeight="1" x14ac:dyDescent="0.2">
      <c r="A287" s="66"/>
      <c r="B287" s="78">
        <v>1908</v>
      </c>
      <c r="C287" s="87" t="s">
        <v>1580</v>
      </c>
      <c r="D287" s="79">
        <v>1960</v>
      </c>
      <c r="E287" s="72" t="s">
        <v>489</v>
      </c>
      <c r="F287" s="72"/>
      <c r="G287" s="80"/>
      <c r="H287" s="80" t="s">
        <v>2247</v>
      </c>
      <c r="I287" s="80"/>
      <c r="J287" s="88" t="s">
        <v>278</v>
      </c>
      <c r="K287" s="89"/>
      <c r="L287" s="90"/>
      <c r="M287" s="83" t="str">
        <f t="shared" si="5"/>
        <v/>
      </c>
      <c r="N287" s="68" t="s">
        <v>910</v>
      </c>
    </row>
    <row r="288" spans="1:15" s="16" customFormat="1" ht="25.5" customHeight="1" x14ac:dyDescent="0.2">
      <c r="A288" s="66"/>
      <c r="B288" s="78">
        <v>1932</v>
      </c>
      <c r="C288" s="87" t="s">
        <v>8</v>
      </c>
      <c r="D288" s="79">
        <v>1979</v>
      </c>
      <c r="E288" s="72" t="s">
        <v>909</v>
      </c>
      <c r="F288" s="72"/>
      <c r="G288" s="80"/>
      <c r="H288" s="80" t="s">
        <v>2323</v>
      </c>
      <c r="I288" s="80"/>
      <c r="J288" s="88" t="s">
        <v>278</v>
      </c>
      <c r="K288" s="89"/>
      <c r="L288" s="90"/>
      <c r="M288" s="83" t="str">
        <f t="shared" si="5"/>
        <v/>
      </c>
      <c r="N288" s="68" t="s">
        <v>910</v>
      </c>
    </row>
    <row r="289" spans="1:15" s="16" customFormat="1" ht="25.5" customHeight="1" x14ac:dyDescent="0.2">
      <c r="A289" s="66"/>
      <c r="B289" s="78">
        <v>1935</v>
      </c>
      <c r="C289" s="87" t="s">
        <v>11</v>
      </c>
      <c r="D289" s="79">
        <v>1972</v>
      </c>
      <c r="E289" s="72" t="s">
        <v>909</v>
      </c>
      <c r="F289" s="72"/>
      <c r="G289" s="80"/>
      <c r="H289" s="80" t="s">
        <v>2323</v>
      </c>
      <c r="I289" s="80"/>
      <c r="J289" s="88" t="s">
        <v>278</v>
      </c>
      <c r="K289" s="89"/>
      <c r="L289" s="90"/>
      <c r="M289" s="83" t="str">
        <f t="shared" si="5"/>
        <v/>
      </c>
      <c r="N289" s="68" t="s">
        <v>910</v>
      </c>
    </row>
    <row r="290" spans="1:15" s="16" customFormat="1" ht="25.5" customHeight="1" x14ac:dyDescent="0.2">
      <c r="A290" s="66"/>
      <c r="B290" s="78">
        <v>1936</v>
      </c>
      <c r="C290" s="87" t="s">
        <v>12</v>
      </c>
      <c r="D290" s="79">
        <v>1958</v>
      </c>
      <c r="E290" s="72" t="s">
        <v>909</v>
      </c>
      <c r="F290" s="72"/>
      <c r="G290" s="80"/>
      <c r="H290" s="80" t="s">
        <v>2323</v>
      </c>
      <c r="I290" s="80"/>
      <c r="J290" s="88" t="s">
        <v>278</v>
      </c>
      <c r="K290" s="89"/>
      <c r="L290" s="90"/>
      <c r="M290" s="83" t="str">
        <f t="shared" si="5"/>
        <v/>
      </c>
      <c r="N290" s="68" t="s">
        <v>910</v>
      </c>
    </row>
    <row r="291" spans="1:15" s="16" customFormat="1" ht="25.5" customHeight="1" x14ac:dyDescent="0.2">
      <c r="A291" s="66"/>
      <c r="B291" s="78">
        <v>1937</v>
      </c>
      <c r="C291" s="87" t="s">
        <v>13</v>
      </c>
      <c r="D291" s="79">
        <v>1969</v>
      </c>
      <c r="E291" s="72" t="s">
        <v>909</v>
      </c>
      <c r="F291" s="72"/>
      <c r="G291" s="80"/>
      <c r="H291" s="80" t="s">
        <v>2323</v>
      </c>
      <c r="I291" s="80"/>
      <c r="J291" s="88" t="s">
        <v>278</v>
      </c>
      <c r="K291" s="89"/>
      <c r="L291" s="90"/>
      <c r="M291" s="83" t="str">
        <f t="shared" si="5"/>
        <v/>
      </c>
      <c r="N291" s="68" t="s">
        <v>910</v>
      </c>
      <c r="O291" s="16">
        <v>3602</v>
      </c>
    </row>
    <row r="292" spans="1:15" s="16" customFormat="1" ht="25.5" customHeight="1" x14ac:dyDescent="0.2">
      <c r="A292" s="66"/>
      <c r="B292" s="78">
        <v>1946</v>
      </c>
      <c r="C292" s="87" t="s">
        <v>22</v>
      </c>
      <c r="D292" s="79">
        <v>1949</v>
      </c>
      <c r="E292" s="72" t="s">
        <v>909</v>
      </c>
      <c r="F292" s="72"/>
      <c r="G292" s="80"/>
      <c r="H292" s="80" t="s">
        <v>949</v>
      </c>
      <c r="I292" s="80" t="s">
        <v>500</v>
      </c>
      <c r="J292" s="88" t="s">
        <v>278</v>
      </c>
      <c r="K292" s="89"/>
      <c r="L292" s="90"/>
      <c r="M292" s="83" t="str">
        <f t="shared" si="5"/>
        <v>W60</v>
      </c>
      <c r="N292" s="68" t="s">
        <v>910</v>
      </c>
    </row>
    <row r="293" spans="1:15" s="16" customFormat="1" ht="25.5" customHeight="1" x14ac:dyDescent="0.2">
      <c r="A293" s="66"/>
      <c r="B293" s="78">
        <v>1964</v>
      </c>
      <c r="C293" s="87" t="s">
        <v>1726</v>
      </c>
      <c r="D293" s="79">
        <v>1960</v>
      </c>
      <c r="E293" s="72" t="s">
        <v>909</v>
      </c>
      <c r="F293" s="72"/>
      <c r="G293" s="80"/>
      <c r="H293" s="80" t="s">
        <v>2323</v>
      </c>
      <c r="I293" s="80" t="s">
        <v>914</v>
      </c>
      <c r="J293" s="88" t="s">
        <v>278</v>
      </c>
      <c r="K293" s="89"/>
      <c r="L293" s="90"/>
      <c r="M293" s="83" t="str">
        <f t="shared" si="5"/>
        <v/>
      </c>
      <c r="N293" s="68" t="s">
        <v>910</v>
      </c>
      <c r="O293" s="16">
        <v>3967</v>
      </c>
    </row>
    <row r="294" spans="1:15" s="16" customFormat="1" ht="25.5" customHeight="1" x14ac:dyDescent="0.2">
      <c r="A294" s="66"/>
      <c r="B294" s="78">
        <v>1966</v>
      </c>
      <c r="C294" s="87" t="s">
        <v>1728</v>
      </c>
      <c r="D294" s="79">
        <v>1985</v>
      </c>
      <c r="E294" s="72" t="s">
        <v>909</v>
      </c>
      <c r="F294" s="72" t="s">
        <v>960</v>
      </c>
      <c r="G294" s="80"/>
      <c r="H294" s="80" t="s">
        <v>2323</v>
      </c>
      <c r="I294" s="80" t="s">
        <v>914</v>
      </c>
      <c r="J294" s="88" t="s">
        <v>278</v>
      </c>
      <c r="K294" s="89"/>
      <c r="L294" s="90"/>
      <c r="M294" s="83" t="str">
        <f t="shared" si="5"/>
        <v/>
      </c>
      <c r="N294" s="68" t="s">
        <v>910</v>
      </c>
      <c r="O294" s="16">
        <v>4641</v>
      </c>
    </row>
    <row r="295" spans="1:15" s="16" customFormat="1" ht="25.5" customHeight="1" x14ac:dyDescent="0.2">
      <c r="A295" s="66"/>
      <c r="B295" s="78">
        <v>1981</v>
      </c>
      <c r="C295" s="87" t="s">
        <v>1743</v>
      </c>
      <c r="D295" s="79">
        <v>1971</v>
      </c>
      <c r="E295" s="72" t="s">
        <v>909</v>
      </c>
      <c r="F295" s="72"/>
      <c r="G295" s="80"/>
      <c r="H295" s="80" t="s">
        <v>2323</v>
      </c>
      <c r="I295" s="80"/>
      <c r="J295" s="88" t="s">
        <v>278</v>
      </c>
      <c r="K295" s="89"/>
      <c r="L295" s="90"/>
      <c r="M295" s="83" t="str">
        <f t="shared" si="5"/>
        <v/>
      </c>
      <c r="N295" s="68" t="s">
        <v>910</v>
      </c>
      <c r="O295" s="16">
        <v>4151</v>
      </c>
    </row>
    <row r="296" spans="1:15" s="16" customFormat="1" ht="25.5" customHeight="1" x14ac:dyDescent="0.2">
      <c r="A296" s="66"/>
      <c r="B296" s="78">
        <v>1990</v>
      </c>
      <c r="C296" s="87" t="s">
        <v>1751</v>
      </c>
      <c r="D296" s="79">
        <v>1995</v>
      </c>
      <c r="E296" s="72" t="s">
        <v>909</v>
      </c>
      <c r="F296" s="72"/>
      <c r="G296" s="80"/>
      <c r="H296" s="80" t="s">
        <v>2323</v>
      </c>
      <c r="I296" s="80" t="s">
        <v>2062</v>
      </c>
      <c r="J296" s="88" t="s">
        <v>278</v>
      </c>
      <c r="K296" s="89"/>
      <c r="L296" s="90"/>
      <c r="M296" s="83" t="str">
        <f t="shared" si="5"/>
        <v>W17</v>
      </c>
      <c r="N296" s="68" t="s">
        <v>910</v>
      </c>
      <c r="O296" s="16">
        <v>3835</v>
      </c>
    </row>
    <row r="297" spans="1:15" s="16" customFormat="1" ht="25.5" customHeight="1" x14ac:dyDescent="0.2">
      <c r="A297" s="66"/>
      <c r="B297" s="78">
        <v>2000</v>
      </c>
      <c r="C297" s="87" t="s">
        <v>1760</v>
      </c>
      <c r="D297" s="79">
        <v>1996</v>
      </c>
      <c r="E297" s="72" t="s">
        <v>909</v>
      </c>
      <c r="F297" s="72"/>
      <c r="G297" s="80" t="s">
        <v>912</v>
      </c>
      <c r="H297" s="80" t="s">
        <v>2291</v>
      </c>
      <c r="I297" s="80" t="s">
        <v>561</v>
      </c>
      <c r="J297" s="88" t="s">
        <v>278</v>
      </c>
      <c r="K297" s="89"/>
      <c r="L297" s="90"/>
      <c r="M297" s="83" t="str">
        <f t="shared" si="5"/>
        <v>W17</v>
      </c>
      <c r="N297" s="68" t="s">
        <v>910</v>
      </c>
    </row>
    <row r="298" spans="1:15" s="16" customFormat="1" ht="25.5" customHeight="1" x14ac:dyDescent="0.2">
      <c r="A298" s="66"/>
      <c r="B298" s="78">
        <v>2001</v>
      </c>
      <c r="C298" s="87" t="s">
        <v>1761</v>
      </c>
      <c r="D298" s="79">
        <v>1991</v>
      </c>
      <c r="E298" s="72" t="s">
        <v>909</v>
      </c>
      <c r="F298" s="72"/>
      <c r="G298" s="80"/>
      <c r="H298" s="80" t="s">
        <v>2323</v>
      </c>
      <c r="I298" s="80" t="s">
        <v>943</v>
      </c>
      <c r="J298" s="88" t="s">
        <v>278</v>
      </c>
      <c r="K298" s="89"/>
      <c r="L298" s="90"/>
      <c r="M298" s="83" t="str">
        <f t="shared" si="5"/>
        <v>W18</v>
      </c>
      <c r="N298" s="68"/>
    </row>
    <row r="299" spans="1:15" s="16" customFormat="1" ht="25.5" customHeight="1" x14ac:dyDescent="0.2">
      <c r="A299" s="66"/>
      <c r="B299" s="78">
        <v>2004</v>
      </c>
      <c r="C299" s="87" t="s">
        <v>1764</v>
      </c>
      <c r="D299" s="79">
        <v>1982</v>
      </c>
      <c r="E299" s="72" t="s">
        <v>909</v>
      </c>
      <c r="F299" s="72" t="s">
        <v>961</v>
      </c>
      <c r="G299" s="80"/>
      <c r="H299" s="80" t="s">
        <v>2323</v>
      </c>
      <c r="I299" s="80" t="s">
        <v>860</v>
      </c>
      <c r="J299" s="88" t="s">
        <v>278</v>
      </c>
      <c r="K299" s="89"/>
      <c r="L299" s="90"/>
      <c r="M299" s="83" t="str">
        <f t="shared" si="5"/>
        <v/>
      </c>
      <c r="N299" s="68" t="s">
        <v>910</v>
      </c>
      <c r="O299" s="16">
        <v>3215</v>
      </c>
    </row>
    <row r="300" spans="1:15" s="16" customFormat="1" ht="25.5" customHeight="1" x14ac:dyDescent="0.2">
      <c r="A300" s="66"/>
      <c r="B300" s="78">
        <v>2014</v>
      </c>
      <c r="C300" s="87" t="s">
        <v>1774</v>
      </c>
      <c r="D300" s="79">
        <v>1979</v>
      </c>
      <c r="E300" s="72" t="s">
        <v>909</v>
      </c>
      <c r="F300" s="72" t="s">
        <v>2354</v>
      </c>
      <c r="G300" s="80"/>
      <c r="H300" s="80" t="s">
        <v>2323</v>
      </c>
      <c r="I300" s="80" t="s">
        <v>932</v>
      </c>
      <c r="J300" s="88" t="s">
        <v>278</v>
      </c>
      <c r="K300" s="89"/>
      <c r="L300" s="90"/>
      <c r="M300" s="83" t="str">
        <f t="shared" ref="M300:M306" si="6">IF(D300&lt;=1935,"W75",IF(AND(D300&gt;=1936,D300&lt;=1940),"W70",IF(AND(D300&gt;=1941,D300&lt;=1945),"W65",IF(AND(D300&gt;=1946,D300&lt;=1950),"W60",IF(AND(D300&gt;=1991,D300&lt;=1992),"W18",IF(D300&gt;=1993,"W17",""))))))</f>
        <v/>
      </c>
      <c r="N300" s="68"/>
      <c r="O300" s="16">
        <v>3973</v>
      </c>
    </row>
    <row r="301" spans="1:15" s="16" customFormat="1" ht="25.5" customHeight="1" x14ac:dyDescent="0.2">
      <c r="A301" s="66"/>
      <c r="B301" s="78">
        <v>2022</v>
      </c>
      <c r="C301" s="87" t="s">
        <v>1782</v>
      </c>
      <c r="D301" s="79">
        <v>1952</v>
      </c>
      <c r="E301" s="72" t="s">
        <v>909</v>
      </c>
      <c r="F301" s="72"/>
      <c r="G301" s="80" t="s">
        <v>912</v>
      </c>
      <c r="H301" s="80" t="s">
        <v>585</v>
      </c>
      <c r="I301" s="80"/>
      <c r="J301" s="88" t="s">
        <v>278</v>
      </c>
      <c r="K301" s="89"/>
      <c r="L301" s="90"/>
      <c r="M301" s="83" t="str">
        <f t="shared" si="6"/>
        <v/>
      </c>
      <c r="N301" s="68"/>
      <c r="O301" s="16">
        <v>4236</v>
      </c>
    </row>
    <row r="302" spans="1:15" s="16" customFormat="1" ht="25.5" customHeight="1" x14ac:dyDescent="0.2">
      <c r="A302" s="66"/>
      <c r="B302" s="78">
        <v>2028</v>
      </c>
      <c r="C302" s="87" t="s">
        <v>1788</v>
      </c>
      <c r="D302" s="79">
        <v>1999</v>
      </c>
      <c r="E302" s="72" t="s">
        <v>909</v>
      </c>
      <c r="F302" s="72"/>
      <c r="G302" s="80"/>
      <c r="H302" s="80" t="s">
        <v>507</v>
      </c>
      <c r="I302" s="80"/>
      <c r="J302" s="88" t="s">
        <v>278</v>
      </c>
      <c r="K302" s="89"/>
      <c r="L302" s="90"/>
      <c r="M302" s="83" t="str">
        <f t="shared" si="6"/>
        <v>W17</v>
      </c>
      <c r="N302" s="68"/>
      <c r="O302" s="16">
        <v>3514</v>
      </c>
    </row>
    <row r="303" spans="1:15" s="16" customFormat="1" ht="25.5" customHeight="1" x14ac:dyDescent="0.2">
      <c r="A303" s="66"/>
      <c r="B303" s="78">
        <v>2080</v>
      </c>
      <c r="C303" s="87" t="s">
        <v>564</v>
      </c>
      <c r="D303" s="79">
        <v>1955</v>
      </c>
      <c r="E303" s="72" t="s">
        <v>2067</v>
      </c>
      <c r="F303" s="72"/>
      <c r="G303" s="80"/>
      <c r="H303" s="80" t="s">
        <v>2266</v>
      </c>
      <c r="I303" s="80" t="s">
        <v>2267</v>
      </c>
      <c r="J303" s="88" t="s">
        <v>310</v>
      </c>
      <c r="K303" s="89"/>
      <c r="L303" s="90"/>
      <c r="M303" s="83" t="str">
        <f t="shared" si="6"/>
        <v/>
      </c>
      <c r="N303" s="68" t="s">
        <v>910</v>
      </c>
    </row>
    <row r="304" spans="1:15" s="16" customFormat="1" ht="25.5" customHeight="1" x14ac:dyDescent="0.2">
      <c r="A304" s="66"/>
      <c r="B304" s="78">
        <v>2085</v>
      </c>
      <c r="C304" s="87" t="s">
        <v>568</v>
      </c>
      <c r="D304" s="79">
        <v>1976</v>
      </c>
      <c r="E304" s="72" t="s">
        <v>2067</v>
      </c>
      <c r="F304" s="72"/>
      <c r="G304" s="80" t="s">
        <v>2239</v>
      </c>
      <c r="H304" s="80" t="s">
        <v>491</v>
      </c>
      <c r="I304" s="80" t="s">
        <v>2240</v>
      </c>
      <c r="J304" s="88" t="s">
        <v>310</v>
      </c>
      <c r="K304" s="89"/>
      <c r="L304" s="90"/>
      <c r="M304" s="83" t="str">
        <f t="shared" si="6"/>
        <v/>
      </c>
      <c r="N304" s="68" t="s">
        <v>910</v>
      </c>
    </row>
    <row r="305" spans="1:14" s="16" customFormat="1" ht="25.5" customHeight="1" x14ac:dyDescent="0.2">
      <c r="A305" s="66"/>
      <c r="B305" s="78">
        <v>2086</v>
      </c>
      <c r="C305" s="87" t="s">
        <v>569</v>
      </c>
      <c r="D305" s="79">
        <v>1974</v>
      </c>
      <c r="E305" s="72" t="s">
        <v>2067</v>
      </c>
      <c r="F305" s="72"/>
      <c r="G305" s="80" t="s">
        <v>2239</v>
      </c>
      <c r="H305" s="80" t="s">
        <v>491</v>
      </c>
      <c r="I305" s="80" t="s">
        <v>2241</v>
      </c>
      <c r="J305" s="88" t="s">
        <v>310</v>
      </c>
      <c r="K305" s="89"/>
      <c r="L305" s="90"/>
      <c r="M305" s="83" t="str">
        <f t="shared" si="6"/>
        <v/>
      </c>
      <c r="N305" s="68" t="s">
        <v>910</v>
      </c>
    </row>
    <row r="306" spans="1:14" s="16" customFormat="1" ht="25.5" customHeight="1" x14ac:dyDescent="0.2">
      <c r="A306" s="66"/>
      <c r="B306" s="78">
        <v>2097</v>
      </c>
      <c r="C306" s="87" t="s">
        <v>579</v>
      </c>
      <c r="D306" s="79">
        <v>1954</v>
      </c>
      <c r="E306" s="72" t="s">
        <v>951</v>
      </c>
      <c r="F306" s="72"/>
      <c r="G306" s="80"/>
      <c r="H306" s="80" t="s">
        <v>991</v>
      </c>
      <c r="I306" s="80" t="s">
        <v>980</v>
      </c>
      <c r="J306" s="88" t="s">
        <v>310</v>
      </c>
      <c r="K306" s="89"/>
      <c r="L306" s="90"/>
      <c r="M306" s="83" t="str">
        <f t="shared" si="6"/>
        <v/>
      </c>
      <c r="N306" s="68" t="s">
        <v>910</v>
      </c>
    </row>
    <row r="307" spans="1:14" ht="12.75" customHeight="1" x14ac:dyDescent="0.2">
      <c r="A307" s="1"/>
      <c r="B307" s="17"/>
      <c r="C307" s="18"/>
      <c r="D307" s="18"/>
      <c r="G307" s="8"/>
      <c r="H307" s="184"/>
      <c r="I307" s="20"/>
      <c r="J307" s="20"/>
      <c r="K307" s="168"/>
      <c r="L307" s="168"/>
    </row>
    <row r="308" spans="1:14" ht="12.75" customHeight="1" x14ac:dyDescent="0.2">
      <c r="A308" s="1"/>
      <c r="B308" s="17"/>
      <c r="C308" s="18"/>
      <c r="D308" s="18"/>
      <c r="G308" s="8"/>
      <c r="H308" s="184"/>
      <c r="I308" s="20"/>
      <c r="J308" s="20"/>
      <c r="K308" s="168"/>
      <c r="L308" s="168"/>
    </row>
    <row r="309" spans="1:14" ht="12.75" customHeight="1" x14ac:dyDescent="0.2">
      <c r="A309" s="1"/>
      <c r="B309" s="17"/>
      <c r="C309" s="18"/>
      <c r="D309" s="18"/>
      <c r="G309" s="8"/>
      <c r="H309" s="184"/>
      <c r="I309" s="20"/>
      <c r="J309" s="20"/>
      <c r="K309" s="168"/>
      <c r="L309" s="168"/>
    </row>
    <row r="310" spans="1:14" ht="12.75" customHeight="1" x14ac:dyDescent="0.2">
      <c r="A310" s="1"/>
      <c r="B310" s="17"/>
      <c r="C310" s="18"/>
      <c r="D310" s="18"/>
      <c r="G310" s="8"/>
      <c r="H310" s="184"/>
      <c r="I310" s="20"/>
      <c r="J310" s="20"/>
      <c r="K310" s="168"/>
      <c r="L310" s="168"/>
    </row>
    <row r="311" spans="1:14" ht="12.75" customHeight="1" x14ac:dyDescent="0.2">
      <c r="A311" s="1"/>
      <c r="B311" s="17"/>
      <c r="C311" s="18"/>
      <c r="D311" s="18"/>
      <c r="G311" s="8"/>
      <c r="H311" s="184"/>
      <c r="I311" s="20"/>
      <c r="J311" s="20"/>
      <c r="K311" s="168"/>
      <c r="L311" s="168"/>
    </row>
    <row r="312" spans="1:14" ht="12.75" customHeight="1" x14ac:dyDescent="0.2">
      <c r="A312" s="1"/>
      <c r="B312" s="17"/>
      <c r="C312" s="18"/>
      <c r="D312" s="18"/>
      <c r="G312" s="8"/>
      <c r="H312" s="184"/>
      <c r="I312" s="20"/>
      <c r="J312" s="20"/>
      <c r="K312" s="168"/>
      <c r="L312" s="168"/>
    </row>
    <row r="313" spans="1:14" ht="12.75" customHeight="1" x14ac:dyDescent="0.2">
      <c r="A313" s="1"/>
      <c r="B313" s="17"/>
      <c r="C313" s="18"/>
      <c r="D313" s="18"/>
      <c r="G313" s="8"/>
      <c r="H313" s="184"/>
      <c r="I313" s="20"/>
      <c r="J313" s="20"/>
      <c r="K313" s="168"/>
      <c r="L313" s="168"/>
    </row>
  </sheetData>
  <sheetProtection selectLockedCells="1"/>
  <autoFilter ref="A6:N306" xr:uid="{00000000-0009-0000-0000-000005000000}"/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C8:C306">
    <cfRule type="expression" dxfId="8" priority="1" stopIfTrue="1">
      <formula>B8=""</formula>
    </cfRule>
  </conditionalFormatting>
  <dataValidations disablePrompts="1" count="2">
    <dataValidation type="list" showInputMessage="1" showErrorMessage="1" sqref="F8:F306" xr:uid="{00000000-0002-0000-0500-000000000000}">
      <formula1>$P$7:$P$13</formula1>
    </dataValidation>
    <dataValidation type="list" allowBlank="1" showInputMessage="1" showErrorMessage="1" sqref="E8:E18" xr:uid="{00000000-0002-0000-0500-000001000000}">
      <formula1>$S$8:$S$20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r:id="rId1"/>
  <headerFooter alignWithMargins="0">
    <oddFooter>&amp;CWWW.WNMARATHON.RU
Страница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0"/>
  <dimension ref="A1:W96"/>
  <sheetViews>
    <sheetView topLeftCell="A7" workbookViewId="0">
      <selection activeCell="V21" sqref="V21"/>
    </sheetView>
  </sheetViews>
  <sheetFormatPr defaultColWidth="9.140625" defaultRowHeight="12.75" customHeight="1" x14ac:dyDescent="0.2"/>
  <cols>
    <col min="1" max="1" width="5.85546875" style="3" customWidth="1"/>
    <col min="2" max="2" width="5.7109375" style="4" customWidth="1"/>
    <col min="3" max="3" width="9" style="4" customWidth="1"/>
    <col min="4" max="4" width="24.28515625" style="1" customWidth="1"/>
    <col min="5" max="5" width="29.85546875" style="17" customWidth="1"/>
    <col min="6" max="6" width="17.5703125" style="18" hidden="1" customWidth="1"/>
    <col min="7" max="7" width="20.42578125" style="18" hidden="1" customWidth="1"/>
    <col min="8" max="8" width="12" style="18" hidden="1" customWidth="1"/>
    <col min="9" max="9" width="16" style="18" hidden="1" customWidth="1"/>
    <col min="10" max="10" width="13.140625" style="151" customWidth="1"/>
    <col min="11" max="11" width="6.28515625" style="58" hidden="1" customWidth="1"/>
    <col min="12" max="12" width="3.28515625" style="20" hidden="1" customWidth="1"/>
    <col min="13" max="13" width="4.140625" style="20" hidden="1" customWidth="1"/>
    <col min="14" max="14" width="4" style="60" hidden="1" customWidth="1"/>
    <col min="15" max="15" width="3.28515625" style="60" hidden="1" customWidth="1"/>
    <col min="16" max="20" width="9.140625" style="3" hidden="1" customWidth="1"/>
    <col min="21" max="21" width="0" style="3" hidden="1" customWidth="1"/>
    <col min="22" max="16384" width="9.140625" style="3"/>
  </cols>
  <sheetData>
    <row r="1" spans="1:20" ht="20.25" customHeight="1" x14ac:dyDescent="0.2"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"/>
    </row>
    <row r="2" spans="1:20" ht="18" customHeight="1" x14ac:dyDescent="0.2">
      <c r="B2" s="217" t="s">
        <v>1037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"/>
      <c r="N2" s="2"/>
      <c r="O2" s="2"/>
    </row>
    <row r="3" spans="1:20" ht="18" customHeight="1" x14ac:dyDescent="0.2">
      <c r="B3" s="225" t="s">
        <v>1524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6"/>
    </row>
    <row r="4" spans="1:20" ht="17.25" customHeight="1" x14ac:dyDescent="0.2">
      <c r="B4" s="229" t="s">
        <v>864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59"/>
    </row>
    <row r="5" spans="1:20" s="7" customFormat="1" ht="14.1" customHeight="1" x14ac:dyDescent="0.2">
      <c r="B5" s="224" t="s">
        <v>2037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55"/>
    </row>
    <row r="6" spans="1:20" s="12" customFormat="1" ht="8.1" customHeight="1" x14ac:dyDescent="0.2">
      <c r="A6" s="9" t="s">
        <v>1522</v>
      </c>
      <c r="B6" s="235" t="s">
        <v>2355</v>
      </c>
      <c r="C6" s="235" t="s">
        <v>1354</v>
      </c>
      <c r="D6" s="9" t="s">
        <v>1355</v>
      </c>
      <c r="E6" s="9" t="s">
        <v>2356</v>
      </c>
      <c r="F6" s="10" t="s">
        <v>2358</v>
      </c>
      <c r="G6" s="10" t="s">
        <v>2359</v>
      </c>
      <c r="H6" s="10" t="s">
        <v>2360</v>
      </c>
      <c r="I6" s="10" t="s">
        <v>2361</v>
      </c>
      <c r="J6" s="10" t="s">
        <v>898</v>
      </c>
      <c r="K6" s="56" t="s">
        <v>898</v>
      </c>
      <c r="L6" s="227" t="s">
        <v>953</v>
      </c>
      <c r="M6" s="11" t="s">
        <v>508</v>
      </c>
      <c r="N6" s="11" t="s">
        <v>899</v>
      </c>
      <c r="O6" s="11" t="s">
        <v>900</v>
      </c>
    </row>
    <row r="7" spans="1:20" s="12" customFormat="1" ht="8.1" customHeight="1" x14ac:dyDescent="0.2">
      <c r="A7" s="13" t="s">
        <v>1523</v>
      </c>
      <c r="B7" s="236"/>
      <c r="C7" s="237"/>
      <c r="D7" s="13" t="s">
        <v>1356</v>
      </c>
      <c r="E7" s="13" t="s">
        <v>902</v>
      </c>
      <c r="F7" s="14" t="s">
        <v>904</v>
      </c>
      <c r="G7" s="14"/>
      <c r="H7" s="14" t="s">
        <v>905</v>
      </c>
      <c r="I7" s="14" t="s">
        <v>906</v>
      </c>
      <c r="J7" s="14" t="s">
        <v>955</v>
      </c>
      <c r="K7" s="57" t="s">
        <v>956</v>
      </c>
      <c r="L7" s="228"/>
      <c r="M7" s="15"/>
      <c r="N7" s="15" t="s">
        <v>908</v>
      </c>
      <c r="O7" s="15" t="s">
        <v>954</v>
      </c>
    </row>
    <row r="8" spans="1:20" s="16" customFormat="1" ht="12.75" customHeight="1" x14ac:dyDescent="0.2">
      <c r="A8" s="230">
        <v>1</v>
      </c>
      <c r="B8" s="230">
        <v>11</v>
      </c>
      <c r="C8" s="128" t="s">
        <v>314</v>
      </c>
      <c r="D8" s="231" t="s">
        <v>1314</v>
      </c>
      <c r="E8" s="129" t="s">
        <v>4188</v>
      </c>
      <c r="F8" s="130"/>
      <c r="G8" s="130"/>
      <c r="H8" s="131"/>
      <c r="I8" s="131"/>
      <c r="J8" s="232" t="s">
        <v>2613</v>
      </c>
      <c r="K8" s="88"/>
      <c r="L8" s="89"/>
      <c r="M8" s="90"/>
      <c r="N8" s="83"/>
      <c r="O8" s="68"/>
      <c r="Q8" s="16" t="s">
        <v>961</v>
      </c>
      <c r="S8" s="69" t="s">
        <v>2043</v>
      </c>
      <c r="T8" s="75" t="s">
        <v>909</v>
      </c>
    </row>
    <row r="9" spans="1:20" s="16" customFormat="1" ht="12.75" customHeight="1" x14ac:dyDescent="0.2">
      <c r="A9" s="230"/>
      <c r="B9" s="230"/>
      <c r="C9" s="128" t="s">
        <v>315</v>
      </c>
      <c r="D9" s="234"/>
      <c r="E9" s="129" t="s">
        <v>4189</v>
      </c>
      <c r="F9" s="130"/>
      <c r="G9" s="130"/>
      <c r="H9" s="131"/>
      <c r="I9" s="131"/>
      <c r="J9" s="232"/>
      <c r="K9" s="88"/>
      <c r="L9" s="89"/>
      <c r="M9" s="90"/>
      <c r="N9" s="83"/>
      <c r="O9" s="68"/>
      <c r="Q9" s="62" t="s">
        <v>960</v>
      </c>
      <c r="S9" s="70" t="s">
        <v>2044</v>
      </c>
      <c r="T9" s="75" t="s">
        <v>489</v>
      </c>
    </row>
    <row r="10" spans="1:20" s="16" customFormat="1" ht="12.75" customHeight="1" x14ac:dyDescent="0.2">
      <c r="A10" s="230"/>
      <c r="B10" s="230"/>
      <c r="C10" s="128" t="s">
        <v>315</v>
      </c>
      <c r="D10" s="234"/>
      <c r="E10" s="129" t="s">
        <v>4190</v>
      </c>
      <c r="F10" s="130"/>
      <c r="G10" s="130"/>
      <c r="H10" s="131"/>
      <c r="I10" s="131"/>
      <c r="J10" s="232"/>
      <c r="K10" s="88"/>
      <c r="L10" s="89"/>
      <c r="M10" s="90"/>
      <c r="N10" s="83"/>
      <c r="O10" s="68"/>
      <c r="P10" s="65"/>
      <c r="Q10" s="16" t="s">
        <v>2351</v>
      </c>
      <c r="S10" s="70" t="s">
        <v>2045</v>
      </c>
      <c r="T10" s="75" t="s">
        <v>945</v>
      </c>
    </row>
    <row r="11" spans="1:20" s="16" customFormat="1" ht="12.75" customHeight="1" x14ac:dyDescent="0.2">
      <c r="A11" s="230"/>
      <c r="B11" s="230"/>
      <c r="C11" s="128" t="s">
        <v>314</v>
      </c>
      <c r="D11" s="234"/>
      <c r="E11" s="129" t="s">
        <v>4191</v>
      </c>
      <c r="F11" s="130"/>
      <c r="G11" s="130"/>
      <c r="H11" s="131"/>
      <c r="I11" s="131"/>
      <c r="J11" s="232"/>
      <c r="K11" s="88"/>
      <c r="L11" s="89"/>
      <c r="M11" s="90"/>
      <c r="N11" s="83"/>
      <c r="O11" s="68"/>
      <c r="Q11" s="16" t="s">
        <v>2352</v>
      </c>
      <c r="S11" s="70" t="s">
        <v>2052</v>
      </c>
      <c r="T11" s="75" t="s">
        <v>2063</v>
      </c>
    </row>
    <row r="12" spans="1:20" s="16" customFormat="1" ht="12.75" customHeight="1" x14ac:dyDescent="0.2">
      <c r="A12" s="230"/>
      <c r="B12" s="230"/>
      <c r="C12" s="128" t="s">
        <v>315</v>
      </c>
      <c r="D12" s="234"/>
      <c r="E12" s="129" t="s">
        <v>1322</v>
      </c>
      <c r="F12" s="130"/>
      <c r="G12" s="130"/>
      <c r="H12" s="131"/>
      <c r="I12" s="131"/>
      <c r="J12" s="232"/>
      <c r="K12" s="88"/>
      <c r="L12" s="89"/>
      <c r="M12" s="90"/>
      <c r="N12" s="83"/>
      <c r="O12" s="68"/>
      <c r="Q12" s="16" t="s">
        <v>2353</v>
      </c>
      <c r="S12" s="70" t="s">
        <v>2046</v>
      </c>
      <c r="T12" s="75" t="s">
        <v>951</v>
      </c>
    </row>
    <row r="13" spans="1:20" s="16" customFormat="1" ht="12.75" customHeight="1" x14ac:dyDescent="0.2">
      <c r="A13" s="230"/>
      <c r="B13" s="230"/>
      <c r="C13" s="128" t="s">
        <v>315</v>
      </c>
      <c r="D13" s="234"/>
      <c r="E13" s="129" t="s">
        <v>1323</v>
      </c>
      <c r="F13" s="130"/>
      <c r="G13" s="130"/>
      <c r="H13" s="131"/>
      <c r="I13" s="131"/>
      <c r="J13" s="232"/>
      <c r="K13" s="88"/>
      <c r="L13" s="89"/>
      <c r="M13" s="90"/>
      <c r="N13" s="83"/>
      <c r="O13" s="68"/>
      <c r="Q13" s="16" t="s">
        <v>2354</v>
      </c>
      <c r="S13" s="70" t="s">
        <v>2047</v>
      </c>
      <c r="T13" s="75" t="s">
        <v>2067</v>
      </c>
    </row>
    <row r="14" spans="1:20" s="16" customFormat="1" ht="12.75" customHeight="1" x14ac:dyDescent="0.2">
      <c r="A14" s="230"/>
      <c r="B14" s="230"/>
      <c r="C14" s="128" t="s">
        <v>316</v>
      </c>
      <c r="D14" s="234"/>
      <c r="E14" s="129" t="s">
        <v>1324</v>
      </c>
      <c r="F14" s="130"/>
      <c r="G14" s="130"/>
      <c r="H14" s="131"/>
      <c r="I14" s="131"/>
      <c r="J14" s="232"/>
      <c r="K14" s="88"/>
      <c r="L14" s="89"/>
      <c r="M14" s="90"/>
      <c r="N14" s="83"/>
      <c r="O14" s="68"/>
      <c r="S14" s="70" t="s">
        <v>2051</v>
      </c>
      <c r="T14" s="75" t="s">
        <v>2056</v>
      </c>
    </row>
    <row r="15" spans="1:20" s="16" customFormat="1" ht="12.75" customHeight="1" x14ac:dyDescent="0.2">
      <c r="A15" s="230">
        <v>2</v>
      </c>
      <c r="B15" s="230">
        <v>9</v>
      </c>
      <c r="C15" s="128" t="s">
        <v>314</v>
      </c>
      <c r="D15" s="234" t="s">
        <v>4173</v>
      </c>
      <c r="E15" s="129" t="s">
        <v>4174</v>
      </c>
      <c r="F15" s="130"/>
      <c r="G15" s="130"/>
      <c r="H15" s="131"/>
      <c r="I15" s="131"/>
      <c r="J15" s="232" t="s">
        <v>2614</v>
      </c>
      <c r="K15" s="88"/>
      <c r="L15" s="89"/>
      <c r="M15" s="90"/>
      <c r="N15" s="83"/>
      <c r="O15" s="68"/>
      <c r="S15" s="70" t="s">
        <v>2048</v>
      </c>
      <c r="T15" s="75" t="s">
        <v>2057</v>
      </c>
    </row>
    <row r="16" spans="1:20" s="16" customFormat="1" ht="12.75" customHeight="1" x14ac:dyDescent="0.2">
      <c r="A16" s="230"/>
      <c r="B16" s="230"/>
      <c r="C16" s="128" t="s">
        <v>315</v>
      </c>
      <c r="D16" s="234"/>
      <c r="E16" s="129" t="s">
        <v>239</v>
      </c>
      <c r="F16" s="130"/>
      <c r="G16" s="130"/>
      <c r="H16" s="131"/>
      <c r="I16" s="131"/>
      <c r="J16" s="232"/>
      <c r="K16" s="88"/>
      <c r="L16" s="89"/>
      <c r="M16" s="90"/>
      <c r="N16" s="83"/>
      <c r="O16" s="68"/>
      <c r="Q16" s="16" t="s">
        <v>2038</v>
      </c>
      <c r="S16" s="70" t="s">
        <v>2053</v>
      </c>
      <c r="T16" s="75" t="s">
        <v>2058</v>
      </c>
    </row>
    <row r="17" spans="1:20" s="16" customFormat="1" ht="12.75" customHeight="1" x14ac:dyDescent="0.2">
      <c r="A17" s="230"/>
      <c r="B17" s="230"/>
      <c r="C17" s="128" t="s">
        <v>315</v>
      </c>
      <c r="D17" s="234"/>
      <c r="E17" s="129" t="s">
        <v>4175</v>
      </c>
      <c r="F17" s="130"/>
      <c r="G17" s="130"/>
      <c r="H17" s="131"/>
      <c r="I17" s="131"/>
      <c r="J17" s="232"/>
      <c r="K17" s="88"/>
      <c r="L17" s="89"/>
      <c r="M17" s="90"/>
      <c r="N17" s="83"/>
      <c r="O17" s="68"/>
      <c r="Q17" s="16" t="s">
        <v>2039</v>
      </c>
      <c r="S17" s="70" t="s">
        <v>2054</v>
      </c>
      <c r="T17" s="75" t="s">
        <v>2059</v>
      </c>
    </row>
    <row r="18" spans="1:20" s="16" customFormat="1" ht="12.75" customHeight="1" x14ac:dyDescent="0.2">
      <c r="A18" s="230"/>
      <c r="B18" s="230"/>
      <c r="C18" s="128" t="s">
        <v>314</v>
      </c>
      <c r="D18" s="234"/>
      <c r="E18" s="129" t="s">
        <v>4176</v>
      </c>
      <c r="F18" s="130"/>
      <c r="G18" s="130"/>
      <c r="H18" s="131"/>
      <c r="I18" s="131"/>
      <c r="J18" s="232"/>
      <c r="K18" s="88"/>
      <c r="L18" s="89"/>
      <c r="M18" s="90"/>
      <c r="N18" s="83"/>
      <c r="O18" s="68"/>
      <c r="Q18" s="16" t="s">
        <v>2040</v>
      </c>
      <c r="S18" s="70" t="s">
        <v>2055</v>
      </c>
      <c r="T18" s="75" t="s">
        <v>2060</v>
      </c>
    </row>
    <row r="19" spans="1:20" s="16" customFormat="1" ht="12.75" customHeight="1" x14ac:dyDescent="0.2">
      <c r="A19" s="230"/>
      <c r="B19" s="230"/>
      <c r="C19" s="128" t="s">
        <v>315</v>
      </c>
      <c r="D19" s="234"/>
      <c r="E19" s="129" t="s">
        <v>4177</v>
      </c>
      <c r="F19" s="130"/>
      <c r="G19" s="130"/>
      <c r="H19" s="131"/>
      <c r="I19" s="131"/>
      <c r="J19" s="232"/>
      <c r="K19" s="88"/>
      <c r="L19" s="89"/>
      <c r="M19" s="90"/>
      <c r="N19" s="83"/>
      <c r="O19" s="68"/>
      <c r="Q19" s="16" t="s">
        <v>962</v>
      </c>
      <c r="S19" s="70" t="s">
        <v>2049</v>
      </c>
      <c r="T19" s="75" t="s">
        <v>950</v>
      </c>
    </row>
    <row r="20" spans="1:20" s="16" customFormat="1" ht="12.75" customHeight="1" x14ac:dyDescent="0.2">
      <c r="A20" s="230"/>
      <c r="B20" s="230"/>
      <c r="C20" s="128" t="s">
        <v>315</v>
      </c>
      <c r="D20" s="234"/>
      <c r="E20" s="129" t="s">
        <v>4178</v>
      </c>
      <c r="F20" s="130"/>
      <c r="G20" s="130"/>
      <c r="H20" s="131"/>
      <c r="I20" s="131"/>
      <c r="J20" s="232"/>
      <c r="K20" s="88"/>
      <c r="L20" s="89"/>
      <c r="M20" s="90"/>
      <c r="N20" s="83"/>
      <c r="O20" s="68"/>
      <c r="Q20" s="16" t="s">
        <v>2041</v>
      </c>
      <c r="S20" s="70" t="s">
        <v>2050</v>
      </c>
      <c r="T20" s="76" t="s">
        <v>2061</v>
      </c>
    </row>
    <row r="21" spans="1:20" s="16" customFormat="1" ht="12.75" customHeight="1" x14ac:dyDescent="0.2">
      <c r="A21" s="230"/>
      <c r="B21" s="230"/>
      <c r="C21" s="128" t="s">
        <v>316</v>
      </c>
      <c r="D21" s="234"/>
      <c r="E21" s="129" t="s">
        <v>4179</v>
      </c>
      <c r="F21" s="130"/>
      <c r="G21" s="130"/>
      <c r="H21" s="131"/>
      <c r="I21" s="131"/>
      <c r="J21" s="232"/>
      <c r="K21" s="88"/>
      <c r="L21" s="89"/>
      <c r="M21" s="90"/>
      <c r="N21" s="83"/>
      <c r="O21" s="68"/>
      <c r="Q21" s="16" t="s">
        <v>963</v>
      </c>
      <c r="T21" s="61"/>
    </row>
    <row r="22" spans="1:20" s="16" customFormat="1" ht="12.75" customHeight="1" x14ac:dyDescent="0.2">
      <c r="A22" s="230">
        <v>3</v>
      </c>
      <c r="B22" s="230">
        <v>12</v>
      </c>
      <c r="C22" s="128" t="s">
        <v>314</v>
      </c>
      <c r="D22" s="231" t="s">
        <v>926</v>
      </c>
      <c r="E22" s="129" t="s">
        <v>1325</v>
      </c>
      <c r="F22" s="130"/>
      <c r="G22" s="130"/>
      <c r="H22" s="131"/>
      <c r="I22" s="131"/>
      <c r="J22" s="232" t="s">
        <v>2615</v>
      </c>
      <c r="K22" s="88"/>
      <c r="L22" s="89"/>
      <c r="M22" s="90"/>
      <c r="N22" s="83"/>
      <c r="O22" s="68"/>
      <c r="Q22" s="16" t="s">
        <v>2042</v>
      </c>
    </row>
    <row r="23" spans="1:20" s="16" customFormat="1" ht="12.75" customHeight="1" x14ac:dyDescent="0.2">
      <c r="A23" s="230"/>
      <c r="B23" s="230"/>
      <c r="C23" s="128" t="s">
        <v>315</v>
      </c>
      <c r="D23" s="234"/>
      <c r="E23" s="129" t="s">
        <v>1326</v>
      </c>
      <c r="F23" s="130"/>
      <c r="G23" s="130"/>
      <c r="H23" s="131"/>
      <c r="I23" s="131"/>
      <c r="J23" s="232"/>
      <c r="K23" s="88"/>
      <c r="L23" s="89"/>
      <c r="M23" s="90"/>
      <c r="N23" s="83"/>
      <c r="O23" s="68"/>
    </row>
    <row r="24" spans="1:20" s="16" customFormat="1" ht="12.75" customHeight="1" x14ac:dyDescent="0.2">
      <c r="A24" s="230"/>
      <c r="B24" s="230"/>
      <c r="C24" s="128" t="s">
        <v>315</v>
      </c>
      <c r="D24" s="234"/>
      <c r="E24" s="129" t="s">
        <v>1327</v>
      </c>
      <c r="F24" s="130"/>
      <c r="G24" s="130"/>
      <c r="H24" s="131"/>
      <c r="I24" s="131"/>
      <c r="J24" s="232"/>
      <c r="K24" s="88"/>
      <c r="L24" s="89"/>
      <c r="M24" s="90"/>
      <c r="N24" s="83"/>
      <c r="O24" s="68"/>
    </row>
    <row r="25" spans="1:20" s="16" customFormat="1" ht="12.75" customHeight="1" x14ac:dyDescent="0.2">
      <c r="A25" s="230"/>
      <c r="B25" s="230"/>
      <c r="C25" s="128" t="s">
        <v>314</v>
      </c>
      <c r="D25" s="234"/>
      <c r="E25" s="129" t="s">
        <v>1328</v>
      </c>
      <c r="F25" s="130"/>
      <c r="G25" s="130"/>
      <c r="H25" s="131"/>
      <c r="I25" s="131"/>
      <c r="J25" s="232"/>
      <c r="K25" s="88"/>
      <c r="L25" s="89"/>
      <c r="M25" s="90"/>
      <c r="N25" s="83"/>
      <c r="O25" s="68"/>
    </row>
    <row r="26" spans="1:20" s="16" customFormat="1" ht="12.75" customHeight="1" x14ac:dyDescent="0.2">
      <c r="A26" s="230"/>
      <c r="B26" s="230"/>
      <c r="C26" s="128" t="s">
        <v>315</v>
      </c>
      <c r="D26" s="234"/>
      <c r="E26" s="129" t="s">
        <v>1329</v>
      </c>
      <c r="F26" s="130"/>
      <c r="G26" s="130"/>
      <c r="H26" s="131"/>
      <c r="I26" s="131"/>
      <c r="J26" s="232"/>
      <c r="K26" s="88"/>
      <c r="L26" s="89"/>
      <c r="M26" s="90"/>
      <c r="N26" s="83"/>
      <c r="O26" s="68"/>
    </row>
    <row r="27" spans="1:20" s="16" customFormat="1" ht="12.75" customHeight="1" x14ac:dyDescent="0.2">
      <c r="A27" s="230"/>
      <c r="B27" s="230"/>
      <c r="C27" s="128" t="s">
        <v>315</v>
      </c>
      <c r="D27" s="234"/>
      <c r="E27" s="129" t="s">
        <v>1330</v>
      </c>
      <c r="F27" s="130"/>
      <c r="G27" s="130"/>
      <c r="H27" s="131"/>
      <c r="I27" s="131"/>
      <c r="J27" s="232"/>
      <c r="K27" s="88"/>
      <c r="L27" s="89"/>
      <c r="M27" s="90"/>
      <c r="N27" s="83"/>
      <c r="O27" s="68"/>
    </row>
    <row r="28" spans="1:20" s="16" customFormat="1" ht="12.75" customHeight="1" x14ac:dyDescent="0.2">
      <c r="A28" s="230"/>
      <c r="B28" s="230"/>
      <c r="C28" s="128" t="s">
        <v>316</v>
      </c>
      <c r="D28" s="234"/>
      <c r="E28" s="129" t="s">
        <v>1331</v>
      </c>
      <c r="F28" s="130"/>
      <c r="G28" s="130"/>
      <c r="H28" s="131"/>
      <c r="I28" s="131"/>
      <c r="J28" s="232"/>
      <c r="K28" s="88"/>
      <c r="L28" s="89"/>
      <c r="M28" s="90"/>
      <c r="N28" s="83"/>
      <c r="O28" s="68"/>
    </row>
    <row r="29" spans="1:20" s="16" customFormat="1" ht="12.75" customHeight="1" x14ac:dyDescent="0.2">
      <c r="A29" s="230">
        <v>4</v>
      </c>
      <c r="B29" s="230">
        <v>5</v>
      </c>
      <c r="C29" s="128" t="s">
        <v>314</v>
      </c>
      <c r="D29" s="231" t="s">
        <v>1313</v>
      </c>
      <c r="E29" s="129" t="s">
        <v>1442</v>
      </c>
      <c r="F29" s="130"/>
      <c r="G29" s="130"/>
      <c r="H29" s="131"/>
      <c r="I29" s="131"/>
      <c r="J29" s="232" t="s">
        <v>2616</v>
      </c>
      <c r="K29" s="88"/>
      <c r="L29" s="89"/>
      <c r="M29" s="90"/>
      <c r="N29" s="83"/>
      <c r="O29" s="68"/>
    </row>
    <row r="30" spans="1:20" s="16" customFormat="1" ht="12.75" customHeight="1" x14ac:dyDescent="0.2">
      <c r="A30" s="230"/>
      <c r="B30" s="230"/>
      <c r="C30" s="128" t="s">
        <v>315</v>
      </c>
      <c r="D30" s="234"/>
      <c r="E30" s="129" t="s">
        <v>1443</v>
      </c>
      <c r="F30" s="130"/>
      <c r="G30" s="130"/>
      <c r="H30" s="131"/>
      <c r="I30" s="131"/>
      <c r="J30" s="232"/>
      <c r="K30" s="88"/>
      <c r="L30" s="89"/>
      <c r="M30" s="90"/>
      <c r="N30" s="83"/>
      <c r="O30" s="68"/>
    </row>
    <row r="31" spans="1:20" s="16" customFormat="1" ht="12.75" customHeight="1" x14ac:dyDescent="0.2">
      <c r="A31" s="230"/>
      <c r="B31" s="230"/>
      <c r="C31" s="128" t="s">
        <v>315</v>
      </c>
      <c r="D31" s="234"/>
      <c r="E31" s="129" t="s">
        <v>1444</v>
      </c>
      <c r="F31" s="130"/>
      <c r="G31" s="130"/>
      <c r="H31" s="131"/>
      <c r="I31" s="131"/>
      <c r="J31" s="232"/>
      <c r="K31" s="88"/>
      <c r="L31" s="89"/>
      <c r="M31" s="90"/>
      <c r="N31" s="83"/>
      <c r="O31" s="68"/>
    </row>
    <row r="32" spans="1:20" s="16" customFormat="1" ht="12.75" customHeight="1" x14ac:dyDescent="0.2">
      <c r="A32" s="230"/>
      <c r="B32" s="230"/>
      <c r="C32" s="128" t="s">
        <v>314</v>
      </c>
      <c r="D32" s="234"/>
      <c r="E32" s="129" t="s">
        <v>1445</v>
      </c>
      <c r="F32" s="130"/>
      <c r="G32" s="130"/>
      <c r="H32" s="131"/>
      <c r="I32" s="131"/>
      <c r="J32" s="232"/>
      <c r="K32" s="88"/>
      <c r="L32" s="89"/>
      <c r="M32" s="90"/>
      <c r="N32" s="83"/>
      <c r="O32" s="68"/>
    </row>
    <row r="33" spans="1:23" s="16" customFormat="1" ht="12.75" customHeight="1" x14ac:dyDescent="0.2">
      <c r="A33" s="230"/>
      <c r="B33" s="230"/>
      <c r="C33" s="128" t="s">
        <v>315</v>
      </c>
      <c r="D33" s="234"/>
      <c r="E33" s="129" t="s">
        <v>1446</v>
      </c>
      <c r="F33" s="130"/>
      <c r="G33" s="130"/>
      <c r="H33" s="131"/>
      <c r="I33" s="131"/>
      <c r="J33" s="232"/>
      <c r="K33" s="88"/>
      <c r="L33" s="89"/>
      <c r="M33" s="90"/>
      <c r="N33" s="83"/>
      <c r="O33" s="68"/>
    </row>
    <row r="34" spans="1:23" s="16" customFormat="1" ht="12.75" customHeight="1" x14ac:dyDescent="0.2">
      <c r="A34" s="230"/>
      <c r="B34" s="230"/>
      <c r="C34" s="128" t="s">
        <v>315</v>
      </c>
      <c r="D34" s="234"/>
      <c r="E34" s="129" t="s">
        <v>1447</v>
      </c>
      <c r="F34" s="130"/>
      <c r="G34" s="130"/>
      <c r="H34" s="131"/>
      <c r="I34" s="131"/>
      <c r="J34" s="232"/>
      <c r="K34" s="88"/>
      <c r="L34" s="89"/>
      <c r="M34" s="90"/>
      <c r="N34" s="83"/>
      <c r="O34" s="68"/>
    </row>
    <row r="35" spans="1:23" s="16" customFormat="1" ht="12.75" customHeight="1" x14ac:dyDescent="0.2">
      <c r="A35" s="230"/>
      <c r="B35" s="230"/>
      <c r="C35" s="128" t="s">
        <v>316</v>
      </c>
      <c r="D35" s="234"/>
      <c r="E35" s="129" t="s">
        <v>1448</v>
      </c>
      <c r="F35" s="130"/>
      <c r="G35" s="130"/>
      <c r="H35" s="131"/>
      <c r="I35" s="131"/>
      <c r="J35" s="232"/>
      <c r="K35" s="88"/>
      <c r="L35" s="89"/>
      <c r="M35" s="90"/>
      <c r="N35" s="83"/>
      <c r="O35" s="68"/>
    </row>
    <row r="36" spans="1:23" s="16" customFormat="1" ht="12.75" customHeight="1" x14ac:dyDescent="0.2">
      <c r="A36" s="230">
        <v>5</v>
      </c>
      <c r="B36" s="230">
        <v>6</v>
      </c>
      <c r="C36" s="128" t="s">
        <v>314</v>
      </c>
      <c r="D36" s="234" t="s">
        <v>1449</v>
      </c>
      <c r="E36" s="129" t="s">
        <v>1450</v>
      </c>
      <c r="F36" s="130"/>
      <c r="G36" s="130"/>
      <c r="H36" s="131"/>
      <c r="I36" s="131"/>
      <c r="J36" s="233" t="s">
        <v>2617</v>
      </c>
      <c r="K36" s="88"/>
      <c r="L36" s="89"/>
      <c r="M36" s="90"/>
      <c r="N36" s="83"/>
      <c r="O36" s="68"/>
    </row>
    <row r="37" spans="1:23" s="16" customFormat="1" ht="12.75" customHeight="1" x14ac:dyDescent="0.2">
      <c r="A37" s="230"/>
      <c r="B37" s="230"/>
      <c r="C37" s="128" t="s">
        <v>315</v>
      </c>
      <c r="D37" s="234"/>
      <c r="E37" s="129" t="s">
        <v>1451</v>
      </c>
      <c r="F37" s="130"/>
      <c r="G37" s="130"/>
      <c r="H37" s="131"/>
      <c r="I37" s="131"/>
      <c r="J37" s="233"/>
      <c r="K37" s="88"/>
      <c r="L37" s="89"/>
      <c r="M37" s="90"/>
      <c r="N37" s="83"/>
      <c r="O37" s="68"/>
    </row>
    <row r="38" spans="1:23" s="16" customFormat="1" ht="12.75" customHeight="1" x14ac:dyDescent="0.2">
      <c r="A38" s="230"/>
      <c r="B38" s="230"/>
      <c r="C38" s="128" t="s">
        <v>315</v>
      </c>
      <c r="D38" s="234"/>
      <c r="E38" s="129" t="s">
        <v>1452</v>
      </c>
      <c r="F38" s="130"/>
      <c r="G38" s="130"/>
      <c r="H38" s="131"/>
      <c r="I38" s="131"/>
      <c r="J38" s="233"/>
      <c r="K38" s="88"/>
      <c r="L38" s="89"/>
      <c r="M38" s="90"/>
      <c r="N38" s="83"/>
      <c r="O38" s="68"/>
    </row>
    <row r="39" spans="1:23" s="16" customFormat="1" ht="12.75" customHeight="1" x14ac:dyDescent="0.2">
      <c r="A39" s="230"/>
      <c r="B39" s="230"/>
      <c r="C39" s="128" t="s">
        <v>314</v>
      </c>
      <c r="D39" s="234"/>
      <c r="E39" s="129" t="s">
        <v>1453</v>
      </c>
      <c r="F39" s="130"/>
      <c r="G39" s="130"/>
      <c r="H39" s="131"/>
      <c r="I39" s="131"/>
      <c r="J39" s="233"/>
      <c r="K39" s="88"/>
      <c r="L39" s="89"/>
      <c r="M39" s="90"/>
      <c r="N39" s="83"/>
      <c r="O39" s="68"/>
    </row>
    <row r="40" spans="1:23" s="16" customFormat="1" ht="12.75" customHeight="1" x14ac:dyDescent="0.2">
      <c r="A40" s="230"/>
      <c r="B40" s="230"/>
      <c r="C40" s="128" t="s">
        <v>315</v>
      </c>
      <c r="D40" s="234"/>
      <c r="E40" s="129" t="s">
        <v>1454</v>
      </c>
      <c r="F40" s="130"/>
      <c r="G40" s="130"/>
      <c r="H40" s="131"/>
      <c r="I40" s="131"/>
      <c r="J40" s="233"/>
      <c r="K40" s="88"/>
      <c r="L40" s="89"/>
      <c r="M40" s="90"/>
      <c r="N40" s="83"/>
      <c r="O40" s="68"/>
    </row>
    <row r="41" spans="1:23" s="16" customFormat="1" ht="12.75" customHeight="1" x14ac:dyDescent="0.2">
      <c r="A41" s="230"/>
      <c r="B41" s="230"/>
      <c r="C41" s="128" t="s">
        <v>315</v>
      </c>
      <c r="D41" s="234"/>
      <c r="E41" s="129" t="s">
        <v>1455</v>
      </c>
      <c r="F41" s="130"/>
      <c r="G41" s="130"/>
      <c r="H41" s="131"/>
      <c r="I41" s="131"/>
      <c r="J41" s="233"/>
      <c r="K41" s="88"/>
      <c r="L41" s="89"/>
      <c r="M41" s="90"/>
      <c r="N41" s="83"/>
      <c r="O41" s="68"/>
    </row>
    <row r="42" spans="1:23" s="16" customFormat="1" ht="12.75" customHeight="1" x14ac:dyDescent="0.2">
      <c r="A42" s="230"/>
      <c r="B42" s="230"/>
      <c r="C42" s="128" t="s">
        <v>316</v>
      </c>
      <c r="D42" s="234"/>
      <c r="E42" s="129" t="s">
        <v>1456</v>
      </c>
      <c r="F42" s="130"/>
      <c r="G42" s="130"/>
      <c r="H42" s="131"/>
      <c r="I42" s="131"/>
      <c r="J42" s="233"/>
      <c r="K42" s="88"/>
      <c r="L42" s="89"/>
      <c r="M42" s="90"/>
      <c r="N42" s="83"/>
      <c r="O42" s="68"/>
    </row>
    <row r="43" spans="1:23" s="16" customFormat="1" ht="12.75" customHeight="1" x14ac:dyDescent="0.2">
      <c r="A43" s="230">
        <v>6</v>
      </c>
      <c r="B43" s="230">
        <v>10</v>
      </c>
      <c r="C43" s="128" t="s">
        <v>314</v>
      </c>
      <c r="D43" s="234" t="s">
        <v>4180</v>
      </c>
      <c r="E43" s="129" t="s">
        <v>4182</v>
      </c>
      <c r="F43" s="130"/>
      <c r="G43" s="130"/>
      <c r="H43" s="131"/>
      <c r="I43" s="131"/>
      <c r="J43" s="232" t="s">
        <v>3101</v>
      </c>
      <c r="K43" s="88"/>
      <c r="L43" s="89"/>
      <c r="M43" s="90"/>
      <c r="N43" s="83"/>
      <c r="O43" s="68"/>
      <c r="W43" s="167"/>
    </row>
    <row r="44" spans="1:23" s="16" customFormat="1" ht="12.75" customHeight="1" x14ac:dyDescent="0.2">
      <c r="A44" s="230"/>
      <c r="B44" s="230"/>
      <c r="C44" s="128" t="s">
        <v>315</v>
      </c>
      <c r="D44" s="234"/>
      <c r="E44" s="129" t="s">
        <v>4181</v>
      </c>
      <c r="F44" s="130"/>
      <c r="G44" s="130"/>
      <c r="H44" s="131"/>
      <c r="I44" s="131"/>
      <c r="J44" s="232"/>
      <c r="K44" s="88"/>
      <c r="L44" s="89"/>
      <c r="M44" s="90"/>
      <c r="N44" s="83"/>
      <c r="O44" s="68"/>
    </row>
    <row r="45" spans="1:23" s="16" customFormat="1" ht="12.75" customHeight="1" x14ac:dyDescent="0.2">
      <c r="A45" s="230"/>
      <c r="B45" s="230"/>
      <c r="C45" s="128" t="s">
        <v>315</v>
      </c>
      <c r="D45" s="234"/>
      <c r="E45" s="129" t="s">
        <v>4183</v>
      </c>
      <c r="F45" s="130"/>
      <c r="G45" s="130"/>
      <c r="H45" s="131"/>
      <c r="I45" s="131"/>
      <c r="J45" s="232"/>
      <c r="K45" s="88"/>
      <c r="L45" s="89"/>
      <c r="M45" s="90"/>
      <c r="N45" s="83"/>
      <c r="O45" s="68"/>
    </row>
    <row r="46" spans="1:23" s="16" customFormat="1" ht="12.75" customHeight="1" x14ac:dyDescent="0.2">
      <c r="A46" s="230"/>
      <c r="B46" s="230"/>
      <c r="C46" s="128" t="s">
        <v>314</v>
      </c>
      <c r="D46" s="234"/>
      <c r="E46" s="129" t="s">
        <v>4184</v>
      </c>
      <c r="F46" s="130"/>
      <c r="G46" s="130"/>
      <c r="H46" s="131"/>
      <c r="I46" s="131"/>
      <c r="J46" s="232"/>
      <c r="K46" s="88"/>
      <c r="L46" s="89"/>
      <c r="M46" s="90"/>
      <c r="N46" s="83"/>
      <c r="O46" s="68"/>
    </row>
    <row r="47" spans="1:23" s="16" customFormat="1" ht="12.75" customHeight="1" x14ac:dyDescent="0.2">
      <c r="A47" s="230"/>
      <c r="B47" s="230"/>
      <c r="C47" s="128" t="s">
        <v>315</v>
      </c>
      <c r="D47" s="234"/>
      <c r="E47" s="129" t="s">
        <v>4185</v>
      </c>
      <c r="F47" s="130"/>
      <c r="G47" s="130"/>
      <c r="H47" s="131"/>
      <c r="I47" s="131"/>
      <c r="J47" s="232"/>
      <c r="K47" s="88"/>
      <c r="L47" s="89"/>
      <c r="M47" s="90"/>
      <c r="N47" s="83"/>
      <c r="O47" s="68"/>
    </row>
    <row r="48" spans="1:23" s="16" customFormat="1" ht="12.75" customHeight="1" x14ac:dyDescent="0.2">
      <c r="A48" s="230"/>
      <c r="B48" s="230"/>
      <c r="C48" s="128" t="s">
        <v>315</v>
      </c>
      <c r="D48" s="234"/>
      <c r="E48" s="129" t="s">
        <v>4186</v>
      </c>
      <c r="F48" s="130"/>
      <c r="G48" s="130"/>
      <c r="H48" s="131"/>
      <c r="I48" s="131"/>
      <c r="J48" s="232"/>
      <c r="K48" s="88"/>
      <c r="L48" s="89"/>
      <c r="M48" s="90"/>
      <c r="N48" s="83"/>
      <c r="O48" s="68"/>
    </row>
    <row r="49" spans="1:15" s="16" customFormat="1" ht="12.75" customHeight="1" x14ac:dyDescent="0.2">
      <c r="A49" s="230"/>
      <c r="B49" s="230"/>
      <c r="C49" s="128" t="s">
        <v>316</v>
      </c>
      <c r="D49" s="234"/>
      <c r="E49" s="129" t="s">
        <v>4187</v>
      </c>
      <c r="F49" s="130"/>
      <c r="G49" s="130"/>
      <c r="H49" s="131"/>
      <c r="I49" s="131"/>
      <c r="J49" s="232"/>
      <c r="K49" s="88"/>
      <c r="L49" s="89"/>
      <c r="M49" s="90"/>
      <c r="N49" s="83"/>
      <c r="O49" s="68"/>
    </row>
    <row r="50" spans="1:15" s="16" customFormat="1" ht="12.75" customHeight="1" x14ac:dyDescent="0.2">
      <c r="A50" s="230">
        <v>7</v>
      </c>
      <c r="B50" s="230">
        <v>15</v>
      </c>
      <c r="C50" s="128" t="s">
        <v>314</v>
      </c>
      <c r="D50" s="234" t="s">
        <v>1339</v>
      </c>
      <c r="E50" s="129" t="s">
        <v>1338</v>
      </c>
      <c r="F50" s="130"/>
      <c r="G50" s="130"/>
      <c r="H50" s="131"/>
      <c r="I50" s="131"/>
      <c r="J50" s="232" t="s">
        <v>3102</v>
      </c>
      <c r="K50" s="88"/>
      <c r="L50" s="89"/>
      <c r="M50" s="90"/>
      <c r="N50" s="83"/>
      <c r="O50" s="68"/>
    </row>
    <row r="51" spans="1:15" s="16" customFormat="1" ht="12.75" customHeight="1" x14ac:dyDescent="0.2">
      <c r="A51" s="230"/>
      <c r="B51" s="230"/>
      <c r="C51" s="128" t="s">
        <v>315</v>
      </c>
      <c r="D51" s="234"/>
      <c r="E51" s="129" t="s">
        <v>1340</v>
      </c>
      <c r="F51" s="130"/>
      <c r="G51" s="130"/>
      <c r="H51" s="131"/>
      <c r="I51" s="131"/>
      <c r="J51" s="232"/>
      <c r="K51" s="88"/>
      <c r="L51" s="89"/>
      <c r="M51" s="90"/>
      <c r="N51" s="83"/>
      <c r="O51" s="68"/>
    </row>
    <row r="52" spans="1:15" s="16" customFormat="1" ht="12.75" customHeight="1" x14ac:dyDescent="0.2">
      <c r="A52" s="230"/>
      <c r="B52" s="230"/>
      <c r="C52" s="128" t="s">
        <v>315</v>
      </c>
      <c r="D52" s="234"/>
      <c r="E52" s="129" t="s">
        <v>1341</v>
      </c>
      <c r="F52" s="130"/>
      <c r="G52" s="130"/>
      <c r="H52" s="131"/>
      <c r="I52" s="131"/>
      <c r="J52" s="232"/>
      <c r="K52" s="88"/>
      <c r="L52" s="89"/>
      <c r="M52" s="90"/>
      <c r="N52" s="83"/>
      <c r="O52" s="68"/>
    </row>
    <row r="53" spans="1:15" s="16" customFormat="1" ht="12.75" customHeight="1" x14ac:dyDescent="0.2">
      <c r="A53" s="230"/>
      <c r="B53" s="230"/>
      <c r="C53" s="128" t="s">
        <v>314</v>
      </c>
      <c r="D53" s="234"/>
      <c r="E53" s="129" t="s">
        <v>1342</v>
      </c>
      <c r="F53" s="130"/>
      <c r="G53" s="130"/>
      <c r="H53" s="131"/>
      <c r="I53" s="131"/>
      <c r="J53" s="232"/>
      <c r="K53" s="88"/>
      <c r="L53" s="89"/>
      <c r="M53" s="90"/>
      <c r="N53" s="83"/>
      <c r="O53" s="68"/>
    </row>
    <row r="54" spans="1:15" s="16" customFormat="1" ht="12.75" customHeight="1" x14ac:dyDescent="0.2">
      <c r="A54" s="230"/>
      <c r="B54" s="230"/>
      <c r="C54" s="128" t="s">
        <v>315</v>
      </c>
      <c r="D54" s="234"/>
      <c r="E54" s="129" t="s">
        <v>1343</v>
      </c>
      <c r="F54" s="130"/>
      <c r="G54" s="130"/>
      <c r="H54" s="131"/>
      <c r="I54" s="131"/>
      <c r="J54" s="232"/>
      <c r="K54" s="88"/>
      <c r="L54" s="89"/>
      <c r="M54" s="90"/>
      <c r="N54" s="83"/>
      <c r="O54" s="68"/>
    </row>
    <row r="55" spans="1:15" s="16" customFormat="1" ht="12.75" customHeight="1" x14ac:dyDescent="0.2">
      <c r="A55" s="230"/>
      <c r="B55" s="230"/>
      <c r="C55" s="128" t="s">
        <v>315</v>
      </c>
      <c r="D55" s="234"/>
      <c r="E55" s="129" t="s">
        <v>1344</v>
      </c>
      <c r="F55" s="130"/>
      <c r="G55" s="130"/>
      <c r="H55" s="131"/>
      <c r="I55" s="131"/>
      <c r="J55" s="232"/>
      <c r="K55" s="88"/>
      <c r="L55" s="89"/>
      <c r="M55" s="90"/>
      <c r="N55" s="83"/>
      <c r="O55" s="68"/>
    </row>
    <row r="56" spans="1:15" s="16" customFormat="1" ht="12.75" customHeight="1" x14ac:dyDescent="0.2">
      <c r="A56" s="230"/>
      <c r="B56" s="230"/>
      <c r="C56" s="128" t="s">
        <v>316</v>
      </c>
      <c r="D56" s="234"/>
      <c r="E56" s="129" t="s">
        <v>1345</v>
      </c>
      <c r="F56" s="130"/>
      <c r="G56" s="130"/>
      <c r="H56" s="131"/>
      <c r="I56" s="131"/>
      <c r="J56" s="232"/>
      <c r="K56" s="88"/>
      <c r="L56" s="89"/>
      <c r="M56" s="90"/>
      <c r="N56" s="83"/>
      <c r="O56" s="68"/>
    </row>
    <row r="57" spans="1:15" s="16" customFormat="1" ht="12.75" customHeight="1" x14ac:dyDescent="0.2">
      <c r="A57" s="230">
        <v>8</v>
      </c>
      <c r="B57" s="230">
        <v>2</v>
      </c>
      <c r="C57" s="128" t="s">
        <v>314</v>
      </c>
      <c r="D57" s="231" t="s">
        <v>1353</v>
      </c>
      <c r="E57" s="132" t="s">
        <v>1346</v>
      </c>
      <c r="F57" s="130"/>
      <c r="G57" s="130"/>
      <c r="H57" s="131"/>
      <c r="I57" s="131"/>
      <c r="J57" s="232" t="s">
        <v>3103</v>
      </c>
      <c r="K57" s="88"/>
      <c r="L57" s="89"/>
      <c r="M57" s="90"/>
      <c r="N57" s="83"/>
      <c r="O57" s="68"/>
    </row>
    <row r="58" spans="1:15" s="16" customFormat="1" ht="12.75" customHeight="1" x14ac:dyDescent="0.2">
      <c r="A58" s="230"/>
      <c r="B58" s="230"/>
      <c r="C58" s="128" t="s">
        <v>315</v>
      </c>
      <c r="D58" s="234"/>
      <c r="E58" s="132" t="s">
        <v>1347</v>
      </c>
      <c r="F58" s="130"/>
      <c r="G58" s="130"/>
      <c r="H58" s="131"/>
      <c r="I58" s="131"/>
      <c r="J58" s="232"/>
      <c r="K58" s="88"/>
      <c r="L58" s="89"/>
      <c r="M58" s="90"/>
      <c r="N58" s="83"/>
      <c r="O58" s="68"/>
    </row>
    <row r="59" spans="1:15" s="16" customFormat="1" ht="12.75" customHeight="1" x14ac:dyDescent="0.2">
      <c r="A59" s="230"/>
      <c r="B59" s="230"/>
      <c r="C59" s="128" t="s">
        <v>315</v>
      </c>
      <c r="D59" s="234"/>
      <c r="E59" s="132" t="s">
        <v>1348</v>
      </c>
      <c r="F59" s="130"/>
      <c r="G59" s="130"/>
      <c r="H59" s="131"/>
      <c r="I59" s="131"/>
      <c r="J59" s="232"/>
      <c r="K59" s="88"/>
      <c r="L59" s="89"/>
      <c r="M59" s="90"/>
      <c r="N59" s="83"/>
      <c r="O59" s="68"/>
    </row>
    <row r="60" spans="1:15" s="16" customFormat="1" ht="12.75" customHeight="1" x14ac:dyDescent="0.2">
      <c r="A60" s="230"/>
      <c r="B60" s="230"/>
      <c r="C60" s="128" t="s">
        <v>314</v>
      </c>
      <c r="D60" s="234"/>
      <c r="E60" s="132" t="s">
        <v>1349</v>
      </c>
      <c r="F60" s="130"/>
      <c r="G60" s="130"/>
      <c r="H60" s="131"/>
      <c r="I60" s="131"/>
      <c r="J60" s="232"/>
      <c r="K60" s="88"/>
      <c r="L60" s="89"/>
      <c r="M60" s="90"/>
      <c r="N60" s="83"/>
      <c r="O60" s="68"/>
    </row>
    <row r="61" spans="1:15" s="16" customFormat="1" ht="12.75" customHeight="1" x14ac:dyDescent="0.2">
      <c r="A61" s="230"/>
      <c r="B61" s="230"/>
      <c r="C61" s="128" t="s">
        <v>315</v>
      </c>
      <c r="D61" s="234"/>
      <c r="E61" s="132" t="s">
        <v>1350</v>
      </c>
      <c r="F61" s="130"/>
      <c r="G61" s="130"/>
      <c r="H61" s="131"/>
      <c r="I61" s="131"/>
      <c r="J61" s="232"/>
      <c r="K61" s="88"/>
      <c r="L61" s="89"/>
      <c r="M61" s="90"/>
      <c r="N61" s="83"/>
      <c r="O61" s="68"/>
    </row>
    <row r="62" spans="1:15" s="16" customFormat="1" ht="12.75" customHeight="1" x14ac:dyDescent="0.2">
      <c r="A62" s="230"/>
      <c r="B62" s="230"/>
      <c r="C62" s="128" t="s">
        <v>315</v>
      </c>
      <c r="D62" s="234"/>
      <c r="E62" s="132" t="s">
        <v>1351</v>
      </c>
      <c r="F62" s="130"/>
      <c r="G62" s="130"/>
      <c r="H62" s="131"/>
      <c r="I62" s="131"/>
      <c r="J62" s="232"/>
      <c r="K62" s="88"/>
      <c r="L62" s="89"/>
      <c r="M62" s="90"/>
      <c r="N62" s="83"/>
      <c r="O62" s="68"/>
    </row>
    <row r="63" spans="1:15" s="16" customFormat="1" ht="12.75" customHeight="1" x14ac:dyDescent="0.2">
      <c r="A63" s="230"/>
      <c r="B63" s="230"/>
      <c r="C63" s="128" t="s">
        <v>316</v>
      </c>
      <c r="D63" s="234"/>
      <c r="E63" s="132" t="s">
        <v>1352</v>
      </c>
      <c r="F63" s="130"/>
      <c r="G63" s="130"/>
      <c r="H63" s="131"/>
      <c r="I63" s="131"/>
      <c r="J63" s="232"/>
      <c r="K63" s="88"/>
      <c r="L63" s="89"/>
      <c r="M63" s="90"/>
      <c r="N63" s="83"/>
      <c r="O63" s="68"/>
    </row>
    <row r="64" spans="1:15" s="16" customFormat="1" ht="12.75" customHeight="1" x14ac:dyDescent="0.2">
      <c r="A64" s="230">
        <v>9</v>
      </c>
      <c r="B64" s="230">
        <v>14</v>
      </c>
      <c r="C64" s="128" t="s">
        <v>314</v>
      </c>
      <c r="D64" s="231" t="s">
        <v>1315</v>
      </c>
      <c r="E64" s="129" t="s">
        <v>1332</v>
      </c>
      <c r="F64" s="130"/>
      <c r="G64" s="130"/>
      <c r="H64" s="131"/>
      <c r="I64" s="131"/>
      <c r="J64" s="233" t="s">
        <v>3104</v>
      </c>
      <c r="K64" s="88"/>
      <c r="L64" s="89"/>
      <c r="M64" s="90"/>
      <c r="N64" s="83"/>
      <c r="O64" s="68"/>
    </row>
    <row r="65" spans="1:15" s="16" customFormat="1" ht="12.75" customHeight="1" x14ac:dyDescent="0.2">
      <c r="A65" s="230"/>
      <c r="B65" s="230"/>
      <c r="C65" s="128" t="s">
        <v>315</v>
      </c>
      <c r="D65" s="234"/>
      <c r="E65" s="129" t="s">
        <v>1333</v>
      </c>
      <c r="F65" s="130"/>
      <c r="G65" s="130"/>
      <c r="H65" s="131"/>
      <c r="I65" s="131"/>
      <c r="J65" s="232"/>
      <c r="K65" s="88"/>
      <c r="L65" s="89"/>
      <c r="M65" s="90"/>
      <c r="N65" s="83"/>
      <c r="O65" s="68"/>
    </row>
    <row r="66" spans="1:15" s="16" customFormat="1" ht="12.75" customHeight="1" x14ac:dyDescent="0.2">
      <c r="A66" s="230"/>
      <c r="B66" s="230"/>
      <c r="C66" s="128" t="s">
        <v>315</v>
      </c>
      <c r="D66" s="234"/>
      <c r="E66" s="129" t="s">
        <v>1334</v>
      </c>
      <c r="F66" s="130"/>
      <c r="G66" s="130"/>
      <c r="H66" s="131"/>
      <c r="I66" s="131"/>
      <c r="J66" s="232"/>
      <c r="K66" s="88"/>
      <c r="L66" s="89"/>
      <c r="M66" s="90"/>
      <c r="N66" s="83"/>
      <c r="O66" s="68"/>
    </row>
    <row r="67" spans="1:15" s="16" customFormat="1" ht="12.75" customHeight="1" x14ac:dyDescent="0.2">
      <c r="A67" s="230"/>
      <c r="B67" s="230"/>
      <c r="C67" s="128" t="s">
        <v>314</v>
      </c>
      <c r="D67" s="234"/>
      <c r="E67" s="129" t="s">
        <v>1335</v>
      </c>
      <c r="F67" s="130"/>
      <c r="G67" s="130"/>
      <c r="H67" s="131"/>
      <c r="I67" s="131"/>
      <c r="J67" s="232"/>
      <c r="K67" s="88"/>
      <c r="L67" s="89"/>
      <c r="M67" s="90"/>
      <c r="N67" s="83"/>
      <c r="O67" s="68"/>
    </row>
    <row r="68" spans="1:15" s="16" customFormat="1" ht="12.75" customHeight="1" x14ac:dyDescent="0.2">
      <c r="A68" s="230"/>
      <c r="B68" s="230"/>
      <c r="C68" s="128" t="s">
        <v>315</v>
      </c>
      <c r="D68" s="234"/>
      <c r="E68" s="129" t="s">
        <v>1325</v>
      </c>
      <c r="F68" s="130"/>
      <c r="G68" s="130"/>
      <c r="H68" s="131"/>
      <c r="I68" s="131"/>
      <c r="J68" s="232"/>
      <c r="K68" s="88"/>
      <c r="L68" s="89"/>
      <c r="M68" s="90"/>
      <c r="N68" s="83"/>
      <c r="O68" s="68"/>
    </row>
    <row r="69" spans="1:15" s="16" customFormat="1" ht="12.75" customHeight="1" x14ac:dyDescent="0.2">
      <c r="A69" s="230"/>
      <c r="B69" s="230"/>
      <c r="C69" s="128" t="s">
        <v>315</v>
      </c>
      <c r="D69" s="234"/>
      <c r="E69" s="129" t="s">
        <v>1336</v>
      </c>
      <c r="F69" s="130"/>
      <c r="G69" s="130"/>
      <c r="H69" s="131"/>
      <c r="I69" s="131"/>
      <c r="J69" s="232"/>
      <c r="K69" s="88"/>
      <c r="L69" s="89"/>
      <c r="M69" s="90"/>
      <c r="N69" s="83"/>
      <c r="O69" s="68"/>
    </row>
    <row r="70" spans="1:15" s="16" customFormat="1" ht="12.75" customHeight="1" x14ac:dyDescent="0.2">
      <c r="A70" s="230"/>
      <c r="B70" s="230"/>
      <c r="C70" s="128" t="s">
        <v>316</v>
      </c>
      <c r="D70" s="234"/>
      <c r="E70" s="129" t="s">
        <v>1337</v>
      </c>
      <c r="F70" s="130"/>
      <c r="G70" s="130"/>
      <c r="H70" s="131"/>
      <c r="I70" s="131"/>
      <c r="J70" s="232"/>
      <c r="K70" s="88"/>
      <c r="L70" s="89"/>
      <c r="M70" s="90"/>
      <c r="N70" s="83"/>
      <c r="O70" s="68"/>
    </row>
    <row r="71" spans="1:15" s="16" customFormat="1" ht="12.75" customHeight="1" x14ac:dyDescent="0.2">
      <c r="A71" s="230">
        <v>10</v>
      </c>
      <c r="B71" s="230">
        <v>8</v>
      </c>
      <c r="C71" s="128" t="s">
        <v>314</v>
      </c>
      <c r="D71" s="231" t="s">
        <v>311</v>
      </c>
      <c r="E71" s="129" t="s">
        <v>772</v>
      </c>
      <c r="F71" s="130"/>
      <c r="G71" s="130"/>
      <c r="H71" s="131"/>
      <c r="I71" s="131"/>
      <c r="J71" s="232" t="s">
        <v>3105</v>
      </c>
      <c r="K71" s="88"/>
      <c r="L71" s="89"/>
      <c r="M71" s="90"/>
      <c r="N71" s="83"/>
      <c r="O71" s="68"/>
    </row>
    <row r="72" spans="1:15" s="16" customFormat="1" ht="12.75" customHeight="1" x14ac:dyDescent="0.2">
      <c r="A72" s="230"/>
      <c r="B72" s="230"/>
      <c r="C72" s="128" t="s">
        <v>314</v>
      </c>
      <c r="D72" s="231"/>
      <c r="E72" s="129" t="s">
        <v>773</v>
      </c>
      <c r="F72" s="130"/>
      <c r="G72" s="130"/>
      <c r="H72" s="131"/>
      <c r="I72" s="131"/>
      <c r="J72" s="232"/>
      <c r="K72" s="88"/>
      <c r="L72" s="89"/>
      <c r="M72" s="90"/>
      <c r="N72" s="83"/>
      <c r="O72" s="68"/>
    </row>
    <row r="73" spans="1:15" s="16" customFormat="1" ht="12.75" customHeight="1" x14ac:dyDescent="0.2">
      <c r="A73" s="230"/>
      <c r="B73" s="230"/>
      <c r="C73" s="128" t="s">
        <v>314</v>
      </c>
      <c r="D73" s="231"/>
      <c r="E73" s="129" t="s">
        <v>4170</v>
      </c>
      <c r="F73" s="130"/>
      <c r="G73" s="130"/>
      <c r="H73" s="131"/>
      <c r="I73" s="131"/>
      <c r="J73" s="232"/>
      <c r="K73" s="88"/>
      <c r="L73" s="89"/>
      <c r="M73" s="90"/>
      <c r="N73" s="83"/>
      <c r="O73" s="68"/>
    </row>
    <row r="74" spans="1:15" s="16" customFormat="1" ht="12.75" customHeight="1" x14ac:dyDescent="0.2">
      <c r="A74" s="230"/>
      <c r="B74" s="230"/>
      <c r="C74" s="128" t="s">
        <v>314</v>
      </c>
      <c r="D74" s="231"/>
      <c r="E74" s="129" t="s">
        <v>4171</v>
      </c>
      <c r="F74" s="130"/>
      <c r="G74" s="130"/>
      <c r="H74" s="131"/>
      <c r="I74" s="131"/>
      <c r="J74" s="232"/>
      <c r="K74" s="88"/>
      <c r="L74" s="89"/>
      <c r="M74" s="90"/>
      <c r="N74" s="83"/>
      <c r="O74" s="68"/>
    </row>
    <row r="75" spans="1:15" s="16" customFormat="1" ht="12.75" customHeight="1" x14ac:dyDescent="0.2">
      <c r="A75" s="230"/>
      <c r="B75" s="230"/>
      <c r="C75" s="128" t="s">
        <v>316</v>
      </c>
      <c r="D75" s="231"/>
      <c r="E75" s="129" t="s">
        <v>4172</v>
      </c>
      <c r="F75" s="130"/>
      <c r="G75" s="130"/>
      <c r="H75" s="131"/>
      <c r="I75" s="131"/>
      <c r="J75" s="232"/>
      <c r="K75" s="88"/>
      <c r="L75" s="89"/>
      <c r="M75" s="90"/>
      <c r="N75" s="83"/>
      <c r="O75" s="68"/>
    </row>
    <row r="76" spans="1:15" s="16" customFormat="1" ht="12.75" customHeight="1" x14ac:dyDescent="0.2">
      <c r="A76" s="230">
        <v>12</v>
      </c>
      <c r="B76" s="230">
        <v>3</v>
      </c>
      <c r="C76" s="128" t="s">
        <v>314</v>
      </c>
      <c r="D76" s="231" t="s">
        <v>313</v>
      </c>
      <c r="E76" s="129" t="s">
        <v>1437</v>
      </c>
      <c r="F76" s="130"/>
      <c r="G76" s="130"/>
      <c r="H76" s="131"/>
      <c r="I76" s="131"/>
      <c r="J76" s="232" t="s">
        <v>3106</v>
      </c>
      <c r="K76" s="88"/>
      <c r="L76" s="89"/>
      <c r="M76" s="90"/>
      <c r="N76" s="83"/>
      <c r="O76" s="68"/>
    </row>
    <row r="77" spans="1:15" s="16" customFormat="1" ht="12.75" customHeight="1" x14ac:dyDescent="0.2">
      <c r="A77" s="230"/>
      <c r="B77" s="230"/>
      <c r="C77" s="128" t="s">
        <v>315</v>
      </c>
      <c r="D77" s="231"/>
      <c r="E77" s="129" t="s">
        <v>1438</v>
      </c>
      <c r="F77" s="130"/>
      <c r="G77" s="130"/>
      <c r="H77" s="131"/>
      <c r="I77" s="131"/>
      <c r="J77" s="232"/>
      <c r="K77" s="88"/>
      <c r="L77" s="89"/>
      <c r="M77" s="90"/>
      <c r="N77" s="83"/>
      <c r="O77" s="68"/>
    </row>
    <row r="78" spans="1:15" s="16" customFormat="1" ht="12.75" customHeight="1" x14ac:dyDescent="0.2">
      <c r="A78" s="230"/>
      <c r="B78" s="230"/>
      <c r="C78" s="128" t="s">
        <v>315</v>
      </c>
      <c r="D78" s="231"/>
      <c r="E78" s="129" t="s">
        <v>1116</v>
      </c>
      <c r="F78" s="130"/>
      <c r="G78" s="130"/>
      <c r="H78" s="131"/>
      <c r="I78" s="131"/>
      <c r="J78" s="232"/>
      <c r="K78" s="88"/>
      <c r="L78" s="89"/>
      <c r="M78" s="90"/>
      <c r="N78" s="83"/>
      <c r="O78" s="68"/>
    </row>
    <row r="79" spans="1:15" s="16" customFormat="1" ht="12.75" customHeight="1" x14ac:dyDescent="0.2">
      <c r="A79" s="230"/>
      <c r="B79" s="230"/>
      <c r="C79" s="128" t="s">
        <v>314</v>
      </c>
      <c r="D79" s="231"/>
      <c r="E79" s="129" t="s">
        <v>1439</v>
      </c>
      <c r="F79" s="130"/>
      <c r="G79" s="130"/>
      <c r="H79" s="131"/>
      <c r="I79" s="131"/>
      <c r="J79" s="232"/>
      <c r="K79" s="88"/>
      <c r="L79" s="89"/>
      <c r="M79" s="90"/>
      <c r="N79" s="83"/>
      <c r="O79" s="68"/>
    </row>
    <row r="80" spans="1:15" s="16" customFormat="1" ht="12.75" customHeight="1" x14ac:dyDescent="0.2">
      <c r="A80" s="230"/>
      <c r="B80" s="230"/>
      <c r="C80" s="128" t="s">
        <v>315</v>
      </c>
      <c r="D80" s="231"/>
      <c r="E80" s="129" t="s">
        <v>1440</v>
      </c>
      <c r="F80" s="130"/>
      <c r="G80" s="130"/>
      <c r="H80" s="131"/>
      <c r="I80" s="131"/>
      <c r="J80" s="232"/>
      <c r="K80" s="88"/>
      <c r="L80" s="89"/>
      <c r="M80" s="90"/>
      <c r="N80" s="83"/>
      <c r="O80" s="68"/>
    </row>
    <row r="81" spans="1:22" s="16" customFormat="1" ht="12.75" customHeight="1" x14ac:dyDescent="0.2">
      <c r="A81" s="230"/>
      <c r="B81" s="230"/>
      <c r="C81" s="128" t="s">
        <v>315</v>
      </c>
      <c r="D81" s="231"/>
      <c r="E81" s="129" t="s">
        <v>1441</v>
      </c>
      <c r="F81" s="130"/>
      <c r="G81" s="130"/>
      <c r="H81" s="131"/>
      <c r="I81" s="131"/>
      <c r="J81" s="232"/>
      <c r="K81" s="88"/>
      <c r="L81" s="89"/>
      <c r="M81" s="90"/>
      <c r="N81" s="83"/>
      <c r="O81" s="68"/>
    </row>
    <row r="82" spans="1:22" s="16" customFormat="1" ht="12.75" customHeight="1" x14ac:dyDescent="0.2">
      <c r="A82" s="230"/>
      <c r="B82" s="230"/>
      <c r="C82" s="128" t="s">
        <v>316</v>
      </c>
      <c r="D82" s="231"/>
      <c r="E82" s="129" t="s">
        <v>1115</v>
      </c>
      <c r="F82" s="130"/>
      <c r="G82" s="130"/>
      <c r="H82" s="131"/>
      <c r="I82" s="131"/>
      <c r="J82" s="232"/>
      <c r="K82" s="88"/>
      <c r="L82" s="89"/>
      <c r="M82" s="90"/>
      <c r="N82" s="83"/>
      <c r="O82" s="68"/>
    </row>
    <row r="83" spans="1:22" s="16" customFormat="1" ht="12.75" customHeight="1" x14ac:dyDescent="0.2">
      <c r="A83" s="230"/>
      <c r="B83" s="230">
        <v>1</v>
      </c>
      <c r="C83" s="128" t="s">
        <v>314</v>
      </c>
      <c r="D83" s="231" t="s">
        <v>1430</v>
      </c>
      <c r="E83" s="129" t="s">
        <v>1429</v>
      </c>
      <c r="F83" s="130"/>
      <c r="G83" s="130"/>
      <c r="H83" s="131"/>
      <c r="I83" s="131"/>
      <c r="J83" s="233" t="s">
        <v>2726</v>
      </c>
      <c r="K83" s="88"/>
      <c r="L83" s="89"/>
      <c r="M83" s="90"/>
      <c r="N83" s="83"/>
      <c r="O83" s="68"/>
      <c r="V83" s="126"/>
    </row>
    <row r="84" spans="1:22" s="16" customFormat="1" ht="12.75" customHeight="1" x14ac:dyDescent="0.2">
      <c r="A84" s="230"/>
      <c r="B84" s="230"/>
      <c r="C84" s="128" t="s">
        <v>315</v>
      </c>
      <c r="D84" s="231"/>
      <c r="E84" s="129" t="s">
        <v>1431</v>
      </c>
      <c r="F84" s="130"/>
      <c r="G84" s="130"/>
      <c r="H84" s="131"/>
      <c r="I84" s="131"/>
      <c r="J84" s="233"/>
      <c r="K84" s="88"/>
      <c r="L84" s="89"/>
      <c r="M84" s="90"/>
      <c r="N84" s="83"/>
      <c r="O84" s="68"/>
      <c r="V84" s="126"/>
    </row>
    <row r="85" spans="1:22" s="16" customFormat="1" ht="12.75" customHeight="1" x14ac:dyDescent="0.2">
      <c r="A85" s="230"/>
      <c r="B85" s="230"/>
      <c r="C85" s="128" t="s">
        <v>315</v>
      </c>
      <c r="D85" s="231"/>
      <c r="E85" s="129" t="s">
        <v>1432</v>
      </c>
      <c r="F85" s="130"/>
      <c r="G85" s="130"/>
      <c r="H85" s="131"/>
      <c r="I85" s="131"/>
      <c r="J85" s="233"/>
      <c r="K85" s="88"/>
      <c r="L85" s="89"/>
      <c r="M85" s="90"/>
      <c r="N85" s="83"/>
      <c r="O85" s="68"/>
      <c r="V85" s="126"/>
    </row>
    <row r="86" spans="1:22" s="16" customFormat="1" ht="12.75" customHeight="1" x14ac:dyDescent="0.2">
      <c r="A86" s="230"/>
      <c r="B86" s="230"/>
      <c r="C86" s="128" t="s">
        <v>314</v>
      </c>
      <c r="D86" s="231"/>
      <c r="E86" s="129" t="s">
        <v>1433</v>
      </c>
      <c r="F86" s="130"/>
      <c r="G86" s="130"/>
      <c r="H86" s="131"/>
      <c r="I86" s="131"/>
      <c r="J86" s="233"/>
      <c r="K86" s="88"/>
      <c r="L86" s="89"/>
      <c r="M86" s="90"/>
      <c r="N86" s="83"/>
      <c r="O86" s="68"/>
      <c r="V86" s="126"/>
    </row>
    <row r="87" spans="1:22" s="16" customFormat="1" ht="12.75" customHeight="1" x14ac:dyDescent="0.2">
      <c r="A87" s="230"/>
      <c r="B87" s="230"/>
      <c r="C87" s="128" t="s">
        <v>315</v>
      </c>
      <c r="D87" s="231"/>
      <c r="E87" s="129" t="s">
        <v>1434</v>
      </c>
      <c r="F87" s="130"/>
      <c r="G87" s="130"/>
      <c r="H87" s="131"/>
      <c r="I87" s="131"/>
      <c r="J87" s="233"/>
      <c r="K87" s="88"/>
      <c r="L87" s="89"/>
      <c r="M87" s="90"/>
      <c r="N87" s="83"/>
      <c r="O87" s="68"/>
      <c r="V87" s="126"/>
    </row>
    <row r="88" spans="1:22" s="16" customFormat="1" ht="12.75" customHeight="1" x14ac:dyDescent="0.2">
      <c r="A88" s="230"/>
      <c r="B88" s="230"/>
      <c r="C88" s="128" t="s">
        <v>315</v>
      </c>
      <c r="D88" s="231"/>
      <c r="E88" s="129" t="s">
        <v>1435</v>
      </c>
      <c r="F88" s="130"/>
      <c r="G88" s="130"/>
      <c r="H88" s="131"/>
      <c r="I88" s="131"/>
      <c r="J88" s="233"/>
      <c r="K88" s="88"/>
      <c r="L88" s="89"/>
      <c r="M88" s="90"/>
      <c r="N88" s="83"/>
      <c r="O88" s="68"/>
      <c r="V88" s="126"/>
    </row>
    <row r="89" spans="1:22" s="16" customFormat="1" ht="12.75" customHeight="1" x14ac:dyDescent="0.2">
      <c r="A89" s="230"/>
      <c r="B89" s="230"/>
      <c r="C89" s="128" t="s">
        <v>316</v>
      </c>
      <c r="D89" s="231"/>
      <c r="E89" s="129" t="s">
        <v>1436</v>
      </c>
      <c r="F89" s="130"/>
      <c r="G89" s="130"/>
      <c r="H89" s="131"/>
      <c r="I89" s="131"/>
      <c r="J89" s="233"/>
      <c r="K89" s="88"/>
      <c r="L89" s="89"/>
      <c r="M89" s="90"/>
      <c r="N89" s="83"/>
      <c r="O89" s="68"/>
      <c r="V89" s="126"/>
    </row>
    <row r="90" spans="1:22" s="16" customFormat="1" ht="12.75" customHeight="1" x14ac:dyDescent="0.2">
      <c r="A90" s="230"/>
      <c r="B90" s="230">
        <v>7</v>
      </c>
      <c r="C90" s="128" t="s">
        <v>314</v>
      </c>
      <c r="D90" s="231" t="s">
        <v>312</v>
      </c>
      <c r="E90" s="129" t="s">
        <v>1457</v>
      </c>
      <c r="F90" s="130"/>
      <c r="G90" s="130"/>
      <c r="H90" s="131"/>
      <c r="I90" s="131"/>
      <c r="J90" s="233" t="s">
        <v>2726</v>
      </c>
      <c r="K90" s="88"/>
      <c r="L90" s="89"/>
      <c r="M90" s="90"/>
      <c r="N90" s="83"/>
      <c r="O90" s="68"/>
    </row>
    <row r="91" spans="1:22" s="16" customFormat="1" ht="12.75" customHeight="1" x14ac:dyDescent="0.2">
      <c r="A91" s="230"/>
      <c r="B91" s="230"/>
      <c r="C91" s="128" t="s">
        <v>315</v>
      </c>
      <c r="D91" s="231"/>
      <c r="E91" s="129" t="s">
        <v>1458</v>
      </c>
      <c r="F91" s="130"/>
      <c r="G91" s="130"/>
      <c r="H91" s="131"/>
      <c r="I91" s="131"/>
      <c r="J91" s="233"/>
      <c r="K91" s="88"/>
      <c r="L91" s="89"/>
      <c r="M91" s="90"/>
      <c r="N91" s="83"/>
      <c r="O91" s="68"/>
    </row>
    <row r="92" spans="1:22" s="16" customFormat="1" ht="12.75" customHeight="1" x14ac:dyDescent="0.2">
      <c r="A92" s="230"/>
      <c r="B92" s="230"/>
      <c r="C92" s="128" t="s">
        <v>315</v>
      </c>
      <c r="D92" s="231"/>
      <c r="E92" s="129" t="s">
        <v>1459</v>
      </c>
      <c r="F92" s="130"/>
      <c r="G92" s="130"/>
      <c r="H92" s="131"/>
      <c r="I92" s="131"/>
      <c r="J92" s="233"/>
      <c r="K92" s="88"/>
      <c r="L92" s="89"/>
      <c r="M92" s="90"/>
      <c r="N92" s="83"/>
      <c r="O92" s="68"/>
    </row>
    <row r="93" spans="1:22" s="16" customFormat="1" ht="12.75" customHeight="1" x14ac:dyDescent="0.2">
      <c r="A93" s="230"/>
      <c r="B93" s="230"/>
      <c r="C93" s="128" t="s">
        <v>314</v>
      </c>
      <c r="D93" s="231"/>
      <c r="E93" s="129" t="s">
        <v>1460</v>
      </c>
      <c r="F93" s="130"/>
      <c r="G93" s="130"/>
      <c r="H93" s="131"/>
      <c r="I93" s="131"/>
      <c r="J93" s="233"/>
      <c r="K93" s="88"/>
      <c r="L93" s="89"/>
      <c r="M93" s="90"/>
      <c r="N93" s="83"/>
      <c r="O93" s="68"/>
    </row>
    <row r="94" spans="1:22" s="16" customFormat="1" ht="12.75" customHeight="1" x14ac:dyDescent="0.2">
      <c r="A94" s="230"/>
      <c r="B94" s="230"/>
      <c r="C94" s="128" t="s">
        <v>315</v>
      </c>
      <c r="D94" s="231"/>
      <c r="E94" s="129" t="s">
        <v>1461</v>
      </c>
      <c r="F94" s="130"/>
      <c r="G94" s="130"/>
      <c r="H94" s="131"/>
      <c r="I94" s="131"/>
      <c r="J94" s="233"/>
      <c r="K94" s="88"/>
      <c r="L94" s="89"/>
      <c r="M94" s="90"/>
      <c r="N94" s="83"/>
      <c r="O94" s="68"/>
    </row>
    <row r="95" spans="1:22" s="16" customFormat="1" ht="12.75" customHeight="1" x14ac:dyDescent="0.2">
      <c r="A95" s="230"/>
      <c r="B95" s="230"/>
      <c r="C95" s="128" t="s">
        <v>315</v>
      </c>
      <c r="D95" s="231"/>
      <c r="E95" s="129" t="s">
        <v>770</v>
      </c>
      <c r="F95" s="130"/>
      <c r="G95" s="130"/>
      <c r="H95" s="131"/>
      <c r="I95" s="131"/>
      <c r="J95" s="233"/>
      <c r="K95" s="88"/>
      <c r="L95" s="89"/>
      <c r="M95" s="90"/>
      <c r="N95" s="83"/>
      <c r="O95" s="68"/>
    </row>
    <row r="96" spans="1:22" s="16" customFormat="1" ht="12.75" customHeight="1" x14ac:dyDescent="0.2">
      <c r="A96" s="230"/>
      <c r="B96" s="230"/>
      <c r="C96" s="128" t="s">
        <v>316</v>
      </c>
      <c r="D96" s="231"/>
      <c r="E96" s="129" t="s">
        <v>771</v>
      </c>
      <c r="F96" s="130"/>
      <c r="G96" s="130"/>
      <c r="H96" s="131"/>
      <c r="I96" s="131"/>
      <c r="J96" s="233"/>
      <c r="K96" s="88"/>
      <c r="L96" s="89"/>
      <c r="M96" s="90"/>
      <c r="N96" s="83"/>
      <c r="O96" s="68"/>
    </row>
  </sheetData>
  <sheetProtection selectLockedCells="1"/>
  <autoFilter ref="B6:T96" xr:uid="{00000000-0009-0000-0000-000006000000}"/>
  <mergeCells count="60">
    <mergeCell ref="A50:A56"/>
    <mergeCell ref="A83:A89"/>
    <mergeCell ref="A90:A96"/>
    <mergeCell ref="A57:A63"/>
    <mergeCell ref="A64:A70"/>
    <mergeCell ref="A71:A75"/>
    <mergeCell ref="A76:A82"/>
    <mergeCell ref="B1:N1"/>
    <mergeCell ref="B2:L2"/>
    <mergeCell ref="B3:N3"/>
    <mergeCell ref="B4:N4"/>
    <mergeCell ref="A36:A42"/>
    <mergeCell ref="A29:A35"/>
    <mergeCell ref="J8:J14"/>
    <mergeCell ref="J15:J21"/>
    <mergeCell ref="J22:J28"/>
    <mergeCell ref="A8:A14"/>
    <mergeCell ref="A15:A21"/>
    <mergeCell ref="A22:A28"/>
    <mergeCell ref="B6:B7"/>
    <mergeCell ref="B22:B28"/>
    <mergeCell ref="L6:L7"/>
    <mergeCell ref="C6:C7"/>
    <mergeCell ref="A43:A49"/>
    <mergeCell ref="B5:N5"/>
    <mergeCell ref="D50:D56"/>
    <mergeCell ref="B83:B89"/>
    <mergeCell ref="D90:D96"/>
    <mergeCell ref="B90:B96"/>
    <mergeCell ref="B57:B63"/>
    <mergeCell ref="D57:D63"/>
    <mergeCell ref="D64:D70"/>
    <mergeCell ref="B64:B70"/>
    <mergeCell ref="D71:D75"/>
    <mergeCell ref="J76:J82"/>
    <mergeCell ref="J90:J96"/>
    <mergeCell ref="D8:D14"/>
    <mergeCell ref="D15:D21"/>
    <mergeCell ref="D22:D28"/>
    <mergeCell ref="D76:D82"/>
    <mergeCell ref="D83:D89"/>
    <mergeCell ref="J57:J63"/>
    <mergeCell ref="J83:J89"/>
    <mergeCell ref="D29:D35"/>
    <mergeCell ref="J64:J70"/>
    <mergeCell ref="J71:J75"/>
    <mergeCell ref="J29:J35"/>
    <mergeCell ref="J36:J42"/>
    <mergeCell ref="J43:J49"/>
    <mergeCell ref="J50:J56"/>
    <mergeCell ref="D36:D42"/>
    <mergeCell ref="D43:D49"/>
    <mergeCell ref="B8:B14"/>
    <mergeCell ref="B15:B21"/>
    <mergeCell ref="B43:B49"/>
    <mergeCell ref="B76:B82"/>
    <mergeCell ref="B71:B75"/>
    <mergeCell ref="B29:B35"/>
    <mergeCell ref="B50:B56"/>
    <mergeCell ref="B36:B42"/>
  </mergeCells>
  <phoneticPr fontId="0" type="noConversion"/>
  <conditionalFormatting sqref="W43 E8:E56 E64:E96">
    <cfRule type="expression" dxfId="7" priority="1" stopIfTrue="1">
      <formula>D8=""</formula>
    </cfRule>
  </conditionalFormatting>
  <dataValidations count="2">
    <dataValidation type="list" showInputMessage="1" showErrorMessage="1" sqref="G8:G96" xr:uid="{00000000-0002-0000-0600-000000000000}">
      <formula1>$Q$7:$Q$13</formula1>
    </dataValidation>
    <dataValidation type="list" allowBlank="1" showInputMessage="1" showErrorMessage="1" sqref="F57:F61 F83:F89" xr:uid="{00000000-0002-0000-0600-000001000000}">
      <formula1>$T$8:$T$20</formula1>
    </dataValidation>
  </dataValidations>
  <printOptions horizontalCentered="1"/>
  <pageMargins left="0" right="0" top="0.39370078740157483" bottom="0.59055118110236227" header="0.11811023622047245" footer="0.19685039370078741"/>
  <pageSetup paperSize="9" scale="86" orientation="portrait" horizontalDpi="300" verticalDpi="300" r:id="rId1"/>
  <headerFooter alignWithMargins="0">
    <oddFooter>&amp;CWWW.WNMARATHON.RU
Страница &amp;P из &amp;N</oddFooter>
  </headerFooter>
  <rowBreaks count="2" manualBreakCount="2">
    <brk id="63" max="14" man="1"/>
    <brk id="9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7"/>
  <dimension ref="A1:HN69"/>
  <sheetViews>
    <sheetView workbookViewId="0"/>
  </sheetViews>
  <sheetFormatPr defaultColWidth="9.140625" defaultRowHeight="12.75" x14ac:dyDescent="0.2"/>
  <cols>
    <col min="1" max="1" width="3.5703125" style="4" customWidth="1"/>
    <col min="2" max="2" width="4.140625" style="5" customWidth="1"/>
    <col min="3" max="3" width="22.42578125" style="1" customWidth="1"/>
    <col min="4" max="4" width="5" style="17" customWidth="1"/>
    <col min="5" max="5" width="4.7109375" style="18" customWidth="1"/>
    <col min="6" max="6" width="4" style="18" hidden="1" customWidth="1"/>
    <col min="7" max="7" width="13" style="19" customWidth="1"/>
    <col min="8" max="8" width="13.140625" style="18" customWidth="1"/>
    <col min="9" max="9" width="15.140625" style="8" customWidth="1"/>
    <col min="10" max="10" width="6.28515625" style="20" customWidth="1"/>
    <col min="11" max="11" width="4.28515625" style="20" customWidth="1"/>
    <col min="12" max="12" width="4.140625" style="20" hidden="1" customWidth="1"/>
    <col min="13" max="13" width="4" style="19" customWidth="1"/>
    <col min="14" max="14" width="3.28515625" style="19" hidden="1" customWidth="1"/>
    <col min="15" max="15" width="7.7109375" style="3" hidden="1" customWidth="1"/>
    <col min="16" max="16" width="7.7109375" style="3" customWidth="1"/>
    <col min="17" max="16384" width="9.140625" style="3"/>
  </cols>
  <sheetData>
    <row r="1" spans="1:222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222" ht="18" customHeight="1" x14ac:dyDescent="0.2">
      <c r="B2" s="4"/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222" ht="18" customHeight="1" x14ac:dyDescent="0.2">
      <c r="B3" s="152"/>
      <c r="C3" s="225" t="s">
        <v>2634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6"/>
    </row>
    <row r="4" spans="1:222" ht="17.25" customHeight="1" x14ac:dyDescent="0.2">
      <c r="C4" s="229" t="s">
        <v>2618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153"/>
    </row>
    <row r="5" spans="1:222" s="7" customFormat="1" ht="14.1" customHeight="1" x14ac:dyDescent="0.2">
      <c r="A5" s="154"/>
      <c r="C5" s="224" t="s">
        <v>2619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222" s="12" customFormat="1" ht="8.1" customHeight="1" x14ac:dyDescent="0.2">
      <c r="A6" s="9" t="s">
        <v>1522</v>
      </c>
      <c r="B6" s="9" t="s">
        <v>2355</v>
      </c>
      <c r="C6" s="9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238" t="s">
        <v>898</v>
      </c>
      <c r="K6" s="239"/>
      <c r="L6" s="239"/>
      <c r="M6" s="240"/>
      <c r="N6" s="11" t="s">
        <v>900</v>
      </c>
    </row>
    <row r="7" spans="1:222" s="12" customFormat="1" ht="8.1" customHeight="1" x14ac:dyDescent="0.2">
      <c r="A7" s="13" t="s">
        <v>1523</v>
      </c>
      <c r="B7" s="13" t="s">
        <v>901</v>
      </c>
      <c r="C7" s="13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247" t="s">
        <v>2620</v>
      </c>
      <c r="K7" s="248"/>
      <c r="L7" s="248"/>
      <c r="M7" s="249"/>
      <c r="N7" s="15"/>
    </row>
    <row r="8" spans="1:222" s="12" customFormat="1" ht="3" customHeight="1" x14ac:dyDescent="0.2">
      <c r="A8" s="155"/>
      <c r="B8" s="156"/>
      <c r="C8" s="156"/>
      <c r="D8" s="157"/>
      <c r="E8" s="157"/>
      <c r="F8" s="157"/>
      <c r="G8" s="157"/>
      <c r="H8" s="157"/>
      <c r="I8" s="157"/>
      <c r="J8" s="158"/>
      <c r="K8" s="158"/>
      <c r="L8" s="158"/>
      <c r="M8" s="158"/>
      <c r="N8" s="159"/>
    </row>
    <row r="9" spans="1:222" s="12" customFormat="1" ht="3" hidden="1" customHeight="1" x14ac:dyDescent="0.2">
      <c r="A9" s="155"/>
      <c r="B9" s="156"/>
      <c r="C9" s="156"/>
      <c r="D9" s="157"/>
      <c r="E9" s="160"/>
      <c r="F9" s="160"/>
      <c r="G9" s="157"/>
      <c r="H9" s="157"/>
      <c r="I9" s="157"/>
      <c r="J9" s="158"/>
      <c r="K9" s="158"/>
      <c r="L9" s="158"/>
      <c r="M9" s="158"/>
      <c r="N9" s="159"/>
    </row>
    <row r="10" spans="1:222" s="12" customFormat="1" ht="3" hidden="1" customHeight="1" x14ac:dyDescent="0.2">
      <c r="A10" s="155"/>
      <c r="B10" s="156"/>
      <c r="C10" s="156"/>
      <c r="D10" s="157"/>
      <c r="E10" s="160"/>
      <c r="F10" s="160"/>
      <c r="G10" s="157"/>
      <c r="H10" s="157"/>
      <c r="I10" s="157"/>
      <c r="J10" s="158"/>
      <c r="K10" s="158"/>
      <c r="L10" s="158"/>
      <c r="M10" s="158"/>
      <c r="N10" s="159"/>
    </row>
    <row r="11" spans="1:222" s="12" customFormat="1" ht="3" customHeight="1" x14ac:dyDescent="0.2">
      <c r="A11" s="155"/>
      <c r="B11" s="156"/>
      <c r="C11" s="156"/>
      <c r="D11" s="157"/>
      <c r="E11" s="160"/>
      <c r="F11" s="160"/>
      <c r="G11" s="157"/>
      <c r="H11" s="157"/>
      <c r="I11" s="157"/>
      <c r="J11" s="158"/>
      <c r="K11" s="158"/>
      <c r="L11" s="158"/>
      <c r="M11" s="158"/>
      <c r="N11" s="159"/>
    </row>
    <row r="12" spans="1:222" s="12" customFormat="1" ht="3" hidden="1" customHeight="1" x14ac:dyDescent="0.2">
      <c r="A12" s="155"/>
      <c r="B12" s="156"/>
      <c r="C12" s="156"/>
      <c r="D12" s="157"/>
      <c r="E12" s="160"/>
      <c r="F12" s="160"/>
      <c r="G12" s="157"/>
      <c r="H12" s="157"/>
      <c r="I12" s="157"/>
      <c r="J12" s="158"/>
      <c r="K12" s="158"/>
      <c r="L12" s="158"/>
      <c r="M12" s="158"/>
      <c r="N12" s="159"/>
    </row>
    <row r="13" spans="1:222" s="162" customFormat="1" ht="15.95" customHeight="1" x14ac:dyDescent="0.2">
      <c r="A13" s="169" t="s">
        <v>2621</v>
      </c>
      <c r="B13" s="170"/>
      <c r="C13" s="170"/>
      <c r="D13" s="171"/>
      <c r="E13" s="172"/>
      <c r="F13" s="172"/>
      <c r="G13" s="171"/>
      <c r="H13" s="173"/>
      <c r="I13" s="173"/>
      <c r="J13" s="174"/>
      <c r="K13" s="174"/>
      <c r="L13" s="174"/>
      <c r="M13" s="175" t="s">
        <v>2622</v>
      </c>
      <c r="N13" s="161"/>
    </row>
    <row r="14" spans="1:222" s="162" customFormat="1" ht="15.95" customHeight="1" x14ac:dyDescent="0.2">
      <c r="A14" s="176" t="s">
        <v>2623</v>
      </c>
      <c r="B14" s="177"/>
      <c r="C14" s="177"/>
      <c r="D14" s="178"/>
      <c r="E14" s="179"/>
      <c r="F14" s="179"/>
      <c r="G14" s="178"/>
      <c r="H14" s="180"/>
      <c r="I14" s="180"/>
      <c r="J14" s="181"/>
      <c r="K14" s="181"/>
      <c r="L14" s="181"/>
      <c r="M14" s="182" t="s">
        <v>2624</v>
      </c>
      <c r="N14" s="161"/>
    </row>
    <row r="15" spans="1:222" s="162" customFormat="1" ht="30" customHeight="1" x14ac:dyDescent="0.2">
      <c r="A15" s="111">
        <v>1</v>
      </c>
      <c r="B15" s="133">
        <v>1121</v>
      </c>
      <c r="C15" s="139" t="s">
        <v>1922</v>
      </c>
      <c r="D15" s="134">
        <v>1938</v>
      </c>
      <c r="E15" s="112" t="s">
        <v>909</v>
      </c>
      <c r="F15" s="135"/>
      <c r="G15" s="135" t="s">
        <v>949</v>
      </c>
      <c r="H15" s="135" t="s">
        <v>935</v>
      </c>
      <c r="I15" s="136"/>
      <c r="J15" s="250" t="s">
        <v>4194</v>
      </c>
      <c r="K15" s="250"/>
      <c r="L15" s="250"/>
      <c r="M15" s="251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</row>
    <row r="16" spans="1:222" s="162" customFormat="1" ht="15.95" customHeight="1" x14ac:dyDescent="0.2">
      <c r="A16" s="169" t="s">
        <v>2631</v>
      </c>
      <c r="B16" s="170"/>
      <c r="C16" s="170"/>
      <c r="D16" s="171"/>
      <c r="E16" s="172"/>
      <c r="F16" s="172"/>
      <c r="G16" s="171"/>
      <c r="H16" s="173"/>
      <c r="I16" s="173"/>
      <c r="J16" s="174"/>
      <c r="K16" s="174"/>
      <c r="L16" s="174"/>
      <c r="M16" s="175" t="s">
        <v>2622</v>
      </c>
      <c r="N16" s="161"/>
    </row>
    <row r="17" spans="1:222" s="162" customFormat="1" ht="15.95" customHeight="1" x14ac:dyDescent="0.2">
      <c r="A17" s="176" t="s">
        <v>2625</v>
      </c>
      <c r="B17" s="177"/>
      <c r="C17" s="177"/>
      <c r="D17" s="178"/>
      <c r="E17" s="179"/>
      <c r="F17" s="179"/>
      <c r="G17" s="178"/>
      <c r="H17" s="180"/>
      <c r="I17" s="180"/>
      <c r="J17" s="181"/>
      <c r="K17" s="181"/>
      <c r="L17" s="181"/>
      <c r="M17" s="182" t="s">
        <v>2624</v>
      </c>
      <c r="N17" s="161"/>
    </row>
    <row r="18" spans="1:222" s="162" customFormat="1" ht="30" customHeight="1" x14ac:dyDescent="0.2">
      <c r="A18" s="111">
        <v>1</v>
      </c>
      <c r="B18" s="133">
        <v>128</v>
      </c>
      <c r="C18" s="139" t="s">
        <v>3198</v>
      </c>
      <c r="D18" s="134">
        <v>1977</v>
      </c>
      <c r="E18" s="112" t="s">
        <v>909</v>
      </c>
      <c r="F18" s="135" t="s">
        <v>912</v>
      </c>
      <c r="G18" s="135" t="s">
        <v>918</v>
      </c>
      <c r="H18" s="135" t="s">
        <v>935</v>
      </c>
      <c r="I18" s="136"/>
      <c r="J18" s="250" t="s">
        <v>4195</v>
      </c>
      <c r="K18" s="250"/>
      <c r="L18" s="250"/>
      <c r="M18" s="251"/>
      <c r="N18" s="16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</row>
    <row r="19" spans="1:222" s="162" customFormat="1" ht="15.95" customHeight="1" x14ac:dyDescent="0.2">
      <c r="A19" s="169" t="s">
        <v>4198</v>
      </c>
      <c r="B19" s="170"/>
      <c r="C19" s="170"/>
      <c r="D19" s="171"/>
      <c r="E19" s="172"/>
      <c r="F19" s="172"/>
      <c r="G19" s="171"/>
      <c r="H19" s="173"/>
      <c r="I19" s="173"/>
      <c r="J19" s="174"/>
      <c r="K19" s="174"/>
      <c r="L19" s="174"/>
      <c r="M19" s="175" t="s">
        <v>2622</v>
      </c>
      <c r="N19" s="161"/>
    </row>
    <row r="20" spans="1:222" s="162" customFormat="1" ht="15.95" customHeight="1" x14ac:dyDescent="0.2">
      <c r="A20" s="176" t="s">
        <v>2626</v>
      </c>
      <c r="B20" s="177"/>
      <c r="C20" s="177"/>
      <c r="D20" s="178"/>
      <c r="E20" s="179"/>
      <c r="F20" s="179"/>
      <c r="G20" s="178"/>
      <c r="H20" s="180"/>
      <c r="I20" s="180"/>
      <c r="J20" s="181"/>
      <c r="K20" s="181"/>
      <c r="L20" s="181"/>
      <c r="M20" s="182" t="s">
        <v>2624</v>
      </c>
      <c r="N20" s="161"/>
    </row>
    <row r="21" spans="1:222" s="114" customFormat="1" ht="25.5" customHeight="1" x14ac:dyDescent="0.2">
      <c r="A21" s="111">
        <v>1</v>
      </c>
      <c r="B21" s="133">
        <v>38</v>
      </c>
      <c r="C21" s="139" t="s">
        <v>1844</v>
      </c>
      <c r="D21" s="134">
        <v>1953</v>
      </c>
      <c r="E21" s="112" t="s">
        <v>909</v>
      </c>
      <c r="F21" s="112"/>
      <c r="G21" s="135" t="s">
        <v>959</v>
      </c>
      <c r="H21" s="135"/>
      <c r="I21" s="135" t="s">
        <v>646</v>
      </c>
      <c r="J21" s="250" t="s">
        <v>3107</v>
      </c>
      <c r="K21" s="250"/>
      <c r="L21" s="250"/>
      <c r="M21" s="251"/>
      <c r="N21" s="113" t="s">
        <v>910</v>
      </c>
    </row>
    <row r="22" spans="1:222" s="114" customFormat="1" ht="25.5" customHeight="1" x14ac:dyDescent="0.2">
      <c r="A22" s="111">
        <v>2</v>
      </c>
      <c r="B22" s="133">
        <v>447</v>
      </c>
      <c r="C22" s="139" t="s">
        <v>4196</v>
      </c>
      <c r="D22" s="134">
        <v>1973</v>
      </c>
      <c r="E22" s="112" t="s">
        <v>489</v>
      </c>
      <c r="F22" s="112"/>
      <c r="G22" s="135"/>
      <c r="H22" s="135" t="s">
        <v>212</v>
      </c>
      <c r="I22" s="135"/>
      <c r="J22" s="250" t="s">
        <v>4197</v>
      </c>
      <c r="K22" s="250"/>
      <c r="L22" s="250"/>
      <c r="M22" s="251"/>
      <c r="N22" s="163"/>
    </row>
    <row r="23" spans="1:222" s="162" customFormat="1" ht="15.95" customHeight="1" x14ac:dyDescent="0.2">
      <c r="A23" s="169" t="s">
        <v>2629</v>
      </c>
      <c r="B23" s="170"/>
      <c r="C23" s="170"/>
      <c r="D23" s="171"/>
      <c r="E23" s="172"/>
      <c r="F23" s="172"/>
      <c r="G23" s="171"/>
      <c r="H23" s="173"/>
      <c r="I23" s="173"/>
      <c r="J23" s="174"/>
      <c r="K23" s="174"/>
      <c r="L23" s="174"/>
      <c r="M23" s="175" t="s">
        <v>2627</v>
      </c>
      <c r="N23" s="161"/>
    </row>
    <row r="24" spans="1:222" s="162" customFormat="1" ht="15.95" customHeight="1" x14ac:dyDescent="0.2">
      <c r="A24" s="176" t="s">
        <v>2630</v>
      </c>
      <c r="B24" s="177"/>
      <c r="C24" s="177"/>
      <c r="D24" s="178"/>
      <c r="E24" s="179"/>
      <c r="F24" s="179"/>
      <c r="G24" s="178"/>
      <c r="H24" s="180"/>
      <c r="I24" s="180"/>
      <c r="J24" s="181"/>
      <c r="K24" s="181"/>
      <c r="L24" s="181"/>
      <c r="M24" s="182" t="s">
        <v>2628</v>
      </c>
      <c r="N24" s="161"/>
    </row>
    <row r="25" spans="1:222" s="162" customFormat="1" ht="30" customHeight="1" x14ac:dyDescent="0.2">
      <c r="A25" s="66">
        <v>1</v>
      </c>
      <c r="B25" s="78">
        <v>1400</v>
      </c>
      <c r="C25" s="86" t="s">
        <v>318</v>
      </c>
      <c r="D25" s="79">
        <v>1957</v>
      </c>
      <c r="E25" s="79" t="s">
        <v>909</v>
      </c>
      <c r="F25" s="80"/>
      <c r="G25" s="80" t="s">
        <v>2323</v>
      </c>
      <c r="H25" s="80" t="s">
        <v>935</v>
      </c>
      <c r="I25" s="88"/>
      <c r="J25" s="243" t="s">
        <v>2663</v>
      </c>
      <c r="K25" s="243"/>
      <c r="L25" s="243"/>
      <c r="M25" s="244"/>
      <c r="N25" s="16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</row>
    <row r="26" spans="1:222" s="162" customFormat="1" ht="30" customHeight="1" x14ac:dyDescent="0.2">
      <c r="A26" s="66">
        <v>2</v>
      </c>
      <c r="B26" s="78">
        <v>1398</v>
      </c>
      <c r="C26" s="86" t="s">
        <v>2385</v>
      </c>
      <c r="D26" s="79">
        <v>1959</v>
      </c>
      <c r="E26" s="79" t="s">
        <v>909</v>
      </c>
      <c r="F26" s="80"/>
      <c r="G26" s="80" t="s">
        <v>2323</v>
      </c>
      <c r="H26" s="80" t="s">
        <v>935</v>
      </c>
      <c r="I26" s="88"/>
      <c r="J26" s="243" t="s">
        <v>2813</v>
      </c>
      <c r="K26" s="243"/>
      <c r="L26" s="243"/>
      <c r="M26" s="244"/>
      <c r="N26" s="16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</row>
    <row r="27" spans="1:222" s="162" customFormat="1" ht="15.95" customHeight="1" x14ac:dyDescent="0.2">
      <c r="A27" s="169" t="s">
        <v>2631</v>
      </c>
      <c r="B27" s="170"/>
      <c r="C27" s="170"/>
      <c r="D27" s="171"/>
      <c r="E27" s="172"/>
      <c r="F27" s="172"/>
      <c r="G27" s="171"/>
      <c r="H27" s="173"/>
      <c r="I27" s="173"/>
      <c r="J27" s="174"/>
      <c r="K27" s="174"/>
      <c r="L27" s="174"/>
      <c r="M27" s="175" t="s">
        <v>2627</v>
      </c>
      <c r="N27" s="161"/>
    </row>
    <row r="28" spans="1:222" s="162" customFormat="1" ht="15.95" customHeight="1" x14ac:dyDescent="0.2">
      <c r="A28" s="176" t="s">
        <v>2625</v>
      </c>
      <c r="B28" s="177"/>
      <c r="C28" s="177"/>
      <c r="D28" s="178"/>
      <c r="E28" s="179"/>
      <c r="F28" s="179"/>
      <c r="G28" s="178"/>
      <c r="H28" s="180"/>
      <c r="I28" s="180"/>
      <c r="J28" s="181"/>
      <c r="K28" s="181"/>
      <c r="L28" s="181"/>
      <c r="M28" s="182" t="s">
        <v>2628</v>
      </c>
      <c r="N28" s="161"/>
    </row>
    <row r="29" spans="1:222" s="162" customFormat="1" ht="30" customHeight="1" x14ac:dyDescent="0.2">
      <c r="A29" s="66">
        <v>1</v>
      </c>
      <c r="B29" s="78">
        <v>1361</v>
      </c>
      <c r="C29" s="86" t="s">
        <v>3765</v>
      </c>
      <c r="D29" s="79">
        <v>1938</v>
      </c>
      <c r="E29" s="79" t="s">
        <v>909</v>
      </c>
      <c r="F29" s="80" t="s">
        <v>941</v>
      </c>
      <c r="G29" s="80" t="s">
        <v>486</v>
      </c>
      <c r="H29" s="80" t="s">
        <v>1392</v>
      </c>
      <c r="I29" s="88"/>
      <c r="J29" s="243" t="s">
        <v>2794</v>
      </c>
      <c r="K29" s="243"/>
      <c r="L29" s="243"/>
      <c r="M29" s="244"/>
      <c r="N29" s="16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</row>
    <row r="30" spans="1:222" s="162" customFormat="1" ht="30" customHeight="1" x14ac:dyDescent="0.2">
      <c r="A30" s="66">
        <v>2</v>
      </c>
      <c r="B30" s="78">
        <v>1600</v>
      </c>
      <c r="C30" s="86" t="s">
        <v>3803</v>
      </c>
      <c r="D30" s="79">
        <v>1988</v>
      </c>
      <c r="E30" s="79" t="s">
        <v>909</v>
      </c>
      <c r="F30" s="80"/>
      <c r="G30" s="80" t="s">
        <v>2323</v>
      </c>
      <c r="H30" s="80" t="s">
        <v>935</v>
      </c>
      <c r="I30" s="88"/>
      <c r="J30" s="243" t="s">
        <v>2803</v>
      </c>
      <c r="K30" s="243"/>
      <c r="L30" s="243"/>
      <c r="M30" s="244"/>
      <c r="N30" s="16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</row>
    <row r="31" spans="1:222" s="162" customFormat="1" ht="30" customHeight="1" x14ac:dyDescent="0.2">
      <c r="A31" s="66">
        <v>3</v>
      </c>
      <c r="B31" s="78">
        <v>1399</v>
      </c>
      <c r="C31" s="86" t="s">
        <v>317</v>
      </c>
      <c r="D31" s="79">
        <v>1942</v>
      </c>
      <c r="E31" s="79" t="s">
        <v>909</v>
      </c>
      <c r="F31" s="80"/>
      <c r="G31" s="80" t="s">
        <v>2323</v>
      </c>
      <c r="H31" s="80" t="s">
        <v>935</v>
      </c>
      <c r="I31" s="88"/>
      <c r="J31" s="243" t="s">
        <v>2864</v>
      </c>
      <c r="K31" s="243"/>
      <c r="L31" s="243"/>
      <c r="M31" s="244"/>
      <c r="N31" s="16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</row>
    <row r="32" spans="1:222" s="162" customFormat="1" ht="30" customHeight="1" x14ac:dyDescent="0.2">
      <c r="A32" s="66">
        <v>4</v>
      </c>
      <c r="B32" s="78">
        <v>1397</v>
      </c>
      <c r="C32" s="86" t="s">
        <v>2384</v>
      </c>
      <c r="D32" s="79">
        <v>1962</v>
      </c>
      <c r="E32" s="79" t="s">
        <v>909</v>
      </c>
      <c r="F32" s="80"/>
      <c r="G32" s="80" t="s">
        <v>2323</v>
      </c>
      <c r="H32" s="80" t="s">
        <v>935</v>
      </c>
      <c r="I32" s="88"/>
      <c r="J32" s="243" t="s">
        <v>2965</v>
      </c>
      <c r="K32" s="243"/>
      <c r="L32" s="243"/>
      <c r="M32" s="244"/>
      <c r="N32" s="16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</row>
    <row r="33" spans="1:220" s="162" customFormat="1" ht="30" customHeight="1" x14ac:dyDescent="0.2">
      <c r="A33" s="66">
        <v>5</v>
      </c>
      <c r="B33" s="78">
        <v>1789</v>
      </c>
      <c r="C33" s="86" t="s">
        <v>63</v>
      </c>
      <c r="D33" s="79">
        <v>1943</v>
      </c>
      <c r="E33" s="79" t="s">
        <v>909</v>
      </c>
      <c r="F33" s="80"/>
      <c r="G33" s="80" t="s">
        <v>2323</v>
      </c>
      <c r="H33" s="80" t="s">
        <v>935</v>
      </c>
      <c r="I33" s="88"/>
      <c r="J33" s="243" t="s">
        <v>2987</v>
      </c>
      <c r="K33" s="243"/>
      <c r="L33" s="243"/>
      <c r="M33" s="244"/>
      <c r="N33" s="16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</row>
    <row r="34" spans="1:220" s="162" customFormat="1" ht="30" customHeight="1" x14ac:dyDescent="0.2">
      <c r="A34" s="66">
        <v>6</v>
      </c>
      <c r="B34" s="78">
        <v>1231</v>
      </c>
      <c r="C34" s="86" t="s">
        <v>2103</v>
      </c>
      <c r="D34" s="79">
        <v>1936</v>
      </c>
      <c r="E34" s="79" t="s">
        <v>945</v>
      </c>
      <c r="F34" s="80"/>
      <c r="G34" s="80" t="s">
        <v>616</v>
      </c>
      <c r="H34" s="80" t="s">
        <v>630</v>
      </c>
      <c r="I34" s="88"/>
      <c r="J34" s="243" t="s">
        <v>3071</v>
      </c>
      <c r="K34" s="243"/>
      <c r="L34" s="243"/>
      <c r="M34" s="244"/>
      <c r="N34" s="16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</row>
    <row r="35" spans="1:220" s="162" customFormat="1" ht="15.95" customHeight="1" x14ac:dyDescent="0.2">
      <c r="A35" s="169" t="s">
        <v>4198</v>
      </c>
      <c r="B35" s="170"/>
      <c r="C35" s="170"/>
      <c r="D35" s="171"/>
      <c r="E35" s="172"/>
      <c r="F35" s="172"/>
      <c r="G35" s="171"/>
      <c r="H35" s="173"/>
      <c r="I35" s="173"/>
      <c r="J35" s="174"/>
      <c r="K35" s="174"/>
      <c r="L35" s="174"/>
      <c r="M35" s="175" t="s">
        <v>2627</v>
      </c>
      <c r="N35" s="161"/>
    </row>
    <row r="36" spans="1:220" s="162" customFormat="1" ht="15.95" customHeight="1" x14ac:dyDescent="0.2">
      <c r="A36" s="176" t="s">
        <v>2626</v>
      </c>
      <c r="B36" s="177"/>
      <c r="C36" s="177"/>
      <c r="D36" s="178"/>
      <c r="E36" s="179"/>
      <c r="F36" s="179"/>
      <c r="G36" s="178"/>
      <c r="H36" s="180"/>
      <c r="I36" s="180"/>
      <c r="J36" s="181"/>
      <c r="K36" s="181"/>
      <c r="L36" s="181"/>
      <c r="M36" s="182" t="s">
        <v>2628</v>
      </c>
      <c r="N36" s="161"/>
    </row>
    <row r="37" spans="1:220" s="16" customFormat="1" ht="25.5" customHeight="1" x14ac:dyDescent="0.2">
      <c r="A37" s="66">
        <v>1</v>
      </c>
      <c r="B37" s="78">
        <v>1217</v>
      </c>
      <c r="C37" s="86" t="s">
        <v>1316</v>
      </c>
      <c r="D37" s="79">
        <v>1972</v>
      </c>
      <c r="E37" s="79" t="s">
        <v>909</v>
      </c>
      <c r="F37" s="72"/>
      <c r="G37" s="80"/>
      <c r="H37" s="80" t="s">
        <v>2323</v>
      </c>
      <c r="I37" s="86" t="s">
        <v>607</v>
      </c>
      <c r="J37" s="241" t="s">
        <v>1072</v>
      </c>
      <c r="K37" s="241"/>
      <c r="L37" s="241"/>
      <c r="M37" s="242"/>
      <c r="N37" s="68" t="s">
        <v>910</v>
      </c>
    </row>
    <row r="38" spans="1:220" s="16" customFormat="1" ht="25.5" customHeight="1" x14ac:dyDescent="0.2">
      <c r="A38" s="66">
        <v>2</v>
      </c>
      <c r="B38" s="78">
        <v>1555</v>
      </c>
      <c r="C38" s="86" t="s">
        <v>1318</v>
      </c>
      <c r="D38" s="79">
        <v>1978</v>
      </c>
      <c r="E38" s="79" t="s">
        <v>909</v>
      </c>
      <c r="F38" s="72"/>
      <c r="G38" s="80"/>
      <c r="H38" s="80" t="s">
        <v>2323</v>
      </c>
      <c r="I38" s="80" t="s">
        <v>610</v>
      </c>
      <c r="J38" s="241" t="s">
        <v>1106</v>
      </c>
      <c r="K38" s="241"/>
      <c r="L38" s="241"/>
      <c r="M38" s="242"/>
      <c r="N38" s="68" t="s">
        <v>910</v>
      </c>
    </row>
    <row r="39" spans="1:220" s="16" customFormat="1" ht="25.5" customHeight="1" x14ac:dyDescent="0.2">
      <c r="A39" s="66">
        <v>3</v>
      </c>
      <c r="B39" s="78">
        <v>1797</v>
      </c>
      <c r="C39" s="86" t="s">
        <v>1321</v>
      </c>
      <c r="D39" s="79">
        <v>1978</v>
      </c>
      <c r="E39" s="79" t="s">
        <v>909</v>
      </c>
      <c r="F39" s="72"/>
      <c r="G39" s="80"/>
      <c r="H39" s="80" t="s">
        <v>2323</v>
      </c>
      <c r="I39" s="80" t="s">
        <v>610</v>
      </c>
      <c r="J39" s="241" t="s">
        <v>1107</v>
      </c>
      <c r="K39" s="241"/>
      <c r="L39" s="241"/>
      <c r="M39" s="242"/>
      <c r="N39" s="68"/>
    </row>
    <row r="40" spans="1:220" s="16" customFormat="1" ht="25.5" customHeight="1" x14ac:dyDescent="0.2">
      <c r="A40" s="66">
        <v>4</v>
      </c>
      <c r="B40" s="78">
        <v>1614</v>
      </c>
      <c r="C40" s="86" t="s">
        <v>48</v>
      </c>
      <c r="D40" s="79">
        <v>1979</v>
      </c>
      <c r="E40" s="79" t="s">
        <v>909</v>
      </c>
      <c r="F40" s="72"/>
      <c r="G40" s="86" t="s">
        <v>2234</v>
      </c>
      <c r="H40" s="80" t="s">
        <v>612</v>
      </c>
      <c r="I40" s="80" t="s">
        <v>613</v>
      </c>
      <c r="J40" s="241" t="s">
        <v>1108</v>
      </c>
      <c r="K40" s="241"/>
      <c r="L40" s="241"/>
      <c r="M40" s="242"/>
      <c r="N40" s="68" t="s">
        <v>910</v>
      </c>
    </row>
    <row r="41" spans="1:220" s="16" customFormat="1" ht="25.5" customHeight="1" x14ac:dyDescent="0.2">
      <c r="A41" s="66">
        <v>5</v>
      </c>
      <c r="B41" s="78">
        <v>1533</v>
      </c>
      <c r="C41" s="86" t="s">
        <v>1317</v>
      </c>
      <c r="D41" s="79">
        <v>1981</v>
      </c>
      <c r="E41" s="79" t="s">
        <v>909</v>
      </c>
      <c r="F41" s="72"/>
      <c r="G41" s="80"/>
      <c r="H41" s="80" t="s">
        <v>611</v>
      </c>
      <c r="I41" s="80" t="s">
        <v>610</v>
      </c>
      <c r="J41" s="241" t="s">
        <v>1109</v>
      </c>
      <c r="K41" s="241"/>
      <c r="L41" s="241"/>
      <c r="M41" s="242"/>
      <c r="N41" s="68"/>
    </row>
    <row r="42" spans="1:220" s="16" customFormat="1" ht="25.5" customHeight="1" x14ac:dyDescent="0.2">
      <c r="A42" s="66">
        <v>6</v>
      </c>
      <c r="B42" s="78">
        <v>1795</v>
      </c>
      <c r="C42" s="86" t="s">
        <v>1319</v>
      </c>
      <c r="D42" s="79">
        <v>1968</v>
      </c>
      <c r="E42" s="79" t="s">
        <v>909</v>
      </c>
      <c r="F42" s="72"/>
      <c r="G42" s="80"/>
      <c r="H42" s="80" t="s">
        <v>2323</v>
      </c>
      <c r="I42" s="80" t="s">
        <v>610</v>
      </c>
      <c r="J42" s="241" t="s">
        <v>1110</v>
      </c>
      <c r="K42" s="241"/>
      <c r="L42" s="241"/>
      <c r="M42" s="242"/>
      <c r="N42" s="68"/>
      <c r="O42" s="65"/>
    </row>
    <row r="43" spans="1:220" s="16" customFormat="1" ht="25.5" customHeight="1" x14ac:dyDescent="0.2">
      <c r="A43" s="66">
        <v>7</v>
      </c>
      <c r="B43" s="78">
        <v>1796</v>
      </c>
      <c r="C43" s="86" t="s">
        <v>1320</v>
      </c>
      <c r="D43" s="79">
        <v>1979</v>
      </c>
      <c r="E43" s="79" t="s">
        <v>909</v>
      </c>
      <c r="F43" s="72"/>
      <c r="G43" s="80"/>
      <c r="H43" s="80" t="s">
        <v>2323</v>
      </c>
      <c r="I43" s="80" t="s">
        <v>610</v>
      </c>
      <c r="J43" s="241" t="s">
        <v>1112</v>
      </c>
      <c r="K43" s="241"/>
      <c r="L43" s="241"/>
      <c r="M43" s="242"/>
      <c r="N43" s="68"/>
    </row>
    <row r="44" spans="1:220" s="16" customFormat="1" ht="25.5" customHeight="1" x14ac:dyDescent="0.2">
      <c r="A44" s="66"/>
      <c r="B44" s="78">
        <v>1443</v>
      </c>
      <c r="C44" s="86" t="s">
        <v>2072</v>
      </c>
      <c r="D44" s="79">
        <v>1986</v>
      </c>
      <c r="E44" s="79" t="s">
        <v>608</v>
      </c>
      <c r="F44" s="72"/>
      <c r="G44" s="80"/>
      <c r="H44" s="80" t="s">
        <v>609</v>
      </c>
      <c r="I44" s="80" t="s">
        <v>610</v>
      </c>
      <c r="J44" s="241" t="s">
        <v>309</v>
      </c>
      <c r="K44" s="241"/>
      <c r="L44" s="241"/>
      <c r="M44" s="242"/>
      <c r="N44" s="68"/>
    </row>
    <row r="45" spans="1:220" s="162" customFormat="1" ht="15.95" customHeight="1" x14ac:dyDescent="0.2">
      <c r="A45" s="169" t="s">
        <v>2629</v>
      </c>
      <c r="B45" s="170"/>
      <c r="C45" s="170"/>
      <c r="D45" s="171"/>
      <c r="E45" s="172"/>
      <c r="F45" s="172"/>
      <c r="G45" s="171"/>
      <c r="H45" s="173"/>
      <c r="I45" s="173"/>
      <c r="J45" s="174"/>
      <c r="K45" s="174"/>
      <c r="L45" s="174"/>
      <c r="M45" s="175" t="s">
        <v>2632</v>
      </c>
      <c r="N45" s="161"/>
    </row>
    <row r="46" spans="1:220" s="162" customFormat="1" ht="15.95" customHeight="1" x14ac:dyDescent="0.2">
      <c r="A46" s="176" t="s">
        <v>2630</v>
      </c>
      <c r="B46" s="177"/>
      <c r="C46" s="177"/>
      <c r="D46" s="178"/>
      <c r="E46" s="179"/>
      <c r="F46" s="179"/>
      <c r="G46" s="178"/>
      <c r="H46" s="180"/>
      <c r="I46" s="180"/>
      <c r="J46" s="181"/>
      <c r="K46" s="181"/>
      <c r="L46" s="181"/>
      <c r="M46" s="182" t="s">
        <v>2633</v>
      </c>
      <c r="N46" s="161"/>
    </row>
    <row r="47" spans="1:220" s="16" customFormat="1" ht="30" customHeight="1" x14ac:dyDescent="0.2">
      <c r="A47" s="66">
        <v>1</v>
      </c>
      <c r="B47" s="78">
        <v>1887</v>
      </c>
      <c r="C47" s="87" t="s">
        <v>1559</v>
      </c>
      <c r="D47" s="79">
        <v>1984</v>
      </c>
      <c r="E47" s="72" t="s">
        <v>909</v>
      </c>
      <c r="F47" s="80"/>
      <c r="G47" s="80" t="s">
        <v>2323</v>
      </c>
      <c r="H47" s="80" t="s">
        <v>935</v>
      </c>
      <c r="I47" s="88"/>
      <c r="J47" s="243" t="s">
        <v>2836</v>
      </c>
      <c r="K47" s="243"/>
      <c r="L47" s="243"/>
      <c r="M47" s="244"/>
      <c r="N47" s="165"/>
    </row>
    <row r="48" spans="1:220" s="162" customFormat="1" ht="15.95" customHeight="1" x14ac:dyDescent="0.2">
      <c r="A48" s="169" t="s">
        <v>2631</v>
      </c>
      <c r="B48" s="170"/>
      <c r="C48" s="170"/>
      <c r="D48" s="171"/>
      <c r="E48" s="172"/>
      <c r="F48" s="172"/>
      <c r="G48" s="171"/>
      <c r="H48" s="173"/>
      <c r="I48" s="173"/>
      <c r="J48" s="174"/>
      <c r="K48" s="174"/>
      <c r="L48" s="174"/>
      <c r="M48" s="175" t="s">
        <v>2632</v>
      </c>
      <c r="N48" s="161"/>
    </row>
    <row r="49" spans="1:14" s="162" customFormat="1" ht="15.95" customHeight="1" x14ac:dyDescent="0.2">
      <c r="A49" s="176" t="s">
        <v>2625</v>
      </c>
      <c r="B49" s="177"/>
      <c r="C49" s="177"/>
      <c r="D49" s="178"/>
      <c r="E49" s="179"/>
      <c r="F49" s="179"/>
      <c r="G49" s="178"/>
      <c r="H49" s="180"/>
      <c r="I49" s="180"/>
      <c r="J49" s="181"/>
      <c r="K49" s="181"/>
      <c r="L49" s="181"/>
      <c r="M49" s="182" t="s">
        <v>2633</v>
      </c>
      <c r="N49" s="161"/>
    </row>
    <row r="50" spans="1:14" s="16" customFormat="1" ht="30" customHeight="1" x14ac:dyDescent="0.2">
      <c r="A50" s="66">
        <v>1</v>
      </c>
      <c r="B50" s="78">
        <v>1819</v>
      </c>
      <c r="C50" s="87" t="s">
        <v>172</v>
      </c>
      <c r="D50" s="79">
        <v>1939</v>
      </c>
      <c r="E50" s="72" t="s">
        <v>945</v>
      </c>
      <c r="F50" s="80"/>
      <c r="G50" s="80" t="s">
        <v>964</v>
      </c>
      <c r="H50" s="80" t="s">
        <v>965</v>
      </c>
      <c r="I50" s="88"/>
      <c r="J50" s="245" t="s">
        <v>252</v>
      </c>
      <c r="K50" s="245"/>
      <c r="L50" s="245"/>
      <c r="M50" s="246"/>
      <c r="N50" s="165"/>
    </row>
    <row r="51" spans="1:14" ht="15" x14ac:dyDescent="0.2">
      <c r="A51" s="169" t="s">
        <v>4198</v>
      </c>
      <c r="B51" s="170"/>
      <c r="C51" s="170"/>
      <c r="D51" s="171"/>
      <c r="E51" s="172"/>
      <c r="F51" s="172"/>
      <c r="G51" s="171"/>
      <c r="H51" s="173"/>
      <c r="I51" s="173"/>
      <c r="J51" s="174"/>
      <c r="K51" s="174"/>
      <c r="L51" s="174"/>
      <c r="M51" s="175" t="s">
        <v>2632</v>
      </c>
    </row>
    <row r="52" spans="1:14" ht="15" x14ac:dyDescent="0.2">
      <c r="A52" s="176" t="s">
        <v>2626</v>
      </c>
      <c r="B52" s="177"/>
      <c r="C52" s="177"/>
      <c r="D52" s="178"/>
      <c r="E52" s="179"/>
      <c r="F52" s="179"/>
      <c r="G52" s="178"/>
      <c r="H52" s="180"/>
      <c r="I52" s="180"/>
      <c r="J52" s="181"/>
      <c r="K52" s="181"/>
      <c r="L52" s="181"/>
      <c r="M52" s="182" t="s">
        <v>2633</v>
      </c>
    </row>
    <row r="53" spans="1:14" ht="22.5" x14ac:dyDescent="0.2">
      <c r="A53" s="66">
        <v>1</v>
      </c>
      <c r="B53" s="78">
        <v>1941</v>
      </c>
      <c r="C53" s="87" t="s">
        <v>17</v>
      </c>
      <c r="D53" s="79">
        <v>1975</v>
      </c>
      <c r="E53" s="72" t="s">
        <v>909</v>
      </c>
      <c r="F53" s="80"/>
      <c r="G53" s="80" t="s">
        <v>2323</v>
      </c>
      <c r="H53" s="80"/>
      <c r="I53" s="88"/>
      <c r="J53" s="241" t="s">
        <v>1111</v>
      </c>
      <c r="K53" s="241"/>
      <c r="L53" s="241"/>
      <c r="M53" s="242"/>
    </row>
    <row r="55" spans="1:14" ht="15" x14ac:dyDescent="0.2">
      <c r="B55" s="147"/>
    </row>
    <row r="56" spans="1:14" ht="15" x14ac:dyDescent="0.2">
      <c r="B56" s="148"/>
    </row>
    <row r="57" spans="1:14" ht="15" x14ac:dyDescent="0.2">
      <c r="B57" s="148"/>
    </row>
    <row r="58" spans="1:14" ht="15" x14ac:dyDescent="0.2">
      <c r="B58" s="148"/>
    </row>
    <row r="59" spans="1:14" ht="14.25" x14ac:dyDescent="0.2">
      <c r="B59" s="29"/>
    </row>
    <row r="60" spans="1:14" ht="15" x14ac:dyDescent="0.2">
      <c r="B60" s="147" t="s">
        <v>2325</v>
      </c>
    </row>
    <row r="61" spans="1:14" ht="15" x14ac:dyDescent="0.2">
      <c r="B61" s="148" t="s">
        <v>4199</v>
      </c>
    </row>
    <row r="62" spans="1:14" ht="15" x14ac:dyDescent="0.2">
      <c r="B62" s="148" t="s">
        <v>2323</v>
      </c>
    </row>
    <row r="63" spans="1:14" ht="15" x14ac:dyDescent="0.2">
      <c r="B63" s="148" t="s">
        <v>2327</v>
      </c>
    </row>
    <row r="64" spans="1:14" ht="14.25" x14ac:dyDescent="0.2">
      <c r="B64" s="29"/>
    </row>
    <row r="65" spans="2:2" ht="14.25" x14ac:dyDescent="0.2">
      <c r="B65" s="37"/>
    </row>
    <row r="66" spans="2:2" ht="15" x14ac:dyDescent="0.2">
      <c r="B66" s="147" t="s">
        <v>2328</v>
      </c>
    </row>
    <row r="67" spans="2:2" ht="15" x14ac:dyDescent="0.2">
      <c r="B67" s="148" t="s">
        <v>2329</v>
      </c>
    </row>
    <row r="68" spans="2:2" ht="15" x14ac:dyDescent="0.2">
      <c r="B68" s="148" t="s">
        <v>2323</v>
      </c>
    </row>
    <row r="69" spans="2:2" ht="15" x14ac:dyDescent="0.2">
      <c r="B69" s="148" t="s">
        <v>2327</v>
      </c>
    </row>
  </sheetData>
  <mergeCells count="30">
    <mergeCell ref="J34:M34"/>
    <mergeCell ref="J37:M37"/>
    <mergeCell ref="J7:M7"/>
    <mergeCell ref="J25:M25"/>
    <mergeCell ref="J21:M21"/>
    <mergeCell ref="J18:M18"/>
    <mergeCell ref="J15:M15"/>
    <mergeCell ref="J22:M22"/>
    <mergeCell ref="J53:M53"/>
    <mergeCell ref="J26:M26"/>
    <mergeCell ref="J29:M29"/>
    <mergeCell ref="J30:M30"/>
    <mergeCell ref="J31:M31"/>
    <mergeCell ref="J47:M47"/>
    <mergeCell ref="J50:M50"/>
    <mergeCell ref="J32:M32"/>
    <mergeCell ref="J42:M42"/>
    <mergeCell ref="J43:M43"/>
    <mergeCell ref="J44:M44"/>
    <mergeCell ref="J38:M38"/>
    <mergeCell ref="J39:M39"/>
    <mergeCell ref="J40:M40"/>
    <mergeCell ref="J41:M41"/>
    <mergeCell ref="J33:M33"/>
    <mergeCell ref="J6:M6"/>
    <mergeCell ref="C5:M5"/>
    <mergeCell ref="B1:M1"/>
    <mergeCell ref="C2:K2"/>
    <mergeCell ref="C3:M3"/>
    <mergeCell ref="C4:M4"/>
  </mergeCells>
  <phoneticPr fontId="18" type="noConversion"/>
  <conditionalFormatting sqref="C29:C44 C15 C25:C26 C18:C22 C50:C53 C47">
    <cfRule type="expression" dxfId="6" priority="1" stopIfTrue="1">
      <formula>B15=""</formula>
    </cfRule>
  </conditionalFormatting>
  <dataValidations count="1">
    <dataValidation type="list" showInputMessage="1" showErrorMessage="1" sqref="F37:F44 F21:F22" xr:uid="{00000000-0002-0000-0700-000000000000}">
      <formula1>$P$7:$P$13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Footer>&amp;CWWW.WNMARATHON.RU
Страница &amp;P из &amp;N</oddFooter>
  </headerFooter>
  <rowBreaks count="1" manualBreakCount="1">
    <brk id="3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2"/>
  <dimension ref="A1:S95"/>
  <sheetViews>
    <sheetView topLeftCell="A82" workbookViewId="0"/>
  </sheetViews>
  <sheetFormatPr defaultColWidth="9.140625" defaultRowHeight="12.75" customHeight="1" x14ac:dyDescent="0.2"/>
  <cols>
    <col min="1" max="1" width="4.42578125" style="4" customWidth="1"/>
    <col min="2" max="2" width="4.85546875" style="4" customWidth="1"/>
    <col min="3" max="3" width="20.28515625" style="1" customWidth="1"/>
    <col min="4" max="4" width="4.42578125" style="17" customWidth="1"/>
    <col min="5" max="5" width="4.140625" style="18" customWidth="1"/>
    <col min="6" max="6" width="4.85546875" style="18" hidden="1" customWidth="1"/>
    <col min="7" max="7" width="12" style="18" customWidth="1"/>
    <col min="8" max="8" width="16" style="18" customWidth="1"/>
    <col min="9" max="9" width="14.85546875" style="8" customWidth="1"/>
    <col min="10" max="10" width="6.28515625" style="184" customWidth="1"/>
    <col min="11" max="11" width="3.28515625" style="20" hidden="1" customWidth="1"/>
    <col min="12" max="12" width="4.140625" style="20" hidden="1" customWidth="1"/>
    <col min="13" max="13" width="4" style="168" customWidth="1"/>
    <col min="14" max="14" width="3.28515625" style="168" customWidth="1"/>
    <col min="15" max="15" width="0" style="3" hidden="1" customWidth="1"/>
    <col min="16" max="19" width="9.140625" style="3" hidden="1" customWidth="1"/>
    <col min="20" max="16384" width="9.140625" style="3"/>
  </cols>
  <sheetData>
    <row r="1" spans="1:19" ht="20.25" customHeight="1" x14ac:dyDescent="0.2">
      <c r="A1" s="2"/>
      <c r="B1" s="217" t="s">
        <v>1036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"/>
    </row>
    <row r="2" spans="1:19" ht="18" customHeight="1" x14ac:dyDescent="0.2">
      <c r="C2" s="217" t="s">
        <v>1037</v>
      </c>
      <c r="D2" s="217"/>
      <c r="E2" s="217"/>
      <c r="F2" s="217"/>
      <c r="G2" s="217"/>
      <c r="H2" s="217"/>
      <c r="I2" s="217"/>
      <c r="J2" s="217"/>
      <c r="K2" s="217"/>
      <c r="L2" s="2"/>
      <c r="M2" s="2"/>
      <c r="N2" s="2"/>
    </row>
    <row r="3" spans="1:19" ht="18" customHeight="1" x14ac:dyDescent="0.2">
      <c r="B3" s="6"/>
      <c r="C3" s="225" t="s">
        <v>1524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85"/>
    </row>
    <row r="4" spans="1:19" ht="17.25" customHeight="1" x14ac:dyDescent="0.2">
      <c r="C4" s="252" t="s">
        <v>240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59"/>
    </row>
    <row r="5" spans="1:19" s="7" customFormat="1" ht="14.1" customHeight="1" x14ac:dyDescent="0.2">
      <c r="A5" s="54"/>
      <c r="B5" s="55"/>
      <c r="C5" s="224" t="s">
        <v>2037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186"/>
    </row>
    <row r="6" spans="1:19" s="12" customFormat="1" ht="8.1" customHeight="1" x14ac:dyDescent="0.2">
      <c r="A6" s="9" t="s">
        <v>1522</v>
      </c>
      <c r="B6" s="9" t="s">
        <v>2355</v>
      </c>
      <c r="C6" s="9" t="s">
        <v>2356</v>
      </c>
      <c r="D6" s="10" t="s">
        <v>2357</v>
      </c>
      <c r="E6" s="10" t="s">
        <v>2358</v>
      </c>
      <c r="F6" s="10" t="s">
        <v>2359</v>
      </c>
      <c r="G6" s="10" t="s">
        <v>2360</v>
      </c>
      <c r="H6" s="10" t="s">
        <v>2361</v>
      </c>
      <c r="I6" s="10" t="s">
        <v>897</v>
      </c>
      <c r="J6" s="81" t="s">
        <v>898</v>
      </c>
      <c r="K6" s="227" t="s">
        <v>953</v>
      </c>
      <c r="L6" s="11" t="s">
        <v>508</v>
      </c>
      <c r="M6" s="11" t="s">
        <v>1039</v>
      </c>
      <c r="N6" s="11" t="s">
        <v>900</v>
      </c>
    </row>
    <row r="7" spans="1:19" s="12" customFormat="1" ht="8.1" customHeight="1" x14ac:dyDescent="0.2">
      <c r="A7" s="13" t="s">
        <v>1523</v>
      </c>
      <c r="B7" s="13" t="s">
        <v>901</v>
      </c>
      <c r="C7" s="13" t="s">
        <v>902</v>
      </c>
      <c r="D7" s="14" t="s">
        <v>903</v>
      </c>
      <c r="E7" s="14" t="s">
        <v>904</v>
      </c>
      <c r="F7" s="14"/>
      <c r="G7" s="14" t="s">
        <v>905</v>
      </c>
      <c r="H7" s="14" t="s">
        <v>906</v>
      </c>
      <c r="I7" s="14" t="s">
        <v>907</v>
      </c>
      <c r="J7" s="82" t="s">
        <v>956</v>
      </c>
      <c r="K7" s="228"/>
      <c r="L7" s="15"/>
      <c r="M7" s="15" t="s">
        <v>908</v>
      </c>
      <c r="N7" s="15" t="s">
        <v>954</v>
      </c>
    </row>
    <row r="8" spans="1:19" s="16" customFormat="1" ht="25.5" customHeight="1" x14ac:dyDescent="0.2">
      <c r="A8" s="66">
        <v>1</v>
      </c>
      <c r="B8" s="85">
        <v>553</v>
      </c>
      <c r="C8" s="86" t="s">
        <v>820</v>
      </c>
      <c r="D8" s="79">
        <v>1988</v>
      </c>
      <c r="E8" s="72" t="s">
        <v>909</v>
      </c>
      <c r="F8" s="72"/>
      <c r="G8" s="80"/>
      <c r="H8" s="80" t="s">
        <v>2323</v>
      </c>
      <c r="I8" s="80"/>
      <c r="J8" s="88" t="s">
        <v>3109</v>
      </c>
      <c r="K8" s="91"/>
      <c r="L8" s="90"/>
      <c r="M8" s="83" t="s">
        <v>1042</v>
      </c>
      <c r="N8" s="68">
        <v>1</v>
      </c>
      <c r="O8" s="16">
        <v>6795</v>
      </c>
      <c r="P8" s="16" t="s">
        <v>961</v>
      </c>
      <c r="R8" s="69" t="s">
        <v>2043</v>
      </c>
      <c r="S8" s="75" t="s">
        <v>909</v>
      </c>
    </row>
    <row r="9" spans="1:19" s="16" customFormat="1" ht="25.5" customHeight="1" x14ac:dyDescent="0.2">
      <c r="A9" s="66">
        <v>2</v>
      </c>
      <c r="B9" s="85">
        <v>529</v>
      </c>
      <c r="C9" s="86" t="s">
        <v>800</v>
      </c>
      <c r="D9" s="79">
        <v>1966</v>
      </c>
      <c r="E9" s="72" t="s">
        <v>909</v>
      </c>
      <c r="F9" s="72"/>
      <c r="G9" s="80"/>
      <c r="H9" s="80" t="s">
        <v>949</v>
      </c>
      <c r="I9" s="80"/>
      <c r="J9" s="88" t="s">
        <v>3109</v>
      </c>
      <c r="K9" s="91"/>
      <c r="L9" s="90"/>
      <c r="M9" s="83" t="s">
        <v>1040</v>
      </c>
      <c r="N9" s="68">
        <v>1</v>
      </c>
      <c r="R9" s="69"/>
      <c r="S9" s="75"/>
    </row>
    <row r="10" spans="1:19" s="16" customFormat="1" ht="25.5" customHeight="1" x14ac:dyDescent="0.2">
      <c r="A10" s="66">
        <v>3</v>
      </c>
      <c r="B10" s="85">
        <v>554</v>
      </c>
      <c r="C10" s="86" t="s">
        <v>821</v>
      </c>
      <c r="D10" s="79">
        <v>1982</v>
      </c>
      <c r="E10" s="72" t="s">
        <v>909</v>
      </c>
      <c r="F10" s="72" t="s">
        <v>960</v>
      </c>
      <c r="G10" s="80"/>
      <c r="H10" s="80" t="s">
        <v>2323</v>
      </c>
      <c r="I10" s="80" t="s">
        <v>1052</v>
      </c>
      <c r="J10" s="88" t="s">
        <v>3109</v>
      </c>
      <c r="K10" s="91"/>
      <c r="L10" s="90"/>
      <c r="M10" s="83" t="s">
        <v>1042</v>
      </c>
      <c r="N10" s="68">
        <v>2</v>
      </c>
      <c r="R10" s="69"/>
      <c r="S10" s="75"/>
    </row>
    <row r="11" spans="1:19" s="16" customFormat="1" ht="25.5" customHeight="1" x14ac:dyDescent="0.2">
      <c r="A11" s="66">
        <v>4</v>
      </c>
      <c r="B11" s="85">
        <v>563</v>
      </c>
      <c r="C11" s="86" t="s">
        <v>829</v>
      </c>
      <c r="D11" s="79">
        <v>1983</v>
      </c>
      <c r="E11" s="72" t="s">
        <v>909</v>
      </c>
      <c r="F11" s="72" t="s">
        <v>961</v>
      </c>
      <c r="G11" s="80"/>
      <c r="H11" s="80" t="s">
        <v>2323</v>
      </c>
      <c r="I11" s="80" t="s">
        <v>1053</v>
      </c>
      <c r="J11" s="88" t="s">
        <v>3109</v>
      </c>
      <c r="K11" s="91"/>
      <c r="L11" s="90"/>
      <c r="M11" s="83" t="s">
        <v>1042</v>
      </c>
      <c r="N11" s="68">
        <v>3</v>
      </c>
      <c r="R11" s="69"/>
      <c r="S11" s="75"/>
    </row>
    <row r="12" spans="1:19" s="16" customFormat="1" ht="25.5" customHeight="1" x14ac:dyDescent="0.2">
      <c r="A12" s="66">
        <v>5</v>
      </c>
      <c r="B12" s="85">
        <v>566</v>
      </c>
      <c r="C12" s="86" t="s">
        <v>831</v>
      </c>
      <c r="D12" s="79">
        <v>1990</v>
      </c>
      <c r="E12" s="72" t="s">
        <v>909</v>
      </c>
      <c r="F12" s="72"/>
      <c r="G12" s="80"/>
      <c r="H12" s="80" t="s">
        <v>2323</v>
      </c>
      <c r="I12" s="80"/>
      <c r="J12" s="88" t="s">
        <v>3109</v>
      </c>
      <c r="K12" s="91"/>
      <c r="L12" s="90"/>
      <c r="M12" s="83" t="s">
        <v>1042</v>
      </c>
      <c r="N12" s="68">
        <v>4</v>
      </c>
      <c r="R12" s="69"/>
      <c r="S12" s="75"/>
    </row>
    <row r="13" spans="1:19" s="16" customFormat="1" ht="25.5" customHeight="1" x14ac:dyDescent="0.2">
      <c r="A13" s="66">
        <v>6</v>
      </c>
      <c r="B13" s="85">
        <v>519</v>
      </c>
      <c r="C13" s="86" t="s">
        <v>3680</v>
      </c>
      <c r="D13" s="79">
        <v>1974</v>
      </c>
      <c r="E13" s="72" t="s">
        <v>909</v>
      </c>
      <c r="F13" s="72"/>
      <c r="G13" s="80" t="s">
        <v>941</v>
      </c>
      <c r="H13" s="80" t="s">
        <v>486</v>
      </c>
      <c r="I13" s="80"/>
      <c r="J13" s="88" t="s">
        <v>3109</v>
      </c>
      <c r="K13" s="91"/>
      <c r="L13" s="90"/>
      <c r="M13" s="83" t="s">
        <v>1040</v>
      </c>
      <c r="N13" s="68">
        <v>2</v>
      </c>
      <c r="R13" s="69"/>
      <c r="S13" s="75"/>
    </row>
    <row r="14" spans="1:19" s="16" customFormat="1" ht="25.5" customHeight="1" x14ac:dyDescent="0.2">
      <c r="A14" s="66">
        <v>7</v>
      </c>
      <c r="B14" s="85">
        <v>558</v>
      </c>
      <c r="C14" s="86" t="s">
        <v>825</v>
      </c>
      <c r="D14" s="79">
        <v>1976</v>
      </c>
      <c r="E14" s="72" t="s">
        <v>909</v>
      </c>
      <c r="F14" s="72"/>
      <c r="G14" s="80" t="s">
        <v>2320</v>
      </c>
      <c r="H14" s="80" t="s">
        <v>1031</v>
      </c>
      <c r="I14" s="80"/>
      <c r="J14" s="88" t="s">
        <v>3109</v>
      </c>
      <c r="K14" s="91"/>
      <c r="L14" s="90"/>
      <c r="M14" s="83" t="s">
        <v>1042</v>
      </c>
      <c r="N14" s="68">
        <v>5</v>
      </c>
      <c r="R14" s="69"/>
      <c r="S14" s="75"/>
    </row>
    <row r="15" spans="1:19" s="16" customFormat="1" ht="25.5" customHeight="1" x14ac:dyDescent="0.2">
      <c r="A15" s="66">
        <v>8</v>
      </c>
      <c r="B15" s="85">
        <v>520</v>
      </c>
      <c r="C15" s="86" t="s">
        <v>3681</v>
      </c>
      <c r="D15" s="79">
        <v>1973</v>
      </c>
      <c r="E15" s="72" t="s">
        <v>909</v>
      </c>
      <c r="F15" s="72"/>
      <c r="G15" s="80" t="s">
        <v>941</v>
      </c>
      <c r="H15" s="80" t="s">
        <v>486</v>
      </c>
      <c r="I15" s="80"/>
      <c r="J15" s="88" t="s">
        <v>3109</v>
      </c>
      <c r="K15" s="91"/>
      <c r="L15" s="90"/>
      <c r="M15" s="83" t="s">
        <v>1040</v>
      </c>
      <c r="N15" s="68">
        <v>3</v>
      </c>
      <c r="R15" s="69"/>
      <c r="S15" s="75"/>
    </row>
    <row r="16" spans="1:19" s="16" customFormat="1" ht="25.5" customHeight="1" x14ac:dyDescent="0.2">
      <c r="A16" s="66">
        <v>9</v>
      </c>
      <c r="B16" s="85">
        <v>518</v>
      </c>
      <c r="C16" s="86" t="s">
        <v>3679</v>
      </c>
      <c r="D16" s="79">
        <v>1970</v>
      </c>
      <c r="E16" s="72" t="s">
        <v>909</v>
      </c>
      <c r="F16" s="72"/>
      <c r="G16" s="80" t="s">
        <v>941</v>
      </c>
      <c r="H16" s="80" t="s">
        <v>486</v>
      </c>
      <c r="I16" s="80"/>
      <c r="J16" s="88" t="s">
        <v>3109</v>
      </c>
      <c r="K16" s="91"/>
      <c r="L16" s="90"/>
      <c r="M16" s="83" t="s">
        <v>1040</v>
      </c>
      <c r="N16" s="68">
        <v>4</v>
      </c>
      <c r="R16" s="69"/>
      <c r="S16" s="75"/>
    </row>
    <row r="17" spans="1:19" s="16" customFormat="1" ht="25.5" customHeight="1" x14ac:dyDescent="0.2">
      <c r="A17" s="66">
        <v>10</v>
      </c>
      <c r="B17" s="85">
        <v>508</v>
      </c>
      <c r="C17" s="86" t="s">
        <v>3669</v>
      </c>
      <c r="D17" s="79">
        <v>1964</v>
      </c>
      <c r="E17" s="72" t="s">
        <v>909</v>
      </c>
      <c r="F17" s="72"/>
      <c r="G17" s="80" t="s">
        <v>944</v>
      </c>
      <c r="H17" s="80" t="s">
        <v>1016</v>
      </c>
      <c r="I17" s="80" t="s">
        <v>1016</v>
      </c>
      <c r="J17" s="88" t="s">
        <v>3109</v>
      </c>
      <c r="K17" s="91"/>
      <c r="L17" s="90"/>
      <c r="M17" s="83" t="s">
        <v>1040</v>
      </c>
      <c r="N17" s="68">
        <v>5</v>
      </c>
      <c r="R17" s="69"/>
      <c r="S17" s="75"/>
    </row>
    <row r="18" spans="1:19" s="16" customFormat="1" ht="25.5" customHeight="1" x14ac:dyDescent="0.2">
      <c r="A18" s="66">
        <v>11</v>
      </c>
      <c r="B18" s="85">
        <v>592</v>
      </c>
      <c r="C18" s="86" t="s">
        <v>850</v>
      </c>
      <c r="D18" s="79">
        <v>1975</v>
      </c>
      <c r="E18" s="72" t="s">
        <v>909</v>
      </c>
      <c r="F18" s="72" t="s">
        <v>960</v>
      </c>
      <c r="G18" s="80"/>
      <c r="H18" s="80" t="s">
        <v>2323</v>
      </c>
      <c r="I18" s="80" t="s">
        <v>2305</v>
      </c>
      <c r="J18" s="88" t="s">
        <v>3109</v>
      </c>
      <c r="K18" s="91"/>
      <c r="L18" s="90"/>
      <c r="M18" s="83" t="s">
        <v>1042</v>
      </c>
      <c r="N18" s="68">
        <v>6</v>
      </c>
      <c r="R18" s="69"/>
      <c r="S18" s="75"/>
    </row>
    <row r="19" spans="1:19" s="16" customFormat="1" ht="25.5" customHeight="1" x14ac:dyDescent="0.2">
      <c r="A19" s="66">
        <v>12</v>
      </c>
      <c r="B19" s="85">
        <v>552</v>
      </c>
      <c r="C19" s="86" t="s">
        <v>819</v>
      </c>
      <c r="D19" s="79">
        <v>1984</v>
      </c>
      <c r="E19" s="72" t="s">
        <v>909</v>
      </c>
      <c r="F19" s="92" t="s">
        <v>960</v>
      </c>
      <c r="G19" s="80" t="s">
        <v>912</v>
      </c>
      <c r="H19" s="80" t="s">
        <v>940</v>
      </c>
      <c r="I19" s="80" t="s">
        <v>1052</v>
      </c>
      <c r="J19" s="88" t="s">
        <v>3109</v>
      </c>
      <c r="K19" s="91"/>
      <c r="L19" s="90"/>
      <c r="M19" s="83" t="s">
        <v>1042</v>
      </c>
      <c r="N19" s="68">
        <v>7</v>
      </c>
      <c r="R19" s="69"/>
      <c r="S19" s="75"/>
    </row>
    <row r="20" spans="1:19" s="16" customFormat="1" ht="25.5" customHeight="1" x14ac:dyDescent="0.2">
      <c r="A20" s="66">
        <v>13</v>
      </c>
      <c r="B20" s="85">
        <v>525</v>
      </c>
      <c r="C20" s="86" t="s">
        <v>798</v>
      </c>
      <c r="D20" s="79">
        <v>1967</v>
      </c>
      <c r="E20" s="72" t="s">
        <v>909</v>
      </c>
      <c r="F20" s="72"/>
      <c r="G20" s="80" t="s">
        <v>941</v>
      </c>
      <c r="H20" s="80" t="s">
        <v>486</v>
      </c>
      <c r="I20" s="80"/>
      <c r="J20" s="88" t="s">
        <v>3109</v>
      </c>
      <c r="K20" s="91"/>
      <c r="L20" s="90"/>
      <c r="M20" s="83" t="s">
        <v>1040</v>
      </c>
      <c r="N20" s="68">
        <v>6</v>
      </c>
      <c r="R20" s="69"/>
      <c r="S20" s="75"/>
    </row>
    <row r="21" spans="1:19" s="16" customFormat="1" ht="25.5" customHeight="1" x14ac:dyDescent="0.2">
      <c r="A21" s="66">
        <v>14</v>
      </c>
      <c r="B21" s="85">
        <v>576</v>
      </c>
      <c r="C21" s="86" t="s">
        <v>839</v>
      </c>
      <c r="D21" s="79">
        <v>1975</v>
      </c>
      <c r="E21" s="72" t="s">
        <v>909</v>
      </c>
      <c r="F21" s="72"/>
      <c r="G21" s="80" t="s">
        <v>912</v>
      </c>
      <c r="H21" s="80" t="s">
        <v>1049</v>
      </c>
      <c r="I21" s="80" t="s">
        <v>1050</v>
      </c>
      <c r="J21" s="88" t="s">
        <v>3109</v>
      </c>
      <c r="K21" s="91"/>
      <c r="L21" s="90"/>
      <c r="M21" s="83" t="s">
        <v>1042</v>
      </c>
      <c r="N21" s="68">
        <v>8</v>
      </c>
      <c r="R21" s="69"/>
      <c r="S21" s="75"/>
    </row>
    <row r="22" spans="1:19" s="16" customFormat="1" ht="25.5" customHeight="1" x14ac:dyDescent="0.2">
      <c r="A22" s="66">
        <v>15</v>
      </c>
      <c r="B22" s="85">
        <v>517</v>
      </c>
      <c r="C22" s="86" t="s">
        <v>3678</v>
      </c>
      <c r="D22" s="79">
        <v>1971</v>
      </c>
      <c r="E22" s="72" t="s">
        <v>909</v>
      </c>
      <c r="F22" s="72"/>
      <c r="G22" s="80" t="s">
        <v>941</v>
      </c>
      <c r="H22" s="80" t="s">
        <v>486</v>
      </c>
      <c r="I22" s="80"/>
      <c r="J22" s="88" t="s">
        <v>3109</v>
      </c>
      <c r="K22" s="91"/>
      <c r="L22" s="90"/>
      <c r="M22" s="83" t="s">
        <v>1040</v>
      </c>
      <c r="N22" s="68">
        <v>7</v>
      </c>
      <c r="R22" s="69"/>
      <c r="S22" s="75"/>
    </row>
    <row r="23" spans="1:19" s="16" customFormat="1" ht="25.5" customHeight="1" x14ac:dyDescent="0.2">
      <c r="A23" s="66">
        <v>16</v>
      </c>
      <c r="B23" s="85">
        <v>557</v>
      </c>
      <c r="C23" s="86" t="s">
        <v>824</v>
      </c>
      <c r="D23" s="79">
        <v>1987</v>
      </c>
      <c r="E23" s="72" t="s">
        <v>909</v>
      </c>
      <c r="F23" s="72"/>
      <c r="G23" s="80" t="s">
        <v>2320</v>
      </c>
      <c r="H23" s="80" t="s">
        <v>2321</v>
      </c>
      <c r="I23" s="80" t="s">
        <v>523</v>
      </c>
      <c r="J23" s="88" t="s">
        <v>3109</v>
      </c>
      <c r="K23" s="91"/>
      <c r="L23" s="90"/>
      <c r="M23" s="83" t="s">
        <v>1042</v>
      </c>
      <c r="N23" s="68">
        <v>9</v>
      </c>
      <c r="O23" s="16">
        <v>6290</v>
      </c>
      <c r="R23" s="69"/>
      <c r="S23" s="75"/>
    </row>
    <row r="24" spans="1:19" s="16" customFormat="1" ht="25.5" customHeight="1" x14ac:dyDescent="0.2">
      <c r="A24" s="66">
        <v>17</v>
      </c>
      <c r="B24" s="85">
        <v>533</v>
      </c>
      <c r="C24" s="86" t="s">
        <v>2119</v>
      </c>
      <c r="D24" s="79">
        <v>1970</v>
      </c>
      <c r="E24" s="72" t="s">
        <v>909</v>
      </c>
      <c r="F24" s="72" t="s">
        <v>2352</v>
      </c>
      <c r="G24" s="80" t="s">
        <v>2320</v>
      </c>
      <c r="H24" s="80" t="s">
        <v>2310</v>
      </c>
      <c r="I24" s="80"/>
      <c r="J24" s="88" t="s">
        <v>3109</v>
      </c>
      <c r="K24" s="91"/>
      <c r="L24" s="90"/>
      <c r="M24" s="83" t="s">
        <v>1040</v>
      </c>
      <c r="N24" s="68">
        <v>8</v>
      </c>
      <c r="O24" s="16">
        <v>6135</v>
      </c>
      <c r="R24" s="69"/>
      <c r="S24" s="75"/>
    </row>
    <row r="25" spans="1:19" s="16" customFormat="1" ht="25.5" customHeight="1" x14ac:dyDescent="0.2">
      <c r="A25" s="66">
        <v>18</v>
      </c>
      <c r="B25" s="85">
        <v>583</v>
      </c>
      <c r="C25" s="86" t="s">
        <v>841</v>
      </c>
      <c r="D25" s="79">
        <v>1989</v>
      </c>
      <c r="E25" s="72" t="s">
        <v>909</v>
      </c>
      <c r="F25" s="72"/>
      <c r="G25" s="80"/>
      <c r="H25" s="80" t="s">
        <v>2323</v>
      </c>
      <c r="I25" s="80" t="s">
        <v>920</v>
      </c>
      <c r="J25" s="88" t="s">
        <v>3109</v>
      </c>
      <c r="K25" s="91"/>
      <c r="L25" s="90"/>
      <c r="M25" s="83" t="s">
        <v>1042</v>
      </c>
      <c r="N25" s="68">
        <v>10</v>
      </c>
      <c r="R25" s="69"/>
      <c r="S25" s="75"/>
    </row>
    <row r="26" spans="1:19" s="16" customFormat="1" ht="25.5" customHeight="1" x14ac:dyDescent="0.2">
      <c r="A26" s="66">
        <v>19</v>
      </c>
      <c r="B26" s="85">
        <v>536</v>
      </c>
      <c r="C26" s="86" t="s">
        <v>806</v>
      </c>
      <c r="D26" s="79">
        <v>1972</v>
      </c>
      <c r="E26" s="72" t="s">
        <v>909</v>
      </c>
      <c r="F26" s="72"/>
      <c r="G26" s="80" t="s">
        <v>912</v>
      </c>
      <c r="H26" s="80" t="s">
        <v>918</v>
      </c>
      <c r="I26" s="80" t="s">
        <v>926</v>
      </c>
      <c r="J26" s="88" t="s">
        <v>3109</v>
      </c>
      <c r="K26" s="91"/>
      <c r="L26" s="90"/>
      <c r="M26" s="83" t="s">
        <v>1040</v>
      </c>
      <c r="N26" s="68">
        <v>9</v>
      </c>
      <c r="R26" s="69"/>
      <c r="S26" s="75"/>
    </row>
    <row r="27" spans="1:19" s="16" customFormat="1" ht="25.5" customHeight="1" x14ac:dyDescent="0.2">
      <c r="A27" s="66">
        <v>20</v>
      </c>
      <c r="B27" s="85">
        <v>551</v>
      </c>
      <c r="C27" s="86" t="s">
        <v>818</v>
      </c>
      <c r="D27" s="79">
        <v>1982</v>
      </c>
      <c r="E27" s="72" t="s">
        <v>909</v>
      </c>
      <c r="F27" s="72" t="s">
        <v>960</v>
      </c>
      <c r="G27" s="80"/>
      <c r="H27" s="80" t="s">
        <v>2323</v>
      </c>
      <c r="I27" s="80" t="s">
        <v>1052</v>
      </c>
      <c r="J27" s="88" t="s">
        <v>3109</v>
      </c>
      <c r="K27" s="91"/>
      <c r="L27" s="90"/>
      <c r="M27" s="83" t="s">
        <v>1042</v>
      </c>
      <c r="N27" s="68">
        <v>11</v>
      </c>
      <c r="R27" s="69"/>
      <c r="S27" s="75"/>
    </row>
    <row r="28" spans="1:19" s="16" customFormat="1" ht="25.5" customHeight="1" x14ac:dyDescent="0.2">
      <c r="A28" s="66">
        <v>21</v>
      </c>
      <c r="B28" s="85">
        <v>561</v>
      </c>
      <c r="C28" s="86" t="s">
        <v>827</v>
      </c>
      <c r="D28" s="79">
        <v>1986</v>
      </c>
      <c r="E28" s="72" t="s">
        <v>909</v>
      </c>
      <c r="F28" s="72"/>
      <c r="G28" s="80"/>
      <c r="H28" s="80" t="s">
        <v>949</v>
      </c>
      <c r="I28" s="80" t="s">
        <v>1028</v>
      </c>
      <c r="J28" s="88" t="s">
        <v>3109</v>
      </c>
      <c r="K28" s="91"/>
      <c r="L28" s="90"/>
      <c r="M28" s="83" t="s">
        <v>1042</v>
      </c>
      <c r="N28" s="68">
        <v>12</v>
      </c>
      <c r="R28" s="69"/>
      <c r="S28" s="75"/>
    </row>
    <row r="29" spans="1:19" s="16" customFormat="1" ht="25.5" customHeight="1" x14ac:dyDescent="0.2">
      <c r="A29" s="66">
        <v>22</v>
      </c>
      <c r="B29" s="85">
        <v>516</v>
      </c>
      <c r="C29" s="86" t="s">
        <v>3677</v>
      </c>
      <c r="D29" s="79">
        <v>1961</v>
      </c>
      <c r="E29" s="72" t="s">
        <v>909</v>
      </c>
      <c r="F29" s="72" t="s">
        <v>2351</v>
      </c>
      <c r="G29" s="80"/>
      <c r="H29" s="80" t="s">
        <v>949</v>
      </c>
      <c r="I29" s="80" t="s">
        <v>1027</v>
      </c>
      <c r="J29" s="88" t="s">
        <v>3109</v>
      </c>
      <c r="K29" s="91"/>
      <c r="L29" s="90"/>
      <c r="M29" s="83" t="s">
        <v>1040</v>
      </c>
      <c r="N29" s="68">
        <v>10</v>
      </c>
      <c r="R29" s="69"/>
      <c r="S29" s="75"/>
    </row>
    <row r="30" spans="1:19" s="16" customFormat="1" ht="25.5" customHeight="1" x14ac:dyDescent="0.2">
      <c r="A30" s="66">
        <v>23</v>
      </c>
      <c r="B30" s="85">
        <v>530</v>
      </c>
      <c r="C30" s="86" t="s">
        <v>801</v>
      </c>
      <c r="D30" s="79">
        <v>1971</v>
      </c>
      <c r="E30" s="72" t="s">
        <v>909</v>
      </c>
      <c r="F30" s="72"/>
      <c r="G30" s="80" t="s">
        <v>927</v>
      </c>
      <c r="H30" s="80" t="s">
        <v>1051</v>
      </c>
      <c r="I30" s="80"/>
      <c r="J30" s="88" t="s">
        <v>3109</v>
      </c>
      <c r="K30" s="91"/>
      <c r="L30" s="90"/>
      <c r="M30" s="83" t="s">
        <v>1040</v>
      </c>
      <c r="N30" s="68">
        <v>11</v>
      </c>
      <c r="R30" s="69"/>
      <c r="S30" s="75"/>
    </row>
    <row r="31" spans="1:19" s="16" customFormat="1" ht="25.5" customHeight="1" x14ac:dyDescent="0.2">
      <c r="A31" s="66">
        <v>24</v>
      </c>
      <c r="B31" s="85">
        <v>503</v>
      </c>
      <c r="C31" s="86" t="s">
        <v>3664</v>
      </c>
      <c r="D31" s="79">
        <v>1965</v>
      </c>
      <c r="E31" s="72" t="s">
        <v>909</v>
      </c>
      <c r="F31" s="72"/>
      <c r="G31" s="80"/>
      <c r="H31" s="80" t="s">
        <v>2323</v>
      </c>
      <c r="I31" s="80" t="s">
        <v>1017</v>
      </c>
      <c r="J31" s="88" t="s">
        <v>3109</v>
      </c>
      <c r="K31" s="91"/>
      <c r="L31" s="90"/>
      <c r="M31" s="83" t="s">
        <v>1040</v>
      </c>
      <c r="N31" s="68">
        <v>12</v>
      </c>
      <c r="R31" s="69"/>
      <c r="S31" s="75"/>
    </row>
    <row r="32" spans="1:19" s="16" customFormat="1" ht="25.5" customHeight="1" x14ac:dyDescent="0.2">
      <c r="A32" s="66">
        <v>25</v>
      </c>
      <c r="B32" s="85">
        <v>511</v>
      </c>
      <c r="C32" s="86" t="s">
        <v>3672</v>
      </c>
      <c r="D32" s="79">
        <v>1962</v>
      </c>
      <c r="E32" s="72" t="s">
        <v>909</v>
      </c>
      <c r="F32" s="72" t="s">
        <v>2351</v>
      </c>
      <c r="G32" s="80"/>
      <c r="H32" s="80" t="s">
        <v>2323</v>
      </c>
      <c r="I32" s="80" t="s">
        <v>522</v>
      </c>
      <c r="J32" s="88" t="s">
        <v>3112</v>
      </c>
      <c r="K32" s="91"/>
      <c r="L32" s="90"/>
      <c r="M32" s="83" t="s">
        <v>1040</v>
      </c>
      <c r="N32" s="68">
        <v>13</v>
      </c>
      <c r="R32" s="69"/>
      <c r="S32" s="75"/>
    </row>
    <row r="33" spans="1:19" s="16" customFormat="1" ht="25.5" customHeight="1" x14ac:dyDescent="0.2">
      <c r="A33" s="66">
        <v>26</v>
      </c>
      <c r="B33" s="133">
        <v>565</v>
      </c>
      <c r="C33" s="139" t="s">
        <v>2422</v>
      </c>
      <c r="D33" s="134">
        <v>1984</v>
      </c>
      <c r="E33" s="112" t="s">
        <v>909</v>
      </c>
      <c r="F33" s="183"/>
      <c r="G33" s="135" t="s">
        <v>944</v>
      </c>
      <c r="H33" s="135" t="s">
        <v>4098</v>
      </c>
      <c r="I33" s="80"/>
      <c r="J33" s="88" t="s">
        <v>3110</v>
      </c>
      <c r="K33" s="91"/>
      <c r="L33" s="90"/>
      <c r="M33" s="83" t="s">
        <v>1042</v>
      </c>
      <c r="N33" s="68">
        <v>13</v>
      </c>
      <c r="O33" s="16">
        <v>8902</v>
      </c>
      <c r="R33" s="69"/>
      <c r="S33" s="75"/>
    </row>
    <row r="34" spans="1:19" s="16" customFormat="1" ht="25.5" customHeight="1" x14ac:dyDescent="0.2">
      <c r="A34" s="66">
        <v>27</v>
      </c>
      <c r="B34" s="85">
        <v>506</v>
      </c>
      <c r="C34" s="86" t="s">
        <v>3667</v>
      </c>
      <c r="D34" s="79">
        <v>1966</v>
      </c>
      <c r="E34" s="72" t="s">
        <v>945</v>
      </c>
      <c r="F34" s="72" t="s">
        <v>2351</v>
      </c>
      <c r="G34" s="80" t="s">
        <v>2295</v>
      </c>
      <c r="H34" s="80" t="s">
        <v>2294</v>
      </c>
      <c r="I34" s="80" t="s">
        <v>1015</v>
      </c>
      <c r="J34" s="88" t="s">
        <v>3111</v>
      </c>
      <c r="K34" s="91"/>
      <c r="L34" s="90"/>
      <c r="M34" s="83" t="s">
        <v>1042</v>
      </c>
      <c r="N34" s="68">
        <v>14</v>
      </c>
      <c r="O34" s="16">
        <v>6385</v>
      </c>
      <c r="R34" s="69"/>
      <c r="S34" s="75"/>
    </row>
    <row r="35" spans="1:19" s="16" customFormat="1" ht="25.5" customHeight="1" x14ac:dyDescent="0.2">
      <c r="A35" s="66">
        <v>28</v>
      </c>
      <c r="B35" s="85">
        <v>502</v>
      </c>
      <c r="C35" s="86" t="s">
        <v>3108</v>
      </c>
      <c r="D35" s="79">
        <v>1964</v>
      </c>
      <c r="E35" s="72" t="s">
        <v>909</v>
      </c>
      <c r="F35" s="72"/>
      <c r="G35" s="80"/>
      <c r="H35" s="80" t="s">
        <v>2323</v>
      </c>
      <c r="I35" s="80"/>
      <c r="J35" s="88" t="s">
        <v>3113</v>
      </c>
      <c r="K35" s="91"/>
      <c r="L35" s="90"/>
      <c r="M35" s="83" t="s">
        <v>1040</v>
      </c>
      <c r="N35" s="68">
        <v>14</v>
      </c>
      <c r="O35" s="16">
        <v>8069</v>
      </c>
      <c r="P35" s="16" t="s">
        <v>2353</v>
      </c>
      <c r="R35" s="70" t="s">
        <v>2046</v>
      </c>
      <c r="S35" s="75" t="s">
        <v>951</v>
      </c>
    </row>
    <row r="36" spans="1:19" s="16" customFormat="1" ht="25.5" customHeight="1" x14ac:dyDescent="0.2">
      <c r="A36" s="66">
        <v>29</v>
      </c>
      <c r="B36" s="85">
        <v>540</v>
      </c>
      <c r="C36" s="86" t="s">
        <v>810</v>
      </c>
      <c r="D36" s="79">
        <v>1954</v>
      </c>
      <c r="E36" s="72" t="s">
        <v>909</v>
      </c>
      <c r="F36" s="72" t="s">
        <v>960</v>
      </c>
      <c r="G36" s="80"/>
      <c r="H36" s="80" t="s">
        <v>2323</v>
      </c>
      <c r="I36" s="80" t="s">
        <v>1029</v>
      </c>
      <c r="J36" s="88" t="s">
        <v>3114</v>
      </c>
      <c r="K36" s="91"/>
      <c r="L36" s="90"/>
      <c r="M36" s="83" t="s">
        <v>1041</v>
      </c>
      <c r="N36" s="68">
        <v>1</v>
      </c>
      <c r="O36" s="16">
        <v>6295</v>
      </c>
      <c r="P36" s="16" t="s">
        <v>2354</v>
      </c>
      <c r="R36" s="70" t="s">
        <v>2047</v>
      </c>
      <c r="S36" s="75" t="s">
        <v>2067</v>
      </c>
    </row>
    <row r="37" spans="1:19" s="16" customFormat="1" ht="25.5" customHeight="1" x14ac:dyDescent="0.2">
      <c r="A37" s="66">
        <v>30</v>
      </c>
      <c r="B37" s="85">
        <v>522</v>
      </c>
      <c r="C37" s="86" t="s">
        <v>3683</v>
      </c>
      <c r="D37" s="79">
        <v>1970</v>
      </c>
      <c r="E37" s="72" t="s">
        <v>909</v>
      </c>
      <c r="F37" s="72"/>
      <c r="G37" s="80"/>
      <c r="H37" s="80" t="s">
        <v>2323</v>
      </c>
      <c r="I37" s="80"/>
      <c r="J37" s="88" t="s">
        <v>3115</v>
      </c>
      <c r="K37" s="91"/>
      <c r="L37" s="90"/>
      <c r="M37" s="83" t="s">
        <v>1040</v>
      </c>
      <c r="N37" s="68">
        <v>15</v>
      </c>
      <c r="O37" s="16">
        <v>6135</v>
      </c>
      <c r="P37" s="16" t="s">
        <v>2038</v>
      </c>
      <c r="R37" s="70" t="s">
        <v>2053</v>
      </c>
      <c r="S37" s="75" t="s">
        <v>2058</v>
      </c>
    </row>
    <row r="38" spans="1:19" s="16" customFormat="1" ht="25.5" customHeight="1" x14ac:dyDescent="0.2">
      <c r="A38" s="66">
        <v>31</v>
      </c>
      <c r="B38" s="85">
        <v>543</v>
      </c>
      <c r="C38" s="86" t="s">
        <v>812</v>
      </c>
      <c r="D38" s="79">
        <v>1959</v>
      </c>
      <c r="E38" s="72" t="s">
        <v>909</v>
      </c>
      <c r="F38" s="72"/>
      <c r="G38" s="80"/>
      <c r="H38" s="80" t="s">
        <v>2323</v>
      </c>
      <c r="I38" s="80" t="s">
        <v>1030</v>
      </c>
      <c r="J38" s="88" t="s">
        <v>3116</v>
      </c>
      <c r="K38" s="91"/>
      <c r="L38" s="90"/>
      <c r="M38" s="83" t="s">
        <v>1041</v>
      </c>
      <c r="N38" s="68">
        <v>2</v>
      </c>
      <c r="O38" s="16">
        <v>6415</v>
      </c>
      <c r="P38" s="16" t="s">
        <v>2039</v>
      </c>
      <c r="R38" s="70" t="s">
        <v>2054</v>
      </c>
      <c r="S38" s="75" t="s">
        <v>2059</v>
      </c>
    </row>
    <row r="39" spans="1:19" s="16" customFormat="1" ht="25.5" customHeight="1" x14ac:dyDescent="0.2">
      <c r="A39" s="66">
        <v>32</v>
      </c>
      <c r="B39" s="85">
        <v>513</v>
      </c>
      <c r="C39" s="86" t="s">
        <v>3674</v>
      </c>
      <c r="D39" s="79">
        <v>1969</v>
      </c>
      <c r="E39" s="72" t="s">
        <v>909</v>
      </c>
      <c r="F39" s="72"/>
      <c r="G39" s="80" t="s">
        <v>944</v>
      </c>
      <c r="H39" s="80" t="s">
        <v>1054</v>
      </c>
      <c r="I39" s="80"/>
      <c r="J39" s="88" t="s">
        <v>3117</v>
      </c>
      <c r="K39" s="91"/>
      <c r="L39" s="90"/>
      <c r="M39" s="83" t="s">
        <v>1040</v>
      </c>
      <c r="N39" s="68">
        <v>16</v>
      </c>
      <c r="O39" s="16">
        <v>6329</v>
      </c>
      <c r="P39" s="16" t="s">
        <v>2040</v>
      </c>
      <c r="R39" s="70" t="s">
        <v>2055</v>
      </c>
      <c r="S39" s="75" t="s">
        <v>2060</v>
      </c>
    </row>
    <row r="40" spans="1:19" s="16" customFormat="1" ht="25.5" customHeight="1" x14ac:dyDescent="0.2">
      <c r="A40" s="66">
        <v>33</v>
      </c>
      <c r="B40" s="85">
        <v>527</v>
      </c>
      <c r="C40" s="86" t="s">
        <v>799</v>
      </c>
      <c r="D40" s="79">
        <v>1968</v>
      </c>
      <c r="E40" s="72" t="s">
        <v>909</v>
      </c>
      <c r="F40" s="72" t="s">
        <v>2352</v>
      </c>
      <c r="G40" s="80"/>
      <c r="H40" s="80" t="s">
        <v>949</v>
      </c>
      <c r="I40" s="80"/>
      <c r="J40" s="88" t="s">
        <v>3118</v>
      </c>
      <c r="K40" s="91"/>
      <c r="L40" s="90"/>
      <c r="M40" s="83" t="s">
        <v>1040</v>
      </c>
      <c r="N40" s="68">
        <v>17</v>
      </c>
      <c r="O40" s="16">
        <v>6135</v>
      </c>
      <c r="P40" s="16" t="s">
        <v>962</v>
      </c>
      <c r="R40" s="70" t="s">
        <v>2049</v>
      </c>
      <c r="S40" s="75" t="s">
        <v>950</v>
      </c>
    </row>
    <row r="41" spans="1:19" s="16" customFormat="1" ht="25.5" customHeight="1" x14ac:dyDescent="0.2">
      <c r="A41" s="66">
        <v>34</v>
      </c>
      <c r="B41" s="85">
        <v>507</v>
      </c>
      <c r="C41" s="86" t="s">
        <v>3668</v>
      </c>
      <c r="D41" s="79">
        <v>1969</v>
      </c>
      <c r="E41" s="72" t="s">
        <v>909</v>
      </c>
      <c r="F41" s="72" t="s">
        <v>2352</v>
      </c>
      <c r="G41" s="80" t="s">
        <v>912</v>
      </c>
      <c r="H41" s="80" t="s">
        <v>940</v>
      </c>
      <c r="I41" s="80" t="s">
        <v>1052</v>
      </c>
      <c r="J41" s="88" t="s">
        <v>3119</v>
      </c>
      <c r="K41" s="91"/>
      <c r="L41" s="90"/>
      <c r="M41" s="83" t="s">
        <v>1040</v>
      </c>
      <c r="N41" s="68">
        <v>18</v>
      </c>
      <c r="P41" s="16" t="s">
        <v>2041</v>
      </c>
      <c r="R41" s="70" t="s">
        <v>2050</v>
      </c>
      <c r="S41" s="76" t="s">
        <v>2061</v>
      </c>
    </row>
    <row r="42" spans="1:19" s="16" customFormat="1" ht="25.5" customHeight="1" x14ac:dyDescent="0.2">
      <c r="A42" s="66">
        <v>35</v>
      </c>
      <c r="B42" s="85">
        <v>547</v>
      </c>
      <c r="C42" s="86" t="s">
        <v>815</v>
      </c>
      <c r="D42" s="79">
        <v>1977</v>
      </c>
      <c r="E42" s="72" t="s">
        <v>909</v>
      </c>
      <c r="F42" s="72"/>
      <c r="G42" s="80"/>
      <c r="H42" s="80" t="s">
        <v>2323</v>
      </c>
      <c r="I42" s="80"/>
      <c r="J42" s="88" t="s">
        <v>3120</v>
      </c>
      <c r="K42" s="91"/>
      <c r="L42" s="90"/>
      <c r="M42" s="83" t="s">
        <v>1042</v>
      </c>
      <c r="N42" s="68">
        <v>15</v>
      </c>
      <c r="O42" s="16">
        <v>6585</v>
      </c>
      <c r="P42" s="16" t="s">
        <v>963</v>
      </c>
      <c r="S42" s="84"/>
    </row>
    <row r="43" spans="1:19" s="16" customFormat="1" ht="25.5" customHeight="1" x14ac:dyDescent="0.2">
      <c r="A43" s="66">
        <v>36</v>
      </c>
      <c r="B43" s="85">
        <v>706</v>
      </c>
      <c r="C43" s="86" t="s">
        <v>855</v>
      </c>
      <c r="D43" s="79">
        <v>1968</v>
      </c>
      <c r="E43" s="72" t="s">
        <v>909</v>
      </c>
      <c r="F43" s="72" t="s">
        <v>960</v>
      </c>
      <c r="G43" s="80"/>
      <c r="H43" s="80" t="s">
        <v>2323</v>
      </c>
      <c r="I43" s="80"/>
      <c r="J43" s="88" t="s">
        <v>3121</v>
      </c>
      <c r="K43" s="91"/>
      <c r="L43" s="90"/>
      <c r="M43" s="83" t="s">
        <v>1040</v>
      </c>
      <c r="N43" s="68">
        <v>19</v>
      </c>
      <c r="P43" s="16" t="s">
        <v>2042</v>
      </c>
    </row>
    <row r="44" spans="1:19" s="16" customFormat="1" ht="25.5" customHeight="1" x14ac:dyDescent="0.2">
      <c r="A44" s="66">
        <v>37</v>
      </c>
      <c r="B44" s="85">
        <v>512</v>
      </c>
      <c r="C44" s="86" t="s">
        <v>3673</v>
      </c>
      <c r="D44" s="79">
        <v>1972</v>
      </c>
      <c r="E44" s="72" t="s">
        <v>909</v>
      </c>
      <c r="F44" s="72" t="s">
        <v>960</v>
      </c>
      <c r="G44" s="80" t="s">
        <v>912</v>
      </c>
      <c r="H44" s="80" t="s">
        <v>940</v>
      </c>
      <c r="I44" s="80" t="s">
        <v>1052</v>
      </c>
      <c r="J44" s="88" t="s">
        <v>3122</v>
      </c>
      <c r="K44" s="91"/>
      <c r="L44" s="90"/>
      <c r="M44" s="83" t="s">
        <v>1040</v>
      </c>
      <c r="N44" s="68">
        <v>20</v>
      </c>
    </row>
    <row r="45" spans="1:19" s="16" customFormat="1" ht="25.5" customHeight="1" x14ac:dyDescent="0.2">
      <c r="A45" s="66">
        <v>38</v>
      </c>
      <c r="B45" s="85">
        <v>584</v>
      </c>
      <c r="C45" s="86" t="s">
        <v>842</v>
      </c>
      <c r="D45" s="79">
        <v>1990</v>
      </c>
      <c r="E45" s="72" t="s">
        <v>909</v>
      </c>
      <c r="F45" s="72" t="s">
        <v>2352</v>
      </c>
      <c r="G45" s="80"/>
      <c r="H45" s="80" t="s">
        <v>2323</v>
      </c>
      <c r="I45" s="80" t="s">
        <v>920</v>
      </c>
      <c r="J45" s="88" t="s">
        <v>3123</v>
      </c>
      <c r="K45" s="91"/>
      <c r="L45" s="90"/>
      <c r="M45" s="83" t="s">
        <v>1042</v>
      </c>
      <c r="N45" s="68">
        <v>16</v>
      </c>
    </row>
    <row r="46" spans="1:19" s="16" customFormat="1" ht="25.5" customHeight="1" x14ac:dyDescent="0.2">
      <c r="A46" s="66">
        <v>39</v>
      </c>
      <c r="B46" s="85">
        <v>574</v>
      </c>
      <c r="C46" s="86" t="s">
        <v>837</v>
      </c>
      <c r="D46" s="79">
        <v>1991</v>
      </c>
      <c r="E46" s="72" t="s">
        <v>909</v>
      </c>
      <c r="F46" s="72"/>
      <c r="G46" s="80"/>
      <c r="H46" s="80" t="s">
        <v>2323</v>
      </c>
      <c r="I46" s="80" t="s">
        <v>1032</v>
      </c>
      <c r="J46" s="88" t="s">
        <v>3124</v>
      </c>
      <c r="K46" s="91"/>
      <c r="L46" s="90"/>
      <c r="M46" s="83" t="s">
        <v>1042</v>
      </c>
      <c r="N46" s="68">
        <v>17</v>
      </c>
      <c r="O46" s="16">
        <v>6135</v>
      </c>
    </row>
    <row r="47" spans="1:19" s="16" customFormat="1" ht="25.5" customHeight="1" x14ac:dyDescent="0.2">
      <c r="A47" s="66">
        <v>40</v>
      </c>
      <c r="B47" s="85">
        <v>526</v>
      </c>
      <c r="C47" s="86" t="s">
        <v>3764</v>
      </c>
      <c r="D47" s="79">
        <v>1953</v>
      </c>
      <c r="E47" s="72" t="s">
        <v>909</v>
      </c>
      <c r="F47" s="72"/>
      <c r="G47" s="80"/>
      <c r="H47" s="80" t="s">
        <v>2323</v>
      </c>
      <c r="I47" s="80" t="s">
        <v>971</v>
      </c>
      <c r="J47" s="88" t="s">
        <v>3125</v>
      </c>
      <c r="K47" s="91"/>
      <c r="L47" s="90"/>
      <c r="M47" s="83" t="s">
        <v>1041</v>
      </c>
      <c r="N47" s="68">
        <v>3</v>
      </c>
      <c r="O47" s="16">
        <v>6483</v>
      </c>
    </row>
    <row r="48" spans="1:19" s="16" customFormat="1" ht="25.5" customHeight="1" x14ac:dyDescent="0.2">
      <c r="A48" s="66">
        <v>41</v>
      </c>
      <c r="B48" s="85">
        <v>539</v>
      </c>
      <c r="C48" s="86" t="s">
        <v>809</v>
      </c>
      <c r="D48" s="79">
        <v>1953</v>
      </c>
      <c r="E48" s="72" t="s">
        <v>909</v>
      </c>
      <c r="F48" s="72" t="s">
        <v>2352</v>
      </c>
      <c r="G48" s="80" t="s">
        <v>912</v>
      </c>
      <c r="H48" s="80" t="s">
        <v>939</v>
      </c>
      <c r="I48" s="80"/>
      <c r="J48" s="88" t="s">
        <v>3126</v>
      </c>
      <c r="K48" s="91"/>
      <c r="L48" s="90"/>
      <c r="M48" s="83" t="s">
        <v>1041</v>
      </c>
      <c r="N48" s="68">
        <v>4</v>
      </c>
      <c r="O48" s="16">
        <v>8159</v>
      </c>
    </row>
    <row r="49" spans="1:15" s="16" customFormat="1" ht="25.5" customHeight="1" x14ac:dyDescent="0.2">
      <c r="A49" s="66">
        <v>42</v>
      </c>
      <c r="B49" s="85">
        <v>524</v>
      </c>
      <c r="C49" s="86" t="s">
        <v>3685</v>
      </c>
      <c r="D49" s="79">
        <v>1967</v>
      </c>
      <c r="E49" s="72" t="s">
        <v>909</v>
      </c>
      <c r="F49" s="72" t="s">
        <v>960</v>
      </c>
      <c r="G49" s="80"/>
      <c r="H49" s="80" t="s">
        <v>2323</v>
      </c>
      <c r="I49" s="80" t="s">
        <v>1029</v>
      </c>
      <c r="J49" s="88" t="s">
        <v>3127</v>
      </c>
      <c r="K49" s="91"/>
      <c r="L49" s="90"/>
      <c r="M49" s="83" t="s">
        <v>1040</v>
      </c>
      <c r="N49" s="68">
        <v>21</v>
      </c>
      <c r="O49" s="16">
        <v>6135</v>
      </c>
    </row>
    <row r="50" spans="1:15" s="16" customFormat="1" ht="25.5" customHeight="1" x14ac:dyDescent="0.2">
      <c r="A50" s="66">
        <v>43</v>
      </c>
      <c r="B50" s="85">
        <v>509</v>
      </c>
      <c r="C50" s="86" t="s">
        <v>3670</v>
      </c>
      <c r="D50" s="79">
        <v>1968</v>
      </c>
      <c r="E50" s="72" t="s">
        <v>909</v>
      </c>
      <c r="F50" s="72"/>
      <c r="G50" s="80"/>
      <c r="H50" s="80" t="s">
        <v>2323</v>
      </c>
      <c r="I50" s="80"/>
      <c r="J50" s="88" t="s">
        <v>3128</v>
      </c>
      <c r="K50" s="91"/>
      <c r="L50" s="90"/>
      <c r="M50" s="83" t="s">
        <v>1042</v>
      </c>
      <c r="N50" s="68">
        <v>18</v>
      </c>
      <c r="O50" s="16">
        <v>7004</v>
      </c>
    </row>
    <row r="51" spans="1:15" s="16" customFormat="1" ht="25.5" customHeight="1" x14ac:dyDescent="0.2">
      <c r="A51" s="66">
        <v>44</v>
      </c>
      <c r="B51" s="85">
        <v>534</v>
      </c>
      <c r="C51" s="86" t="s">
        <v>804</v>
      </c>
      <c r="D51" s="79">
        <v>1969</v>
      </c>
      <c r="E51" s="72" t="s">
        <v>909</v>
      </c>
      <c r="F51" s="72" t="s">
        <v>2352</v>
      </c>
      <c r="G51" s="80" t="s">
        <v>2320</v>
      </c>
      <c r="H51" s="80" t="s">
        <v>2310</v>
      </c>
      <c r="I51" s="80"/>
      <c r="J51" s="88" t="s">
        <v>3130</v>
      </c>
      <c r="K51" s="91"/>
      <c r="L51" s="90"/>
      <c r="M51" s="83" t="s">
        <v>1040</v>
      </c>
      <c r="N51" s="68">
        <v>22</v>
      </c>
      <c r="O51" s="16">
        <v>6625</v>
      </c>
    </row>
    <row r="52" spans="1:15" s="16" customFormat="1" ht="25.5" customHeight="1" x14ac:dyDescent="0.2">
      <c r="A52" s="66">
        <v>45</v>
      </c>
      <c r="B52" s="85">
        <v>548</v>
      </c>
      <c r="C52" s="86" t="s">
        <v>816</v>
      </c>
      <c r="D52" s="79">
        <v>1983</v>
      </c>
      <c r="E52" s="72" t="s">
        <v>909</v>
      </c>
      <c r="F52" s="72"/>
      <c r="G52" s="80" t="s">
        <v>912</v>
      </c>
      <c r="H52" s="80" t="s">
        <v>1047</v>
      </c>
      <c r="I52" s="80"/>
      <c r="J52" s="88" t="s">
        <v>3129</v>
      </c>
      <c r="K52" s="91"/>
      <c r="L52" s="90"/>
      <c r="M52" s="83" t="s">
        <v>1042</v>
      </c>
      <c r="N52" s="68">
        <v>19</v>
      </c>
      <c r="O52" s="16">
        <v>6452</v>
      </c>
    </row>
    <row r="53" spans="1:15" s="16" customFormat="1" ht="25.5" customHeight="1" x14ac:dyDescent="0.2">
      <c r="A53" s="66">
        <v>46</v>
      </c>
      <c r="B53" s="85">
        <v>575</v>
      </c>
      <c r="C53" s="86" t="s">
        <v>838</v>
      </c>
      <c r="D53" s="79">
        <v>1986</v>
      </c>
      <c r="E53" s="72" t="s">
        <v>909</v>
      </c>
      <c r="F53" s="72" t="s">
        <v>2351</v>
      </c>
      <c r="G53" s="80"/>
      <c r="H53" s="80" t="s">
        <v>2323</v>
      </c>
      <c r="I53" s="80" t="s">
        <v>2304</v>
      </c>
      <c r="J53" s="88" t="s">
        <v>3131</v>
      </c>
      <c r="K53" s="91"/>
      <c r="L53" s="90"/>
      <c r="M53" s="83" t="s">
        <v>1042</v>
      </c>
      <c r="N53" s="68">
        <v>20</v>
      </c>
      <c r="O53" s="16">
        <v>6292</v>
      </c>
    </row>
    <row r="54" spans="1:15" s="16" customFormat="1" ht="25.5" customHeight="1" x14ac:dyDescent="0.2">
      <c r="A54" s="66">
        <v>47</v>
      </c>
      <c r="B54" s="85">
        <v>573</v>
      </c>
      <c r="C54" s="86" t="s">
        <v>836</v>
      </c>
      <c r="D54" s="79">
        <v>1991</v>
      </c>
      <c r="E54" s="72" t="s">
        <v>909</v>
      </c>
      <c r="F54" s="72" t="s">
        <v>2351</v>
      </c>
      <c r="G54" s="80"/>
      <c r="H54" s="80" t="s">
        <v>2323</v>
      </c>
      <c r="I54" s="80" t="s">
        <v>929</v>
      </c>
      <c r="J54" s="88" t="s">
        <v>3132</v>
      </c>
      <c r="K54" s="91"/>
      <c r="L54" s="90"/>
      <c r="M54" s="83" t="s">
        <v>1042</v>
      </c>
      <c r="N54" s="68">
        <v>21</v>
      </c>
      <c r="O54" s="16">
        <v>7149</v>
      </c>
    </row>
    <row r="55" spans="1:15" s="16" customFormat="1" ht="25.5" customHeight="1" x14ac:dyDescent="0.2">
      <c r="A55" s="66">
        <v>48</v>
      </c>
      <c r="B55" s="85">
        <v>531</v>
      </c>
      <c r="C55" s="86" t="s">
        <v>802</v>
      </c>
      <c r="D55" s="79">
        <v>1970</v>
      </c>
      <c r="E55" s="72" t="s">
        <v>909</v>
      </c>
      <c r="F55" s="72"/>
      <c r="G55" s="80" t="s">
        <v>912</v>
      </c>
      <c r="H55" s="80" t="s">
        <v>939</v>
      </c>
      <c r="I55" s="80"/>
      <c r="J55" s="88" t="s">
        <v>3134</v>
      </c>
      <c r="K55" s="91"/>
      <c r="L55" s="90"/>
      <c r="M55" s="83" t="s">
        <v>1042</v>
      </c>
      <c r="N55" s="68">
        <v>22</v>
      </c>
      <c r="O55" s="16">
        <v>0</v>
      </c>
    </row>
    <row r="56" spans="1:15" s="16" customFormat="1" ht="25.5" customHeight="1" x14ac:dyDescent="0.2">
      <c r="A56" s="66">
        <v>49</v>
      </c>
      <c r="B56" s="85">
        <v>587</v>
      </c>
      <c r="C56" s="86" t="s">
        <v>845</v>
      </c>
      <c r="D56" s="79">
        <v>1992</v>
      </c>
      <c r="E56" s="72" t="s">
        <v>909</v>
      </c>
      <c r="F56" s="72" t="s">
        <v>2352</v>
      </c>
      <c r="G56" s="80"/>
      <c r="H56" s="80" t="s">
        <v>2323</v>
      </c>
      <c r="I56" s="80" t="s">
        <v>920</v>
      </c>
      <c r="J56" s="88" t="s">
        <v>3135</v>
      </c>
      <c r="K56" s="91"/>
      <c r="L56" s="90"/>
      <c r="M56" s="83" t="s">
        <v>1042</v>
      </c>
      <c r="N56" s="68">
        <v>23</v>
      </c>
      <c r="O56" s="16">
        <v>7367</v>
      </c>
    </row>
    <row r="57" spans="1:15" s="16" customFormat="1" ht="25.5" customHeight="1" x14ac:dyDescent="0.2">
      <c r="A57" s="66">
        <v>50</v>
      </c>
      <c r="B57" s="85">
        <v>538</v>
      </c>
      <c r="C57" s="86" t="s">
        <v>808</v>
      </c>
      <c r="D57" s="79">
        <v>1946</v>
      </c>
      <c r="E57" s="72" t="s">
        <v>909</v>
      </c>
      <c r="F57" s="72"/>
      <c r="G57" s="80"/>
      <c r="H57" s="80" t="s">
        <v>949</v>
      </c>
      <c r="I57" s="80"/>
      <c r="J57" s="88" t="s">
        <v>3136</v>
      </c>
      <c r="K57" s="91"/>
      <c r="L57" s="90"/>
      <c r="M57" s="83" t="s">
        <v>1041</v>
      </c>
      <c r="N57" s="68">
        <v>5</v>
      </c>
      <c r="O57" s="16">
        <v>7842</v>
      </c>
    </row>
    <row r="58" spans="1:15" s="16" customFormat="1" ht="25.5" customHeight="1" x14ac:dyDescent="0.2">
      <c r="A58" s="66">
        <v>51</v>
      </c>
      <c r="B58" s="85">
        <v>702</v>
      </c>
      <c r="C58" s="86" t="s">
        <v>851</v>
      </c>
      <c r="D58" s="79">
        <v>1956</v>
      </c>
      <c r="E58" s="72" t="s">
        <v>909</v>
      </c>
      <c r="F58" s="72" t="s">
        <v>960</v>
      </c>
      <c r="G58" s="80"/>
      <c r="H58" s="80" t="s">
        <v>2323</v>
      </c>
      <c r="I58" s="80" t="s">
        <v>971</v>
      </c>
      <c r="J58" s="88" t="s">
        <v>3137</v>
      </c>
      <c r="K58" s="91"/>
      <c r="L58" s="90"/>
      <c r="M58" s="83" t="s">
        <v>1041</v>
      </c>
      <c r="N58" s="68">
        <v>6</v>
      </c>
    </row>
    <row r="59" spans="1:15" s="16" customFormat="1" ht="25.5" customHeight="1" x14ac:dyDescent="0.2">
      <c r="A59" s="66">
        <v>52</v>
      </c>
      <c r="B59" s="85">
        <v>556</v>
      </c>
      <c r="C59" s="86" t="s">
        <v>823</v>
      </c>
      <c r="D59" s="79">
        <v>1978</v>
      </c>
      <c r="E59" s="72" t="s">
        <v>909</v>
      </c>
      <c r="F59" s="72" t="s">
        <v>2352</v>
      </c>
      <c r="G59" s="80" t="s">
        <v>1033</v>
      </c>
      <c r="H59" s="80" t="s">
        <v>2296</v>
      </c>
      <c r="I59" s="80" t="s">
        <v>2297</v>
      </c>
      <c r="J59" s="88" t="s">
        <v>3138</v>
      </c>
      <c r="K59" s="91"/>
      <c r="L59" s="90"/>
      <c r="M59" s="83" t="s">
        <v>1042</v>
      </c>
      <c r="N59" s="68">
        <v>24</v>
      </c>
      <c r="O59" s="16">
        <v>6335</v>
      </c>
    </row>
    <row r="60" spans="1:15" s="16" customFormat="1" ht="25.5" customHeight="1" x14ac:dyDescent="0.2">
      <c r="A60" s="66">
        <v>53</v>
      </c>
      <c r="B60" s="85">
        <v>510</v>
      </c>
      <c r="C60" s="86" t="s">
        <v>3671</v>
      </c>
      <c r="D60" s="79">
        <v>1969</v>
      </c>
      <c r="E60" s="72" t="s">
        <v>909</v>
      </c>
      <c r="F60" s="72" t="s">
        <v>2352</v>
      </c>
      <c r="G60" s="80" t="s">
        <v>912</v>
      </c>
      <c r="H60" s="80" t="s">
        <v>940</v>
      </c>
      <c r="I60" s="80"/>
      <c r="J60" s="88" t="s">
        <v>3139</v>
      </c>
      <c r="K60" s="91"/>
      <c r="L60" s="90"/>
      <c r="M60" s="83" t="s">
        <v>1040</v>
      </c>
      <c r="N60" s="68">
        <v>23</v>
      </c>
      <c r="O60" s="16">
        <v>6489</v>
      </c>
    </row>
    <row r="61" spans="1:15" s="16" customFormat="1" ht="25.5" customHeight="1" x14ac:dyDescent="0.2">
      <c r="A61" s="66">
        <v>54</v>
      </c>
      <c r="B61" s="85">
        <v>589</v>
      </c>
      <c r="C61" s="86" t="s">
        <v>847</v>
      </c>
      <c r="D61" s="79">
        <v>1990</v>
      </c>
      <c r="E61" s="72" t="s">
        <v>909</v>
      </c>
      <c r="F61" s="72"/>
      <c r="G61" s="80"/>
      <c r="H61" s="80" t="s">
        <v>2323</v>
      </c>
      <c r="I61" s="80" t="s">
        <v>920</v>
      </c>
      <c r="J61" s="88" t="s">
        <v>3140</v>
      </c>
      <c r="K61" s="91"/>
      <c r="L61" s="90"/>
      <c r="M61" s="83" t="s">
        <v>1042</v>
      </c>
      <c r="N61" s="68">
        <v>25</v>
      </c>
    </row>
    <row r="62" spans="1:15" s="16" customFormat="1" ht="25.5" customHeight="1" x14ac:dyDescent="0.2">
      <c r="A62" s="66">
        <v>55</v>
      </c>
      <c r="B62" s="85">
        <v>501</v>
      </c>
      <c r="C62" s="86" t="s">
        <v>3663</v>
      </c>
      <c r="D62" s="79">
        <v>1963</v>
      </c>
      <c r="E62" s="72" t="s">
        <v>909</v>
      </c>
      <c r="F62" s="72"/>
      <c r="G62" s="80"/>
      <c r="H62" s="80" t="s">
        <v>2323</v>
      </c>
      <c r="I62" s="80" t="s">
        <v>1048</v>
      </c>
      <c r="J62" s="88" t="s">
        <v>3141</v>
      </c>
      <c r="K62" s="91"/>
      <c r="L62" s="90"/>
      <c r="M62" s="83" t="s">
        <v>1040</v>
      </c>
      <c r="N62" s="68">
        <v>24</v>
      </c>
      <c r="O62" s="16">
        <v>6135</v>
      </c>
    </row>
    <row r="63" spans="1:15" s="16" customFormat="1" ht="25.5" customHeight="1" x14ac:dyDescent="0.2">
      <c r="A63" s="66">
        <v>56</v>
      </c>
      <c r="B63" s="85">
        <v>703</v>
      </c>
      <c r="C63" s="86" t="s">
        <v>852</v>
      </c>
      <c r="D63" s="79">
        <v>1963</v>
      </c>
      <c r="E63" s="72" t="s">
        <v>909</v>
      </c>
      <c r="F63" s="72"/>
      <c r="G63" s="80"/>
      <c r="H63" s="80" t="s">
        <v>2323</v>
      </c>
      <c r="I63" s="80" t="s">
        <v>971</v>
      </c>
      <c r="J63" s="88" t="s">
        <v>3142</v>
      </c>
      <c r="K63" s="91"/>
      <c r="L63" s="90"/>
      <c r="M63" s="83" t="s">
        <v>1040</v>
      </c>
      <c r="N63" s="68">
        <v>25</v>
      </c>
      <c r="O63" s="16">
        <v>6135</v>
      </c>
    </row>
    <row r="64" spans="1:15" s="16" customFormat="1" ht="25.5" customHeight="1" x14ac:dyDescent="0.2">
      <c r="A64" s="66">
        <v>57</v>
      </c>
      <c r="B64" s="85">
        <v>571</v>
      </c>
      <c r="C64" s="86" t="s">
        <v>834</v>
      </c>
      <c r="D64" s="79">
        <v>1991</v>
      </c>
      <c r="E64" s="72" t="s">
        <v>909</v>
      </c>
      <c r="F64" s="72" t="s">
        <v>2352</v>
      </c>
      <c r="G64" s="80"/>
      <c r="H64" s="80" t="s">
        <v>2323</v>
      </c>
      <c r="I64" s="80" t="s">
        <v>929</v>
      </c>
      <c r="J64" s="88" t="s">
        <v>3143</v>
      </c>
      <c r="K64" s="91"/>
      <c r="L64" s="90"/>
      <c r="M64" s="83" t="s">
        <v>1042</v>
      </c>
      <c r="N64" s="68">
        <v>26</v>
      </c>
      <c r="O64" s="16">
        <v>6135</v>
      </c>
    </row>
    <row r="65" spans="1:15" s="16" customFormat="1" ht="25.5" customHeight="1" x14ac:dyDescent="0.2">
      <c r="A65" s="66">
        <v>58</v>
      </c>
      <c r="B65" s="85">
        <v>514</v>
      </c>
      <c r="C65" s="86" t="s">
        <v>3675</v>
      </c>
      <c r="D65" s="79">
        <v>1962</v>
      </c>
      <c r="E65" s="72" t="s">
        <v>909</v>
      </c>
      <c r="F65" s="72" t="s">
        <v>2351</v>
      </c>
      <c r="G65" s="80"/>
      <c r="H65" s="80" t="s">
        <v>1043</v>
      </c>
      <c r="I65" s="80" t="s">
        <v>1044</v>
      </c>
      <c r="J65" s="88" t="s">
        <v>3144</v>
      </c>
      <c r="K65" s="91"/>
      <c r="L65" s="90"/>
      <c r="M65" s="83" t="s">
        <v>1040</v>
      </c>
      <c r="N65" s="68">
        <v>26</v>
      </c>
      <c r="O65" s="16">
        <v>6135</v>
      </c>
    </row>
    <row r="66" spans="1:15" s="16" customFormat="1" ht="25.5" customHeight="1" x14ac:dyDescent="0.2">
      <c r="A66" s="66">
        <v>59</v>
      </c>
      <c r="B66" s="85">
        <v>515</v>
      </c>
      <c r="C66" s="86" t="s">
        <v>3676</v>
      </c>
      <c r="D66" s="79">
        <v>1968</v>
      </c>
      <c r="E66" s="72" t="s">
        <v>909</v>
      </c>
      <c r="F66" s="72"/>
      <c r="G66" s="80"/>
      <c r="H66" s="80" t="s">
        <v>949</v>
      </c>
      <c r="I66" s="80"/>
      <c r="J66" s="88" t="s">
        <v>3145</v>
      </c>
      <c r="K66" s="91"/>
      <c r="L66" s="90"/>
      <c r="M66" s="83" t="s">
        <v>1040</v>
      </c>
      <c r="N66" s="68">
        <v>27</v>
      </c>
      <c r="O66" s="16">
        <v>8017</v>
      </c>
    </row>
    <row r="67" spans="1:15" s="16" customFormat="1" ht="25.5" customHeight="1" x14ac:dyDescent="0.2">
      <c r="A67" s="66">
        <v>60</v>
      </c>
      <c r="B67" s="85">
        <v>591</v>
      </c>
      <c r="C67" s="86" t="s">
        <v>849</v>
      </c>
      <c r="D67" s="79">
        <v>1985</v>
      </c>
      <c r="E67" s="72" t="s">
        <v>909</v>
      </c>
      <c r="F67" s="72" t="s">
        <v>2352</v>
      </c>
      <c r="G67" s="80"/>
      <c r="H67" s="80" t="s">
        <v>2323</v>
      </c>
      <c r="I67" s="80" t="s">
        <v>2262</v>
      </c>
      <c r="J67" s="88" t="s">
        <v>3146</v>
      </c>
      <c r="K67" s="91"/>
      <c r="L67" s="90"/>
      <c r="M67" s="83" t="s">
        <v>1042</v>
      </c>
      <c r="N67" s="68">
        <v>27</v>
      </c>
      <c r="O67" s="16">
        <v>6631</v>
      </c>
    </row>
    <row r="68" spans="1:15" s="16" customFormat="1" ht="25.5" customHeight="1" x14ac:dyDescent="0.2">
      <c r="A68" s="66">
        <v>61</v>
      </c>
      <c r="B68" s="85">
        <v>568</v>
      </c>
      <c r="C68" s="86" t="s">
        <v>833</v>
      </c>
      <c r="D68" s="79">
        <v>1990</v>
      </c>
      <c r="E68" s="72" t="s">
        <v>909</v>
      </c>
      <c r="F68" s="72" t="s">
        <v>2352</v>
      </c>
      <c r="G68" s="80"/>
      <c r="H68" s="80" t="s">
        <v>2323</v>
      </c>
      <c r="I68" s="80" t="s">
        <v>929</v>
      </c>
      <c r="J68" s="88" t="s">
        <v>3147</v>
      </c>
      <c r="K68" s="91"/>
      <c r="L68" s="90"/>
      <c r="M68" s="83" t="s">
        <v>1042</v>
      </c>
      <c r="N68" s="68">
        <v>28</v>
      </c>
      <c r="O68" s="16">
        <v>6135</v>
      </c>
    </row>
    <row r="69" spans="1:15" s="16" customFormat="1" ht="25.5" customHeight="1" x14ac:dyDescent="0.2">
      <c r="A69" s="66">
        <v>62</v>
      </c>
      <c r="B69" s="85">
        <v>537</v>
      </c>
      <c r="C69" s="86" t="s">
        <v>807</v>
      </c>
      <c r="D69" s="79">
        <v>1967</v>
      </c>
      <c r="E69" s="72" t="s">
        <v>909</v>
      </c>
      <c r="F69" s="72"/>
      <c r="G69" s="80" t="s">
        <v>912</v>
      </c>
      <c r="H69" s="80" t="s">
        <v>918</v>
      </c>
      <c r="I69" s="80" t="s">
        <v>926</v>
      </c>
      <c r="J69" s="88" t="s">
        <v>3148</v>
      </c>
      <c r="K69" s="91"/>
      <c r="L69" s="90"/>
      <c r="M69" s="83" t="s">
        <v>1040</v>
      </c>
      <c r="N69" s="68">
        <v>28</v>
      </c>
      <c r="O69" s="16">
        <v>6135</v>
      </c>
    </row>
    <row r="70" spans="1:15" s="16" customFormat="1" ht="25.5" customHeight="1" x14ac:dyDescent="0.2">
      <c r="A70" s="66">
        <v>63</v>
      </c>
      <c r="B70" s="85">
        <v>586</v>
      </c>
      <c r="C70" s="86" t="s">
        <v>844</v>
      </c>
      <c r="D70" s="79">
        <v>1989</v>
      </c>
      <c r="E70" s="72" t="s">
        <v>909</v>
      </c>
      <c r="F70" s="72"/>
      <c r="G70" s="80"/>
      <c r="H70" s="80" t="s">
        <v>2323</v>
      </c>
      <c r="I70" s="80" t="s">
        <v>920</v>
      </c>
      <c r="J70" s="88" t="s">
        <v>3149</v>
      </c>
      <c r="K70" s="91"/>
      <c r="L70" s="90"/>
      <c r="M70" s="83" t="s">
        <v>1042</v>
      </c>
      <c r="N70" s="68">
        <v>29</v>
      </c>
      <c r="O70" s="16">
        <v>7116</v>
      </c>
    </row>
    <row r="71" spans="1:15" s="16" customFormat="1" ht="25.5" customHeight="1" x14ac:dyDescent="0.2">
      <c r="A71" s="66">
        <v>64</v>
      </c>
      <c r="B71" s="85">
        <v>560</v>
      </c>
      <c r="C71" s="86" t="s">
        <v>826</v>
      </c>
      <c r="D71" s="79">
        <v>1984</v>
      </c>
      <c r="E71" s="72" t="s">
        <v>909</v>
      </c>
      <c r="F71" s="72"/>
      <c r="G71" s="80"/>
      <c r="H71" s="80" t="s">
        <v>2323</v>
      </c>
      <c r="I71" s="80" t="s">
        <v>924</v>
      </c>
      <c r="J71" s="88" t="s">
        <v>3150</v>
      </c>
      <c r="K71" s="91"/>
      <c r="L71" s="90"/>
      <c r="M71" s="83" t="s">
        <v>1042</v>
      </c>
      <c r="N71" s="68">
        <v>30</v>
      </c>
      <c r="O71" s="16">
        <v>6135</v>
      </c>
    </row>
    <row r="72" spans="1:15" s="16" customFormat="1" ht="25.5" customHeight="1" x14ac:dyDescent="0.2">
      <c r="A72" s="66">
        <v>65</v>
      </c>
      <c r="B72" s="85">
        <v>541</v>
      </c>
      <c r="C72" s="86" t="s">
        <v>811</v>
      </c>
      <c r="D72" s="79">
        <v>1946</v>
      </c>
      <c r="E72" s="72" t="s">
        <v>909</v>
      </c>
      <c r="F72" s="72" t="s">
        <v>960</v>
      </c>
      <c r="G72" s="80"/>
      <c r="H72" s="80" t="s">
        <v>2323</v>
      </c>
      <c r="I72" s="80" t="s">
        <v>938</v>
      </c>
      <c r="J72" s="88" t="s">
        <v>3151</v>
      </c>
      <c r="K72" s="91"/>
      <c r="L72" s="90"/>
      <c r="M72" s="83" t="s">
        <v>1041</v>
      </c>
      <c r="N72" s="68">
        <v>7</v>
      </c>
      <c r="O72" s="16">
        <v>8059</v>
      </c>
    </row>
    <row r="73" spans="1:15" s="16" customFormat="1" ht="25.5" customHeight="1" x14ac:dyDescent="0.2">
      <c r="A73" s="66">
        <v>66</v>
      </c>
      <c r="B73" s="85">
        <v>567</v>
      </c>
      <c r="C73" s="87" t="s">
        <v>832</v>
      </c>
      <c r="D73" s="79">
        <v>1987</v>
      </c>
      <c r="E73" s="72" t="s">
        <v>909</v>
      </c>
      <c r="F73" s="72" t="s">
        <v>2352</v>
      </c>
      <c r="G73" s="80"/>
      <c r="H73" s="80" t="s">
        <v>2323</v>
      </c>
      <c r="I73" s="80" t="s">
        <v>4192</v>
      </c>
      <c r="J73" s="88" t="s">
        <v>3152</v>
      </c>
      <c r="K73" s="91"/>
      <c r="L73" s="90"/>
      <c r="M73" s="83" t="s">
        <v>1042</v>
      </c>
      <c r="N73" s="68">
        <v>31</v>
      </c>
      <c r="O73" s="16">
        <v>6135</v>
      </c>
    </row>
    <row r="74" spans="1:15" s="16" customFormat="1" ht="25.5" customHeight="1" x14ac:dyDescent="0.2">
      <c r="A74" s="66">
        <v>67</v>
      </c>
      <c r="B74" s="85">
        <v>544</v>
      </c>
      <c r="C74" s="86" t="s">
        <v>813</v>
      </c>
      <c r="D74" s="79">
        <v>1940</v>
      </c>
      <c r="E74" s="72" t="s">
        <v>909</v>
      </c>
      <c r="F74" s="72"/>
      <c r="G74" s="80"/>
      <c r="H74" s="80" t="s">
        <v>1035</v>
      </c>
      <c r="I74" s="80"/>
      <c r="J74" s="88" t="s">
        <v>3153</v>
      </c>
      <c r="K74" s="91"/>
      <c r="L74" s="90"/>
      <c r="M74" s="83" t="s">
        <v>1041</v>
      </c>
      <c r="N74" s="68">
        <v>8</v>
      </c>
      <c r="O74" s="16">
        <v>7708</v>
      </c>
    </row>
    <row r="75" spans="1:15" s="16" customFormat="1" ht="25.5" customHeight="1" x14ac:dyDescent="0.2">
      <c r="A75" s="66">
        <v>68</v>
      </c>
      <c r="B75" s="85">
        <v>505</v>
      </c>
      <c r="C75" s="86" t="s">
        <v>3666</v>
      </c>
      <c r="D75" s="79">
        <v>1974</v>
      </c>
      <c r="E75" s="72" t="s">
        <v>909</v>
      </c>
      <c r="F75" s="72"/>
      <c r="G75" s="80"/>
      <c r="H75" s="80" t="s">
        <v>2323</v>
      </c>
      <c r="I75" s="80" t="s">
        <v>521</v>
      </c>
      <c r="J75" s="88" t="s">
        <v>3154</v>
      </c>
      <c r="K75" s="91"/>
      <c r="L75" s="90"/>
      <c r="M75" s="83" t="s">
        <v>1040</v>
      </c>
      <c r="N75" s="68">
        <v>29</v>
      </c>
      <c r="O75" s="16">
        <v>6163</v>
      </c>
    </row>
    <row r="76" spans="1:15" s="16" customFormat="1" ht="25.5" customHeight="1" x14ac:dyDescent="0.2">
      <c r="A76" s="66">
        <v>69</v>
      </c>
      <c r="B76" s="85">
        <v>577</v>
      </c>
      <c r="C76" s="86" t="s">
        <v>840</v>
      </c>
      <c r="D76" s="79">
        <v>1991</v>
      </c>
      <c r="E76" s="72" t="s">
        <v>909</v>
      </c>
      <c r="F76" s="72" t="s">
        <v>2352</v>
      </c>
      <c r="G76" s="80"/>
      <c r="H76" s="80" t="s">
        <v>2323</v>
      </c>
      <c r="I76" s="80" t="s">
        <v>2293</v>
      </c>
      <c r="J76" s="88" t="s">
        <v>3155</v>
      </c>
      <c r="K76" s="91"/>
      <c r="L76" s="90"/>
      <c r="M76" s="83" t="s">
        <v>1042</v>
      </c>
      <c r="N76" s="68">
        <v>32</v>
      </c>
      <c r="O76" s="16">
        <v>6135</v>
      </c>
    </row>
    <row r="77" spans="1:15" s="16" customFormat="1" ht="25.5" customHeight="1" x14ac:dyDescent="0.2">
      <c r="A77" s="66">
        <v>70</v>
      </c>
      <c r="B77" s="85">
        <v>577</v>
      </c>
      <c r="C77" s="86" t="s">
        <v>840</v>
      </c>
      <c r="D77" s="79">
        <v>1991</v>
      </c>
      <c r="E77" s="72" t="s">
        <v>909</v>
      </c>
      <c r="F77" s="72" t="s">
        <v>2352</v>
      </c>
      <c r="G77" s="80"/>
      <c r="H77" s="80" t="s">
        <v>2323</v>
      </c>
      <c r="I77" s="80" t="s">
        <v>2293</v>
      </c>
      <c r="J77" s="88" t="s">
        <v>3155</v>
      </c>
      <c r="K77" s="91"/>
      <c r="L77" s="90"/>
      <c r="M77" s="83" t="s">
        <v>1042</v>
      </c>
      <c r="N77" s="68">
        <v>33</v>
      </c>
      <c r="O77" s="16">
        <v>7325</v>
      </c>
    </row>
    <row r="78" spans="1:15" s="16" customFormat="1" ht="25.5" customHeight="1" x14ac:dyDescent="0.2">
      <c r="A78" s="66">
        <v>71</v>
      </c>
      <c r="B78" s="85">
        <v>705</v>
      </c>
      <c r="C78" s="86" t="s">
        <v>854</v>
      </c>
      <c r="D78" s="79">
        <v>1972</v>
      </c>
      <c r="E78" s="72" t="s">
        <v>909</v>
      </c>
      <c r="F78" s="72"/>
      <c r="G78" s="80"/>
      <c r="H78" s="80" t="s">
        <v>2323</v>
      </c>
      <c r="I78" s="80" t="s">
        <v>971</v>
      </c>
      <c r="J78" s="88" t="s">
        <v>3156</v>
      </c>
      <c r="K78" s="91"/>
      <c r="L78" s="90"/>
      <c r="M78" s="83" t="s">
        <v>1040</v>
      </c>
      <c r="N78" s="68">
        <v>30</v>
      </c>
      <c r="O78" s="16">
        <v>6985</v>
      </c>
    </row>
    <row r="79" spans="1:15" s="16" customFormat="1" ht="25.5" customHeight="1" x14ac:dyDescent="0.2">
      <c r="A79" s="66">
        <v>72</v>
      </c>
      <c r="B79" s="85">
        <v>564</v>
      </c>
      <c r="C79" s="86" t="s">
        <v>830</v>
      </c>
      <c r="D79" s="79">
        <v>1990</v>
      </c>
      <c r="E79" s="72" t="s">
        <v>909</v>
      </c>
      <c r="F79" s="72" t="s">
        <v>2352</v>
      </c>
      <c r="G79" s="80"/>
      <c r="H79" s="80" t="s">
        <v>2323</v>
      </c>
      <c r="I79" s="80" t="s">
        <v>524</v>
      </c>
      <c r="J79" s="88" t="s">
        <v>3157</v>
      </c>
      <c r="K79" s="91"/>
      <c r="L79" s="90"/>
      <c r="M79" s="83" t="s">
        <v>1042</v>
      </c>
      <c r="N79" s="68">
        <v>34</v>
      </c>
      <c r="O79" s="16">
        <v>6831</v>
      </c>
    </row>
    <row r="80" spans="1:15" s="16" customFormat="1" ht="25.5" customHeight="1" x14ac:dyDescent="0.2">
      <c r="A80" s="66">
        <v>73</v>
      </c>
      <c r="B80" s="85">
        <v>545</v>
      </c>
      <c r="C80" s="86" t="s">
        <v>814</v>
      </c>
      <c r="D80" s="79">
        <v>1950</v>
      </c>
      <c r="E80" s="72" t="s">
        <v>909</v>
      </c>
      <c r="F80" s="72"/>
      <c r="G80" s="80" t="s">
        <v>1033</v>
      </c>
      <c r="H80" s="80" t="s">
        <v>1034</v>
      </c>
      <c r="I80" s="80"/>
      <c r="J80" s="88" t="s">
        <v>3158</v>
      </c>
      <c r="K80" s="91"/>
      <c r="L80" s="90"/>
      <c r="M80" s="83" t="s">
        <v>1041</v>
      </c>
      <c r="N80" s="68">
        <v>9</v>
      </c>
      <c r="O80" s="16">
        <v>7898</v>
      </c>
    </row>
    <row r="81" spans="1:15" s="16" customFormat="1" ht="25.5" customHeight="1" x14ac:dyDescent="0.2">
      <c r="A81" s="66">
        <v>74</v>
      </c>
      <c r="B81" s="85">
        <v>572</v>
      </c>
      <c r="C81" s="86" t="s">
        <v>835</v>
      </c>
      <c r="D81" s="79">
        <v>1990</v>
      </c>
      <c r="E81" s="72" t="s">
        <v>909</v>
      </c>
      <c r="F81" s="72" t="s">
        <v>2352</v>
      </c>
      <c r="G81" s="80"/>
      <c r="H81" s="80" t="s">
        <v>2323</v>
      </c>
      <c r="I81" s="80" t="s">
        <v>929</v>
      </c>
      <c r="J81" s="88" t="s">
        <v>3159</v>
      </c>
      <c r="K81" s="91"/>
      <c r="L81" s="90"/>
      <c r="M81" s="83" t="s">
        <v>1042</v>
      </c>
      <c r="N81" s="68">
        <v>35</v>
      </c>
      <c r="O81" s="16">
        <v>6565</v>
      </c>
    </row>
    <row r="82" spans="1:15" s="16" customFormat="1" ht="25.5" customHeight="1" x14ac:dyDescent="0.2">
      <c r="A82" s="66">
        <v>75</v>
      </c>
      <c r="B82" s="85">
        <v>588</v>
      </c>
      <c r="C82" s="86" t="s">
        <v>846</v>
      </c>
      <c r="D82" s="79">
        <v>1990</v>
      </c>
      <c r="E82" s="72" t="s">
        <v>909</v>
      </c>
      <c r="F82" s="72" t="s">
        <v>2352</v>
      </c>
      <c r="G82" s="80"/>
      <c r="H82" s="80" t="s">
        <v>2323</v>
      </c>
      <c r="I82" s="80" t="s">
        <v>920</v>
      </c>
      <c r="J82" s="88" t="s">
        <v>3160</v>
      </c>
      <c r="K82" s="91"/>
      <c r="L82" s="90"/>
      <c r="M82" s="83" t="s">
        <v>1042</v>
      </c>
      <c r="N82" s="68">
        <v>36</v>
      </c>
      <c r="O82" s="16">
        <v>6398</v>
      </c>
    </row>
    <row r="83" spans="1:15" s="16" customFormat="1" ht="25.5" customHeight="1" x14ac:dyDescent="0.2">
      <c r="A83" s="66">
        <v>76</v>
      </c>
      <c r="B83" s="85">
        <v>555</v>
      </c>
      <c r="C83" s="86" t="s">
        <v>822</v>
      </c>
      <c r="D83" s="79">
        <v>1989</v>
      </c>
      <c r="E83" s="72" t="s">
        <v>909</v>
      </c>
      <c r="F83" s="72"/>
      <c r="G83" s="80"/>
      <c r="H83" s="80" t="s">
        <v>2323</v>
      </c>
      <c r="I83" s="80" t="s">
        <v>2068</v>
      </c>
      <c r="J83" s="88" t="s">
        <v>3161</v>
      </c>
      <c r="K83" s="91"/>
      <c r="L83" s="90"/>
      <c r="M83" s="83" t="s">
        <v>1042</v>
      </c>
      <c r="N83" s="68">
        <v>37</v>
      </c>
      <c r="O83" s="16">
        <v>6564</v>
      </c>
    </row>
    <row r="84" spans="1:15" s="16" customFormat="1" ht="25.5" customHeight="1" x14ac:dyDescent="0.2">
      <c r="A84" s="66">
        <v>77</v>
      </c>
      <c r="B84" s="85">
        <v>562</v>
      </c>
      <c r="C84" s="86" t="s">
        <v>828</v>
      </c>
      <c r="D84" s="79">
        <v>1975</v>
      </c>
      <c r="E84" s="72" t="s">
        <v>909</v>
      </c>
      <c r="F84" s="72"/>
      <c r="G84" s="80" t="s">
        <v>1045</v>
      </c>
      <c r="H84" s="80" t="s">
        <v>1046</v>
      </c>
      <c r="I84" s="80" t="s">
        <v>1029</v>
      </c>
      <c r="J84" s="88" t="s">
        <v>3162</v>
      </c>
      <c r="K84" s="91"/>
      <c r="L84" s="90"/>
      <c r="M84" s="83" t="s">
        <v>1042</v>
      </c>
      <c r="N84" s="68">
        <v>38</v>
      </c>
    </row>
    <row r="85" spans="1:15" s="16" customFormat="1" ht="25.5" customHeight="1" x14ac:dyDescent="0.2">
      <c r="A85" s="66">
        <v>78</v>
      </c>
      <c r="B85" s="85">
        <v>521</v>
      </c>
      <c r="C85" s="86" t="s">
        <v>3682</v>
      </c>
      <c r="D85" s="79">
        <v>1973</v>
      </c>
      <c r="E85" s="72" t="s">
        <v>909</v>
      </c>
      <c r="F85" s="72"/>
      <c r="G85" s="80"/>
      <c r="H85" s="80" t="s">
        <v>2323</v>
      </c>
      <c r="I85" s="80"/>
      <c r="J85" s="88" t="s">
        <v>3163</v>
      </c>
      <c r="K85" s="91"/>
      <c r="L85" s="90"/>
      <c r="M85" s="83" t="s">
        <v>1040</v>
      </c>
      <c r="N85" s="68">
        <v>31</v>
      </c>
      <c r="O85" s="16">
        <v>7470</v>
      </c>
    </row>
    <row r="86" spans="1:15" s="16" customFormat="1" ht="25.5" customHeight="1" x14ac:dyDescent="0.2">
      <c r="A86" s="66">
        <v>79</v>
      </c>
      <c r="B86" s="85">
        <v>704</v>
      </c>
      <c r="C86" s="86" t="s">
        <v>853</v>
      </c>
      <c r="D86" s="79">
        <v>1965</v>
      </c>
      <c r="E86" s="72" t="s">
        <v>909</v>
      </c>
      <c r="F86" s="72"/>
      <c r="G86" s="80"/>
      <c r="H86" s="80" t="s">
        <v>2323</v>
      </c>
      <c r="I86" s="80" t="s">
        <v>971</v>
      </c>
      <c r="J86" s="88" t="s">
        <v>3164</v>
      </c>
      <c r="K86" s="91"/>
      <c r="L86" s="90"/>
      <c r="M86" s="83" t="s">
        <v>1040</v>
      </c>
      <c r="N86" s="68">
        <v>32</v>
      </c>
      <c r="O86" s="16">
        <v>6135</v>
      </c>
    </row>
    <row r="87" spans="1:15" s="16" customFormat="1" ht="25.5" customHeight="1" x14ac:dyDescent="0.2">
      <c r="A87" s="66">
        <v>80</v>
      </c>
      <c r="B87" s="85">
        <v>535</v>
      </c>
      <c r="C87" s="86" t="s">
        <v>805</v>
      </c>
      <c r="D87" s="79">
        <v>1973</v>
      </c>
      <c r="E87" s="72" t="s">
        <v>909</v>
      </c>
      <c r="F87" s="72"/>
      <c r="G87" s="80"/>
      <c r="H87" s="80" t="s">
        <v>2323</v>
      </c>
      <c r="I87" s="80"/>
      <c r="J87" s="88" t="s">
        <v>3165</v>
      </c>
      <c r="K87" s="91"/>
      <c r="L87" s="90"/>
      <c r="M87" s="83" t="s">
        <v>1040</v>
      </c>
      <c r="N87" s="68">
        <v>33</v>
      </c>
      <c r="O87" s="16">
        <v>6396</v>
      </c>
    </row>
    <row r="88" spans="1:15" s="16" customFormat="1" ht="25.5" customHeight="1" x14ac:dyDescent="0.2">
      <c r="A88" s="66">
        <v>81</v>
      </c>
      <c r="B88" s="85">
        <v>504</v>
      </c>
      <c r="C88" s="86" t="s">
        <v>3665</v>
      </c>
      <c r="D88" s="79">
        <v>1966</v>
      </c>
      <c r="E88" s="72" t="s">
        <v>909</v>
      </c>
      <c r="F88" s="72"/>
      <c r="G88" s="80"/>
      <c r="H88" s="80" t="s">
        <v>2323</v>
      </c>
      <c r="I88" s="80" t="s">
        <v>520</v>
      </c>
      <c r="J88" s="88" t="s">
        <v>3166</v>
      </c>
      <c r="K88" s="91"/>
      <c r="L88" s="90"/>
      <c r="M88" s="83" t="s">
        <v>1040</v>
      </c>
      <c r="N88" s="68">
        <v>34</v>
      </c>
    </row>
    <row r="89" spans="1:15" s="16" customFormat="1" ht="25.5" customHeight="1" x14ac:dyDescent="0.2">
      <c r="A89" s="66">
        <v>82</v>
      </c>
      <c r="B89" s="85">
        <v>523</v>
      </c>
      <c r="C89" s="86" t="s">
        <v>3684</v>
      </c>
      <c r="D89" s="79">
        <v>1974</v>
      </c>
      <c r="E89" s="72" t="s">
        <v>909</v>
      </c>
      <c r="F89" s="72"/>
      <c r="G89" s="80"/>
      <c r="H89" s="80" t="s">
        <v>2323</v>
      </c>
      <c r="I89" s="80"/>
      <c r="J89" s="88" t="s">
        <v>3167</v>
      </c>
      <c r="K89" s="91"/>
      <c r="L89" s="90"/>
      <c r="M89" s="83" t="s">
        <v>1040</v>
      </c>
      <c r="N89" s="68">
        <v>35</v>
      </c>
      <c r="O89" s="16">
        <v>7023</v>
      </c>
    </row>
    <row r="90" spans="1:15" s="16" customFormat="1" ht="25.5" customHeight="1" x14ac:dyDescent="0.2">
      <c r="A90" s="66"/>
      <c r="B90" s="85">
        <v>532</v>
      </c>
      <c r="C90" s="86" t="s">
        <v>803</v>
      </c>
      <c r="D90" s="79">
        <v>1969</v>
      </c>
      <c r="E90" s="72" t="s">
        <v>909</v>
      </c>
      <c r="F90" s="72"/>
      <c r="G90" s="80"/>
      <c r="H90" s="80" t="s">
        <v>2323</v>
      </c>
      <c r="I90" s="80"/>
      <c r="J90" s="88" t="s">
        <v>1113</v>
      </c>
      <c r="K90" s="91"/>
      <c r="L90" s="90"/>
      <c r="M90" s="83" t="s">
        <v>1040</v>
      </c>
      <c r="N90" s="68" t="s">
        <v>910</v>
      </c>
      <c r="O90" s="16">
        <v>6613</v>
      </c>
    </row>
    <row r="91" spans="1:15" s="16" customFormat="1" ht="25.5" customHeight="1" x14ac:dyDescent="0.2">
      <c r="A91" s="66"/>
      <c r="B91" s="85">
        <v>542</v>
      </c>
      <c r="C91" s="86" t="s">
        <v>843</v>
      </c>
      <c r="D91" s="79">
        <v>1991</v>
      </c>
      <c r="E91" s="72" t="s">
        <v>909</v>
      </c>
      <c r="F91" s="72"/>
      <c r="G91" s="80"/>
      <c r="H91" s="80" t="s">
        <v>2323</v>
      </c>
      <c r="I91" s="80" t="s">
        <v>920</v>
      </c>
      <c r="J91" s="88" t="s">
        <v>1113</v>
      </c>
      <c r="K91" s="91"/>
      <c r="L91" s="90"/>
      <c r="M91" s="83" t="s">
        <v>1042</v>
      </c>
      <c r="N91" s="68"/>
      <c r="O91" s="16">
        <v>7914</v>
      </c>
    </row>
    <row r="92" spans="1:15" s="16" customFormat="1" ht="25.5" customHeight="1" x14ac:dyDescent="0.2">
      <c r="A92" s="66"/>
      <c r="B92" s="85">
        <v>546</v>
      </c>
      <c r="C92" s="86" t="s">
        <v>3735</v>
      </c>
      <c r="D92" s="79">
        <v>1944</v>
      </c>
      <c r="E92" s="72" t="s">
        <v>909</v>
      </c>
      <c r="F92" s="72" t="s">
        <v>2354</v>
      </c>
      <c r="G92" s="80"/>
      <c r="H92" s="80" t="s">
        <v>2323</v>
      </c>
      <c r="I92" s="80"/>
      <c r="J92" s="88" t="s">
        <v>1113</v>
      </c>
      <c r="K92" s="91"/>
      <c r="L92" s="90"/>
      <c r="M92" s="83" t="s">
        <v>1041</v>
      </c>
      <c r="N92" s="68"/>
      <c r="O92" s="16">
        <v>6710</v>
      </c>
    </row>
    <row r="93" spans="1:15" s="16" customFormat="1" ht="25.5" customHeight="1" x14ac:dyDescent="0.2">
      <c r="A93" s="66"/>
      <c r="B93" s="85">
        <v>550</v>
      </c>
      <c r="C93" s="86" t="s">
        <v>817</v>
      </c>
      <c r="D93" s="79">
        <v>1983</v>
      </c>
      <c r="E93" s="72" t="s">
        <v>909</v>
      </c>
      <c r="F93" s="72"/>
      <c r="G93" s="80"/>
      <c r="H93" s="80" t="s">
        <v>2323</v>
      </c>
      <c r="I93" s="80" t="s">
        <v>924</v>
      </c>
      <c r="J93" s="88" t="s">
        <v>1113</v>
      </c>
      <c r="K93" s="91"/>
      <c r="L93" s="90"/>
      <c r="M93" s="83" t="s">
        <v>1042</v>
      </c>
      <c r="N93" s="68" t="s">
        <v>910</v>
      </c>
      <c r="O93" s="16">
        <v>6135</v>
      </c>
    </row>
    <row r="94" spans="1:15" s="16" customFormat="1" ht="25.5" customHeight="1" x14ac:dyDescent="0.2">
      <c r="A94" s="66"/>
      <c r="B94" s="85">
        <v>590</v>
      </c>
      <c r="C94" s="86" t="s">
        <v>848</v>
      </c>
      <c r="D94" s="79">
        <v>1977</v>
      </c>
      <c r="E94" s="72" t="s">
        <v>909</v>
      </c>
      <c r="F94" s="72"/>
      <c r="G94" s="80"/>
      <c r="H94" s="80" t="s">
        <v>2323</v>
      </c>
      <c r="I94" s="80"/>
      <c r="J94" s="88" t="s">
        <v>1113</v>
      </c>
      <c r="K94" s="91"/>
      <c r="L94" s="90"/>
      <c r="M94" s="83" t="s">
        <v>1040</v>
      </c>
      <c r="N94" s="68"/>
      <c r="O94" s="16">
        <v>6980</v>
      </c>
    </row>
    <row r="95" spans="1:15" s="16" customFormat="1" ht="25.5" customHeight="1" x14ac:dyDescent="0.2">
      <c r="A95" s="66"/>
      <c r="B95" s="85">
        <v>707</v>
      </c>
      <c r="C95" s="86" t="s">
        <v>856</v>
      </c>
      <c r="D95" s="79">
        <v>1983</v>
      </c>
      <c r="E95" s="72" t="s">
        <v>909</v>
      </c>
      <c r="F95" s="72" t="s">
        <v>2352</v>
      </c>
      <c r="G95" s="80"/>
      <c r="H95" s="80" t="s">
        <v>2323</v>
      </c>
      <c r="I95" s="80" t="s">
        <v>932</v>
      </c>
      <c r="J95" s="88" t="s">
        <v>1113</v>
      </c>
      <c r="K95" s="91"/>
      <c r="L95" s="90"/>
      <c r="M95" s="83" t="s">
        <v>1042</v>
      </c>
      <c r="N95" s="68"/>
      <c r="O95" s="16">
        <v>6135</v>
      </c>
    </row>
  </sheetData>
  <sheetProtection selectLockedCells="1"/>
  <autoFilter ref="A6:N95" xr:uid="{00000000-0009-0000-0000-000008000000}"/>
  <mergeCells count="6">
    <mergeCell ref="K6:K7"/>
    <mergeCell ref="C5:M5"/>
    <mergeCell ref="B1:M1"/>
    <mergeCell ref="C2:K2"/>
    <mergeCell ref="C3:M3"/>
    <mergeCell ref="C4:M4"/>
  </mergeCells>
  <phoneticPr fontId="0" type="noConversion"/>
  <conditionalFormatting sqref="C8:C95">
    <cfRule type="expression" dxfId="5" priority="1" stopIfTrue="1">
      <formula>B8=""</formula>
    </cfRule>
  </conditionalFormatting>
  <dataValidations count="5">
    <dataValidation type="list" showInputMessage="1" showErrorMessage="1" sqref="F29:F32 F21 F25 F17:F18 F12 F34:F73 F75:F95" xr:uid="{00000000-0002-0000-0800-000000000000}">
      <formula1>$P$7:$P$36</formula1>
    </dataValidation>
    <dataValidation type="list" allowBlank="1" showInputMessage="1" showErrorMessage="1" sqref="E34:E73 E23 E29 E32 E25 E27 E75:E95" xr:uid="{00000000-0002-0000-0800-000001000000}">
      <formula1>$S$8:$S$36</formula1>
    </dataValidation>
    <dataValidation type="list" showInputMessage="1" showErrorMessage="1" sqref="F74" xr:uid="{00000000-0002-0000-0800-000002000000}">
      <formula1>$P$7:$P$33</formula1>
    </dataValidation>
    <dataValidation type="list" showInputMessage="1" showErrorMessage="1" sqref="F26:F28 F20 F22:F24 F13:F16 F8:F11" xr:uid="{00000000-0002-0000-0800-000003000000}">
      <formula1>$P$7:$P$34</formula1>
    </dataValidation>
    <dataValidation type="list" allowBlank="1" showInputMessage="1" showErrorMessage="1" sqref="E24 E33 E8:E22 E30:E31 E26 E28" xr:uid="{00000000-0002-0000-0800-000004000000}">
      <formula1>$S$8:$S$41</formula1>
    </dataValidation>
  </dataValidations>
  <printOptions horizontalCentered="1"/>
  <pageMargins left="0" right="0" top="0.39370078740157483" bottom="0.59055118110236227" header="0.11811023622047245" footer="0.19685039370078741"/>
  <pageSetup paperSize="9" orientation="portrait" horizontalDpi="300" verticalDpi="300" r:id="rId1"/>
  <headerFooter alignWithMargins="0">
    <oddFooter>&amp;CWWW.WNMARATHON.RU
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31</vt:i4>
      </vt:variant>
    </vt:vector>
  </HeadingPairs>
  <TitlesOfParts>
    <vt:vector size="44" baseType="lpstr">
      <vt:lpstr>Titel</vt:lpstr>
      <vt:lpstr>JudgeTeam</vt:lpstr>
      <vt:lpstr>М42</vt:lpstr>
      <vt:lpstr>Ж42</vt:lpstr>
      <vt:lpstr>М10</vt:lpstr>
      <vt:lpstr>Ж10</vt:lpstr>
      <vt:lpstr>Ekiden</vt:lpstr>
      <vt:lpstr>Invalids</vt:lpstr>
      <vt:lpstr>SkiMan</vt:lpstr>
      <vt:lpstr>SkiW</vt:lpstr>
      <vt:lpstr>RollerMen</vt:lpstr>
      <vt:lpstr>RollerWomen</vt:lpstr>
      <vt:lpstr>Statistics</vt:lpstr>
      <vt:lpstr>Ekiden!Заголовки_для_печати</vt:lpstr>
      <vt:lpstr>RollerMen!Заголовки_для_печати</vt:lpstr>
      <vt:lpstr>RollerWomen!Заголовки_для_печати</vt:lpstr>
      <vt:lpstr>SkiMan!Заголовки_для_печати</vt:lpstr>
      <vt:lpstr>SkiW!Заголовки_для_печати</vt:lpstr>
      <vt:lpstr>Statistics!Заголовки_для_печати</vt:lpstr>
      <vt:lpstr>Ж10!Заголовки_для_печати</vt:lpstr>
      <vt:lpstr>Ж42!Заголовки_для_печати</vt:lpstr>
      <vt:lpstr>М10!Заголовки_для_печати</vt:lpstr>
      <vt:lpstr>М42!Заголовки_для_печати</vt:lpstr>
      <vt:lpstr>Ekiden!Область_печати</vt:lpstr>
      <vt:lpstr>JudgeTeam!Область_печати</vt:lpstr>
      <vt:lpstr>RollerMen!Область_печати</vt:lpstr>
      <vt:lpstr>RollerWomen!Область_печати</vt:lpstr>
      <vt:lpstr>SkiMan!Область_печати</vt:lpstr>
      <vt:lpstr>SkiW!Область_печати</vt:lpstr>
      <vt:lpstr>Statistics!Область_печати</vt:lpstr>
      <vt:lpstr>Ж10!Область_печати</vt:lpstr>
      <vt:lpstr>Ж42!Область_печати</vt:lpstr>
      <vt:lpstr>М10!Область_печати</vt:lpstr>
      <vt:lpstr>М42!Область_печати</vt:lpstr>
      <vt:lpstr>Ekiden!стр_старт</vt:lpstr>
      <vt:lpstr>RollerMen!стр_старт</vt:lpstr>
      <vt:lpstr>RollerWomen!стр_старт</vt:lpstr>
      <vt:lpstr>SkiMan!стр_старт</vt:lpstr>
      <vt:lpstr>SkiW!стр_старт</vt:lpstr>
      <vt:lpstr>Statistics!стр_старт</vt:lpstr>
      <vt:lpstr>Ж10!стр_старт</vt:lpstr>
      <vt:lpstr>Ж42!стр_старт</vt:lpstr>
      <vt:lpstr>М10!стр_старт</vt:lpstr>
      <vt:lpstr>М42!стр_старт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</dc:creator>
  <cp:lastModifiedBy>Алексей Чернов</cp:lastModifiedBy>
  <cp:lastPrinted>2010-06-28T15:05:31Z</cp:lastPrinted>
  <dcterms:created xsi:type="dcterms:W3CDTF">2006-06-24T20:50:56Z</dcterms:created>
  <dcterms:modified xsi:type="dcterms:W3CDTF">2018-12-02T00:06:01Z</dcterms:modified>
</cp:coreProperties>
</file>