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МУЖ(абс)" sheetId="1" r:id="rId1"/>
    <sheet name="М20" sheetId="4" r:id="rId2"/>
    <sheet name="М40" sheetId="5" r:id="rId3"/>
    <sheet name="М45" sheetId="8" r:id="rId4"/>
    <sheet name="М50" sheetId="6" r:id="rId5"/>
    <sheet name="М55" sheetId="7" r:id="rId6"/>
    <sheet name="М60" sheetId="9" r:id="rId7"/>
    <sheet name="М65" sheetId="10" r:id="rId8"/>
    <sheet name="М70" sheetId="11" r:id="rId9"/>
    <sheet name="М75" sheetId="12" r:id="rId10"/>
    <sheet name="ЖЕН(абс" sheetId="13" r:id="rId11"/>
    <sheet name="Ж20" sheetId="14" r:id="rId12"/>
    <sheet name="Ж35" sheetId="15" r:id="rId13"/>
    <sheet name="Ж40" sheetId="16" r:id="rId14"/>
    <sheet name="Ж45" sheetId="17" r:id="rId15"/>
    <sheet name="Ж50" sheetId="18" r:id="rId16"/>
    <sheet name="ЖЕН55" sheetId="19" r:id="rId17"/>
    <sheet name="ЖЕН60" sheetId="20" r:id="rId18"/>
    <sheet name="ЖЕН65" sheetId="21" r:id="rId19"/>
  </sheets>
  <calcPr calcId="152511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4" i="5"/>
  <c r="A5" i="5"/>
  <c r="A6" i="5"/>
  <c r="A7" i="5"/>
  <c r="A8" i="5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4" i="7"/>
  <c r="A5" i="7"/>
  <c r="A4" i="21"/>
  <c r="G4" i="8"/>
</calcChain>
</file>

<file path=xl/sharedStrings.xml><?xml version="1.0" encoding="utf-8"?>
<sst xmlns="http://schemas.openxmlformats.org/spreadsheetml/2006/main" count="657" uniqueCount="216">
  <si>
    <t>Александр</t>
  </si>
  <si>
    <t>Сергей</t>
  </si>
  <si>
    <t>Денис</t>
  </si>
  <si>
    <t>Игорь</t>
  </si>
  <si>
    <t>Евсиков</t>
  </si>
  <si>
    <t>Алексей</t>
  </si>
  <si>
    <t>Санкт-Петербург</t>
  </si>
  <si>
    <t>Гатчина</t>
  </si>
  <si>
    <t>Михаил</t>
  </si>
  <si>
    <t>3:09.01</t>
  </si>
  <si>
    <t>Улан-Удэ</t>
  </si>
  <si>
    <t>Чингис</t>
  </si>
  <si>
    <t>Константин</t>
  </si>
  <si>
    <t>Галсанов</t>
  </si>
  <si>
    <t>Токсово</t>
  </si>
  <si>
    <t>Евгений</t>
  </si>
  <si>
    <t>Белоусов</t>
  </si>
  <si>
    <t>Пятко</t>
  </si>
  <si>
    <t>Павел</t>
  </si>
  <si>
    <t>Станислав</t>
  </si>
  <si>
    <t>Алексеев</t>
  </si>
  <si>
    <t>Выборг</t>
  </si>
  <si>
    <t>Леонид</t>
  </si>
  <si>
    <t>Романов</t>
  </si>
  <si>
    <t>Тихвин</t>
  </si>
  <si>
    <t>ДЖ</t>
  </si>
  <si>
    <t>Смирнов</t>
  </si>
  <si>
    <t>М40</t>
  </si>
  <si>
    <t>М50</t>
  </si>
  <si>
    <t>М45</t>
  </si>
  <si>
    <t>М55</t>
  </si>
  <si>
    <t>М60</t>
  </si>
  <si>
    <t>М65</t>
  </si>
  <si>
    <t>М70</t>
  </si>
  <si>
    <t>М75</t>
  </si>
  <si>
    <t>Анна</t>
  </si>
  <si>
    <t>Елена</t>
  </si>
  <si>
    <t>Нина</t>
  </si>
  <si>
    <t>Тарелкина</t>
  </si>
  <si>
    <t>М35</t>
  </si>
  <si>
    <t>Г-П 30км</t>
  </si>
  <si>
    <t>ИТОГО</t>
  </si>
  <si>
    <t>Сестр.1/2</t>
  </si>
  <si>
    <t>БН</t>
  </si>
  <si>
    <t>ДА</t>
  </si>
  <si>
    <t>П-СПб</t>
  </si>
  <si>
    <t>ГПМ</t>
  </si>
  <si>
    <t>Перепеч</t>
  </si>
  <si>
    <t>М20</t>
  </si>
  <si>
    <t>АБСОЛЮТ</t>
  </si>
  <si>
    <t>СПБ-пм</t>
  </si>
  <si>
    <t>3:19.58</t>
  </si>
  <si>
    <t>2:07.24</t>
  </si>
  <si>
    <t>Алексндр</t>
  </si>
  <si>
    <t>2:18.29</t>
  </si>
  <si>
    <t>4:02.16</t>
  </si>
  <si>
    <t>Ионова</t>
  </si>
  <si>
    <t>Емельяненко</t>
  </si>
  <si>
    <t>Софья</t>
  </si>
  <si>
    <t>1:56.26</t>
  </si>
  <si>
    <t>СПб-пм</t>
  </si>
  <si>
    <t>3:47.48</t>
  </si>
  <si>
    <t>Григорий</t>
  </si>
  <si>
    <t>2:51.17</t>
  </si>
  <si>
    <t>-</t>
  </si>
  <si>
    <t>2:02.49</t>
  </si>
  <si>
    <t>2:16.07</t>
  </si>
  <si>
    <t>3:03.43</t>
  </si>
  <si>
    <t>3:02.51</t>
  </si>
  <si>
    <t>Кулаков</t>
  </si>
  <si>
    <t>Ишалин</t>
  </si>
  <si>
    <t>Ренат</t>
  </si>
  <si>
    <t>Кокин</t>
  </si>
  <si>
    <t>Лахно</t>
  </si>
  <si>
    <t>Крылов</t>
  </si>
  <si>
    <t>Сафонова</t>
  </si>
  <si>
    <t>Сердюк</t>
  </si>
  <si>
    <t>Виктория</t>
  </si>
  <si>
    <t>Алиев</t>
  </si>
  <si>
    <t>Курбан</t>
  </si>
  <si>
    <t>02:25:13</t>
  </si>
  <si>
    <t>Лашев</t>
  </si>
  <si>
    <t>Абдулаева</t>
  </si>
  <si>
    <t>Адика</t>
  </si>
  <si>
    <t>Шляхтенко</t>
  </si>
  <si>
    <t>Задерей</t>
  </si>
  <si>
    <t>2:37.46</t>
  </si>
  <si>
    <t>Лебединская</t>
  </si>
  <si>
    <t>1:16.42</t>
  </si>
  <si>
    <t>1:21.11</t>
  </si>
  <si>
    <t>1:39.46</t>
  </si>
  <si>
    <t>1:44.32</t>
  </si>
  <si>
    <t>1:19.30</t>
  </si>
  <si>
    <t>1:21.15</t>
  </si>
  <si>
    <t>1:22.56</t>
  </si>
  <si>
    <t>1:28.58</t>
  </si>
  <si>
    <t>1:31.22</t>
  </si>
  <si>
    <t>1:37.41</t>
  </si>
  <si>
    <t>1:51.22</t>
  </si>
  <si>
    <t>1:49.10</t>
  </si>
  <si>
    <t>1:21.37</t>
  </si>
  <si>
    <t>1:21.59</t>
  </si>
  <si>
    <t>1:23.52</t>
  </si>
  <si>
    <t>1:29.13</t>
  </si>
  <si>
    <t>1:29.56</t>
  </si>
  <si>
    <t>1:29.54</t>
  </si>
  <si>
    <t>1:41.47</t>
  </si>
  <si>
    <t>2:48.08</t>
  </si>
  <si>
    <t>2:53.36</t>
  </si>
  <si>
    <t>2:55.59</t>
  </si>
  <si>
    <t>3:33.30</t>
  </si>
  <si>
    <t>3:07.26</t>
  </si>
  <si>
    <t>3:18.38</t>
  </si>
  <si>
    <t>3:22.30</t>
  </si>
  <si>
    <t>3:14.21</t>
  </si>
  <si>
    <t xml:space="preserve">Кабанов </t>
  </si>
  <si>
    <t>3:25.05</t>
  </si>
  <si>
    <t>4:06.21</t>
  </si>
  <si>
    <t>3:29.40</t>
  </si>
  <si>
    <t>2:53.51</t>
  </si>
  <si>
    <t>3:20.46</t>
  </si>
  <si>
    <t>3:14.03</t>
  </si>
  <si>
    <t>2:58.47</t>
  </si>
  <si>
    <t>3:13.04</t>
  </si>
  <si>
    <t>4:26.08</t>
  </si>
  <si>
    <t>3:29.46</t>
  </si>
  <si>
    <t>3:14.19</t>
  </si>
  <si>
    <t>3:44.42</t>
  </si>
  <si>
    <t>4:05.48</t>
  </si>
  <si>
    <t>3:08.28</t>
  </si>
  <si>
    <t>3:14.23</t>
  </si>
  <si>
    <t>3:21.08</t>
  </si>
  <si>
    <t>3:17.27</t>
  </si>
  <si>
    <t>3:54.47</t>
  </si>
  <si>
    <t>4:14.29</t>
  </si>
  <si>
    <t>4:13.10</t>
  </si>
  <si>
    <t>1:51.46</t>
  </si>
  <si>
    <t>3:44.40</t>
  </si>
  <si>
    <t xml:space="preserve">Кабисова </t>
  </si>
  <si>
    <t>1:52.29</t>
  </si>
  <si>
    <t>4:28.33</t>
  </si>
  <si>
    <t>3:12.31</t>
  </si>
  <si>
    <t>3:27.50</t>
  </si>
  <si>
    <t>3:28.37</t>
  </si>
  <si>
    <t>5:07.42</t>
  </si>
  <si>
    <t>1958-1962</t>
  </si>
  <si>
    <t>1973-1977</t>
  </si>
  <si>
    <t>1978-1997</t>
  </si>
  <si>
    <t>1968-1972</t>
  </si>
  <si>
    <t>1963-1967</t>
  </si>
  <si>
    <t>1953-1957</t>
  </si>
  <si>
    <t>1948-1952</t>
  </si>
  <si>
    <t>1943-1947</t>
  </si>
  <si>
    <t>1938-1942</t>
  </si>
  <si>
    <t>1978-1982</t>
  </si>
  <si>
    <t>1997-1983</t>
  </si>
  <si>
    <t>2:16.38</t>
  </si>
  <si>
    <t>1:55.54</t>
  </si>
  <si>
    <t>2:15.06</t>
  </si>
  <si>
    <t>2:04.18</t>
  </si>
  <si>
    <t>1:48.25</t>
  </si>
  <si>
    <t>1:44.43</t>
  </si>
  <si>
    <t>3:18.24</t>
  </si>
  <si>
    <t>4:12.57</t>
  </si>
  <si>
    <t>4:18.28</t>
  </si>
  <si>
    <t>3:55.59</t>
  </si>
  <si>
    <t>3:54.58</t>
  </si>
  <si>
    <t>1:59.10</t>
  </si>
  <si>
    <t>1:59.39</t>
  </si>
  <si>
    <t>1:54.42</t>
  </si>
  <si>
    <t>2:25.43</t>
  </si>
  <si>
    <t>2:29.02</t>
  </si>
  <si>
    <t>1:30.04</t>
  </si>
  <si>
    <t>1:29.59</t>
  </si>
  <si>
    <t>3:12.45</t>
  </si>
  <si>
    <t>3:17.34</t>
  </si>
  <si>
    <t>3:13.53</t>
  </si>
  <si>
    <t>3:32.58</t>
  </si>
  <si>
    <t>Горяев</t>
  </si>
  <si>
    <t>1:39.07</t>
  </si>
  <si>
    <t>3:54.44</t>
  </si>
  <si>
    <t>4:02.44</t>
  </si>
  <si>
    <t>1:31.48</t>
  </si>
  <si>
    <t>Трешкалов</t>
  </si>
  <si>
    <t>1:37.25</t>
  </si>
  <si>
    <t>4:15.06</t>
  </si>
  <si>
    <t>3:12.10</t>
  </si>
  <si>
    <t>3:53.33</t>
  </si>
  <si>
    <t>3:24.53</t>
  </si>
  <si>
    <t>3:01.47</t>
  </si>
  <si>
    <t>1:19.36</t>
  </si>
  <si>
    <t>1:20.39</t>
  </si>
  <si>
    <t>1:21.08</t>
  </si>
  <si>
    <t>1:23.35</t>
  </si>
  <si>
    <t>1:23.42</t>
  </si>
  <si>
    <t>1:23.38</t>
  </si>
  <si>
    <t>1:26.42</t>
  </si>
  <si>
    <t>1:26.24</t>
  </si>
  <si>
    <t>1:25.39</t>
  </si>
  <si>
    <t>1:30.01</t>
  </si>
  <si>
    <t>1:34.03</t>
  </si>
  <si>
    <t>1:34.18</t>
  </si>
  <si>
    <t>1:35.02</t>
  </si>
  <si>
    <t>1:29.37</t>
  </si>
  <si>
    <t>1:42.53</t>
  </si>
  <si>
    <t>1:45.51</t>
  </si>
  <si>
    <t>1:48.37</t>
  </si>
  <si>
    <t>1:59.46</t>
  </si>
  <si>
    <t>1:58.17</t>
  </si>
  <si>
    <t>11:54.48</t>
  </si>
  <si>
    <t>11:59.31</t>
  </si>
  <si>
    <t>13:40.51</t>
  </si>
  <si>
    <t>14:02.38</t>
  </si>
  <si>
    <t>14:34.01</t>
  </si>
  <si>
    <t>14:38.39</t>
  </si>
  <si>
    <t>15:07.54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</si>
</sst>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9" fillId="0" borderId="0" xfId="0" applyFont="1"/>
    <xf numFmtId="21" fontId="9" fillId="0" borderId="0" xfId="0" applyNumberFormat="1" applyFont="1" applyAlignment="1">
      <alignment horizontal="center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center" shrinkToFit="1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" fontId="2" fillId="0" borderId="0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 shrinkToFi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" fontId="3" fillId="0" borderId="0" xfId="1" applyNumberFormat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 shrinkToFi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21" fontId="10" fillId="0" borderId="0" xfId="0" applyNumberFormat="1" applyFont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/>
    <xf numFmtId="0" fontId="0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9" fillId="0" borderId="0" xfId="0" applyNumberFormat="1" applyFont="1"/>
    <xf numFmtId="0" fontId="9" fillId="0" borderId="0" xfId="0" applyFont="1" applyBorder="1"/>
    <xf numFmtId="0" fontId="2" fillId="0" borderId="0" xfId="1" applyFont="1" applyFill="1" applyBorder="1" applyAlignment="1" applyProtection="1">
      <alignment horizontal="right" vertical="center" shrinkToFit="1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2" fillId="0" borderId="0" xfId="0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21" fontId="9" fillId="0" borderId="0" xfId="0" applyNumberFormat="1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shrinkToFit="1"/>
      <protection hidden="1"/>
    </xf>
  </cellXfs>
  <cellStyles count="2">
    <cellStyle name="Обычный" xfId="0" builtinId="0"/>
    <cellStyle name="Обычный_ИС_21 км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5"/>
  <sheetViews>
    <sheetView tabSelected="1" workbookViewId="0">
      <selection activeCell="B1" sqref="B1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16" max="16" width="9.28515625" bestFit="1" customWidth="1"/>
  </cols>
  <sheetData>
    <row r="3" spans="1:17" ht="15.75" x14ac:dyDescent="0.25">
      <c r="B3" s="28" t="s">
        <v>49</v>
      </c>
      <c r="F3" s="20" t="s">
        <v>25</v>
      </c>
      <c r="G3" s="21" t="s">
        <v>40</v>
      </c>
      <c r="H3" s="21" t="s">
        <v>50</v>
      </c>
      <c r="I3" s="21" t="s">
        <v>42</v>
      </c>
      <c r="J3" s="20"/>
      <c r="K3" s="20" t="s">
        <v>43</v>
      </c>
      <c r="L3" s="20" t="s">
        <v>44</v>
      </c>
      <c r="M3" s="20" t="s">
        <v>45</v>
      </c>
      <c r="N3" s="20" t="s">
        <v>24</v>
      </c>
      <c r="O3" s="20" t="s">
        <v>46</v>
      </c>
      <c r="P3" s="20" t="s">
        <v>41</v>
      </c>
      <c r="Q3" s="20"/>
    </row>
    <row r="4" spans="1:17" ht="15.75" x14ac:dyDescent="0.25">
      <c r="B4" s="28"/>
      <c r="F4" s="20"/>
      <c r="G4" s="21"/>
      <c r="H4" s="21"/>
      <c r="I4" s="21"/>
      <c r="J4" s="20"/>
      <c r="K4" s="20"/>
      <c r="L4" s="20"/>
      <c r="M4" s="20"/>
      <c r="N4" s="20"/>
      <c r="O4" s="20"/>
      <c r="P4" s="20"/>
      <c r="Q4" s="20"/>
    </row>
    <row r="5" spans="1:17" ht="15.75" x14ac:dyDescent="0.25">
      <c r="A5" s="16">
        <f>1</f>
        <v>1</v>
      </c>
      <c r="B5" s="4" t="s">
        <v>20</v>
      </c>
      <c r="C5" s="1" t="s">
        <v>19</v>
      </c>
      <c r="D5" s="1">
        <v>1973</v>
      </c>
      <c r="E5" s="1" t="s">
        <v>6</v>
      </c>
      <c r="F5" s="24" t="s">
        <v>119</v>
      </c>
      <c r="G5" s="3"/>
      <c r="H5" s="15" t="s">
        <v>101</v>
      </c>
      <c r="I5" s="24" t="s">
        <v>92</v>
      </c>
      <c r="J5" s="20"/>
      <c r="K5" s="24" t="s">
        <v>107</v>
      </c>
      <c r="L5" s="23"/>
      <c r="M5" s="25" t="s">
        <v>157</v>
      </c>
      <c r="N5" s="20"/>
      <c r="O5" s="24" t="s">
        <v>191</v>
      </c>
      <c r="P5" s="23">
        <v>0.42918981481481483</v>
      </c>
      <c r="Q5" s="20"/>
    </row>
    <row r="6" spans="1:17" ht="15.75" x14ac:dyDescent="0.25">
      <c r="A6" s="16">
        <f t="shared" ref="A6:A24" si="0">A5+1</f>
        <v>2</v>
      </c>
      <c r="B6" s="1" t="s">
        <v>73</v>
      </c>
      <c r="C6" s="1" t="s">
        <v>18</v>
      </c>
      <c r="D6" s="1">
        <v>1977</v>
      </c>
      <c r="E6" s="17" t="s">
        <v>6</v>
      </c>
      <c r="F6" s="24" t="s">
        <v>122</v>
      </c>
      <c r="G6" s="19"/>
      <c r="H6" s="15" t="s">
        <v>102</v>
      </c>
      <c r="I6" s="24" t="s">
        <v>93</v>
      </c>
      <c r="J6" s="20"/>
      <c r="K6" s="24" t="s">
        <v>63</v>
      </c>
      <c r="L6" s="20"/>
      <c r="M6" s="25" t="s">
        <v>159</v>
      </c>
      <c r="N6" s="3" t="s">
        <v>189</v>
      </c>
      <c r="O6" s="24" t="s">
        <v>192</v>
      </c>
      <c r="P6" s="23">
        <v>0.44218750000000001</v>
      </c>
      <c r="Q6" s="20"/>
    </row>
    <row r="7" spans="1:17" ht="15.75" x14ac:dyDescent="0.25">
      <c r="A7" s="16">
        <f t="shared" si="0"/>
        <v>3</v>
      </c>
      <c r="B7" s="5" t="s">
        <v>69</v>
      </c>
      <c r="C7" s="1" t="s">
        <v>8</v>
      </c>
      <c r="D7" s="1">
        <v>1994</v>
      </c>
      <c r="E7" s="17" t="s">
        <v>6</v>
      </c>
      <c r="F7" s="20" t="s">
        <v>64</v>
      </c>
      <c r="G7" s="19"/>
      <c r="H7" s="19"/>
      <c r="I7" s="24" t="s">
        <v>88</v>
      </c>
      <c r="J7" s="20"/>
      <c r="K7" s="24" t="s">
        <v>109</v>
      </c>
      <c r="L7" s="24" t="s">
        <v>131</v>
      </c>
      <c r="M7" s="25" t="s">
        <v>169</v>
      </c>
      <c r="N7" s="20"/>
      <c r="O7" s="24" t="s">
        <v>190</v>
      </c>
      <c r="P7" s="23">
        <v>0.45008101851851851</v>
      </c>
      <c r="Q7" s="20"/>
    </row>
    <row r="8" spans="1:17" ht="15.75" x14ac:dyDescent="0.25">
      <c r="A8" s="16">
        <f t="shared" si="0"/>
        <v>4</v>
      </c>
      <c r="B8" s="5" t="s">
        <v>183</v>
      </c>
      <c r="C8" s="1" t="s">
        <v>62</v>
      </c>
      <c r="D8" s="1">
        <v>1985</v>
      </c>
      <c r="E8" s="17" t="s">
        <v>6</v>
      </c>
      <c r="F8" s="24" t="s">
        <v>123</v>
      </c>
      <c r="G8" s="19"/>
      <c r="H8" s="19"/>
      <c r="I8" s="15" t="s">
        <v>100</v>
      </c>
      <c r="J8" s="20"/>
      <c r="K8" s="24" t="s">
        <v>108</v>
      </c>
      <c r="L8" s="20"/>
      <c r="M8" s="20" t="s">
        <v>52</v>
      </c>
      <c r="N8" s="20"/>
      <c r="O8" s="24" t="s">
        <v>193</v>
      </c>
      <c r="P8" s="23">
        <v>0.46476851851851847</v>
      </c>
      <c r="Q8" s="20"/>
    </row>
    <row r="9" spans="1:17" ht="15.75" x14ac:dyDescent="0.25">
      <c r="A9" s="16">
        <f t="shared" si="0"/>
        <v>5</v>
      </c>
      <c r="B9" s="4" t="s">
        <v>23</v>
      </c>
      <c r="C9" s="1" t="s">
        <v>8</v>
      </c>
      <c r="D9" s="1">
        <v>1960</v>
      </c>
      <c r="E9" s="1" t="s">
        <v>6</v>
      </c>
      <c r="F9" s="19"/>
      <c r="G9" s="19"/>
      <c r="H9" s="15" t="s">
        <v>103</v>
      </c>
      <c r="I9" s="24" t="s">
        <v>89</v>
      </c>
      <c r="J9" s="20"/>
      <c r="K9" s="24" t="s">
        <v>67</v>
      </c>
      <c r="L9" s="24" t="s">
        <v>130</v>
      </c>
      <c r="M9" s="20" t="s">
        <v>65</v>
      </c>
      <c r="N9" s="20"/>
      <c r="O9" s="24" t="s">
        <v>197</v>
      </c>
      <c r="P9" s="23">
        <v>0.47118055555555555</v>
      </c>
      <c r="Q9" s="20"/>
    </row>
    <row r="10" spans="1:17" ht="15.75" x14ac:dyDescent="0.25">
      <c r="A10" s="16">
        <f t="shared" si="0"/>
        <v>6</v>
      </c>
      <c r="B10" s="5" t="s">
        <v>26</v>
      </c>
      <c r="C10" s="1" t="s">
        <v>8</v>
      </c>
      <c r="D10" s="1">
        <v>1977</v>
      </c>
      <c r="E10" s="17" t="s">
        <v>6</v>
      </c>
      <c r="F10" s="24" t="s">
        <v>121</v>
      </c>
      <c r="G10" s="19"/>
      <c r="H10" s="24" t="s">
        <v>106</v>
      </c>
      <c r="I10" s="30"/>
      <c r="J10" s="20"/>
      <c r="K10" s="24" t="s">
        <v>111</v>
      </c>
      <c r="L10" s="20"/>
      <c r="M10" s="25" t="s">
        <v>167</v>
      </c>
      <c r="N10" s="20"/>
      <c r="O10" s="24" t="s">
        <v>194</v>
      </c>
      <c r="P10" s="23">
        <v>0.47648148148148151</v>
      </c>
      <c r="Q10" s="20"/>
    </row>
    <row r="11" spans="1:17" ht="15.75" x14ac:dyDescent="0.25">
      <c r="A11" s="16">
        <f t="shared" si="0"/>
        <v>7</v>
      </c>
      <c r="B11" s="44" t="s">
        <v>74</v>
      </c>
      <c r="C11" s="44" t="s">
        <v>5</v>
      </c>
      <c r="D11" s="31">
        <v>1982</v>
      </c>
      <c r="E11" s="17" t="s">
        <v>6</v>
      </c>
      <c r="F11" s="24" t="s">
        <v>176</v>
      </c>
      <c r="G11" s="45"/>
      <c r="H11" s="24" t="s">
        <v>172</v>
      </c>
      <c r="I11" s="46"/>
      <c r="J11" s="37"/>
      <c r="K11" s="24" t="s">
        <v>174</v>
      </c>
      <c r="L11" s="37"/>
      <c r="M11" s="42">
        <v>8.8668981481481488E-2</v>
      </c>
      <c r="N11" s="20"/>
      <c r="O11" s="24" t="s">
        <v>195</v>
      </c>
      <c r="P11" s="23">
        <v>0.47778935185185184</v>
      </c>
      <c r="Q11" s="20"/>
    </row>
    <row r="12" spans="1:17" ht="15.75" x14ac:dyDescent="0.25">
      <c r="A12" s="16">
        <f t="shared" si="0"/>
        <v>8</v>
      </c>
      <c r="B12" s="1" t="s">
        <v>70</v>
      </c>
      <c r="C12" s="1" t="s">
        <v>71</v>
      </c>
      <c r="D12" s="1">
        <v>1971</v>
      </c>
      <c r="E12" s="5" t="s">
        <v>6</v>
      </c>
      <c r="F12" s="24" t="s">
        <v>120</v>
      </c>
      <c r="G12" s="19"/>
      <c r="H12" s="19"/>
      <c r="I12" s="15" t="s">
        <v>94</v>
      </c>
      <c r="J12" s="20"/>
      <c r="K12" s="24" t="s">
        <v>112</v>
      </c>
      <c r="L12" s="20"/>
      <c r="M12" s="20" t="s">
        <v>168</v>
      </c>
      <c r="O12" s="24" t="s">
        <v>196</v>
      </c>
      <c r="P12" s="23">
        <v>0.47825231481481478</v>
      </c>
      <c r="Q12" s="20"/>
    </row>
    <row r="13" spans="1:17" ht="15.75" x14ac:dyDescent="0.25">
      <c r="A13" s="16">
        <f t="shared" si="0"/>
        <v>9</v>
      </c>
      <c r="B13" s="4" t="s">
        <v>16</v>
      </c>
      <c r="C13" s="1" t="s">
        <v>5</v>
      </c>
      <c r="D13" s="7">
        <v>1973</v>
      </c>
      <c r="E13" s="4" t="s">
        <v>14</v>
      </c>
      <c r="F13" s="15" t="s">
        <v>126</v>
      </c>
      <c r="G13" s="20"/>
      <c r="H13" s="15" t="s">
        <v>104</v>
      </c>
      <c r="I13" s="24" t="s">
        <v>95</v>
      </c>
      <c r="J13" s="20"/>
      <c r="K13" s="24" t="s">
        <v>114</v>
      </c>
      <c r="L13" s="24" t="s">
        <v>129</v>
      </c>
      <c r="M13" s="20" t="s">
        <v>158</v>
      </c>
      <c r="N13" s="20"/>
      <c r="O13" s="24" t="s">
        <v>173</v>
      </c>
      <c r="P13" s="23">
        <v>0.48393518518518519</v>
      </c>
      <c r="Q13" s="20"/>
    </row>
    <row r="14" spans="1:17" ht="15.75" x14ac:dyDescent="0.25">
      <c r="A14" s="16">
        <f t="shared" si="0"/>
        <v>10</v>
      </c>
      <c r="B14" s="4" t="s">
        <v>115</v>
      </c>
      <c r="C14" s="1" t="s">
        <v>12</v>
      </c>
      <c r="D14" s="7">
        <v>1982</v>
      </c>
      <c r="E14" s="4" t="s">
        <v>7</v>
      </c>
      <c r="F14" s="24" t="s">
        <v>125</v>
      </c>
      <c r="G14" s="19"/>
      <c r="H14" s="15" t="s">
        <v>105</v>
      </c>
      <c r="I14" s="24" t="s">
        <v>95</v>
      </c>
      <c r="J14" s="20"/>
      <c r="K14" s="24" t="s">
        <v>114</v>
      </c>
      <c r="L14" s="20"/>
      <c r="M14" s="20" t="s">
        <v>158</v>
      </c>
      <c r="N14" s="20"/>
      <c r="O14" s="24" t="s">
        <v>199</v>
      </c>
      <c r="P14" s="23">
        <v>0.49875000000000003</v>
      </c>
      <c r="Q14" s="20"/>
    </row>
    <row r="15" spans="1:17" ht="15.75" x14ac:dyDescent="0.25">
      <c r="A15" s="16">
        <f t="shared" si="0"/>
        <v>11</v>
      </c>
      <c r="B15" s="5" t="s">
        <v>72</v>
      </c>
      <c r="C15" s="31" t="s">
        <v>22</v>
      </c>
      <c r="D15" s="1">
        <v>1984</v>
      </c>
      <c r="E15" s="17" t="s">
        <v>6</v>
      </c>
      <c r="F15" s="20"/>
      <c r="G15" s="19"/>
      <c r="H15" s="23">
        <v>7.1423611111111118E-2</v>
      </c>
      <c r="I15" s="30"/>
      <c r="J15" s="20"/>
      <c r="K15" s="24" t="s">
        <v>118</v>
      </c>
      <c r="L15" s="37"/>
      <c r="M15" s="42">
        <v>8.5092592592592595E-2</v>
      </c>
      <c r="N15" s="41">
        <v>0.14096064814814815</v>
      </c>
      <c r="O15" s="24" t="s">
        <v>198</v>
      </c>
      <c r="P15" s="23">
        <v>0.50255787037037036</v>
      </c>
      <c r="Q15" s="20"/>
    </row>
    <row r="16" spans="1:17" ht="15.75" x14ac:dyDescent="0.25">
      <c r="A16" s="16">
        <f t="shared" si="0"/>
        <v>12</v>
      </c>
      <c r="B16" s="44" t="s">
        <v>178</v>
      </c>
      <c r="C16" s="44" t="s">
        <v>19</v>
      </c>
      <c r="D16" s="31">
        <v>1984</v>
      </c>
      <c r="E16" s="17" t="s">
        <v>6</v>
      </c>
      <c r="F16" s="24" t="s">
        <v>177</v>
      </c>
      <c r="G16" s="45"/>
      <c r="H16" s="24" t="s">
        <v>173</v>
      </c>
      <c r="I16" s="46"/>
      <c r="J16" s="37"/>
      <c r="K16" s="24" t="s">
        <v>175</v>
      </c>
      <c r="L16" s="37"/>
      <c r="M16" s="42">
        <v>8.9756944444444445E-2</v>
      </c>
      <c r="N16" s="20"/>
      <c r="O16" s="24" t="s">
        <v>200</v>
      </c>
      <c r="P16" s="23">
        <v>0.50334490740740734</v>
      </c>
      <c r="Q16" s="20"/>
    </row>
    <row r="17" spans="1:17" ht="15.75" x14ac:dyDescent="0.25">
      <c r="A17" s="16">
        <f t="shared" si="0"/>
        <v>13</v>
      </c>
      <c r="B17" s="4" t="s">
        <v>17</v>
      </c>
      <c r="C17" s="1" t="s">
        <v>0</v>
      </c>
      <c r="D17" s="1">
        <v>1958</v>
      </c>
      <c r="E17" s="1" t="s">
        <v>6</v>
      </c>
      <c r="F17" s="24" t="s">
        <v>51</v>
      </c>
      <c r="G17" s="20"/>
      <c r="H17" s="21"/>
      <c r="I17" s="24" t="s">
        <v>182</v>
      </c>
      <c r="J17" s="20"/>
      <c r="K17" s="24" t="s">
        <v>116</v>
      </c>
      <c r="L17" s="20"/>
      <c r="M17" s="20" t="s">
        <v>156</v>
      </c>
      <c r="N17" s="15" t="s">
        <v>188</v>
      </c>
      <c r="O17" s="24" t="s">
        <v>201</v>
      </c>
      <c r="P17" s="23">
        <v>0.50540509259259259</v>
      </c>
      <c r="Q17" s="20"/>
    </row>
    <row r="18" spans="1:17" ht="15.75" x14ac:dyDescent="0.25">
      <c r="A18" s="16">
        <f t="shared" si="0"/>
        <v>14</v>
      </c>
      <c r="B18" s="4" t="s">
        <v>47</v>
      </c>
      <c r="C18" s="1" t="s">
        <v>3</v>
      </c>
      <c r="D18" s="6">
        <v>1971</v>
      </c>
      <c r="E18" s="1" t="s">
        <v>6</v>
      </c>
      <c r="F18" s="15" t="s">
        <v>124</v>
      </c>
      <c r="G18" s="19"/>
      <c r="H18" s="2"/>
      <c r="I18" s="24" t="s">
        <v>96</v>
      </c>
      <c r="J18" s="20"/>
      <c r="K18" s="24" t="s">
        <v>113</v>
      </c>
      <c r="L18" s="24" t="s">
        <v>143</v>
      </c>
      <c r="M18" s="20" t="s">
        <v>66</v>
      </c>
      <c r="N18" s="20"/>
      <c r="O18" s="24" t="s">
        <v>173</v>
      </c>
      <c r="P18" s="23">
        <v>0.50596064814814812</v>
      </c>
      <c r="Q18" s="20"/>
    </row>
    <row r="19" spans="1:17" ht="15.75" x14ac:dyDescent="0.25">
      <c r="A19" s="16">
        <f t="shared" si="0"/>
        <v>15</v>
      </c>
      <c r="B19" s="4" t="s">
        <v>4</v>
      </c>
      <c r="C19" s="31" t="s">
        <v>0</v>
      </c>
      <c r="D19" s="1">
        <v>1952</v>
      </c>
      <c r="E19" s="1" t="s">
        <v>6</v>
      </c>
      <c r="F19" s="24" t="s">
        <v>127</v>
      </c>
      <c r="G19" s="21"/>
      <c r="H19" s="21"/>
      <c r="I19" s="24" t="s">
        <v>90</v>
      </c>
      <c r="J19" s="20"/>
      <c r="K19" s="24" t="s">
        <v>110</v>
      </c>
      <c r="L19" s="20"/>
      <c r="M19" s="20" t="s">
        <v>170</v>
      </c>
      <c r="N19" s="20"/>
      <c r="O19" s="41">
        <v>7.1793981481481486E-2</v>
      </c>
      <c r="P19" s="23">
        <v>0.54587962962962966</v>
      </c>
      <c r="Q19" s="20"/>
    </row>
    <row r="20" spans="1:17" ht="15.75" x14ac:dyDescent="0.25">
      <c r="A20" s="16">
        <f t="shared" si="0"/>
        <v>16</v>
      </c>
      <c r="B20" s="44" t="s">
        <v>78</v>
      </c>
      <c r="C20" s="44" t="s">
        <v>79</v>
      </c>
      <c r="D20" s="31">
        <v>1964</v>
      </c>
      <c r="E20" s="1" t="s">
        <v>6</v>
      </c>
      <c r="F20" s="41">
        <v>0.15592592592592594</v>
      </c>
      <c r="G20" s="47"/>
      <c r="H20" s="41">
        <v>7.1724537037037031E-2</v>
      </c>
      <c r="I20" s="47"/>
      <c r="J20" s="37"/>
      <c r="K20" s="41">
        <v>0.15986111111111112</v>
      </c>
      <c r="L20" s="37"/>
      <c r="M20" s="42">
        <v>0.10084490740740741</v>
      </c>
      <c r="N20" s="37"/>
      <c r="O20" s="23">
        <v>6.7453703703703696E-2</v>
      </c>
      <c r="P20" s="23">
        <v>0.55581018518518521</v>
      </c>
      <c r="Q20" s="20"/>
    </row>
    <row r="21" spans="1:17" ht="15.75" x14ac:dyDescent="0.25">
      <c r="A21" s="16">
        <f t="shared" si="0"/>
        <v>17</v>
      </c>
      <c r="B21" s="44" t="s">
        <v>85</v>
      </c>
      <c r="C21" s="44" t="s">
        <v>1</v>
      </c>
      <c r="D21" s="1">
        <v>1976</v>
      </c>
      <c r="E21" s="1" t="s">
        <v>6</v>
      </c>
      <c r="F21" s="20"/>
      <c r="G21" s="21"/>
      <c r="H21" s="23">
        <v>7.6701388888888888E-2</v>
      </c>
      <c r="I21" s="21"/>
      <c r="J21" s="20"/>
      <c r="K21" s="23">
        <v>0.14195601851851852</v>
      </c>
      <c r="L21" s="41">
        <v>0.16572916666666668</v>
      </c>
      <c r="M21" s="42">
        <v>0.10451388888888889</v>
      </c>
      <c r="N21" s="37"/>
      <c r="O21" s="41">
        <v>7.0405092592592589E-2</v>
      </c>
      <c r="P21" s="23">
        <v>0.55930555555555561</v>
      </c>
      <c r="Q21" s="20"/>
    </row>
    <row r="22" spans="1:17" ht="15.75" x14ac:dyDescent="0.25">
      <c r="A22" s="16">
        <f t="shared" si="0"/>
        <v>18</v>
      </c>
      <c r="B22" s="44" t="s">
        <v>76</v>
      </c>
      <c r="C22" s="44" t="s">
        <v>15</v>
      </c>
      <c r="D22" s="7">
        <v>1988</v>
      </c>
      <c r="E22" s="1" t="s">
        <v>6</v>
      </c>
      <c r="F22" s="24" t="s">
        <v>181</v>
      </c>
      <c r="G22" s="21"/>
      <c r="H22" s="15" t="s">
        <v>179</v>
      </c>
      <c r="I22" s="24" t="s">
        <v>184</v>
      </c>
      <c r="J22" s="20"/>
      <c r="K22" s="24" t="s">
        <v>180</v>
      </c>
      <c r="L22" s="20"/>
      <c r="M22" s="20" t="s">
        <v>54</v>
      </c>
      <c r="N22" s="20"/>
      <c r="O22" s="23">
        <v>6.7060185185185181E-2</v>
      </c>
      <c r="P22" s="23">
        <v>0.56246527777777777</v>
      </c>
      <c r="Q22" s="20"/>
    </row>
    <row r="23" spans="1:17" ht="15.75" x14ac:dyDescent="0.25">
      <c r="A23" s="16">
        <f t="shared" si="0"/>
        <v>19</v>
      </c>
      <c r="B23" s="44" t="s">
        <v>81</v>
      </c>
      <c r="C23" s="44" t="s">
        <v>2</v>
      </c>
      <c r="D23" s="31">
        <v>1985</v>
      </c>
      <c r="E23" s="1" t="s">
        <v>6</v>
      </c>
      <c r="F23" s="41">
        <v>0.14656250000000001</v>
      </c>
      <c r="G23" s="47"/>
      <c r="H23" s="41">
        <v>6.5034722222222216E-2</v>
      </c>
      <c r="I23" s="47"/>
      <c r="J23" s="37"/>
      <c r="K23" s="41">
        <v>0.18627314814814813</v>
      </c>
      <c r="L23" s="37"/>
      <c r="M23" s="42">
        <v>0.10140046296296296</v>
      </c>
      <c r="N23" s="37"/>
      <c r="O23" s="23">
        <v>6.5046296296296297E-2</v>
      </c>
      <c r="P23" s="23">
        <v>0.56431712962962965</v>
      </c>
      <c r="Q23" s="20"/>
    </row>
    <row r="24" spans="1:17" ht="15.75" x14ac:dyDescent="0.25">
      <c r="A24" s="16">
        <f t="shared" si="0"/>
        <v>20</v>
      </c>
      <c r="B24" s="4" t="s">
        <v>84</v>
      </c>
      <c r="C24" s="1" t="s">
        <v>1</v>
      </c>
      <c r="D24" s="1">
        <v>1952</v>
      </c>
      <c r="E24" s="1" t="s">
        <v>6</v>
      </c>
      <c r="F24" s="24" t="s">
        <v>128</v>
      </c>
      <c r="G24" s="21"/>
      <c r="H24" s="21"/>
      <c r="I24" s="24" t="s">
        <v>91</v>
      </c>
      <c r="J24" s="20"/>
      <c r="K24" s="24" t="s">
        <v>117</v>
      </c>
      <c r="L24" s="20"/>
      <c r="M24" s="20" t="s">
        <v>171</v>
      </c>
      <c r="N24" s="20"/>
      <c r="O24" s="23">
        <v>7.4710648148148151E-2</v>
      </c>
      <c r="P24" s="23">
        <v>0.66516203703703702</v>
      </c>
      <c r="Q24" s="20"/>
    </row>
    <row r="25" spans="1:17" ht="15.75" x14ac:dyDescent="0.25">
      <c r="A25" s="35"/>
      <c r="B25" s="44"/>
      <c r="C25" s="44"/>
      <c r="D25" s="1"/>
      <c r="E25" s="1"/>
      <c r="F25" s="20"/>
      <c r="G25" s="21"/>
      <c r="H25" s="23"/>
      <c r="I25" s="20"/>
      <c r="J25" s="20"/>
      <c r="K25" s="23"/>
      <c r="L25" s="41"/>
      <c r="M25" s="42"/>
      <c r="N25" s="37"/>
      <c r="O25" s="20"/>
      <c r="P25" s="23"/>
      <c r="Q25" s="20"/>
    </row>
    <row r="26" spans="1:17" ht="15.75" x14ac:dyDescent="0.25">
      <c r="A26" s="35"/>
      <c r="B26" s="44"/>
      <c r="C26" s="44"/>
      <c r="D26" s="1"/>
      <c r="E26" s="1"/>
      <c r="F26" s="20"/>
      <c r="G26" s="21"/>
      <c r="H26" s="23"/>
      <c r="I26" s="20"/>
      <c r="J26" s="20"/>
      <c r="K26" s="23"/>
      <c r="L26" s="41"/>
      <c r="M26" s="42"/>
      <c r="N26" s="37"/>
      <c r="O26" s="20"/>
      <c r="P26" s="23"/>
      <c r="Q26" s="20"/>
    </row>
    <row r="27" spans="1:17" ht="15.75" x14ac:dyDescent="0.25">
      <c r="A27" s="35"/>
      <c r="B27" s="44"/>
      <c r="C27" s="44"/>
      <c r="D27" s="1"/>
      <c r="E27" s="1"/>
      <c r="F27" s="20"/>
      <c r="G27" s="21"/>
      <c r="H27" s="23"/>
      <c r="I27" s="20"/>
      <c r="J27" s="20"/>
      <c r="K27" s="23"/>
      <c r="L27" s="41"/>
      <c r="M27" s="42"/>
      <c r="N27" s="37"/>
      <c r="O27" s="20"/>
      <c r="P27" s="23"/>
      <c r="Q27" s="20"/>
    </row>
    <row r="28" spans="1:17" ht="15.75" x14ac:dyDescent="0.25">
      <c r="A28" s="35"/>
      <c r="B28" s="44"/>
      <c r="C28" s="44"/>
      <c r="D28" s="1"/>
      <c r="E28" s="1"/>
      <c r="F28" s="20"/>
      <c r="G28" s="21"/>
      <c r="H28" s="23"/>
      <c r="I28" s="20"/>
      <c r="J28" s="20"/>
      <c r="K28" s="23"/>
      <c r="L28" s="41"/>
      <c r="M28" s="42"/>
      <c r="N28" s="37"/>
      <c r="O28" s="20"/>
      <c r="P28" s="23"/>
      <c r="Q28" s="20"/>
    </row>
    <row r="29" spans="1:17" ht="15.75" x14ac:dyDescent="0.25">
      <c r="A29" s="35"/>
      <c r="B29" s="44"/>
      <c r="C29" s="44"/>
      <c r="D29" s="1"/>
      <c r="E29" s="1"/>
      <c r="F29" s="20"/>
      <c r="G29" s="21"/>
      <c r="H29" s="23"/>
      <c r="I29" s="20"/>
      <c r="J29" s="20"/>
      <c r="K29" s="23"/>
      <c r="L29" s="41"/>
      <c r="M29" s="42"/>
      <c r="N29" s="37"/>
      <c r="O29" s="20"/>
      <c r="P29" s="23"/>
      <c r="Q29" s="20"/>
    </row>
    <row r="30" spans="1:17" ht="15.75" x14ac:dyDescent="0.25">
      <c r="A30" s="35"/>
      <c r="B30" s="44"/>
      <c r="C30" s="44"/>
      <c r="D30" s="1"/>
      <c r="E30" s="1"/>
      <c r="F30" s="20"/>
      <c r="G30" s="21"/>
      <c r="H30" s="23"/>
      <c r="I30" s="20"/>
      <c r="J30" s="20"/>
      <c r="K30" s="23"/>
      <c r="L30" s="41"/>
      <c r="M30" s="42"/>
      <c r="N30" s="37"/>
      <c r="O30" s="20"/>
      <c r="P30" s="23"/>
      <c r="Q30" s="20"/>
    </row>
    <row r="31" spans="1:17" ht="15.75" x14ac:dyDescent="0.25">
      <c r="A31" s="35"/>
      <c r="B31" s="44"/>
      <c r="C31" s="44"/>
      <c r="D31" s="1"/>
      <c r="E31" s="1"/>
      <c r="F31" s="20"/>
      <c r="G31" s="21"/>
      <c r="H31" s="23"/>
      <c r="I31" s="20"/>
      <c r="J31" s="20"/>
      <c r="K31" s="23"/>
      <c r="L31" s="41"/>
      <c r="M31" s="42"/>
      <c r="N31" s="37"/>
      <c r="O31" s="20"/>
      <c r="P31" s="23"/>
      <c r="Q31" s="20"/>
    </row>
    <row r="32" spans="1:17" ht="15.75" x14ac:dyDescent="0.25">
      <c r="A32" s="35"/>
      <c r="B32" s="44"/>
      <c r="C32" s="44"/>
      <c r="D32" s="1"/>
      <c r="E32" s="1"/>
      <c r="F32" s="20"/>
      <c r="G32" s="21"/>
      <c r="H32" s="23"/>
      <c r="I32" s="20"/>
      <c r="J32" s="20"/>
      <c r="K32" s="23"/>
      <c r="L32" s="41"/>
      <c r="M32" s="42"/>
      <c r="N32" s="37"/>
      <c r="O32" s="20"/>
      <c r="P32" s="23"/>
      <c r="Q32" s="20"/>
    </row>
    <row r="33" spans="1:19" ht="15.75" x14ac:dyDescent="0.25">
      <c r="A33" s="35"/>
      <c r="B33" s="44"/>
      <c r="C33" s="44"/>
      <c r="D33" s="1"/>
      <c r="E33" s="1"/>
      <c r="F33" s="20"/>
      <c r="G33" s="21"/>
      <c r="H33" s="23"/>
      <c r="I33" s="20"/>
      <c r="J33" s="20"/>
      <c r="K33" s="23"/>
      <c r="L33" s="41"/>
      <c r="M33" s="42"/>
      <c r="N33" s="37"/>
      <c r="O33" s="20"/>
      <c r="P33" s="23"/>
      <c r="Q33" s="20"/>
    </row>
    <row r="34" spans="1:19" ht="15.75" x14ac:dyDescent="0.25">
      <c r="A34" s="35"/>
      <c r="B34" s="44"/>
      <c r="C34" s="44"/>
      <c r="D34" s="1"/>
      <c r="E34" s="1"/>
      <c r="F34" s="20"/>
      <c r="G34" s="21"/>
      <c r="H34" s="23"/>
      <c r="I34" s="20"/>
      <c r="J34" s="20"/>
      <c r="K34" s="23"/>
      <c r="L34" s="41"/>
      <c r="M34" s="42"/>
      <c r="N34" s="37"/>
      <c r="O34" s="20"/>
      <c r="P34" s="23"/>
      <c r="Q34" s="20"/>
    </row>
    <row r="35" spans="1:19" ht="15.75" x14ac:dyDescent="0.25">
      <c r="B35" s="4"/>
      <c r="C35" s="1"/>
      <c r="D35" s="1"/>
      <c r="E35" s="1"/>
      <c r="F35" s="15"/>
      <c r="G35" s="21"/>
      <c r="H35" s="21"/>
      <c r="I35" s="15"/>
      <c r="J35" s="20"/>
      <c r="K35" s="15"/>
      <c r="L35" s="37"/>
      <c r="M35" s="34"/>
      <c r="N35" s="37"/>
      <c r="O35" s="20"/>
      <c r="P35" s="20"/>
      <c r="Q35" s="20"/>
    </row>
    <row r="36" spans="1:19" ht="1.5" customHeight="1" x14ac:dyDescent="0.25">
      <c r="B36" s="4"/>
      <c r="C36" s="1"/>
      <c r="D36" s="1"/>
      <c r="E36" s="1"/>
      <c r="F36" s="2"/>
      <c r="G36" s="19"/>
      <c r="H36" s="2"/>
      <c r="I36" s="21"/>
      <c r="J36" s="20"/>
      <c r="K36" s="20"/>
      <c r="L36" s="20"/>
      <c r="M36" s="20" t="s">
        <v>68</v>
      </c>
      <c r="N36" s="20"/>
      <c r="O36" s="20"/>
      <c r="P36" s="20"/>
      <c r="Q36" s="20"/>
    </row>
    <row r="37" spans="1:19" ht="15.75" x14ac:dyDescent="0.25">
      <c r="A37" s="1"/>
      <c r="B37" s="4"/>
      <c r="C37" s="1"/>
      <c r="D37" s="7"/>
      <c r="E37" s="4"/>
      <c r="F37" s="20"/>
      <c r="G37" s="21"/>
      <c r="H37" s="2"/>
      <c r="I37" s="21"/>
      <c r="J37" s="20"/>
      <c r="K37" s="20"/>
      <c r="L37" s="20"/>
      <c r="M37" s="20"/>
      <c r="N37" s="20"/>
      <c r="O37" s="20"/>
      <c r="P37" s="20"/>
      <c r="Q37" s="20"/>
    </row>
    <row r="38" spans="1:19" ht="15.75" x14ac:dyDescent="0.25">
      <c r="A38" s="1"/>
      <c r="B38" s="4"/>
      <c r="C38" s="1"/>
      <c r="D38" s="7"/>
      <c r="E38" s="4"/>
      <c r="F38" s="20"/>
      <c r="G38" s="21"/>
      <c r="H38" s="2"/>
      <c r="I38" s="21"/>
      <c r="J38" s="20"/>
      <c r="K38" s="20"/>
      <c r="L38" s="20"/>
      <c r="M38" s="20"/>
      <c r="N38" s="20"/>
      <c r="O38" s="20"/>
      <c r="P38" s="20"/>
      <c r="Q38" s="20"/>
    </row>
    <row r="39" spans="1:19" ht="15.75" x14ac:dyDescent="0.25">
      <c r="A39" s="1"/>
      <c r="B39" s="4"/>
      <c r="C39" s="1"/>
      <c r="D39" s="7"/>
      <c r="E39" s="4"/>
      <c r="F39" s="20"/>
      <c r="G39" s="21"/>
      <c r="H39" s="2"/>
      <c r="I39" s="21"/>
      <c r="J39" s="20"/>
      <c r="K39" s="20"/>
      <c r="L39" s="20"/>
      <c r="M39" s="20"/>
      <c r="N39" s="20"/>
      <c r="O39" s="20"/>
      <c r="P39" s="20"/>
      <c r="Q39" s="20"/>
    </row>
    <row r="40" spans="1:19" ht="15.75" x14ac:dyDescent="0.25">
      <c r="A40" s="1"/>
      <c r="B40" s="4"/>
      <c r="C40" s="1"/>
      <c r="D40" s="7"/>
      <c r="E40" s="4"/>
      <c r="F40" s="20"/>
      <c r="G40" s="21"/>
      <c r="H40" s="2"/>
      <c r="I40" s="21"/>
      <c r="J40" s="20"/>
      <c r="K40" s="20"/>
      <c r="L40" s="20"/>
      <c r="M40" s="20"/>
      <c r="N40" s="20"/>
      <c r="O40" s="20"/>
      <c r="P40" s="20"/>
      <c r="Q40" s="20"/>
    </row>
    <row r="41" spans="1:19" ht="15.75" x14ac:dyDescent="0.25">
      <c r="A41" s="1"/>
      <c r="B41" s="4"/>
      <c r="C41" s="1"/>
      <c r="D41" s="7"/>
      <c r="E41" s="4"/>
      <c r="F41" s="20"/>
      <c r="G41" s="21"/>
      <c r="H41" s="2"/>
      <c r="I41" s="21"/>
      <c r="J41" s="20"/>
      <c r="K41" s="20"/>
      <c r="L41" s="20"/>
      <c r="M41" s="20"/>
      <c r="N41" s="20"/>
      <c r="O41" s="20"/>
      <c r="P41" s="20"/>
      <c r="Q41" s="20"/>
    </row>
    <row r="42" spans="1:19" ht="15.75" x14ac:dyDescent="0.25">
      <c r="A42" s="1"/>
      <c r="B42" s="1"/>
      <c r="C42" s="1"/>
      <c r="D42" s="1"/>
      <c r="E42" s="1"/>
      <c r="F42" s="20"/>
      <c r="G42" s="21"/>
      <c r="H42" s="21"/>
      <c r="I42" s="21"/>
      <c r="J42" s="20"/>
      <c r="K42" s="20"/>
      <c r="L42" s="20"/>
      <c r="M42" s="20"/>
      <c r="N42" s="20"/>
      <c r="O42" s="20"/>
      <c r="P42" s="20"/>
      <c r="Q42" s="20"/>
    </row>
    <row r="43" spans="1:19" ht="15.75" x14ac:dyDescent="0.25">
      <c r="A43" s="1"/>
      <c r="B43" s="4"/>
      <c r="C43" s="1"/>
      <c r="D43" s="7"/>
      <c r="E43" s="4"/>
      <c r="F43" s="3"/>
      <c r="G43" s="15"/>
      <c r="H43" s="15"/>
      <c r="I43" s="13"/>
      <c r="J43" s="3"/>
      <c r="K43" s="3"/>
      <c r="L43" s="27"/>
      <c r="M43" s="20"/>
      <c r="N43" s="20"/>
      <c r="O43" s="20"/>
      <c r="P43" s="20"/>
      <c r="Q43" s="20"/>
    </row>
    <row r="44" spans="1:19" ht="15.75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"/>
      <c r="Q44" s="29"/>
      <c r="R44" s="27"/>
      <c r="S44" s="27"/>
    </row>
    <row r="45" spans="1:19" x14ac:dyDescent="0.25">
      <c r="M45" s="27"/>
      <c r="N45" s="27"/>
      <c r="O45" s="27"/>
      <c r="P45" s="27"/>
      <c r="Q45" s="27"/>
      <c r="R45" s="27"/>
      <c r="S45" s="2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J3" sqref="J3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7" max="7" width="8.85546875" customWidth="1"/>
  </cols>
  <sheetData>
    <row r="2" spans="1:17" ht="15.75" x14ac:dyDescent="0.25">
      <c r="B2" s="28" t="s">
        <v>34</v>
      </c>
      <c r="C2" s="22"/>
      <c r="D2" s="22"/>
      <c r="E2" s="22" t="s">
        <v>153</v>
      </c>
      <c r="F2" s="28" t="s">
        <v>25</v>
      </c>
      <c r="G2" s="26" t="s">
        <v>40</v>
      </c>
      <c r="H2" s="21" t="s">
        <v>50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7" x14ac:dyDescent="0.25">
      <c r="B3" s="16"/>
      <c r="F3" s="8"/>
      <c r="G3" s="8"/>
      <c r="Q3" s="13">
        <v>1</v>
      </c>
    </row>
    <row r="4" spans="1:17" x14ac:dyDescent="0.25">
      <c r="B4" s="16"/>
      <c r="F4" s="8"/>
      <c r="G4" s="8"/>
      <c r="Q4" s="13"/>
    </row>
    <row r="5" spans="1:17" x14ac:dyDescent="0.25">
      <c r="B5" s="16"/>
      <c r="F5" s="8"/>
      <c r="G5" s="8"/>
      <c r="Q5" s="13"/>
    </row>
    <row r="6" spans="1:17" x14ac:dyDescent="0.25">
      <c r="B6" s="16"/>
      <c r="F6" s="8"/>
      <c r="G6" s="8"/>
      <c r="Q6" s="13"/>
    </row>
    <row r="7" spans="1:17" x14ac:dyDescent="0.25">
      <c r="B7" s="16"/>
      <c r="F7" s="8"/>
      <c r="G7" s="8"/>
      <c r="Q7" s="13"/>
    </row>
    <row r="8" spans="1:17" x14ac:dyDescent="0.25">
      <c r="A8" s="14"/>
      <c r="B8" s="9"/>
      <c r="D8" s="11"/>
      <c r="E8" s="9"/>
      <c r="F8" s="12"/>
      <c r="G8" s="12"/>
    </row>
    <row r="9" spans="1:17" x14ac:dyDescent="0.25">
      <c r="A9" s="14"/>
    </row>
    <row r="10" spans="1:17" x14ac:dyDescent="0.25">
      <c r="A10" s="14"/>
    </row>
    <row r="11" spans="1:17" x14ac:dyDescent="0.25">
      <c r="A11" s="14"/>
    </row>
    <row r="12" spans="1:17" x14ac:dyDescent="0.25">
      <c r="A12" s="14"/>
    </row>
    <row r="13" spans="1:17" x14ac:dyDescent="0.25">
      <c r="A13" s="14"/>
    </row>
    <row r="14" spans="1:17" x14ac:dyDescent="0.25">
      <c r="A14" s="14"/>
    </row>
    <row r="15" spans="1:17" x14ac:dyDescent="0.25">
      <c r="A15" s="14"/>
    </row>
    <row r="16" spans="1:17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>
        <v>412</v>
      </c>
    </row>
    <row r="20" spans="1:1" x14ac:dyDescent="0.25">
      <c r="A20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workbookViewId="0">
      <selection activeCell="P5" sqref="P5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ht="19.5" customHeight="1" x14ac:dyDescent="0.25">
      <c r="B2" s="28" t="s">
        <v>49</v>
      </c>
      <c r="C2" s="22"/>
      <c r="D2" s="22"/>
      <c r="E2" s="22"/>
      <c r="F2" s="28" t="s">
        <v>25</v>
      </c>
      <c r="G2" s="26" t="s">
        <v>40</v>
      </c>
      <c r="H2" s="21" t="s">
        <v>50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ht="19.5" customHeight="1" x14ac:dyDescent="0.25">
      <c r="B3" s="28"/>
      <c r="C3" s="22"/>
      <c r="D3" s="22"/>
      <c r="E3" s="22"/>
      <c r="F3" s="28"/>
      <c r="G3" s="26"/>
      <c r="H3" s="21"/>
      <c r="I3" s="26"/>
      <c r="J3" s="26"/>
      <c r="K3" s="28"/>
      <c r="L3" s="28"/>
      <c r="M3" s="28"/>
      <c r="N3" s="28"/>
      <c r="O3" s="28"/>
      <c r="P3" s="28"/>
    </row>
    <row r="4" spans="1:16" ht="19.5" customHeight="1" x14ac:dyDescent="0.25">
      <c r="A4" s="16">
        <v>1</v>
      </c>
      <c r="B4" s="4" t="s">
        <v>57</v>
      </c>
      <c r="C4" s="1" t="s">
        <v>58</v>
      </c>
      <c r="D4" s="7">
        <v>1984</v>
      </c>
      <c r="E4" s="4" t="s">
        <v>6</v>
      </c>
      <c r="F4" s="25" t="s">
        <v>162</v>
      </c>
      <c r="G4" s="3"/>
      <c r="H4" s="25" t="s">
        <v>161</v>
      </c>
      <c r="K4" s="25" t="s">
        <v>141</v>
      </c>
      <c r="L4" s="39"/>
      <c r="M4" s="42">
        <v>8.9965277777777783E-2</v>
      </c>
      <c r="N4" s="28"/>
      <c r="O4" s="25" t="s">
        <v>203</v>
      </c>
      <c r="P4" s="25" t="s">
        <v>209</v>
      </c>
    </row>
    <row r="5" spans="1:16" ht="14.25" customHeight="1" x14ac:dyDescent="0.25">
      <c r="A5" s="16">
        <v>2</v>
      </c>
      <c r="B5" s="4" t="s">
        <v>75</v>
      </c>
      <c r="C5" s="1" t="s">
        <v>35</v>
      </c>
      <c r="D5" s="6">
        <v>1980</v>
      </c>
      <c r="E5" s="4" t="s">
        <v>6</v>
      </c>
      <c r="F5" s="28"/>
      <c r="G5" s="26"/>
      <c r="H5" s="21"/>
      <c r="I5" s="25" t="s">
        <v>97</v>
      </c>
      <c r="J5" s="26"/>
      <c r="K5" s="25" t="s">
        <v>132</v>
      </c>
      <c r="L5" s="3" t="s">
        <v>142</v>
      </c>
      <c r="M5" s="42">
        <v>9.52662037037037E-2</v>
      </c>
      <c r="N5" s="25" t="s">
        <v>186</v>
      </c>
      <c r="O5" s="25" t="s">
        <v>202</v>
      </c>
      <c r="P5" s="25" t="s">
        <v>210</v>
      </c>
    </row>
    <row r="6" spans="1:16" ht="14.25" customHeight="1" x14ac:dyDescent="0.25">
      <c r="A6" s="16">
        <v>3</v>
      </c>
      <c r="B6" s="4" t="s">
        <v>82</v>
      </c>
      <c r="C6" s="1" t="s">
        <v>83</v>
      </c>
      <c r="D6" s="6">
        <v>1986</v>
      </c>
      <c r="E6" s="4" t="s">
        <v>6</v>
      </c>
      <c r="F6" s="25" t="s">
        <v>165</v>
      </c>
      <c r="G6" s="26"/>
      <c r="H6" s="25" t="s">
        <v>136</v>
      </c>
      <c r="I6" s="26"/>
      <c r="J6" s="26"/>
      <c r="K6" s="25" t="s">
        <v>137</v>
      </c>
      <c r="L6" s="37"/>
      <c r="M6" s="42">
        <v>0.10177083333333332</v>
      </c>
      <c r="N6" s="36"/>
      <c r="O6" s="25" t="s">
        <v>204</v>
      </c>
      <c r="P6" s="25" t="s">
        <v>211</v>
      </c>
    </row>
    <row r="7" spans="1:16" ht="14.25" customHeight="1" x14ac:dyDescent="0.25">
      <c r="A7" s="16">
        <v>4</v>
      </c>
      <c r="B7" s="4" t="s">
        <v>56</v>
      </c>
      <c r="C7" s="1" t="s">
        <v>36</v>
      </c>
      <c r="D7" s="7">
        <v>1960</v>
      </c>
      <c r="E7" s="4" t="s">
        <v>24</v>
      </c>
      <c r="F7" s="3" t="s">
        <v>55</v>
      </c>
      <c r="G7" s="24"/>
      <c r="H7" s="24"/>
      <c r="I7" s="25" t="s">
        <v>59</v>
      </c>
      <c r="J7" s="24"/>
      <c r="K7" s="25" t="s">
        <v>133</v>
      </c>
      <c r="L7" s="35"/>
      <c r="M7" s="25" t="s">
        <v>86</v>
      </c>
      <c r="N7" s="25" t="s">
        <v>61</v>
      </c>
      <c r="O7" s="25" t="s">
        <v>205</v>
      </c>
      <c r="P7" s="25" t="s">
        <v>212</v>
      </c>
    </row>
    <row r="8" spans="1:16" ht="14.25" customHeight="1" x14ac:dyDescent="0.25">
      <c r="A8" s="16">
        <v>5</v>
      </c>
      <c r="B8" s="4" t="s">
        <v>138</v>
      </c>
      <c r="C8" s="1" t="s">
        <v>35</v>
      </c>
      <c r="D8" s="6">
        <v>1989</v>
      </c>
      <c r="E8" s="4" t="s">
        <v>6</v>
      </c>
      <c r="F8" s="25" t="s">
        <v>166</v>
      </c>
      <c r="G8" s="26"/>
      <c r="H8" s="3" t="s">
        <v>139</v>
      </c>
      <c r="I8" s="25" t="s">
        <v>160</v>
      </c>
      <c r="J8" s="26"/>
      <c r="K8" s="25" t="s">
        <v>140</v>
      </c>
      <c r="L8" s="37"/>
      <c r="M8" s="42">
        <v>0.10657407407407408</v>
      </c>
      <c r="N8" s="36"/>
      <c r="O8" s="25" t="s">
        <v>206</v>
      </c>
      <c r="P8" s="25" t="s">
        <v>213</v>
      </c>
    </row>
    <row r="9" spans="1:16" ht="14.25" customHeight="1" x14ac:dyDescent="0.25">
      <c r="A9" s="16">
        <v>6</v>
      </c>
      <c r="B9" s="4" t="s">
        <v>87</v>
      </c>
      <c r="C9" s="1" t="s">
        <v>77</v>
      </c>
      <c r="D9" s="6">
        <v>1989</v>
      </c>
      <c r="E9" s="4" t="s">
        <v>6</v>
      </c>
      <c r="F9" s="3" t="s">
        <v>163</v>
      </c>
      <c r="G9" s="26"/>
      <c r="H9" s="21"/>
      <c r="I9" s="25" t="s">
        <v>99</v>
      </c>
      <c r="J9" s="26"/>
      <c r="K9" s="25" t="s">
        <v>134</v>
      </c>
      <c r="L9" s="36"/>
      <c r="M9" s="43">
        <v>0.11216435185185185</v>
      </c>
      <c r="N9" s="25" t="s">
        <v>187</v>
      </c>
      <c r="O9" s="25" t="s">
        <v>207</v>
      </c>
      <c r="P9" s="25" t="s">
        <v>214</v>
      </c>
    </row>
    <row r="10" spans="1:16" ht="14.25" customHeight="1" x14ac:dyDescent="0.25">
      <c r="A10" s="16">
        <v>7</v>
      </c>
      <c r="B10" s="4" t="s">
        <v>38</v>
      </c>
      <c r="C10" s="1" t="s">
        <v>37</v>
      </c>
      <c r="D10" s="7">
        <v>1949</v>
      </c>
      <c r="E10" s="4" t="s">
        <v>6</v>
      </c>
      <c r="F10" s="3" t="s">
        <v>164</v>
      </c>
      <c r="G10" s="26"/>
      <c r="H10" s="21"/>
      <c r="I10" s="25" t="s">
        <v>98</v>
      </c>
      <c r="J10" s="26"/>
      <c r="K10" s="25" t="s">
        <v>135</v>
      </c>
      <c r="L10" s="3" t="s">
        <v>144</v>
      </c>
      <c r="M10" s="43">
        <v>0.11804398148148149</v>
      </c>
      <c r="N10" s="25" t="s">
        <v>185</v>
      </c>
      <c r="O10" s="25" t="s">
        <v>208</v>
      </c>
      <c r="P10" s="25" t="s">
        <v>215</v>
      </c>
    </row>
    <row r="11" spans="1:16" ht="14.25" customHeight="1" x14ac:dyDescent="0.25">
      <c r="B11" s="4"/>
      <c r="C11" s="1"/>
      <c r="D11" s="6"/>
      <c r="E11" s="4"/>
      <c r="F11" s="28"/>
      <c r="G11" s="26"/>
      <c r="H11" s="21"/>
      <c r="I11" s="3"/>
      <c r="J11" s="26"/>
      <c r="K11" s="25"/>
      <c r="L11" s="25"/>
      <c r="M11" s="40"/>
      <c r="N11" s="36"/>
      <c r="O11" s="28"/>
      <c r="P11" s="2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A8" sqref="A8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x14ac:dyDescent="0.25">
      <c r="B2" s="28" t="s">
        <v>48</v>
      </c>
      <c r="C2" s="22"/>
      <c r="D2" s="22"/>
      <c r="E2" s="22" t="s">
        <v>155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F3" s="8"/>
    </row>
    <row r="4" spans="1:16" ht="15.75" x14ac:dyDescent="0.25">
      <c r="A4" s="16">
        <v>1</v>
      </c>
      <c r="B4" s="4" t="s">
        <v>57</v>
      </c>
      <c r="C4" s="1" t="s">
        <v>58</v>
      </c>
      <c r="D4" s="7">
        <v>1984</v>
      </c>
      <c r="E4" s="4" t="s">
        <v>6</v>
      </c>
      <c r="F4" s="25" t="s">
        <v>162</v>
      </c>
      <c r="G4" s="3"/>
      <c r="H4" s="25" t="s">
        <v>161</v>
      </c>
      <c r="K4" s="25" t="s">
        <v>141</v>
      </c>
      <c r="L4" s="39"/>
      <c r="M4" s="42">
        <v>8.9965277777777783E-2</v>
      </c>
      <c r="N4" s="28"/>
      <c r="O4" s="25" t="s">
        <v>203</v>
      </c>
      <c r="P4" s="25" t="s">
        <v>209</v>
      </c>
    </row>
    <row r="5" spans="1:16" ht="15.75" x14ac:dyDescent="0.25">
      <c r="A5" s="16">
        <v>2</v>
      </c>
      <c r="B5" s="4" t="s">
        <v>82</v>
      </c>
      <c r="C5" s="1" t="s">
        <v>83</v>
      </c>
      <c r="D5" s="6">
        <v>1986</v>
      </c>
      <c r="E5" s="4" t="s">
        <v>6</v>
      </c>
      <c r="F5" s="25" t="s">
        <v>165</v>
      </c>
      <c r="G5" s="26"/>
      <c r="H5" s="25" t="s">
        <v>136</v>
      </c>
      <c r="I5" s="26"/>
      <c r="J5" s="26"/>
      <c r="K5" s="25" t="s">
        <v>137</v>
      </c>
      <c r="L5" s="37"/>
      <c r="M5" s="42">
        <v>0.10177083333333332</v>
      </c>
      <c r="N5" s="36"/>
      <c r="O5" s="25" t="s">
        <v>204</v>
      </c>
      <c r="P5" s="25" t="s">
        <v>211</v>
      </c>
    </row>
    <row r="6" spans="1:16" ht="15.75" x14ac:dyDescent="0.25">
      <c r="A6" s="16">
        <v>3</v>
      </c>
      <c r="B6" s="4" t="s">
        <v>138</v>
      </c>
      <c r="C6" s="1" t="s">
        <v>35</v>
      </c>
      <c r="D6" s="6">
        <v>1989</v>
      </c>
      <c r="E6" s="4" t="s">
        <v>6</v>
      </c>
      <c r="F6" s="25" t="s">
        <v>166</v>
      </c>
      <c r="G6" s="26"/>
      <c r="H6" s="3" t="s">
        <v>139</v>
      </c>
      <c r="I6" s="25" t="s">
        <v>160</v>
      </c>
      <c r="J6" s="26"/>
      <c r="K6" s="25" t="s">
        <v>140</v>
      </c>
      <c r="L6" s="37"/>
      <c r="M6" s="42">
        <v>0.10657407407407408</v>
      </c>
      <c r="N6" s="36"/>
      <c r="O6" s="25" t="s">
        <v>206</v>
      </c>
      <c r="P6" s="25" t="s">
        <v>213</v>
      </c>
    </row>
    <row r="7" spans="1:16" ht="15.75" x14ac:dyDescent="0.25">
      <c r="A7" s="16">
        <v>4</v>
      </c>
      <c r="B7" s="4" t="s">
        <v>87</v>
      </c>
      <c r="C7" s="1" t="s">
        <v>77</v>
      </c>
      <c r="D7" s="6">
        <v>1989</v>
      </c>
      <c r="E7" s="4" t="s">
        <v>6</v>
      </c>
      <c r="F7" s="3" t="s">
        <v>163</v>
      </c>
      <c r="G7" s="26"/>
      <c r="H7" s="21"/>
      <c r="I7" s="25" t="s">
        <v>99</v>
      </c>
      <c r="J7" s="26"/>
      <c r="K7" s="25" t="s">
        <v>134</v>
      </c>
      <c r="L7" s="36"/>
      <c r="M7" s="43">
        <v>0.11216435185185185</v>
      </c>
      <c r="N7" s="25" t="s">
        <v>187</v>
      </c>
      <c r="O7" s="25" t="s">
        <v>207</v>
      </c>
      <c r="P7" s="25" t="s">
        <v>214</v>
      </c>
    </row>
    <row r="8" spans="1:16" ht="15.75" x14ac:dyDescent="0.25">
      <c r="B8" s="4"/>
      <c r="C8" s="1"/>
      <c r="D8" s="6"/>
      <c r="E8" s="4"/>
      <c r="F8" s="25"/>
      <c r="G8" s="26"/>
      <c r="H8" s="21"/>
      <c r="I8" s="25"/>
      <c r="J8" s="26"/>
      <c r="K8" s="25"/>
      <c r="L8" s="36"/>
      <c r="M8" s="43"/>
      <c r="N8" s="36"/>
      <c r="O8" s="28"/>
      <c r="P8" s="25"/>
    </row>
    <row r="9" spans="1:16" ht="15.75" x14ac:dyDescent="0.25">
      <c r="B9" s="4"/>
      <c r="C9" s="1"/>
      <c r="D9" s="6"/>
      <c r="E9" s="4"/>
      <c r="F9" s="25"/>
      <c r="G9" s="26"/>
      <c r="H9" s="21"/>
      <c r="I9" s="25"/>
      <c r="J9" s="26"/>
      <c r="K9" s="25"/>
      <c r="L9" s="36"/>
      <c r="M9" s="43"/>
      <c r="N9" s="36"/>
      <c r="O9" s="28"/>
      <c r="P9" s="25"/>
    </row>
    <row r="10" spans="1:16" ht="15.75" x14ac:dyDescent="0.25">
      <c r="B10" s="4"/>
      <c r="C10" s="1"/>
      <c r="D10" s="7"/>
      <c r="E10" s="4"/>
      <c r="F10" s="3"/>
      <c r="G10" s="3"/>
      <c r="H10" s="3"/>
      <c r="I10" s="3"/>
      <c r="K10" s="2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workbookViewId="0">
      <selection activeCell="K11" sqref="K11:K12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x14ac:dyDescent="0.25">
      <c r="B2" s="28" t="s">
        <v>39</v>
      </c>
      <c r="C2" s="22"/>
      <c r="D2" s="22"/>
      <c r="E2" s="22" t="s">
        <v>154</v>
      </c>
      <c r="F2" s="28" t="s">
        <v>25</v>
      </c>
      <c r="G2" s="26" t="s">
        <v>40</v>
      </c>
      <c r="H2" s="26" t="s">
        <v>42</v>
      </c>
      <c r="I2" s="26"/>
      <c r="J2" s="28" t="s">
        <v>43</v>
      </c>
      <c r="K2" s="28" t="s">
        <v>44</v>
      </c>
      <c r="L2" s="28" t="s">
        <v>45</v>
      </c>
      <c r="M2" s="28" t="s">
        <v>24</v>
      </c>
      <c r="N2" s="28" t="s">
        <v>46</v>
      </c>
      <c r="O2" s="28" t="s">
        <v>41</v>
      </c>
    </row>
    <row r="3" spans="1:16" x14ac:dyDescent="0.25">
      <c r="B3" s="16"/>
      <c r="F3" s="8"/>
    </row>
    <row r="4" spans="1:16" ht="15.75" x14ac:dyDescent="0.25">
      <c r="A4" s="16">
        <v>1</v>
      </c>
      <c r="B4" s="4" t="s">
        <v>75</v>
      </c>
      <c r="C4" s="1" t="s">
        <v>35</v>
      </c>
      <c r="D4" s="6">
        <v>1980</v>
      </c>
      <c r="E4" s="4" t="s">
        <v>6</v>
      </c>
      <c r="F4" s="28"/>
      <c r="G4" s="26"/>
      <c r="H4" s="25" t="s">
        <v>97</v>
      </c>
      <c r="I4" s="26"/>
      <c r="J4" s="25" t="s">
        <v>132</v>
      </c>
      <c r="K4" s="3" t="s">
        <v>142</v>
      </c>
      <c r="L4" s="42">
        <v>9.52662037037037E-2</v>
      </c>
      <c r="M4" s="25" t="s">
        <v>186</v>
      </c>
      <c r="N4" s="25" t="s">
        <v>202</v>
      </c>
      <c r="O4" s="25" t="s">
        <v>210</v>
      </c>
      <c r="P4" s="25"/>
    </row>
    <row r="5" spans="1:16" x14ac:dyDescent="0.25">
      <c r="B5" s="16"/>
      <c r="F5" s="8"/>
    </row>
    <row r="6" spans="1:16" x14ac:dyDescent="0.25">
      <c r="B6" s="16"/>
      <c r="F6" s="8"/>
    </row>
    <row r="7" spans="1:16" x14ac:dyDescent="0.25">
      <c r="B7" s="16"/>
      <c r="F7" s="8"/>
    </row>
    <row r="8" spans="1:16" x14ac:dyDescent="0.25">
      <c r="B8" s="16"/>
      <c r="F8" s="8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A7" sqref="A7:IV8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2:16" x14ac:dyDescent="0.25">
      <c r="B2" s="28" t="s">
        <v>27</v>
      </c>
      <c r="C2" s="22"/>
      <c r="D2" s="22"/>
      <c r="E2" s="22" t="s">
        <v>146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2:16" x14ac:dyDescent="0.25">
      <c r="F3" s="8"/>
    </row>
    <row r="4" spans="2:16" x14ac:dyDescent="0.25">
      <c r="F4" s="8"/>
    </row>
    <row r="5" spans="2:16" x14ac:dyDescent="0.25">
      <c r="F5" s="8"/>
    </row>
    <row r="6" spans="2:16" x14ac:dyDescent="0.25">
      <c r="F6" s="8"/>
    </row>
    <row r="7" spans="2:16" ht="15.75" x14ac:dyDescent="0.25">
      <c r="B7" s="4"/>
      <c r="C7" s="1"/>
      <c r="D7" s="1"/>
      <c r="E7" s="17"/>
      <c r="F7" s="3"/>
      <c r="G7" s="24"/>
      <c r="H7" s="3"/>
      <c r="I7" s="24"/>
      <c r="J7" s="15"/>
      <c r="K7" s="25"/>
    </row>
    <row r="8" spans="2:16" ht="15.75" x14ac:dyDescent="0.25">
      <c r="B8" s="4"/>
      <c r="C8" s="1"/>
      <c r="D8" s="1"/>
      <c r="E8" s="17"/>
      <c r="F8" s="3"/>
      <c r="G8" s="24"/>
      <c r="H8" s="3"/>
      <c r="I8" s="3"/>
      <c r="J8" s="15"/>
      <c r="K8" s="2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workbookViewId="0">
      <selection activeCell="A7" sqref="A7:IV10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5" x14ac:dyDescent="0.25">
      <c r="B2" s="28" t="s">
        <v>29</v>
      </c>
      <c r="C2" s="22"/>
      <c r="D2" s="22"/>
      <c r="E2" s="22" t="s">
        <v>148</v>
      </c>
      <c r="F2" s="28" t="s">
        <v>25</v>
      </c>
      <c r="G2" s="26" t="s">
        <v>40</v>
      </c>
      <c r="H2" s="26" t="s">
        <v>42</v>
      </c>
      <c r="I2" s="26"/>
      <c r="J2" s="28" t="s">
        <v>43</v>
      </c>
      <c r="K2" s="28" t="s">
        <v>44</v>
      </c>
      <c r="L2" s="28" t="s">
        <v>45</v>
      </c>
      <c r="M2" s="28" t="s">
        <v>24</v>
      </c>
      <c r="N2" s="28" t="s">
        <v>46</v>
      </c>
      <c r="O2" s="28" t="s">
        <v>41</v>
      </c>
    </row>
    <row r="3" spans="1:15" x14ac:dyDescent="0.25">
      <c r="F3" s="8"/>
    </row>
    <row r="4" spans="1:15" x14ac:dyDescent="0.25">
      <c r="F4" s="8"/>
    </row>
    <row r="5" spans="1:15" x14ac:dyDescent="0.25">
      <c r="F5" s="8"/>
    </row>
    <row r="6" spans="1:15" x14ac:dyDescent="0.25">
      <c r="F6" s="8"/>
    </row>
    <row r="7" spans="1:15" ht="15.75" x14ac:dyDescent="0.25">
      <c r="A7" s="1"/>
      <c r="B7" s="4"/>
      <c r="C7" s="1"/>
      <c r="D7" s="1"/>
      <c r="E7" s="17"/>
      <c r="F7" s="1"/>
    </row>
    <row r="8" spans="1:15" ht="15.75" x14ac:dyDescent="0.25">
      <c r="A8" s="1"/>
      <c r="B8" s="4"/>
      <c r="C8" s="1"/>
      <c r="D8" s="1"/>
      <c r="E8" s="17"/>
      <c r="F8" s="1"/>
    </row>
    <row r="9" spans="1:15" x14ac:dyDescent="0.25">
      <c r="A9" s="1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"/>
  <sheetViews>
    <sheetView workbookViewId="0">
      <selection activeCell="A13" sqref="A13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7" x14ac:dyDescent="0.25">
      <c r="B2" s="28" t="s">
        <v>28</v>
      </c>
      <c r="C2" s="22"/>
      <c r="D2" s="22"/>
      <c r="E2" s="22" t="s">
        <v>149</v>
      </c>
      <c r="F2" s="28" t="s">
        <v>25</v>
      </c>
      <c r="G2" s="26" t="s">
        <v>40</v>
      </c>
      <c r="H2" s="26" t="s">
        <v>50</v>
      </c>
      <c r="I2" s="26" t="s">
        <v>42</v>
      </c>
      <c r="J2" s="26" t="s">
        <v>21</v>
      </c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7" x14ac:dyDescent="0.25">
      <c r="F3" s="8"/>
    </row>
    <row r="4" spans="1:17" ht="15.75" x14ac:dyDescent="0.25">
      <c r="A4" s="32"/>
      <c r="B4" s="4"/>
      <c r="C4" s="1"/>
      <c r="D4" s="1"/>
      <c r="E4" s="17"/>
      <c r="F4" s="3"/>
      <c r="G4" s="3"/>
      <c r="H4" s="3"/>
      <c r="K4" s="23"/>
      <c r="Q4" s="13"/>
    </row>
    <row r="5" spans="1:17" ht="15.75" x14ac:dyDescent="0.25">
      <c r="A5" s="1"/>
      <c r="B5" s="4"/>
      <c r="C5" s="1"/>
      <c r="D5" s="6"/>
      <c r="E5" s="4"/>
      <c r="F5" s="3"/>
      <c r="G5" s="24"/>
      <c r="H5" s="3"/>
      <c r="I5" s="24"/>
      <c r="J5" s="15"/>
      <c r="K5" s="25"/>
    </row>
    <row r="6" spans="1:17" x14ac:dyDescent="0.25">
      <c r="A6" s="14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workbookViewId="0">
      <selection activeCell="P4" sqref="P4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x14ac:dyDescent="0.25">
      <c r="B2" s="28" t="s">
        <v>30</v>
      </c>
      <c r="C2" s="22"/>
      <c r="D2" s="22"/>
      <c r="E2" s="22" t="s">
        <v>145</v>
      </c>
      <c r="F2" s="28" t="s">
        <v>25</v>
      </c>
      <c r="G2" s="26" t="s">
        <v>40</v>
      </c>
      <c r="H2" s="26" t="s">
        <v>50</v>
      </c>
      <c r="I2" s="26" t="s">
        <v>42</v>
      </c>
      <c r="J2" s="26" t="s">
        <v>21</v>
      </c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F3" s="8"/>
    </row>
    <row r="4" spans="1:16" ht="15.75" x14ac:dyDescent="0.25">
      <c r="A4" s="49">
        <v>1</v>
      </c>
      <c r="B4" s="4" t="s">
        <v>56</v>
      </c>
      <c r="C4" s="1" t="s">
        <v>36</v>
      </c>
      <c r="D4" s="7">
        <v>1960</v>
      </c>
      <c r="E4" s="4" t="s">
        <v>24</v>
      </c>
      <c r="F4" s="3" t="s">
        <v>55</v>
      </c>
      <c r="G4" s="24"/>
      <c r="H4" s="24"/>
      <c r="I4" s="25" t="s">
        <v>59</v>
      </c>
      <c r="J4" s="24"/>
      <c r="K4" s="25" t="s">
        <v>133</v>
      </c>
      <c r="L4" s="35"/>
      <c r="M4" s="25" t="s">
        <v>86</v>
      </c>
      <c r="N4" s="25" t="s">
        <v>61</v>
      </c>
      <c r="O4" s="25" t="s">
        <v>205</v>
      </c>
      <c r="P4" s="25" t="s">
        <v>212</v>
      </c>
    </row>
    <row r="5" spans="1:16" ht="15.75" x14ac:dyDescent="0.25">
      <c r="A5" s="32"/>
      <c r="B5" s="4"/>
      <c r="C5" s="1"/>
      <c r="D5" s="7"/>
      <c r="E5" s="4"/>
      <c r="F5" s="25"/>
      <c r="G5" s="24"/>
      <c r="H5" s="24"/>
      <c r="I5" s="25"/>
      <c r="J5" s="24"/>
      <c r="K5" s="25"/>
      <c r="L5" s="35"/>
      <c r="M5" s="25"/>
      <c r="P5" s="25"/>
    </row>
    <row r="6" spans="1:16" ht="15.75" x14ac:dyDescent="0.25">
      <c r="A6" s="32"/>
      <c r="B6" s="4"/>
      <c r="C6" s="1"/>
      <c r="D6" s="7"/>
      <c r="E6" s="4"/>
      <c r="F6" s="25"/>
      <c r="G6" s="24"/>
      <c r="H6" s="24"/>
      <c r="I6" s="25"/>
      <c r="J6" s="24"/>
      <c r="K6" s="25"/>
      <c r="L6" s="35"/>
      <c r="M6" s="25"/>
      <c r="P6" s="25"/>
    </row>
    <row r="7" spans="1:16" ht="15.75" x14ac:dyDescent="0.25">
      <c r="A7" s="32"/>
      <c r="B7" s="4"/>
      <c r="C7" s="1"/>
      <c r="D7" s="7"/>
      <c r="E7" s="4"/>
      <c r="F7" s="25"/>
      <c r="G7" s="24"/>
      <c r="H7" s="24"/>
      <c r="I7" s="25"/>
      <c r="J7" s="24"/>
      <c r="K7" s="25"/>
      <c r="L7" s="35"/>
      <c r="M7" s="25"/>
      <c r="P7" s="25"/>
    </row>
    <row r="8" spans="1:16" x14ac:dyDescent="0.25">
      <c r="A8" s="14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"/>
  <sheetViews>
    <sheetView workbookViewId="0">
      <selection activeCell="C15" sqref="C15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2:16" x14ac:dyDescent="0.25">
      <c r="B2" s="28" t="s">
        <v>31</v>
      </c>
      <c r="C2" s="22"/>
      <c r="D2" s="22"/>
      <c r="E2" s="22" t="s">
        <v>150</v>
      </c>
      <c r="F2" s="28" t="s">
        <v>25</v>
      </c>
      <c r="G2" s="26" t="s">
        <v>40</v>
      </c>
      <c r="H2" s="26" t="s">
        <v>50</v>
      </c>
      <c r="I2" s="26" t="s">
        <v>42</v>
      </c>
      <c r="J2" s="26" t="s">
        <v>21</v>
      </c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2:16" x14ac:dyDescent="0.25">
      <c r="F3" s="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L9" sqref="L9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x14ac:dyDescent="0.25">
      <c r="B2" s="28" t="s">
        <v>32</v>
      </c>
      <c r="C2" s="22"/>
      <c r="D2" s="22"/>
      <c r="E2" s="22" t="s">
        <v>151</v>
      </c>
      <c r="F2" s="28" t="s">
        <v>25</v>
      </c>
      <c r="G2" s="26" t="s">
        <v>40</v>
      </c>
      <c r="H2" s="26" t="s">
        <v>50</v>
      </c>
      <c r="I2" s="26" t="s">
        <v>42</v>
      </c>
      <c r="J2" s="26" t="s">
        <v>21</v>
      </c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F3" s="8"/>
    </row>
    <row r="4" spans="1:16" ht="15.75" x14ac:dyDescent="0.25">
      <c r="A4" s="16">
        <f>A3+1</f>
        <v>1</v>
      </c>
      <c r="B4" s="4" t="s">
        <v>38</v>
      </c>
      <c r="C4" s="1" t="s">
        <v>37</v>
      </c>
      <c r="D4" s="7">
        <v>1949</v>
      </c>
      <c r="E4" s="4" t="s">
        <v>6</v>
      </c>
      <c r="F4" s="3" t="s">
        <v>164</v>
      </c>
      <c r="G4" s="26"/>
      <c r="H4" s="21"/>
      <c r="I4" s="25" t="s">
        <v>98</v>
      </c>
      <c r="J4" s="26"/>
      <c r="K4" s="25" t="s">
        <v>135</v>
      </c>
      <c r="L4" s="3" t="s">
        <v>144</v>
      </c>
      <c r="M4" s="43">
        <v>0.11804398148148149</v>
      </c>
      <c r="N4" s="25" t="s">
        <v>185</v>
      </c>
      <c r="O4" s="25" t="s">
        <v>208</v>
      </c>
      <c r="P4" s="25" t="s">
        <v>215</v>
      </c>
    </row>
    <row r="5" spans="1:16" ht="15.75" x14ac:dyDescent="0.25">
      <c r="B5" s="4"/>
      <c r="C5" s="1"/>
      <c r="D5" s="7"/>
      <c r="E5" s="4"/>
      <c r="F5" s="3"/>
      <c r="G5" s="3"/>
      <c r="H5" s="3"/>
      <c r="K5" s="23"/>
      <c r="P5" s="25"/>
    </row>
    <row r="6" spans="1:16" ht="15.75" x14ac:dyDescent="0.25">
      <c r="B6" s="4"/>
      <c r="C6" s="1"/>
      <c r="D6" s="7"/>
      <c r="E6" s="4"/>
      <c r="F6" s="3"/>
      <c r="G6" s="3"/>
      <c r="H6" s="3"/>
      <c r="K6" s="23"/>
      <c r="P6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>
      <selection activeCell="B21" sqref="B21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16" max="16" width="9.28515625" bestFit="1" customWidth="1"/>
  </cols>
  <sheetData>
    <row r="2" spans="1:16" x14ac:dyDescent="0.25">
      <c r="B2" s="28" t="s">
        <v>48</v>
      </c>
      <c r="C2" s="22"/>
      <c r="D2" s="22"/>
      <c r="E2" s="22" t="s">
        <v>147</v>
      </c>
      <c r="F2" s="28" t="s">
        <v>25</v>
      </c>
      <c r="G2" s="26" t="s">
        <v>40</v>
      </c>
      <c r="H2" s="26" t="s">
        <v>60</v>
      </c>
      <c r="I2" s="26" t="s">
        <v>42</v>
      </c>
      <c r="J2" s="26" t="s">
        <v>21</v>
      </c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F3" s="8"/>
      <c r="G3" s="18"/>
      <c r="H3" s="18"/>
      <c r="I3" s="18"/>
      <c r="J3" s="18"/>
      <c r="K3" s="8"/>
      <c r="L3" s="8"/>
      <c r="M3" s="8"/>
      <c r="N3" s="8"/>
      <c r="O3" s="8"/>
      <c r="P3" s="8"/>
    </row>
    <row r="4" spans="1:16" ht="15.75" x14ac:dyDescent="0.25">
      <c r="A4" s="16">
        <f>1</f>
        <v>1</v>
      </c>
      <c r="B4" s="5" t="s">
        <v>69</v>
      </c>
      <c r="C4" s="1" t="s">
        <v>8</v>
      </c>
      <c r="D4" s="1">
        <v>1994</v>
      </c>
      <c r="E4" s="17" t="s">
        <v>6</v>
      </c>
      <c r="F4" s="20" t="s">
        <v>64</v>
      </c>
      <c r="G4" s="19"/>
      <c r="H4" s="19"/>
      <c r="I4" s="15" t="s">
        <v>88</v>
      </c>
      <c r="J4" s="20"/>
      <c r="K4" s="24" t="s">
        <v>109</v>
      </c>
      <c r="L4" s="24" t="s">
        <v>131</v>
      </c>
      <c r="M4" s="25" t="s">
        <v>169</v>
      </c>
      <c r="N4" s="20"/>
      <c r="O4" s="24" t="s">
        <v>190</v>
      </c>
      <c r="P4" s="23">
        <v>0.45008101851851851</v>
      </c>
    </row>
    <row r="5" spans="1:16" ht="15.75" x14ac:dyDescent="0.25">
      <c r="A5" s="16">
        <f t="shared" ref="A5:A11" si="0">A4+1</f>
        <v>2</v>
      </c>
      <c r="B5" s="5" t="s">
        <v>183</v>
      </c>
      <c r="C5" s="1" t="s">
        <v>62</v>
      </c>
      <c r="D5" s="1">
        <v>1985</v>
      </c>
      <c r="E5" s="17" t="s">
        <v>6</v>
      </c>
      <c r="F5" s="24" t="s">
        <v>123</v>
      </c>
      <c r="G5" s="19"/>
      <c r="H5" s="19"/>
      <c r="I5" s="15" t="s">
        <v>100</v>
      </c>
      <c r="J5" s="20"/>
      <c r="K5" s="24" t="s">
        <v>108</v>
      </c>
      <c r="L5" s="20"/>
      <c r="M5" s="20" t="s">
        <v>52</v>
      </c>
      <c r="N5" s="20"/>
      <c r="O5" s="24" t="s">
        <v>193</v>
      </c>
      <c r="P5" s="23">
        <v>0.46476851851851847</v>
      </c>
    </row>
    <row r="6" spans="1:16" ht="15.75" x14ac:dyDescent="0.25">
      <c r="A6" s="16">
        <f t="shared" si="0"/>
        <v>3</v>
      </c>
      <c r="B6" s="44" t="s">
        <v>74</v>
      </c>
      <c r="C6" s="44" t="s">
        <v>5</v>
      </c>
      <c r="D6" s="31">
        <v>1982</v>
      </c>
      <c r="E6" s="17" t="s">
        <v>6</v>
      </c>
      <c r="F6" s="24" t="s">
        <v>176</v>
      </c>
      <c r="G6" s="45"/>
      <c r="H6" s="24" t="s">
        <v>172</v>
      </c>
      <c r="I6" s="46"/>
      <c r="J6" s="37"/>
      <c r="K6" s="24" t="s">
        <v>174</v>
      </c>
      <c r="L6" s="37"/>
      <c r="M6" s="42">
        <v>8.8668981481481488E-2</v>
      </c>
      <c r="N6" s="20"/>
      <c r="O6" s="24" t="s">
        <v>195</v>
      </c>
      <c r="P6" s="23">
        <v>0.47778935185185184</v>
      </c>
    </row>
    <row r="7" spans="1:16" ht="15.75" x14ac:dyDescent="0.25">
      <c r="A7" s="16">
        <f t="shared" si="0"/>
        <v>4</v>
      </c>
      <c r="B7" s="4" t="s">
        <v>115</v>
      </c>
      <c r="C7" s="1" t="s">
        <v>12</v>
      </c>
      <c r="D7" s="7">
        <v>1982</v>
      </c>
      <c r="E7" s="4" t="s">
        <v>7</v>
      </c>
      <c r="F7" s="24" t="s">
        <v>125</v>
      </c>
      <c r="G7" s="19"/>
      <c r="H7" s="15" t="s">
        <v>105</v>
      </c>
      <c r="I7" s="24" t="s">
        <v>95</v>
      </c>
      <c r="J7" s="20"/>
      <c r="K7" s="24" t="s">
        <v>114</v>
      </c>
      <c r="L7" s="20"/>
      <c r="M7" s="20" t="s">
        <v>158</v>
      </c>
      <c r="N7" s="20"/>
      <c r="O7" s="24" t="s">
        <v>199</v>
      </c>
      <c r="P7" s="23">
        <v>0.49875000000000003</v>
      </c>
    </row>
    <row r="8" spans="1:16" ht="15.75" x14ac:dyDescent="0.25">
      <c r="A8" s="16">
        <f t="shared" si="0"/>
        <v>5</v>
      </c>
      <c r="B8" s="5" t="s">
        <v>72</v>
      </c>
      <c r="C8" s="31" t="s">
        <v>22</v>
      </c>
      <c r="D8" s="1">
        <v>1984</v>
      </c>
      <c r="E8" s="17" t="s">
        <v>6</v>
      </c>
      <c r="F8" s="20"/>
      <c r="G8" s="19"/>
      <c r="H8" s="23">
        <v>7.1423611111111118E-2</v>
      </c>
      <c r="I8" s="30"/>
      <c r="J8" s="20"/>
      <c r="K8" s="24" t="s">
        <v>118</v>
      </c>
      <c r="L8" s="37"/>
      <c r="M8" s="42">
        <v>8.5092592592592595E-2</v>
      </c>
      <c r="N8" s="41">
        <v>0.14096064814814815</v>
      </c>
      <c r="O8" s="24" t="s">
        <v>198</v>
      </c>
      <c r="P8" s="23">
        <v>0.50255787037037036</v>
      </c>
    </row>
    <row r="9" spans="1:16" ht="15.75" x14ac:dyDescent="0.25">
      <c r="A9" s="16">
        <f t="shared" si="0"/>
        <v>6</v>
      </c>
      <c r="B9" s="44" t="s">
        <v>178</v>
      </c>
      <c r="C9" s="44" t="s">
        <v>19</v>
      </c>
      <c r="D9" s="31">
        <v>1984</v>
      </c>
      <c r="E9" s="17" t="s">
        <v>6</v>
      </c>
      <c r="F9" s="24" t="s">
        <v>177</v>
      </c>
      <c r="G9" s="45"/>
      <c r="H9" s="24" t="s">
        <v>173</v>
      </c>
      <c r="I9" s="46"/>
      <c r="J9" s="37"/>
      <c r="K9" s="24" t="s">
        <v>175</v>
      </c>
      <c r="L9" s="37"/>
      <c r="M9" s="42">
        <v>8.9756944444444445E-2</v>
      </c>
      <c r="N9" s="20"/>
      <c r="O9" s="24" t="s">
        <v>200</v>
      </c>
      <c r="P9" s="23">
        <v>0.50334490740740734</v>
      </c>
    </row>
    <row r="10" spans="1:16" ht="15.75" x14ac:dyDescent="0.25">
      <c r="A10" s="16">
        <f t="shared" si="0"/>
        <v>7</v>
      </c>
      <c r="B10" s="44" t="s">
        <v>76</v>
      </c>
      <c r="C10" s="44" t="s">
        <v>15</v>
      </c>
      <c r="D10" s="7">
        <v>1988</v>
      </c>
      <c r="E10" s="1" t="s">
        <v>6</v>
      </c>
      <c r="F10" s="24" t="s">
        <v>181</v>
      </c>
      <c r="G10" s="21"/>
      <c r="H10" s="15" t="s">
        <v>179</v>
      </c>
      <c r="I10" s="24" t="s">
        <v>184</v>
      </c>
      <c r="J10" s="20"/>
      <c r="K10" s="24" t="s">
        <v>180</v>
      </c>
      <c r="L10" s="20"/>
      <c r="M10" s="20" t="s">
        <v>54</v>
      </c>
      <c r="N10" s="20"/>
      <c r="O10" s="23">
        <v>6.7060185185185181E-2</v>
      </c>
      <c r="P10" s="23">
        <v>0.56246527777777777</v>
      </c>
    </row>
    <row r="11" spans="1:16" ht="15.75" x14ac:dyDescent="0.25">
      <c r="A11" s="16">
        <f t="shared" si="0"/>
        <v>8</v>
      </c>
      <c r="B11" s="44" t="s">
        <v>81</v>
      </c>
      <c r="C11" s="44" t="s">
        <v>2</v>
      </c>
      <c r="D11" s="31">
        <v>1985</v>
      </c>
      <c r="E11" s="1" t="s">
        <v>6</v>
      </c>
      <c r="F11" s="41">
        <v>0.14656250000000001</v>
      </c>
      <c r="G11" s="47"/>
      <c r="H11" s="41">
        <v>6.5034722222222216E-2</v>
      </c>
      <c r="I11" s="47"/>
      <c r="J11" s="37"/>
      <c r="K11" s="41">
        <v>0.18627314814814813</v>
      </c>
      <c r="L11" s="37"/>
      <c r="M11" s="42">
        <v>0.10140046296296296</v>
      </c>
      <c r="N11" s="37"/>
      <c r="O11" s="23">
        <v>6.5046296296296297E-2</v>
      </c>
      <c r="P11" s="23">
        <v>0.56431712962962965</v>
      </c>
    </row>
    <row r="12" spans="1:16" x14ac:dyDescent="0.25">
      <c r="F12" s="8"/>
      <c r="G12" s="18"/>
      <c r="H12" s="18"/>
      <c r="I12" s="18"/>
      <c r="J12" s="18"/>
      <c r="K12" s="8"/>
      <c r="L12" s="8"/>
      <c r="M12" s="8"/>
      <c r="N12" s="8"/>
      <c r="O12" s="8"/>
      <c r="P12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"/>
  <sheetViews>
    <sheetView workbookViewId="0">
      <selection activeCell="L13" sqref="L13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16" max="16" width="9.28515625" bestFit="1" customWidth="1"/>
  </cols>
  <sheetData>
    <row r="2" spans="1:16" x14ac:dyDescent="0.25">
      <c r="B2" s="28" t="s">
        <v>27</v>
      </c>
      <c r="C2" s="22"/>
      <c r="D2" s="22"/>
      <c r="E2" s="22" t="s">
        <v>146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F3" s="8"/>
      <c r="G3" s="18"/>
      <c r="H3" s="18"/>
    </row>
    <row r="4" spans="1:16" ht="15.75" x14ac:dyDescent="0.25">
      <c r="A4" s="16">
        <f>1</f>
        <v>1</v>
      </c>
      <c r="B4" s="4" t="s">
        <v>20</v>
      </c>
      <c r="C4" s="1" t="s">
        <v>19</v>
      </c>
      <c r="D4" s="1">
        <v>1973</v>
      </c>
      <c r="E4" s="1" t="s">
        <v>6</v>
      </c>
      <c r="F4" s="24" t="s">
        <v>119</v>
      </c>
      <c r="G4" s="3"/>
      <c r="H4" s="15" t="s">
        <v>101</v>
      </c>
      <c r="I4" s="24" t="s">
        <v>92</v>
      </c>
      <c r="J4" s="20"/>
      <c r="K4" s="24" t="s">
        <v>107</v>
      </c>
      <c r="L4" s="23"/>
      <c r="M4" s="25" t="s">
        <v>157</v>
      </c>
      <c r="O4" s="24" t="s">
        <v>191</v>
      </c>
      <c r="P4" s="23">
        <v>0.42918981481481483</v>
      </c>
    </row>
    <row r="5" spans="1:16" ht="15.75" x14ac:dyDescent="0.25">
      <c r="A5" s="16">
        <f>A4+1</f>
        <v>2</v>
      </c>
      <c r="B5" s="1" t="s">
        <v>73</v>
      </c>
      <c r="C5" s="1" t="s">
        <v>18</v>
      </c>
      <c r="D5" s="1">
        <v>1977</v>
      </c>
      <c r="E5" s="1" t="s">
        <v>6</v>
      </c>
      <c r="F5" s="24" t="s">
        <v>122</v>
      </c>
      <c r="G5" s="19"/>
      <c r="H5" s="15" t="s">
        <v>102</v>
      </c>
      <c r="I5" s="24" t="s">
        <v>93</v>
      </c>
      <c r="J5" s="20"/>
      <c r="K5" s="24" t="s">
        <v>63</v>
      </c>
      <c r="L5" s="20"/>
      <c r="M5" s="25" t="s">
        <v>159</v>
      </c>
      <c r="N5" s="19" t="s">
        <v>189</v>
      </c>
      <c r="O5" s="24" t="s">
        <v>192</v>
      </c>
      <c r="P5" s="23">
        <v>0.44218750000000001</v>
      </c>
    </row>
    <row r="6" spans="1:16" ht="15.75" x14ac:dyDescent="0.25">
      <c r="A6" s="16">
        <f>A5+1</f>
        <v>3</v>
      </c>
      <c r="B6" s="5" t="s">
        <v>26</v>
      </c>
      <c r="C6" s="1" t="s">
        <v>8</v>
      </c>
      <c r="D6" s="1">
        <v>1977</v>
      </c>
      <c r="E6" s="17" t="s">
        <v>6</v>
      </c>
      <c r="F6" s="24" t="s">
        <v>121</v>
      </c>
      <c r="G6" s="19"/>
      <c r="H6" s="24" t="s">
        <v>106</v>
      </c>
      <c r="I6" s="30"/>
      <c r="J6" s="20"/>
      <c r="K6" s="24" t="s">
        <v>111</v>
      </c>
      <c r="L6" s="20"/>
      <c r="M6" s="25" t="s">
        <v>167</v>
      </c>
      <c r="N6" s="20"/>
      <c r="O6" s="24" t="s">
        <v>194</v>
      </c>
      <c r="P6" s="23">
        <v>0.47648148148148151</v>
      </c>
    </row>
    <row r="7" spans="1:16" ht="15.75" x14ac:dyDescent="0.25">
      <c r="A7" s="16">
        <f>A6+1</f>
        <v>4</v>
      </c>
      <c r="B7" s="4" t="s">
        <v>16</v>
      </c>
      <c r="C7" s="1" t="s">
        <v>5</v>
      </c>
      <c r="D7" s="7">
        <v>1973</v>
      </c>
      <c r="E7" s="4" t="s">
        <v>14</v>
      </c>
      <c r="F7" s="15" t="s">
        <v>126</v>
      </c>
      <c r="G7" s="20"/>
      <c r="H7" s="15" t="s">
        <v>104</v>
      </c>
      <c r="I7" s="24" t="s">
        <v>95</v>
      </c>
      <c r="J7" s="20"/>
      <c r="K7" s="24" t="s">
        <v>114</v>
      </c>
      <c r="L7" s="24" t="s">
        <v>129</v>
      </c>
      <c r="M7" s="25" t="s">
        <v>158</v>
      </c>
      <c r="N7" s="20"/>
      <c r="O7" s="24" t="s">
        <v>173</v>
      </c>
      <c r="P7" s="23">
        <v>0.48393518518518519</v>
      </c>
    </row>
    <row r="8" spans="1:16" ht="15.75" x14ac:dyDescent="0.25">
      <c r="A8" s="16">
        <f>A7+1</f>
        <v>5</v>
      </c>
      <c r="B8" s="44" t="s">
        <v>85</v>
      </c>
      <c r="C8" s="44" t="s">
        <v>1</v>
      </c>
      <c r="D8" s="1">
        <v>1976</v>
      </c>
      <c r="E8" s="1" t="s">
        <v>6</v>
      </c>
      <c r="F8" s="20"/>
      <c r="G8" s="21"/>
      <c r="H8" s="23">
        <v>7.6701388888888888E-2</v>
      </c>
      <c r="I8" s="21"/>
      <c r="J8" s="20"/>
      <c r="K8" s="23">
        <v>0.14195601851851852</v>
      </c>
      <c r="L8" s="41">
        <v>0.16572916666666668</v>
      </c>
      <c r="M8" s="42">
        <v>0.10451388888888889</v>
      </c>
      <c r="N8" s="37"/>
      <c r="O8" s="41">
        <v>7.0405092592592589E-2</v>
      </c>
      <c r="P8" s="23">
        <v>0.55930555555555561</v>
      </c>
    </row>
    <row r="9" spans="1:16" ht="15.75" x14ac:dyDescent="0.25">
      <c r="B9" s="1"/>
      <c r="C9" s="1"/>
      <c r="D9" s="1"/>
      <c r="E9" s="1"/>
      <c r="F9" s="24"/>
      <c r="G9" s="19"/>
      <c r="H9" s="15"/>
      <c r="I9" s="24"/>
      <c r="J9" s="20"/>
      <c r="K9" s="24"/>
      <c r="L9" s="20"/>
      <c r="M9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L10" sqref="L10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7" x14ac:dyDescent="0.25">
      <c r="B2" s="28" t="s">
        <v>29</v>
      </c>
      <c r="C2" s="22"/>
      <c r="D2" s="22"/>
      <c r="E2" s="22" t="s">
        <v>148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7" x14ac:dyDescent="0.25">
      <c r="B3" s="16"/>
      <c r="F3" s="8"/>
    </row>
    <row r="4" spans="1:17" ht="15.75" hidden="1" x14ac:dyDescent="0.25">
      <c r="A4" s="1">
        <v>46</v>
      </c>
      <c r="B4" s="4" t="s">
        <v>13</v>
      </c>
      <c r="C4" s="1" t="s">
        <v>11</v>
      </c>
      <c r="D4" s="7">
        <v>1993</v>
      </c>
      <c r="E4" s="4" t="s">
        <v>10</v>
      </c>
      <c r="F4" s="3" t="s">
        <v>9</v>
      </c>
      <c r="G4" s="14" t="str">
        <f>IF(AND(A4&gt;=1900,A4&lt;=1949),"М65",IF(AND(A4&gt;=1950,A4&lt;=1954),"М60",IF(AND(A4&gt;=1955,A4&lt;=1959),"М55",IF(AND(A4&gt;=1960,A4&lt;=1964),"М50",IF(AND(A4&gt;=1965,A4&lt;=1969),"М45",IF(AND(A4&gt;=1970,A4&lt;=1974),"М40",IF(AND(A4&gt;=1992,A4&lt;=1994),"М20","")))))))</f>
        <v/>
      </c>
      <c r="H4" s="14"/>
      <c r="I4" s="13">
        <v>4</v>
      </c>
      <c r="Q4" s="13">
        <v>4</v>
      </c>
    </row>
    <row r="5" spans="1:17" ht="15.75" x14ac:dyDescent="0.25">
      <c r="A5" s="19">
        <v>1</v>
      </c>
      <c r="B5" s="1" t="s">
        <v>70</v>
      </c>
      <c r="C5" s="1" t="s">
        <v>71</v>
      </c>
      <c r="D5" s="1">
        <v>1971</v>
      </c>
      <c r="E5" s="5" t="s">
        <v>6</v>
      </c>
      <c r="F5" s="24" t="s">
        <v>120</v>
      </c>
      <c r="G5" s="19"/>
      <c r="H5" s="19"/>
      <c r="I5" s="24" t="s">
        <v>94</v>
      </c>
      <c r="J5" s="20"/>
      <c r="K5" s="24" t="s">
        <v>112</v>
      </c>
      <c r="L5" s="20"/>
      <c r="M5" s="20" t="s">
        <v>168</v>
      </c>
      <c r="O5" s="24" t="s">
        <v>196</v>
      </c>
      <c r="P5" s="23">
        <v>0.47825231481481478</v>
      </c>
      <c r="Q5" s="13"/>
    </row>
    <row r="6" spans="1:17" ht="15.75" x14ac:dyDescent="0.25">
      <c r="A6" s="19">
        <v>2</v>
      </c>
      <c r="B6" s="4" t="s">
        <v>47</v>
      </c>
      <c r="C6" s="1" t="s">
        <v>3</v>
      </c>
      <c r="D6" s="6">
        <v>1971</v>
      </c>
      <c r="E6" s="1" t="s">
        <v>6</v>
      </c>
      <c r="F6" s="15" t="s">
        <v>124</v>
      </c>
      <c r="G6" s="19"/>
      <c r="H6" s="2"/>
      <c r="I6" s="24" t="s">
        <v>96</v>
      </c>
      <c r="J6" s="20"/>
      <c r="K6" s="24" t="s">
        <v>113</v>
      </c>
      <c r="L6" s="24" t="s">
        <v>143</v>
      </c>
      <c r="M6" s="20" t="s">
        <v>66</v>
      </c>
      <c r="N6" s="20"/>
      <c r="O6" s="24" t="s">
        <v>173</v>
      </c>
      <c r="P6" s="23">
        <v>0.50596064814814812</v>
      </c>
      <c r="Q6" s="13"/>
    </row>
    <row r="7" spans="1:17" ht="15.75" x14ac:dyDescent="0.25">
      <c r="A7" s="1"/>
      <c r="B7" s="4"/>
      <c r="C7" s="1"/>
      <c r="D7" s="6"/>
      <c r="E7" s="1"/>
      <c r="F7" s="15"/>
      <c r="G7" s="19"/>
      <c r="H7" s="2"/>
      <c r="I7" s="24"/>
      <c r="J7" s="20"/>
      <c r="K7" s="24"/>
      <c r="L7" s="24"/>
      <c r="M7" s="20"/>
      <c r="N7" s="20"/>
      <c r="O7" s="20"/>
      <c r="P7" s="23"/>
      <c r="Q7" s="13"/>
    </row>
    <row r="8" spans="1:17" ht="15.75" x14ac:dyDescent="0.25">
      <c r="A8" s="1"/>
      <c r="B8" s="4"/>
      <c r="C8" s="1"/>
      <c r="D8" s="6"/>
      <c r="E8" s="1"/>
      <c r="F8" s="15"/>
      <c r="G8" s="19"/>
      <c r="H8" s="2"/>
      <c r="I8" s="24"/>
      <c r="J8" s="20"/>
      <c r="K8" s="24"/>
      <c r="L8" s="24"/>
      <c r="M8" s="20"/>
      <c r="N8" s="20"/>
      <c r="O8" s="20"/>
      <c r="P8" s="23"/>
      <c r="Q8" s="13"/>
    </row>
    <row r="9" spans="1:17" ht="15.75" x14ac:dyDescent="0.25">
      <c r="A9" s="1"/>
      <c r="B9" s="34"/>
      <c r="C9" s="34"/>
      <c r="D9" s="22"/>
      <c r="E9" s="22"/>
      <c r="F9" s="28"/>
      <c r="G9" s="26"/>
      <c r="H9" s="20"/>
      <c r="I9" s="26"/>
      <c r="J9" s="26"/>
      <c r="K9" s="20"/>
      <c r="L9" s="28"/>
      <c r="M9" s="34"/>
      <c r="Q9" s="13"/>
    </row>
    <row r="10" spans="1:17" ht="15.75" x14ac:dyDescent="0.25">
      <c r="A10" s="1"/>
      <c r="B10" s="34"/>
      <c r="C10" s="34"/>
      <c r="D10" s="22"/>
      <c r="E10" s="22"/>
      <c r="F10" s="28"/>
      <c r="G10" s="26"/>
      <c r="H10" s="20"/>
      <c r="I10" s="26"/>
      <c r="J10" s="26"/>
      <c r="K10" s="20"/>
      <c r="L10" s="28"/>
      <c r="M10" s="34"/>
      <c r="Q10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P4" sqref="P4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</cols>
  <sheetData>
    <row r="2" spans="1:16" x14ac:dyDescent="0.25">
      <c r="B2" s="28" t="s">
        <v>28</v>
      </c>
      <c r="C2" s="22"/>
      <c r="D2" s="22"/>
      <c r="E2" s="22" t="s">
        <v>149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B3" s="16"/>
      <c r="F3" s="8"/>
    </row>
    <row r="4" spans="1:16" ht="15.75" x14ac:dyDescent="0.25">
      <c r="A4" s="16">
        <v>1</v>
      </c>
      <c r="B4" s="44" t="s">
        <v>78</v>
      </c>
      <c r="C4" s="44" t="s">
        <v>79</v>
      </c>
      <c r="D4" s="31">
        <v>1964</v>
      </c>
      <c r="E4" s="1" t="s">
        <v>6</v>
      </c>
      <c r="F4" s="41">
        <v>0.15592592592592594</v>
      </c>
      <c r="G4" s="47"/>
      <c r="H4" s="41">
        <v>7.1724537037037031E-2</v>
      </c>
      <c r="I4" s="47"/>
      <c r="J4" s="37"/>
      <c r="K4" s="41">
        <v>0.15986111111111112</v>
      </c>
      <c r="L4" s="37"/>
      <c r="M4" s="48" t="s">
        <v>80</v>
      </c>
      <c r="N4" s="37"/>
      <c r="O4" s="23">
        <v>6.7453703703703696E-2</v>
      </c>
      <c r="P4" s="23">
        <v>0.55581018518518521</v>
      </c>
    </row>
    <row r="5" spans="1:16" ht="15.75" x14ac:dyDescent="0.25">
      <c r="B5" s="44"/>
      <c r="C5" s="44"/>
      <c r="D5" s="31"/>
      <c r="E5" s="31"/>
      <c r="F5" s="41"/>
      <c r="G5" s="47"/>
      <c r="H5" s="41"/>
      <c r="I5" s="47"/>
      <c r="J5" s="37"/>
      <c r="K5" s="41"/>
      <c r="L5" s="37"/>
      <c r="M5" s="48"/>
      <c r="N5" s="37"/>
      <c r="O5" s="20"/>
      <c r="P5" s="23"/>
    </row>
    <row r="6" spans="1:16" ht="15.75" x14ac:dyDescent="0.25">
      <c r="B6" s="44"/>
      <c r="C6" s="44"/>
      <c r="D6" s="31"/>
      <c r="E6" s="31"/>
      <c r="F6" s="41"/>
      <c r="G6" s="47"/>
      <c r="H6" s="41"/>
      <c r="I6" s="47"/>
      <c r="J6" s="37"/>
      <c r="K6" s="41"/>
      <c r="L6" s="37"/>
      <c r="M6" s="48"/>
      <c r="N6" s="37"/>
      <c r="O6" s="20"/>
      <c r="P6" s="23"/>
    </row>
    <row r="7" spans="1:16" ht="15.75" x14ac:dyDescent="0.25">
      <c r="B7" s="44"/>
      <c r="C7" s="44"/>
      <c r="D7" s="31"/>
      <c r="E7" s="31"/>
      <c r="F7" s="41"/>
      <c r="G7" s="47"/>
      <c r="H7" s="41"/>
      <c r="I7" s="47"/>
      <c r="J7" s="37"/>
      <c r="K7" s="41"/>
      <c r="L7" s="37"/>
      <c r="M7" s="48"/>
      <c r="N7" s="37"/>
      <c r="O7" s="20"/>
      <c r="P7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P4" sqref="P4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16" max="16" width="9.28515625" bestFit="1" customWidth="1"/>
  </cols>
  <sheetData>
    <row r="2" spans="1:16" x14ac:dyDescent="0.25">
      <c r="B2" s="28" t="s">
        <v>30</v>
      </c>
      <c r="C2" s="22"/>
      <c r="D2" s="22"/>
      <c r="E2" s="22" t="s">
        <v>145</v>
      </c>
      <c r="F2" s="28" t="s">
        <v>25</v>
      </c>
      <c r="G2" s="26" t="s">
        <v>40</v>
      </c>
      <c r="H2" s="26" t="s">
        <v>50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B3" s="28"/>
      <c r="C3" s="22"/>
      <c r="D3" s="22"/>
      <c r="E3" s="22"/>
      <c r="F3" s="28"/>
      <c r="G3" s="26"/>
      <c r="H3" s="26"/>
      <c r="I3" s="26"/>
      <c r="J3" s="26"/>
      <c r="K3" s="28"/>
      <c r="L3" s="28"/>
      <c r="M3" s="28"/>
      <c r="N3" s="28"/>
      <c r="O3" s="28"/>
      <c r="P3" s="28"/>
    </row>
    <row r="4" spans="1:16" ht="15.75" x14ac:dyDescent="0.25">
      <c r="A4" s="16">
        <f>A3+1</f>
        <v>1</v>
      </c>
      <c r="B4" s="4" t="s">
        <v>23</v>
      </c>
      <c r="C4" s="1" t="s">
        <v>8</v>
      </c>
      <c r="D4" s="1">
        <v>1960</v>
      </c>
      <c r="E4" s="1" t="s">
        <v>6</v>
      </c>
      <c r="F4" s="19"/>
      <c r="G4" s="19"/>
      <c r="H4" s="15" t="s">
        <v>103</v>
      </c>
      <c r="I4" s="24" t="s">
        <v>89</v>
      </c>
      <c r="J4" s="20"/>
      <c r="K4" s="24" t="s">
        <v>67</v>
      </c>
      <c r="L4" s="24" t="s">
        <v>130</v>
      </c>
      <c r="M4" s="20" t="s">
        <v>65</v>
      </c>
      <c r="N4" s="20"/>
      <c r="O4" s="24" t="s">
        <v>197</v>
      </c>
      <c r="P4" s="23">
        <v>0.47118055555555555</v>
      </c>
    </row>
    <row r="5" spans="1:16" ht="15.75" x14ac:dyDescent="0.25">
      <c r="A5" s="16">
        <f>A4+1</f>
        <v>2</v>
      </c>
      <c r="B5" s="4" t="s">
        <v>17</v>
      </c>
      <c r="C5" s="1" t="s">
        <v>53</v>
      </c>
      <c r="D5" s="1">
        <v>1958</v>
      </c>
      <c r="E5" s="1" t="s">
        <v>6</v>
      </c>
      <c r="F5" s="24" t="s">
        <v>51</v>
      </c>
      <c r="G5" s="20"/>
      <c r="H5" s="21"/>
      <c r="I5" s="15" t="s">
        <v>182</v>
      </c>
      <c r="J5" s="20"/>
      <c r="K5" s="24" t="s">
        <v>116</v>
      </c>
      <c r="L5" s="20"/>
      <c r="M5" s="20" t="s">
        <v>156</v>
      </c>
      <c r="N5" s="15" t="s">
        <v>188</v>
      </c>
      <c r="O5" s="24" t="s">
        <v>201</v>
      </c>
      <c r="P5" s="23">
        <v>0.50540509259259259</v>
      </c>
    </row>
    <row r="6" spans="1:16" ht="15.75" x14ac:dyDescent="0.25">
      <c r="B6" s="4"/>
      <c r="C6" s="1"/>
      <c r="D6" s="1"/>
      <c r="E6" s="1"/>
      <c r="F6" s="3"/>
      <c r="G6" s="21"/>
      <c r="H6" s="2"/>
      <c r="I6" s="21"/>
      <c r="J6" s="20"/>
      <c r="K6" s="25"/>
      <c r="L6" s="20"/>
      <c r="M6" s="20"/>
      <c r="N6" s="20"/>
      <c r="O6" s="20"/>
      <c r="P6" s="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"/>
  <sheetViews>
    <sheetView workbookViewId="0">
      <selection activeCell="A6" sqref="A6:IV6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16" max="16" width="9.28515625" bestFit="1" customWidth="1"/>
  </cols>
  <sheetData>
    <row r="2" spans="2:16" x14ac:dyDescent="0.25">
      <c r="B2" s="28" t="s">
        <v>31</v>
      </c>
      <c r="C2" s="22"/>
      <c r="D2" s="22"/>
      <c r="E2" s="22" t="s">
        <v>150</v>
      </c>
      <c r="F2" s="28" t="s">
        <v>25</v>
      </c>
      <c r="G2" s="26" t="s">
        <v>40</v>
      </c>
      <c r="H2" s="26" t="s">
        <v>60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2:16" x14ac:dyDescent="0.25">
      <c r="B3" s="16"/>
      <c r="F3" s="8"/>
    </row>
    <row r="4" spans="2:16" x14ac:dyDescent="0.25">
      <c r="B4" s="16"/>
      <c r="F4" s="8"/>
    </row>
    <row r="5" spans="2:16" ht="15.75" x14ac:dyDescent="0.25">
      <c r="B5" s="4"/>
      <c r="C5" s="1"/>
      <c r="D5" s="1"/>
      <c r="E5" s="1"/>
      <c r="F5" s="2"/>
      <c r="G5" s="19"/>
      <c r="H5" s="2"/>
      <c r="I5" s="23"/>
      <c r="J5" s="20"/>
      <c r="K5" s="20"/>
      <c r="L5" s="20"/>
      <c r="M5" s="20"/>
      <c r="N5" s="20"/>
      <c r="O5" s="20"/>
      <c r="P5" s="23"/>
    </row>
    <row r="6" spans="2:16" ht="15.75" x14ac:dyDescent="0.25">
      <c r="B6" s="4"/>
      <c r="C6" s="1"/>
      <c r="D6" s="1"/>
      <c r="E6" s="1"/>
      <c r="F6" s="3"/>
      <c r="G6" s="21"/>
      <c r="H6" s="2"/>
      <c r="I6" s="23"/>
      <c r="J6" s="20"/>
      <c r="K6" s="23"/>
    </row>
    <row r="7" spans="2:16" ht="15.75" x14ac:dyDescent="0.25">
      <c r="B7" s="4"/>
      <c r="C7" s="1"/>
      <c r="D7" s="1"/>
      <c r="E7" s="1"/>
      <c r="F7" s="3"/>
      <c r="G7" s="21"/>
      <c r="H7" s="2"/>
      <c r="I7" s="23"/>
      <c r="J7" s="20"/>
      <c r="K7" s="2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P4" sqref="P4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7" max="7" width="11.85546875" customWidth="1"/>
  </cols>
  <sheetData>
    <row r="2" spans="1:16" ht="15.75" x14ac:dyDescent="0.25">
      <c r="B2" s="28" t="s">
        <v>32</v>
      </c>
      <c r="C2" s="22"/>
      <c r="D2" s="22"/>
      <c r="E2" s="22" t="s">
        <v>151</v>
      </c>
      <c r="F2" s="28" t="s">
        <v>25</v>
      </c>
      <c r="G2" s="26" t="s">
        <v>40</v>
      </c>
      <c r="H2" s="21" t="s">
        <v>50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6" x14ac:dyDescent="0.25">
      <c r="B3" s="16"/>
      <c r="F3" s="8"/>
      <c r="G3" s="8"/>
    </row>
    <row r="4" spans="1:16" ht="15.75" x14ac:dyDescent="0.25">
      <c r="A4" s="16">
        <v>1</v>
      </c>
      <c r="B4" s="4" t="s">
        <v>4</v>
      </c>
      <c r="C4" s="1" t="s">
        <v>0</v>
      </c>
      <c r="D4" s="1">
        <v>1952</v>
      </c>
      <c r="E4" s="1" t="s">
        <v>6</v>
      </c>
      <c r="F4" s="24" t="s">
        <v>127</v>
      </c>
      <c r="G4" s="21"/>
      <c r="H4" s="21"/>
      <c r="I4" s="24" t="s">
        <v>90</v>
      </c>
      <c r="J4" s="20"/>
      <c r="K4" s="24" t="s">
        <v>110</v>
      </c>
      <c r="L4" s="37"/>
      <c r="M4" s="20" t="s">
        <v>170</v>
      </c>
      <c r="N4" s="20"/>
      <c r="O4" s="41">
        <v>7.1793981481481486E-2</v>
      </c>
      <c r="P4" s="23">
        <v>0.54587962962962966</v>
      </c>
    </row>
    <row r="5" spans="1:16" ht="15.75" x14ac:dyDescent="0.25">
      <c r="A5" s="16">
        <v>2</v>
      </c>
      <c r="B5" s="4" t="s">
        <v>84</v>
      </c>
      <c r="C5" s="1" t="s">
        <v>1</v>
      </c>
      <c r="D5" s="1">
        <v>1952</v>
      </c>
      <c r="E5" s="1" t="s">
        <v>6</v>
      </c>
      <c r="F5" s="15" t="s">
        <v>128</v>
      </c>
      <c r="G5" s="21"/>
      <c r="H5" s="21"/>
      <c r="I5" s="24" t="s">
        <v>91</v>
      </c>
      <c r="J5" s="20"/>
      <c r="K5" s="15" t="s">
        <v>117</v>
      </c>
      <c r="L5" s="37"/>
      <c r="M5" s="20" t="s">
        <v>171</v>
      </c>
      <c r="N5" s="35"/>
      <c r="O5" s="23">
        <v>7.4710648148148151E-2</v>
      </c>
      <c r="P5" s="23">
        <v>0.66516203703703702</v>
      </c>
    </row>
    <row r="6" spans="1:16" ht="15.75" x14ac:dyDescent="0.25">
      <c r="B6" s="4"/>
      <c r="C6" s="1"/>
      <c r="D6" s="1"/>
      <c r="E6" s="1"/>
      <c r="F6" s="15"/>
      <c r="G6" s="21"/>
      <c r="H6" s="21"/>
      <c r="I6" s="15"/>
      <c r="J6" s="20"/>
      <c r="K6" s="15"/>
      <c r="L6" s="37"/>
      <c r="M6" s="38"/>
      <c r="N6" s="35"/>
    </row>
    <row r="7" spans="1:16" x14ac:dyDescent="0.25">
      <c r="A7" s="14"/>
    </row>
    <row r="8" spans="1:16" x14ac:dyDescent="0.25">
      <c r="A8" s="14"/>
    </row>
    <row r="9" spans="1:16" x14ac:dyDescent="0.25">
      <c r="A9" s="14"/>
    </row>
    <row r="10" spans="1:16" x14ac:dyDescent="0.25">
      <c r="A10" s="14"/>
    </row>
    <row r="11" spans="1:16" x14ac:dyDescent="0.25">
      <c r="A11" s="14"/>
    </row>
    <row r="12" spans="1:16" x14ac:dyDescent="0.25">
      <c r="A12" s="14"/>
    </row>
    <row r="13" spans="1:16" x14ac:dyDescent="0.25">
      <c r="A13" s="14"/>
    </row>
    <row r="14" spans="1:16" x14ac:dyDescent="0.25">
      <c r="A14" s="14"/>
    </row>
    <row r="15" spans="1:16" x14ac:dyDescent="0.25">
      <c r="A15" s="14"/>
    </row>
    <row r="16" spans="1:16" x14ac:dyDescent="0.25">
      <c r="A16" s="14"/>
    </row>
    <row r="17" spans="1:1" x14ac:dyDescent="0.25">
      <c r="A17" s="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A4" sqref="A4:IV4"/>
    </sheetView>
  </sheetViews>
  <sheetFormatPr defaultRowHeight="15" x14ac:dyDescent="0.25"/>
  <cols>
    <col min="1" max="1" width="4.7109375" customWidth="1"/>
    <col min="2" max="2" width="15.7109375" customWidth="1"/>
    <col min="3" max="3" width="13.28515625" customWidth="1"/>
    <col min="4" max="4" width="5.5703125" customWidth="1"/>
    <col min="5" max="5" width="19.42578125" customWidth="1"/>
    <col min="6" max="6" width="14.140625" customWidth="1"/>
    <col min="7" max="7" width="10.140625" customWidth="1"/>
  </cols>
  <sheetData>
    <row r="2" spans="1:17" ht="15.75" x14ac:dyDescent="0.25">
      <c r="B2" s="28" t="s">
        <v>33</v>
      </c>
      <c r="C2" s="22"/>
      <c r="D2" s="22"/>
      <c r="E2" s="22" t="s">
        <v>152</v>
      </c>
      <c r="F2" s="28" t="s">
        <v>25</v>
      </c>
      <c r="G2" s="26" t="s">
        <v>40</v>
      </c>
      <c r="H2" s="21" t="s">
        <v>50</v>
      </c>
      <c r="I2" s="26" t="s">
        <v>42</v>
      </c>
      <c r="J2" s="26"/>
      <c r="K2" s="28" t="s">
        <v>43</v>
      </c>
      <c r="L2" s="28" t="s">
        <v>44</v>
      </c>
      <c r="M2" s="28" t="s">
        <v>45</v>
      </c>
      <c r="N2" s="28" t="s">
        <v>24</v>
      </c>
      <c r="O2" s="28" t="s">
        <v>46</v>
      </c>
      <c r="P2" s="28" t="s">
        <v>41</v>
      </c>
    </row>
    <row r="3" spans="1:17" x14ac:dyDescent="0.25">
      <c r="B3" s="16"/>
      <c r="F3" s="8"/>
      <c r="G3" s="8"/>
      <c r="Q3" s="13"/>
    </row>
    <row r="4" spans="1:17" x14ac:dyDescent="0.25">
      <c r="B4" s="16"/>
      <c r="F4" s="8"/>
      <c r="G4" s="8"/>
      <c r="Q4" s="13"/>
    </row>
    <row r="5" spans="1:17" x14ac:dyDescent="0.25">
      <c r="A5" s="14"/>
      <c r="B5" s="9"/>
      <c r="D5" s="10"/>
      <c r="E5" s="9"/>
      <c r="F5" s="12"/>
      <c r="G5" s="12"/>
    </row>
    <row r="6" spans="1:17" x14ac:dyDescent="0.25">
      <c r="A6" s="14"/>
      <c r="B6" s="9"/>
      <c r="D6" s="11"/>
      <c r="E6" s="9"/>
      <c r="F6" s="12"/>
      <c r="G6" s="12"/>
    </row>
    <row r="7" spans="1:17" x14ac:dyDescent="0.25">
      <c r="A7" s="14"/>
      <c r="B7" s="9"/>
      <c r="D7" s="11"/>
      <c r="E7" s="9"/>
      <c r="F7" s="12"/>
      <c r="G7" s="12"/>
    </row>
    <row r="8" spans="1:17" x14ac:dyDescent="0.25">
      <c r="A8" s="14"/>
    </row>
    <row r="9" spans="1:17" x14ac:dyDescent="0.25">
      <c r="A9" s="14"/>
    </row>
    <row r="10" spans="1:17" x14ac:dyDescent="0.25">
      <c r="A10" s="14"/>
    </row>
    <row r="11" spans="1:17" x14ac:dyDescent="0.25">
      <c r="A11" s="14"/>
    </row>
    <row r="12" spans="1:17" x14ac:dyDescent="0.25">
      <c r="A12" s="14"/>
    </row>
    <row r="13" spans="1:17" x14ac:dyDescent="0.25">
      <c r="A13" s="14"/>
    </row>
    <row r="14" spans="1:17" x14ac:dyDescent="0.25">
      <c r="A14" s="14"/>
    </row>
    <row r="15" spans="1:17" x14ac:dyDescent="0.25">
      <c r="A15" s="14"/>
    </row>
    <row r="16" spans="1:17" x14ac:dyDescent="0.25">
      <c r="A16" s="14"/>
    </row>
    <row r="17" spans="1:1" x14ac:dyDescent="0.25">
      <c r="A17" s="14"/>
    </row>
    <row r="18" spans="1:1" x14ac:dyDescent="0.25">
      <c r="A18" s="14">
        <v>412</v>
      </c>
    </row>
    <row r="19" spans="1:1" x14ac:dyDescent="0.25">
      <c r="A1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МУЖ(абс)</vt:lpstr>
      <vt:lpstr>М20</vt:lpstr>
      <vt:lpstr>М40</vt:lpstr>
      <vt:lpstr>М45</vt:lpstr>
      <vt:lpstr>М50</vt:lpstr>
      <vt:lpstr>М55</vt:lpstr>
      <vt:lpstr>М60</vt:lpstr>
      <vt:lpstr>М65</vt:lpstr>
      <vt:lpstr>М70</vt:lpstr>
      <vt:lpstr>М75</vt:lpstr>
      <vt:lpstr>ЖЕН(абс</vt:lpstr>
      <vt:lpstr>Ж20</vt:lpstr>
      <vt:lpstr>Ж35</vt:lpstr>
      <vt:lpstr>Ж40</vt:lpstr>
      <vt:lpstr>Ж45</vt:lpstr>
      <vt:lpstr>Ж50</vt:lpstr>
      <vt:lpstr>ЖЕН55</vt:lpstr>
      <vt:lpstr>ЖЕН60</vt:lpstr>
      <vt:lpstr>ЖЕН65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Acer</cp:lastModifiedBy>
  <cp:lastPrinted>2015-07-16T13:49:14Z</cp:lastPrinted>
  <dcterms:created xsi:type="dcterms:W3CDTF">2014-02-06T14:47:01Z</dcterms:created>
  <dcterms:modified xsi:type="dcterms:W3CDTF">2018-01-24T11:17:33Z</dcterms:modified>
</cp:coreProperties>
</file>