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35" windowWidth="15375" windowHeight="111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<sst xmlns="http://schemas.openxmlformats.org/spreadsheetml/2006/main" count="254" uniqueCount="176">
  <si>
    <t>Протокол</t>
  </si>
  <si>
    <t>Ф.И.О.</t>
  </si>
  <si>
    <t>Комада</t>
  </si>
  <si>
    <t>Время, час:мин:сек</t>
  </si>
  <si>
    <t>Место</t>
  </si>
  <si>
    <t>старта</t>
  </si>
  <si>
    <t>финиша</t>
  </si>
  <si>
    <t>на этапе</t>
  </si>
  <si>
    <t>Команды</t>
  </si>
  <si>
    <t>Этапа</t>
  </si>
  <si>
    <t>ИГ</t>
  </si>
  <si>
    <t>ИрИХ</t>
  </si>
  <si>
    <t>ИЗК</t>
  </si>
  <si>
    <t xml:space="preserve">Командное первенство Сборных: </t>
  </si>
  <si>
    <t>Организатор   Ю.Ф.Палкин</t>
  </si>
  <si>
    <t>ИГХ</t>
  </si>
  <si>
    <t>Секретарь        А.Д.Китов</t>
  </si>
  <si>
    <t>Овсянко Елена В.</t>
  </si>
  <si>
    <t>Носков Денис А.</t>
  </si>
  <si>
    <t>Калашникова Татьяна В.</t>
  </si>
  <si>
    <t>Загорулько Наталья А.</t>
  </si>
  <si>
    <t>Хамина Наталья В.</t>
  </si>
  <si>
    <t>Китов Александр Д.</t>
  </si>
  <si>
    <t>Брагин Эдуард В.</t>
  </si>
  <si>
    <t>Беляева Ксения В.</t>
  </si>
  <si>
    <t>Середкина Алена И.</t>
  </si>
  <si>
    <t>Евсюнин Владимир Г.</t>
  </si>
  <si>
    <t>Бурзунова Юлия П.</t>
  </si>
  <si>
    <t>Сборная2</t>
  </si>
  <si>
    <t>Швалева Валентина В.</t>
  </si>
  <si>
    <t>Романов Алексей Р.</t>
  </si>
  <si>
    <t>Шарова Ольга Г.</t>
  </si>
  <si>
    <t>Семинский Александр К.</t>
  </si>
  <si>
    <t xml:space="preserve">Командное первенство ИНЦ СО РАН: </t>
  </si>
  <si>
    <t>Сборная1</t>
  </si>
  <si>
    <t>Бушин Сергей М.</t>
  </si>
  <si>
    <t>Левчук Алексей А.</t>
  </si>
  <si>
    <t>Иванов Егор Н.</t>
  </si>
  <si>
    <t>Гениевский Аркадий И.</t>
  </si>
  <si>
    <t>Богданов Александр И.</t>
  </si>
  <si>
    <t>Сиянов Денис А.</t>
  </si>
  <si>
    <t>Вострецов Вадим И.</t>
  </si>
  <si>
    <t>Кабаева Наталья Н..</t>
  </si>
  <si>
    <t>Кривошеева Наталья Л.</t>
  </si>
  <si>
    <t>4. ИГ СО РАН</t>
  </si>
  <si>
    <t>Институт земной коры</t>
  </si>
  <si>
    <t>Институт геохимии</t>
  </si>
  <si>
    <t>Ирк. Институт химии</t>
  </si>
  <si>
    <t>Институт географии</t>
  </si>
  <si>
    <t>Базарова Екатерина П.</t>
  </si>
  <si>
    <t xml:space="preserve">результатов участников XXIX эстафеты СИФИБР, посвященной </t>
  </si>
  <si>
    <t>73-летию Победы над фашизмом, проведенной 19 апреля 2018 г.,+4*С,722ммртст,СЗ-2м/c,сыро,пасм.</t>
  </si>
  <si>
    <t>I этап 1.76 км, женщины</t>
  </si>
  <si>
    <t>II этап 1.76 км, мужчины</t>
  </si>
  <si>
    <t xml:space="preserve">IV этап 1.76 км, мужчины </t>
  </si>
  <si>
    <t>V этап 1.76 км, женщины</t>
  </si>
  <si>
    <t xml:space="preserve">VI этап 1.76 км, мужчины </t>
  </si>
  <si>
    <t xml:space="preserve">VIII этап 1.76 км, мужчины </t>
  </si>
  <si>
    <t>IX этап 1.76 км, женщины</t>
  </si>
  <si>
    <t>III этап 1.16 км, женщины</t>
  </si>
  <si>
    <t>VII этап 1.16 км, женщины</t>
  </si>
  <si>
    <t>Команда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</si>
  <si>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</si>
  <si>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</si>
  <si>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</si>
  <si>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</si>
  <si>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</si>
  <si>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</si>
  <si>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</si>
  <si>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</si>
  <si>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</si>
  <si>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 ИНЦ</t>
  </si>
  <si>
    <t>Старт.№</t>
  </si>
  <si>
    <t>1.76 км</t>
  </si>
  <si>
    <t>ж</t>
  </si>
  <si>
    <t>м</t>
  </si>
  <si>
    <t>1.16 км</t>
  </si>
  <si>
    <t>Белоголова Александра М.</t>
  </si>
  <si>
    <t>Красноштанова Наталья Е.</t>
  </si>
  <si>
    <t>Букина Елена П.</t>
  </si>
  <si>
    <t>Жабоедов Александр П.</t>
  </si>
  <si>
    <t>Денисенко Иван А.</t>
  </si>
  <si>
    <t>Овсянко Константин А.</t>
  </si>
  <si>
    <t>Максимов Владимир М.</t>
  </si>
  <si>
    <t>Ивченко Рама М.</t>
  </si>
  <si>
    <t>Хадеева Екатерина Р.</t>
  </si>
  <si>
    <t>Иванова Елена В.</t>
  </si>
  <si>
    <t>Трофимук Полина А.</t>
  </si>
  <si>
    <t>Гула Александр В.</t>
  </si>
  <si>
    <t>Старченко Инесса В.</t>
  </si>
  <si>
    <t>Балязина Ирина Н.</t>
  </si>
  <si>
    <t>Кабаева Наталья Н.</t>
  </si>
  <si>
    <t>Черемных Алексей С.</t>
  </si>
  <si>
    <t>Ноговицин Василий Н.</t>
  </si>
  <si>
    <t>Спиридонов Василий С.</t>
  </si>
  <si>
    <t>1</t>
  </si>
  <si>
    <t>Цыдыповы Саяна Б.</t>
  </si>
  <si>
    <t>Крюкова Ирина Г.</t>
  </si>
  <si>
    <t>Гоголева Надежда М.</t>
  </si>
  <si>
    <t>Игнатова Ольга А.</t>
  </si>
  <si>
    <t>Гула Юлия А.</t>
  </si>
  <si>
    <t>Пихорец Елена В.</t>
  </si>
  <si>
    <t>Татаринов Александр Л.</t>
  </si>
  <si>
    <t>Ооржак Дидим С.</t>
  </si>
  <si>
    <t>Сагитова Аалена Ф.</t>
  </si>
  <si>
    <t>Всего 52 участника, из них 24 мужчин и 28 женщин</t>
  </si>
  <si>
    <t>1. ИГХ СО РАН</t>
  </si>
  <si>
    <t>2. ИрИХ СО РАН</t>
  </si>
  <si>
    <t>3. ИЗК СО РАН</t>
  </si>
  <si>
    <t xml:space="preserve">1. Сборная1 </t>
  </si>
  <si>
    <t>2. Сборная2</t>
  </si>
  <si>
    <t xml:space="preserve">    Гл.судья         А.Н.Чесноков</t>
  </si>
  <si>
    <t xml:space="preserve">    Судьи:  И.М.Мокшонова, </t>
  </si>
  <si>
    <t xml:space="preserve">    Отв.за чаепитие:  Сотникова И.И., Пушмина Т.В.</t>
  </si>
  <si>
    <t>Соревнования проведены при финансовой поддержке Профкома  Президиума ИНЦ СО РАН</t>
  </si>
  <si>
    <t>71_79</t>
  </si>
  <si>
    <t>Жабоедов</t>
  </si>
  <si>
    <t>Шарова</t>
  </si>
  <si>
    <t>61_69</t>
  </si>
  <si>
    <t>ОвсянкоК</t>
  </si>
  <si>
    <t>Белоголова</t>
  </si>
  <si>
    <t>51_59</t>
  </si>
  <si>
    <t>81_89</t>
  </si>
  <si>
    <t>21_29</t>
  </si>
  <si>
    <t>11_19</t>
  </si>
  <si>
    <t>Кривошеева</t>
  </si>
  <si>
    <t>Базарова</t>
  </si>
  <si>
    <t>Красноштанова</t>
  </si>
  <si>
    <t>Иванов</t>
  </si>
  <si>
    <t>Романов</t>
  </si>
  <si>
    <t>Максимов</t>
  </si>
  <si>
    <t>Денисенко</t>
  </si>
  <si>
    <t>Трофимук</t>
  </si>
  <si>
    <t>Калашникова</t>
  </si>
  <si>
    <t>Хадеева</t>
  </si>
  <si>
    <t>Иванова</t>
  </si>
  <si>
    <t>Ивченко</t>
  </si>
  <si>
    <t>Швалева</t>
  </si>
  <si>
    <t>Гула А</t>
  </si>
  <si>
    <t>Носков</t>
  </si>
  <si>
    <t>Китов</t>
  </si>
  <si>
    <t>Левчук</t>
  </si>
  <si>
    <t>Семинский</t>
  </si>
  <si>
    <t>Бушин</t>
  </si>
  <si>
    <t>Кабаева</t>
  </si>
  <si>
    <t>Старченко</t>
  </si>
  <si>
    <t>Балязина</t>
  </si>
  <si>
    <t>Беляева</t>
  </si>
  <si>
    <t>Бурзунова</t>
  </si>
  <si>
    <t>Букина</t>
  </si>
  <si>
    <t>Спиридонов</t>
  </si>
  <si>
    <t>Богданов</t>
  </si>
  <si>
    <t>Ноговицин</t>
  </si>
  <si>
    <t>Брагин</t>
  </si>
  <si>
    <t>Черемных</t>
  </si>
  <si>
    <t>Гениевский</t>
  </si>
  <si>
    <t>Гула Ю</t>
  </si>
  <si>
    <t>Цыдыповы</t>
  </si>
  <si>
    <t>Игнатова</t>
  </si>
  <si>
    <t>Гоголева</t>
  </si>
  <si>
    <t>Крюкова</t>
  </si>
  <si>
    <t>Пихорец</t>
  </si>
  <si>
    <t>Сиянов</t>
  </si>
  <si>
    <t>Вострецов</t>
  </si>
  <si>
    <t>Каляев</t>
  </si>
  <si>
    <t>Татаринов</t>
  </si>
  <si>
    <t>Евсюнин</t>
  </si>
  <si>
    <t>Ооржак</t>
  </si>
  <si>
    <t>Овсянко Е</t>
  </si>
  <si>
    <t>Загорулько</t>
  </si>
  <si>
    <t>Хамина</t>
  </si>
  <si>
    <t>Сагитова</t>
  </si>
  <si>
    <t>Середкина</t>
  </si>
  <si>
    <t>Каляев Олег А.</t>
  </si>
  <si>
    <t>XXIX эстафета</t>
  </si>
  <si>
    <t>СИФИБР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</si>
</sst>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400]h:mm:ss\ AM/PM"/>
    <numFmt numFmtId="181" formatCode="\h\:\m\m\:\s\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49" fontId="5" fillId="0" borderId="0" xfId="0" applyNumberFormat="1" applyFont="1" applyAlignment="1">
      <alignment vertical="justify"/>
    </xf>
    <xf numFmtId="0" fontId="5" fillId="0" borderId="0" xfId="0" applyFont="1" applyFill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13" borderId="10" xfId="0" applyFill="1" applyBorder="1" applyAlignment="1">
      <alignment/>
    </xf>
    <xf numFmtId="21" fontId="2" fillId="13" borderId="10" xfId="0" applyNumberFormat="1" applyFont="1" applyFill="1" applyBorder="1" applyAlignment="1">
      <alignment horizontal="center"/>
    </xf>
    <xf numFmtId="21" fontId="0" fillId="13" borderId="10" xfId="0" applyNumberFormat="1" applyFill="1" applyBorder="1" applyAlignment="1">
      <alignment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2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Normal="7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27.140625" style="20" customWidth="1"/>
    <col min="2" max="2" width="11.8515625" style="1" customWidth="1"/>
    <col min="3" max="3" width="11.8515625" style="15" customWidth="1"/>
    <col min="4" max="4" width="12.7109375" style="18" customWidth="1"/>
    <col min="5" max="5" width="14.421875" style="15" customWidth="1"/>
    <col min="6" max="6" width="9.7109375" style="15" customWidth="1"/>
    <col min="7" max="7" width="7.00390625" style="18" customWidth="1"/>
    <col min="8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3"/>
    </row>
    <row r="2" spans="1:7" ht="15">
      <c r="A2" s="41" t="s">
        <v>50</v>
      </c>
      <c r="B2" s="42"/>
      <c r="C2" s="42"/>
      <c r="D2" s="42"/>
      <c r="E2" s="42"/>
      <c r="F2" s="42"/>
      <c r="G2" s="43"/>
    </row>
    <row r="3" spans="1:7" ht="15">
      <c r="A3" s="41" t="s">
        <v>51</v>
      </c>
      <c r="B3" s="42"/>
      <c r="C3" s="44"/>
      <c r="D3" s="44"/>
      <c r="E3" s="44"/>
      <c r="F3" s="42"/>
      <c r="G3" s="43"/>
    </row>
    <row r="4" spans="1:7" ht="15">
      <c r="A4" s="19" t="s">
        <v>1</v>
      </c>
      <c r="B4" s="3" t="s">
        <v>2</v>
      </c>
      <c r="C4" s="46" t="s">
        <v>3</v>
      </c>
      <c r="D4" s="47"/>
      <c r="E4" s="48"/>
      <c r="F4" s="44" t="s">
        <v>4</v>
      </c>
      <c r="G4" s="45"/>
    </row>
    <row r="5" spans="2:7" ht="15">
      <c r="B5" s="4"/>
      <c r="C5" s="5" t="s">
        <v>5</v>
      </c>
      <c r="D5" s="27" t="s">
        <v>6</v>
      </c>
      <c r="E5" s="5" t="s">
        <v>7</v>
      </c>
      <c r="F5" s="6" t="s">
        <v>8</v>
      </c>
      <c r="G5" s="17" t="s">
        <v>9</v>
      </c>
    </row>
    <row r="6" spans="1:7" ht="15">
      <c r="A6" s="37" t="s">
        <v>52</v>
      </c>
      <c r="B6" s="39"/>
      <c r="C6" s="39"/>
      <c r="D6" s="39"/>
      <c r="E6" s="39"/>
      <c r="F6" s="39"/>
      <c r="G6" s="40"/>
    </row>
    <row r="7" spans="1:7" ht="15">
      <c r="A7" s="16" t="s">
        <v>79</v>
      </c>
      <c r="B7" s="8" t="s">
        <v>34</v>
      </c>
      <c r="C7" s="9">
        <v>0</v>
      </c>
      <c r="D7" s="28">
        <v>0.004849537037037037</v>
      </c>
      <c r="E7" s="9">
        <f aca="true" t="shared" si="0" ref="E7:E12">D7-C7</f>
        <v>0.004849537037037037</v>
      </c>
      <c r="F7" s="6">
        <v>1</v>
      </c>
      <c r="G7" s="17">
        <v>1</v>
      </c>
    </row>
    <row r="8" spans="1:11" ht="15">
      <c r="A8" s="16" t="s">
        <v>31</v>
      </c>
      <c r="B8" s="10" t="s">
        <v>15</v>
      </c>
      <c r="C8" s="9">
        <v>0</v>
      </c>
      <c r="D8" s="28">
        <v>0.005706018518518519</v>
      </c>
      <c r="E8" s="9">
        <f t="shared" si="0"/>
        <v>0.005706018518518519</v>
      </c>
      <c r="F8" s="6">
        <v>3</v>
      </c>
      <c r="G8" s="17">
        <v>3</v>
      </c>
      <c r="H8" s="23"/>
      <c r="I8" s="12"/>
      <c r="J8" s="12"/>
      <c r="K8" s="12"/>
    </row>
    <row r="9" spans="1:11" ht="15">
      <c r="A9" s="20" t="s">
        <v>78</v>
      </c>
      <c r="B9" s="8" t="s">
        <v>10</v>
      </c>
      <c r="C9" s="9">
        <v>0</v>
      </c>
      <c r="D9" s="28">
        <v>0.0061342592592592594</v>
      </c>
      <c r="E9" s="9">
        <f t="shared" si="0"/>
        <v>0.0061342592592592594</v>
      </c>
      <c r="F9" s="6">
        <v>5</v>
      </c>
      <c r="G9" s="17">
        <v>5</v>
      </c>
      <c r="H9" s="12"/>
      <c r="I9" s="12"/>
      <c r="J9" s="12"/>
      <c r="K9" s="12"/>
    </row>
    <row r="10" spans="1:11" ht="15">
      <c r="A10" s="20" t="s">
        <v>77</v>
      </c>
      <c r="B10" s="8" t="s">
        <v>11</v>
      </c>
      <c r="C10" s="9">
        <v>0</v>
      </c>
      <c r="D10" s="28">
        <v>0.005543981481481482</v>
      </c>
      <c r="E10" s="9">
        <f t="shared" si="0"/>
        <v>0.005543981481481482</v>
      </c>
      <c r="F10" s="6">
        <v>2</v>
      </c>
      <c r="G10" s="17">
        <v>2</v>
      </c>
      <c r="H10" s="23"/>
      <c r="I10" s="11"/>
      <c r="J10" s="12"/>
      <c r="K10" s="12"/>
    </row>
    <row r="11" spans="1:11" ht="15">
      <c r="A11" s="20" t="s">
        <v>49</v>
      </c>
      <c r="B11" s="8" t="s">
        <v>12</v>
      </c>
      <c r="C11" s="9">
        <v>0</v>
      </c>
      <c r="D11" s="28">
        <v>0.005775462962962962</v>
      </c>
      <c r="E11" s="9">
        <f t="shared" si="0"/>
        <v>0.005775462962962962</v>
      </c>
      <c r="F11" s="6">
        <v>4</v>
      </c>
      <c r="G11" s="17">
        <v>4</v>
      </c>
      <c r="H11" s="12"/>
      <c r="I11" s="12"/>
      <c r="J11" s="12"/>
      <c r="K11" s="12"/>
    </row>
    <row r="12" spans="1:11" ht="15">
      <c r="A12" s="22" t="s">
        <v>43</v>
      </c>
      <c r="B12" s="7" t="s">
        <v>28</v>
      </c>
      <c r="C12" s="9">
        <v>0</v>
      </c>
      <c r="D12" s="28">
        <v>0.00636574074074074</v>
      </c>
      <c r="E12" s="9">
        <f t="shared" si="0"/>
        <v>0.00636574074074074</v>
      </c>
      <c r="F12" s="6">
        <v>6</v>
      </c>
      <c r="G12" s="17">
        <v>6</v>
      </c>
      <c r="H12" s="12"/>
      <c r="I12" s="12"/>
      <c r="J12" s="12"/>
      <c r="K12" s="12"/>
    </row>
    <row r="13" spans="1:11" ht="15">
      <c r="A13" s="37" t="s">
        <v>53</v>
      </c>
      <c r="B13" s="39"/>
      <c r="C13" s="39"/>
      <c r="D13" s="39"/>
      <c r="E13" s="39"/>
      <c r="F13" s="39"/>
      <c r="G13" s="39"/>
      <c r="H13" s="12"/>
      <c r="I13" s="12"/>
      <c r="J13" s="12"/>
      <c r="K13" s="12"/>
    </row>
    <row r="14" spans="1:11" ht="15">
      <c r="A14" s="16" t="s">
        <v>82</v>
      </c>
      <c r="B14" s="8" t="s">
        <v>34</v>
      </c>
      <c r="C14" s="9">
        <f aca="true" t="shared" si="1" ref="C14:C19">D7</f>
        <v>0.004849537037037037</v>
      </c>
      <c r="D14" s="28">
        <v>0.009675925925925926</v>
      </c>
      <c r="E14" s="9">
        <f aca="true" t="shared" si="2" ref="E14:E19">D14-C14</f>
        <v>0.00482638888888889</v>
      </c>
      <c r="F14" s="6">
        <v>1</v>
      </c>
      <c r="G14" s="17">
        <v>1</v>
      </c>
      <c r="H14" s="12"/>
      <c r="I14" s="12"/>
      <c r="J14" s="12"/>
      <c r="K14" s="12"/>
    </row>
    <row r="15" spans="1:11" ht="15">
      <c r="A15" s="20" t="s">
        <v>80</v>
      </c>
      <c r="B15" s="13" t="s">
        <v>15</v>
      </c>
      <c r="C15" s="9">
        <f t="shared" si="1"/>
        <v>0.005706018518518519</v>
      </c>
      <c r="D15" s="28">
        <v>0.010578703703703703</v>
      </c>
      <c r="E15" s="9">
        <f t="shared" si="2"/>
        <v>0.004872685185185184</v>
      </c>
      <c r="F15" s="6">
        <v>3</v>
      </c>
      <c r="G15" s="17">
        <v>3</v>
      </c>
      <c r="H15" s="23"/>
      <c r="I15" s="12"/>
      <c r="J15" s="12"/>
      <c r="K15" s="12"/>
    </row>
    <row r="16" spans="1:11" ht="15">
      <c r="A16" s="16" t="s">
        <v>37</v>
      </c>
      <c r="B16" s="8" t="s">
        <v>10</v>
      </c>
      <c r="C16" s="9">
        <f t="shared" si="1"/>
        <v>0.0061342592592592594</v>
      </c>
      <c r="D16" s="28">
        <v>0.012210648148148146</v>
      </c>
      <c r="E16" s="9">
        <f t="shared" si="2"/>
        <v>0.006076388888888886</v>
      </c>
      <c r="F16" s="6">
        <v>6</v>
      </c>
      <c r="G16" s="17">
        <v>6</v>
      </c>
      <c r="H16" s="12"/>
      <c r="I16" s="12"/>
      <c r="J16" s="12"/>
      <c r="K16" s="12"/>
    </row>
    <row r="17" spans="1:11" ht="15">
      <c r="A17" s="16" t="s">
        <v>30</v>
      </c>
      <c r="B17" s="8" t="s">
        <v>11</v>
      </c>
      <c r="C17" s="9">
        <f t="shared" si="1"/>
        <v>0.005543981481481482</v>
      </c>
      <c r="D17" s="28">
        <v>0.010902777777777777</v>
      </c>
      <c r="E17" s="9">
        <f>D17-C17</f>
        <v>0.005358796296296295</v>
      </c>
      <c r="F17" s="6">
        <v>4</v>
      </c>
      <c r="G17" s="17">
        <v>5</v>
      </c>
      <c r="H17" s="12"/>
      <c r="I17" s="12"/>
      <c r="J17" s="12"/>
      <c r="K17" s="12"/>
    </row>
    <row r="18" spans="1:11" ht="15">
      <c r="A18" s="16" t="s">
        <v>81</v>
      </c>
      <c r="B18" s="8" t="s">
        <v>12</v>
      </c>
      <c r="C18" s="9">
        <f t="shared" si="1"/>
        <v>0.005775462962962962</v>
      </c>
      <c r="D18" s="28">
        <v>0.01056712962962963</v>
      </c>
      <c r="E18" s="9">
        <f t="shared" si="2"/>
        <v>0.004791666666666667</v>
      </c>
      <c r="F18" s="6">
        <v>2</v>
      </c>
      <c r="G18" s="17">
        <v>2</v>
      </c>
      <c r="H18" s="12"/>
      <c r="I18" s="12"/>
      <c r="J18" s="12"/>
      <c r="K18" s="12"/>
    </row>
    <row r="19" spans="1:11" ht="15">
      <c r="A19" s="16" t="s">
        <v>83</v>
      </c>
      <c r="B19" s="7" t="s">
        <v>28</v>
      </c>
      <c r="C19" s="9">
        <f t="shared" si="1"/>
        <v>0.00636574074074074</v>
      </c>
      <c r="D19" s="28">
        <v>0.011307870370370371</v>
      </c>
      <c r="E19" s="9">
        <f t="shared" si="2"/>
        <v>0.0049421296296296305</v>
      </c>
      <c r="F19" s="6">
        <v>5</v>
      </c>
      <c r="G19" s="17">
        <v>4</v>
      </c>
      <c r="H19" s="23"/>
      <c r="I19" s="12"/>
      <c r="J19" s="12"/>
      <c r="K19" s="12"/>
    </row>
    <row r="20" spans="1:11" ht="15">
      <c r="A20" s="37" t="s">
        <v>59</v>
      </c>
      <c r="B20" s="38"/>
      <c r="C20" s="38"/>
      <c r="D20" s="38"/>
      <c r="E20" s="38"/>
      <c r="F20" s="38"/>
      <c r="G20" s="38"/>
      <c r="H20" s="12"/>
      <c r="I20" s="12"/>
      <c r="J20" s="12"/>
      <c r="K20" s="12"/>
    </row>
    <row r="21" spans="1:11" ht="15">
      <c r="A21" s="16" t="s">
        <v>87</v>
      </c>
      <c r="B21" s="8" t="s">
        <v>34</v>
      </c>
      <c r="C21" s="9">
        <f aca="true" t="shared" si="3" ref="C21:C26">D14</f>
        <v>0.009675925925925926</v>
      </c>
      <c r="D21" s="28">
        <v>0.01564814814814815</v>
      </c>
      <c r="E21" s="9">
        <f aca="true" t="shared" si="4" ref="E21:E26">D21-C21</f>
        <v>0.005972222222222224</v>
      </c>
      <c r="F21" s="6">
        <v>3</v>
      </c>
      <c r="G21" s="17">
        <v>6</v>
      </c>
      <c r="H21" s="23"/>
      <c r="I21" s="12"/>
      <c r="J21" s="12"/>
      <c r="K21" s="12"/>
    </row>
    <row r="22" spans="1:11" ht="15">
      <c r="A22" s="16" t="s">
        <v>19</v>
      </c>
      <c r="B22" s="13" t="s">
        <v>15</v>
      </c>
      <c r="C22" s="9">
        <f t="shared" si="3"/>
        <v>0.010578703703703703</v>
      </c>
      <c r="D22" s="28">
        <v>0.01525462962962963</v>
      </c>
      <c r="E22" s="9">
        <f t="shared" si="4"/>
        <v>0.004675925925925927</v>
      </c>
      <c r="F22" s="6">
        <v>2</v>
      </c>
      <c r="G22" s="17">
        <v>3</v>
      </c>
      <c r="H22" s="23"/>
      <c r="I22" s="12"/>
      <c r="J22" s="12"/>
      <c r="K22" s="12"/>
    </row>
    <row r="23" spans="1:11" ht="15">
      <c r="A23" s="16" t="s">
        <v>85</v>
      </c>
      <c r="B23" s="8" t="s">
        <v>10</v>
      </c>
      <c r="C23" s="9">
        <f t="shared" si="3"/>
        <v>0.012210648148148146</v>
      </c>
      <c r="D23" s="28">
        <v>0.016770833333333332</v>
      </c>
      <c r="E23" s="9">
        <f t="shared" si="4"/>
        <v>0.004560185185185186</v>
      </c>
      <c r="F23" s="6">
        <v>6</v>
      </c>
      <c r="G23" s="17">
        <v>2</v>
      </c>
      <c r="I23" s="12"/>
      <c r="J23" s="12"/>
      <c r="K23" s="12"/>
    </row>
    <row r="24" spans="1:11" ht="15">
      <c r="A24" s="16" t="s">
        <v>86</v>
      </c>
      <c r="B24" s="8" t="s">
        <v>11</v>
      </c>
      <c r="C24" s="9">
        <f t="shared" si="3"/>
        <v>0.010902777777777777</v>
      </c>
      <c r="D24" s="28">
        <v>0.014791666666666668</v>
      </c>
      <c r="E24" s="9">
        <f t="shared" si="4"/>
        <v>0.0038888888888888914</v>
      </c>
      <c r="F24" s="6">
        <v>1</v>
      </c>
      <c r="G24" s="17">
        <v>1</v>
      </c>
      <c r="I24" s="12"/>
      <c r="J24" s="12"/>
      <c r="K24" s="12"/>
    </row>
    <row r="25" spans="1:11" ht="15">
      <c r="A25" s="16" t="s">
        <v>84</v>
      </c>
      <c r="B25" s="8" t="s">
        <v>12</v>
      </c>
      <c r="C25" s="9">
        <f t="shared" si="3"/>
        <v>0.01056712962962963</v>
      </c>
      <c r="D25" s="28">
        <v>0.016481481481481482</v>
      </c>
      <c r="E25" s="9">
        <f t="shared" si="4"/>
        <v>0.005914351851851853</v>
      </c>
      <c r="F25" s="6">
        <v>5</v>
      </c>
      <c r="G25" s="17">
        <v>5</v>
      </c>
      <c r="H25" s="12"/>
      <c r="I25" s="12"/>
      <c r="J25" s="12"/>
      <c r="K25" s="12"/>
    </row>
    <row r="26" spans="1:11" ht="15">
      <c r="A26" s="16" t="s">
        <v>29</v>
      </c>
      <c r="B26" s="7" t="s">
        <v>28</v>
      </c>
      <c r="C26" s="9">
        <f t="shared" si="3"/>
        <v>0.011307870370370371</v>
      </c>
      <c r="D26" s="28">
        <v>0.01621527777777778</v>
      </c>
      <c r="E26" s="9">
        <f t="shared" si="4"/>
        <v>0.004907407407407409</v>
      </c>
      <c r="F26" s="6">
        <v>4</v>
      </c>
      <c r="G26" s="17">
        <v>4</v>
      </c>
      <c r="H26" s="24"/>
      <c r="I26" s="12"/>
      <c r="J26" s="12"/>
      <c r="K26" s="12"/>
    </row>
    <row r="27" spans="1:11" ht="15">
      <c r="A27" s="37" t="s">
        <v>54</v>
      </c>
      <c r="B27" s="38"/>
      <c r="C27" s="38"/>
      <c r="D27" s="38"/>
      <c r="E27" s="38"/>
      <c r="F27" s="38"/>
      <c r="G27" s="38"/>
      <c r="H27" s="12"/>
      <c r="I27" s="12"/>
      <c r="J27" s="12"/>
      <c r="K27" s="12"/>
    </row>
    <row r="28" spans="1:11" ht="15">
      <c r="A28" s="16" t="s">
        <v>88</v>
      </c>
      <c r="B28" s="8" t="s">
        <v>34</v>
      </c>
      <c r="C28" s="9">
        <f aca="true" t="shared" si="5" ref="C28:C33">D21</f>
        <v>0.01564814814814815</v>
      </c>
      <c r="D28" s="28">
        <v>0.020590277777777777</v>
      </c>
      <c r="E28" s="9">
        <f aca="true" t="shared" si="6" ref="E28:E33">D28-C28</f>
        <v>0.004942129629629626</v>
      </c>
      <c r="F28" s="6">
        <v>3</v>
      </c>
      <c r="G28" s="17">
        <v>2</v>
      </c>
      <c r="H28" s="12"/>
      <c r="I28" s="12"/>
      <c r="J28" s="12"/>
      <c r="K28" s="12"/>
    </row>
    <row r="29" spans="1:11" ht="15">
      <c r="A29" s="16" t="s">
        <v>18</v>
      </c>
      <c r="B29" s="13" t="s">
        <v>15</v>
      </c>
      <c r="C29" s="9">
        <f t="shared" si="5"/>
        <v>0.01525462962962963</v>
      </c>
      <c r="D29" s="28">
        <v>0.019618055555555555</v>
      </c>
      <c r="E29" s="9">
        <f t="shared" si="6"/>
        <v>0.004363425925925925</v>
      </c>
      <c r="F29" s="6">
        <v>1</v>
      </c>
      <c r="G29" s="17">
        <v>1</v>
      </c>
      <c r="H29" s="23"/>
      <c r="I29" s="12"/>
      <c r="J29" s="12"/>
      <c r="K29" s="12"/>
    </row>
    <row r="30" spans="1:11" ht="15">
      <c r="A30" s="16" t="s">
        <v>22</v>
      </c>
      <c r="B30" s="8" t="s">
        <v>10</v>
      </c>
      <c r="C30" s="9">
        <f t="shared" si="5"/>
        <v>0.016770833333333332</v>
      </c>
      <c r="D30" s="28">
        <v>0.02262731481481482</v>
      </c>
      <c r="E30" s="9">
        <f t="shared" si="6"/>
        <v>0.005856481481481487</v>
      </c>
      <c r="F30" s="6">
        <v>6</v>
      </c>
      <c r="G30" s="17">
        <v>6</v>
      </c>
      <c r="H30" s="12"/>
      <c r="I30" s="12"/>
      <c r="J30" s="12"/>
      <c r="K30" s="12"/>
    </row>
    <row r="31" spans="1:11" ht="15">
      <c r="A31" s="20" t="s">
        <v>36</v>
      </c>
      <c r="B31" s="8" t="s">
        <v>11</v>
      </c>
      <c r="C31" s="9">
        <f t="shared" si="5"/>
        <v>0.014791666666666668</v>
      </c>
      <c r="D31" s="28">
        <v>0.01994212962962963</v>
      </c>
      <c r="E31" s="9">
        <f t="shared" si="6"/>
        <v>0.005150462962962961</v>
      </c>
      <c r="F31" s="6">
        <v>2</v>
      </c>
      <c r="G31" s="17">
        <v>3</v>
      </c>
      <c r="I31" s="12"/>
      <c r="J31" s="12"/>
      <c r="K31" s="12"/>
    </row>
    <row r="32" spans="1:11" ht="15">
      <c r="A32" s="16" t="s">
        <v>32</v>
      </c>
      <c r="B32" s="8" t="s">
        <v>12</v>
      </c>
      <c r="C32" s="9">
        <f t="shared" si="5"/>
        <v>0.016481481481481482</v>
      </c>
      <c r="D32" s="28">
        <v>0.02165509259259259</v>
      </c>
      <c r="E32" s="9">
        <f t="shared" si="6"/>
        <v>0.005173611111111108</v>
      </c>
      <c r="F32" s="6">
        <v>4</v>
      </c>
      <c r="G32" s="17">
        <v>4</v>
      </c>
      <c r="I32" s="12"/>
      <c r="J32" s="12"/>
      <c r="K32" s="12"/>
    </row>
    <row r="33" spans="1:11" ht="15">
      <c r="A33" s="16" t="s">
        <v>35</v>
      </c>
      <c r="B33" s="13" t="s">
        <v>28</v>
      </c>
      <c r="C33" s="9">
        <f t="shared" si="5"/>
        <v>0.01621527777777778</v>
      </c>
      <c r="D33" s="28">
        <v>0.021851851851851848</v>
      </c>
      <c r="E33" s="9">
        <f t="shared" si="6"/>
        <v>0.005636574074074068</v>
      </c>
      <c r="F33" s="6">
        <v>5</v>
      </c>
      <c r="G33" s="17">
        <v>5</v>
      </c>
      <c r="H33" s="12"/>
      <c r="I33" s="12"/>
      <c r="J33" s="12"/>
      <c r="K33" s="12"/>
    </row>
    <row r="34" spans="1:11" ht="15">
      <c r="A34" s="37" t="s">
        <v>55</v>
      </c>
      <c r="B34" s="38"/>
      <c r="C34" s="38"/>
      <c r="D34" s="38"/>
      <c r="E34" s="38"/>
      <c r="F34" s="38"/>
      <c r="G34" s="38"/>
      <c r="H34" s="12"/>
      <c r="I34" s="12"/>
      <c r="J34" s="12"/>
      <c r="K34" s="12"/>
    </row>
    <row r="35" spans="1:11" ht="15">
      <c r="A35" s="16" t="s">
        <v>91</v>
      </c>
      <c r="B35" s="8" t="s">
        <v>34</v>
      </c>
      <c r="C35" s="9">
        <f aca="true" t="shared" si="7" ref="C35:C40">D28</f>
        <v>0.020590277777777777</v>
      </c>
      <c r="D35" s="28">
        <v>0.026006944444444447</v>
      </c>
      <c r="E35" s="9">
        <f aca="true" t="shared" si="8" ref="E35:E40">D35-C35</f>
        <v>0.00541666666666667</v>
      </c>
      <c r="F35" s="6">
        <v>2</v>
      </c>
      <c r="G35" s="17">
        <v>2</v>
      </c>
      <c r="H35" s="23"/>
      <c r="I35" s="12"/>
      <c r="J35" s="12"/>
      <c r="K35" s="12"/>
    </row>
    <row r="36" spans="1:11" ht="15">
      <c r="A36" s="16" t="s">
        <v>89</v>
      </c>
      <c r="B36" s="13" t="s">
        <v>15</v>
      </c>
      <c r="C36" s="9">
        <f t="shared" si="7"/>
        <v>0.019618055555555555</v>
      </c>
      <c r="D36" s="28">
        <v>0.025439814814814814</v>
      </c>
      <c r="E36" s="9">
        <f t="shared" si="8"/>
        <v>0.005821759259259259</v>
      </c>
      <c r="F36" s="6">
        <v>1</v>
      </c>
      <c r="G36" s="17">
        <v>3</v>
      </c>
      <c r="H36" s="12"/>
      <c r="I36" s="12"/>
      <c r="J36" s="12"/>
      <c r="K36" s="12"/>
    </row>
    <row r="37" spans="1:11" ht="15">
      <c r="A37" s="16" t="s">
        <v>90</v>
      </c>
      <c r="B37" s="8" t="s">
        <v>10</v>
      </c>
      <c r="C37" s="9">
        <f t="shared" si="7"/>
        <v>0.02262731481481482</v>
      </c>
      <c r="D37" s="28">
        <v>0.029664351851851855</v>
      </c>
      <c r="E37" s="9">
        <f t="shared" si="8"/>
        <v>0.007037037037037036</v>
      </c>
      <c r="F37" s="6">
        <v>6</v>
      </c>
      <c r="G37" s="17">
        <v>6</v>
      </c>
      <c r="H37" s="12"/>
      <c r="I37" s="12"/>
      <c r="J37" s="12"/>
      <c r="K37" s="12"/>
    </row>
    <row r="38" spans="1:11" ht="15">
      <c r="A38" s="16" t="s">
        <v>24</v>
      </c>
      <c r="B38" s="8" t="s">
        <v>11</v>
      </c>
      <c r="C38" s="9">
        <f t="shared" si="7"/>
        <v>0.01994212962962963</v>
      </c>
      <c r="D38" s="28">
        <v>0.02619212962962963</v>
      </c>
      <c r="E38" s="9">
        <f t="shared" si="8"/>
        <v>0.006250000000000002</v>
      </c>
      <c r="F38" s="6">
        <v>3</v>
      </c>
      <c r="G38" s="17">
        <v>4</v>
      </c>
      <c r="I38" s="12"/>
      <c r="J38" s="12"/>
      <c r="K38" s="12"/>
    </row>
    <row r="39" spans="1:11" ht="15">
      <c r="A39" s="16" t="s">
        <v>27</v>
      </c>
      <c r="B39" s="8" t="s">
        <v>12</v>
      </c>
      <c r="C39" s="9">
        <f t="shared" si="7"/>
        <v>0.02165509259259259</v>
      </c>
      <c r="D39" s="28">
        <v>0.02847222222222222</v>
      </c>
      <c r="E39" s="9">
        <f t="shared" si="8"/>
        <v>0.006817129629629631</v>
      </c>
      <c r="F39" s="6">
        <v>5</v>
      </c>
      <c r="G39" s="17">
        <v>5</v>
      </c>
      <c r="I39" s="12"/>
      <c r="J39" s="12"/>
      <c r="K39" s="12"/>
    </row>
    <row r="40" spans="1:11" ht="15">
      <c r="A40" s="16" t="s">
        <v>79</v>
      </c>
      <c r="B40" s="7" t="s">
        <v>28</v>
      </c>
      <c r="C40" s="9">
        <f t="shared" si="7"/>
        <v>0.021851851851851848</v>
      </c>
      <c r="D40" s="28">
        <v>0.02701388888888889</v>
      </c>
      <c r="E40" s="9">
        <f t="shared" si="8"/>
        <v>0.005162037037037041</v>
      </c>
      <c r="F40" s="6">
        <v>4</v>
      </c>
      <c r="G40" s="17">
        <v>1</v>
      </c>
      <c r="H40" s="23"/>
      <c r="I40" s="12"/>
      <c r="J40" s="12"/>
      <c r="K40" s="12"/>
    </row>
    <row r="41" spans="1:11" ht="15">
      <c r="A41" s="37" t="s">
        <v>56</v>
      </c>
      <c r="B41" s="38"/>
      <c r="C41" s="38"/>
      <c r="D41" s="38"/>
      <c r="E41" s="38"/>
      <c r="F41" s="38"/>
      <c r="G41" s="38"/>
      <c r="H41" s="12"/>
      <c r="I41" s="12"/>
      <c r="J41" s="12"/>
      <c r="K41" s="12"/>
    </row>
    <row r="42" spans="1:11" ht="15">
      <c r="A42" s="16" t="s">
        <v>94</v>
      </c>
      <c r="B42" s="8" t="s">
        <v>34</v>
      </c>
      <c r="C42" s="9">
        <f aca="true" t="shared" si="9" ref="C42:C47">D35</f>
        <v>0.026006944444444447</v>
      </c>
      <c r="D42" s="28">
        <v>0.02990740740740741</v>
      </c>
      <c r="E42" s="9">
        <f aca="true" t="shared" si="10" ref="E42:E47">D42-C42</f>
        <v>0.003900462962962963</v>
      </c>
      <c r="F42" s="6">
        <v>2</v>
      </c>
      <c r="G42" s="17">
        <v>1</v>
      </c>
      <c r="H42" s="12"/>
      <c r="I42" s="12"/>
      <c r="J42" s="12"/>
      <c r="K42" s="12"/>
    </row>
    <row r="43" spans="1:11" ht="15">
      <c r="A43" s="16" t="s">
        <v>39</v>
      </c>
      <c r="B43" s="13" t="s">
        <v>15</v>
      </c>
      <c r="C43" s="9">
        <f t="shared" si="9"/>
        <v>0.025439814814814814</v>
      </c>
      <c r="D43" s="28">
        <v>0.029664351851851855</v>
      </c>
      <c r="E43" s="9">
        <f t="shared" si="10"/>
        <v>0.0042245370370370405</v>
      </c>
      <c r="F43" s="2" t="s">
        <v>95</v>
      </c>
      <c r="G43" s="17">
        <v>2</v>
      </c>
      <c r="H43" s="12"/>
      <c r="I43" s="12"/>
      <c r="J43" s="12"/>
      <c r="K43" s="12"/>
    </row>
    <row r="44" spans="1:11" ht="15">
      <c r="A44" s="16" t="s">
        <v>93</v>
      </c>
      <c r="B44" s="8" t="s">
        <v>10</v>
      </c>
      <c r="C44" s="9">
        <f t="shared" si="9"/>
        <v>0.029664351851851855</v>
      </c>
      <c r="D44" s="28">
        <v>0.03570601851851852</v>
      </c>
      <c r="E44" s="9">
        <f t="shared" si="10"/>
        <v>0.006041666666666664</v>
      </c>
      <c r="F44" s="6">
        <v>6</v>
      </c>
      <c r="G44" s="17">
        <v>5</v>
      </c>
      <c r="H44" s="12"/>
      <c r="I44" s="12"/>
      <c r="J44" s="12"/>
      <c r="K44" s="12"/>
    </row>
    <row r="45" spans="1:11" ht="15">
      <c r="A45" s="16" t="s">
        <v>23</v>
      </c>
      <c r="B45" s="8" t="s">
        <v>11</v>
      </c>
      <c r="C45" s="9">
        <f t="shared" si="9"/>
        <v>0.02619212962962963</v>
      </c>
      <c r="D45" s="28">
        <v>0.03149305555555556</v>
      </c>
      <c r="E45" s="9">
        <f t="shared" si="10"/>
        <v>0.005300925925925928</v>
      </c>
      <c r="F45" s="6">
        <v>3</v>
      </c>
      <c r="G45" s="17">
        <v>4</v>
      </c>
      <c r="H45" s="23"/>
      <c r="I45" s="12"/>
      <c r="J45" s="12"/>
      <c r="K45" s="12"/>
    </row>
    <row r="46" spans="1:11" ht="15">
      <c r="A46" s="16" t="s">
        <v>92</v>
      </c>
      <c r="B46" s="8" t="s">
        <v>12</v>
      </c>
      <c r="C46" s="9">
        <f t="shared" si="9"/>
        <v>0.02847222222222222</v>
      </c>
      <c r="D46" s="28">
        <v>0.03325231481481481</v>
      </c>
      <c r="E46" s="9">
        <f t="shared" si="10"/>
        <v>0.004780092592592589</v>
      </c>
      <c r="F46" s="6">
        <v>4</v>
      </c>
      <c r="G46" s="17">
        <v>3</v>
      </c>
      <c r="H46" s="12"/>
      <c r="I46" s="12"/>
      <c r="J46" s="12"/>
      <c r="K46" s="12"/>
    </row>
    <row r="47" spans="1:11" ht="15">
      <c r="A47" s="16" t="s">
        <v>38</v>
      </c>
      <c r="B47" s="7" t="s">
        <v>28</v>
      </c>
      <c r="C47" s="9">
        <f t="shared" si="9"/>
        <v>0.02701388888888889</v>
      </c>
      <c r="D47" s="28">
        <v>0.03445601851851852</v>
      </c>
      <c r="E47" s="9">
        <f t="shared" si="10"/>
        <v>0.007442129629629628</v>
      </c>
      <c r="F47" s="6">
        <v>5</v>
      </c>
      <c r="G47" s="17">
        <v>6</v>
      </c>
      <c r="H47" s="23"/>
      <c r="I47" s="12"/>
      <c r="J47" s="12"/>
      <c r="K47" s="12"/>
    </row>
    <row r="48" spans="1:11" ht="15">
      <c r="A48" s="37" t="s">
        <v>60</v>
      </c>
      <c r="B48" s="38"/>
      <c r="C48" s="38"/>
      <c r="D48" s="38"/>
      <c r="E48" s="38"/>
      <c r="F48" s="38"/>
      <c r="G48" s="38"/>
      <c r="H48" s="12"/>
      <c r="I48" s="12"/>
      <c r="J48" s="12"/>
      <c r="K48" s="12"/>
    </row>
    <row r="49" spans="1:11" ht="15">
      <c r="A49" s="16" t="s">
        <v>100</v>
      </c>
      <c r="B49" s="8" t="s">
        <v>34</v>
      </c>
      <c r="C49" s="9">
        <f aca="true" t="shared" si="11" ref="C49:C54">D42</f>
        <v>0.02990740740740741</v>
      </c>
      <c r="D49" s="28">
        <v>0.03386574074074074</v>
      </c>
      <c r="E49" s="9">
        <f aca="true" t="shared" si="12" ref="E49:E54">D49-C49</f>
        <v>0.003958333333333328</v>
      </c>
      <c r="F49" s="6">
        <v>2</v>
      </c>
      <c r="G49" s="17">
        <v>3</v>
      </c>
      <c r="H49" s="12"/>
      <c r="I49" s="12"/>
      <c r="J49" s="12"/>
      <c r="K49" s="12"/>
    </row>
    <row r="50" spans="1:11" ht="15">
      <c r="A50" s="16" t="s">
        <v>96</v>
      </c>
      <c r="B50" s="13" t="s">
        <v>15</v>
      </c>
      <c r="C50" s="9">
        <f t="shared" si="11"/>
        <v>0.029664351851851855</v>
      </c>
      <c r="D50" s="28">
        <v>0.0330787037037037</v>
      </c>
      <c r="E50" s="9">
        <f t="shared" si="12"/>
        <v>0.0034143518518518455</v>
      </c>
      <c r="F50" s="6">
        <v>1</v>
      </c>
      <c r="G50" s="17">
        <v>1</v>
      </c>
      <c r="H50" s="12"/>
      <c r="I50" s="12"/>
      <c r="J50" s="12"/>
      <c r="K50" s="12"/>
    </row>
    <row r="51" spans="1:11" ht="15">
      <c r="A51" s="16" t="s">
        <v>99</v>
      </c>
      <c r="B51" s="8" t="s">
        <v>10</v>
      </c>
      <c r="C51" s="9">
        <f t="shared" si="11"/>
        <v>0.03570601851851852</v>
      </c>
      <c r="D51" s="28">
        <v>0.04113425925925926</v>
      </c>
      <c r="E51" s="9">
        <f t="shared" si="12"/>
        <v>0.00542824074074074</v>
      </c>
      <c r="F51" s="6">
        <v>6</v>
      </c>
      <c r="G51" s="17">
        <v>5</v>
      </c>
      <c r="H51" s="12"/>
      <c r="I51" s="12"/>
      <c r="J51" s="12"/>
      <c r="K51" s="12"/>
    </row>
    <row r="52" spans="1:11" ht="15">
      <c r="A52" s="16" t="s">
        <v>98</v>
      </c>
      <c r="B52" s="8" t="s">
        <v>11</v>
      </c>
      <c r="C52" s="9">
        <f t="shared" si="11"/>
        <v>0.03149305555555556</v>
      </c>
      <c r="D52" s="28">
        <v>0.035034722222222224</v>
      </c>
      <c r="E52" s="9">
        <f t="shared" si="12"/>
        <v>0.003541666666666665</v>
      </c>
      <c r="F52" s="6">
        <v>3</v>
      </c>
      <c r="G52" s="17">
        <v>2</v>
      </c>
      <c r="H52" s="23"/>
      <c r="I52" s="12"/>
      <c r="J52" s="12"/>
      <c r="K52" s="12"/>
    </row>
    <row r="53" spans="1:11" ht="15">
      <c r="A53" s="16" t="s">
        <v>97</v>
      </c>
      <c r="B53" s="8" t="s">
        <v>12</v>
      </c>
      <c r="C53" s="9">
        <f t="shared" si="11"/>
        <v>0.03325231481481481</v>
      </c>
      <c r="D53" s="29">
        <v>0.03888888888888889</v>
      </c>
      <c r="E53" s="9">
        <f t="shared" si="12"/>
        <v>0.005636574074074079</v>
      </c>
      <c r="F53" s="6">
        <v>5</v>
      </c>
      <c r="G53" s="17">
        <v>6</v>
      </c>
      <c r="H53" s="23"/>
      <c r="I53" s="12"/>
      <c r="J53" s="12"/>
      <c r="K53" s="12"/>
    </row>
    <row r="54" spans="1:11" ht="15">
      <c r="A54" s="16" t="s">
        <v>101</v>
      </c>
      <c r="B54" s="7" t="s">
        <v>28</v>
      </c>
      <c r="C54" s="9">
        <f t="shared" si="11"/>
        <v>0.03445601851851852</v>
      </c>
      <c r="D54" s="28">
        <v>0.038564814814814816</v>
      </c>
      <c r="E54" s="9">
        <f t="shared" si="12"/>
        <v>0.004108796296296298</v>
      </c>
      <c r="F54" s="6">
        <v>4</v>
      </c>
      <c r="G54" s="17">
        <v>4</v>
      </c>
      <c r="H54" s="25"/>
      <c r="I54" s="12"/>
      <c r="J54" s="12"/>
      <c r="K54" s="12"/>
    </row>
    <row r="55" spans="1:11" ht="15">
      <c r="A55" s="37" t="s">
        <v>57</v>
      </c>
      <c r="B55" s="38"/>
      <c r="C55" s="38"/>
      <c r="D55" s="38"/>
      <c r="E55" s="38"/>
      <c r="F55" s="38"/>
      <c r="G55" s="38"/>
      <c r="H55" s="12"/>
      <c r="I55" s="12"/>
      <c r="J55" s="12"/>
      <c r="K55" s="12"/>
    </row>
    <row r="56" spans="1:11" ht="15">
      <c r="A56" s="16" t="s">
        <v>40</v>
      </c>
      <c r="B56" s="8" t="s">
        <v>34</v>
      </c>
      <c r="C56" s="9">
        <f aca="true" t="shared" si="13" ref="C56:C61">D49</f>
        <v>0.03386574074074074</v>
      </c>
      <c r="D56" s="28">
        <v>0.038125</v>
      </c>
      <c r="E56" s="9">
        <f aca="true" t="shared" si="14" ref="E56:E61">D56-C56</f>
        <v>0.004259259259259261</v>
      </c>
      <c r="F56" s="6">
        <v>2</v>
      </c>
      <c r="G56" s="17">
        <v>3</v>
      </c>
      <c r="H56" s="12"/>
      <c r="I56" s="12"/>
      <c r="J56" s="12"/>
      <c r="K56" s="12"/>
    </row>
    <row r="57" spans="1:11" ht="15">
      <c r="A57" s="16" t="s">
        <v>41</v>
      </c>
      <c r="B57" s="13" t="s">
        <v>15</v>
      </c>
      <c r="C57" s="9">
        <f t="shared" si="13"/>
        <v>0.0330787037037037</v>
      </c>
      <c r="D57" s="28">
        <v>0.0372337962962963</v>
      </c>
      <c r="E57" s="9">
        <f t="shared" si="14"/>
        <v>0.004155092592592599</v>
      </c>
      <c r="F57" s="6">
        <v>1</v>
      </c>
      <c r="G57" s="17">
        <v>2</v>
      </c>
      <c r="H57" s="23"/>
      <c r="I57" s="12"/>
      <c r="J57" s="12"/>
      <c r="K57" s="12"/>
    </row>
    <row r="58" spans="1:11" ht="15">
      <c r="A58" s="21" t="s">
        <v>173</v>
      </c>
      <c r="B58" s="8" t="s">
        <v>10</v>
      </c>
      <c r="C58" s="9">
        <f t="shared" si="13"/>
        <v>0.04113425925925926</v>
      </c>
      <c r="D58" s="28">
        <v>0.046435185185185184</v>
      </c>
      <c r="E58" s="9">
        <f t="shared" si="14"/>
        <v>0.005300925925925924</v>
      </c>
      <c r="F58" s="6">
        <v>6</v>
      </c>
      <c r="G58" s="17">
        <v>6</v>
      </c>
      <c r="H58" s="12"/>
      <c r="I58" s="12"/>
      <c r="J58" s="12"/>
      <c r="K58" s="12"/>
    </row>
    <row r="59" spans="1:11" ht="15">
      <c r="A59" s="16" t="s">
        <v>102</v>
      </c>
      <c r="B59" s="8" t="s">
        <v>11</v>
      </c>
      <c r="C59" s="9">
        <f t="shared" si="13"/>
        <v>0.035034722222222224</v>
      </c>
      <c r="D59" s="28">
        <v>0.03972222222222222</v>
      </c>
      <c r="E59" s="9">
        <f t="shared" si="14"/>
        <v>0.004687499999999997</v>
      </c>
      <c r="F59" s="6">
        <v>3</v>
      </c>
      <c r="G59" s="17">
        <v>5</v>
      </c>
      <c r="H59" s="12"/>
      <c r="I59" s="12"/>
      <c r="J59" s="12"/>
      <c r="K59" s="12"/>
    </row>
    <row r="60" spans="1:11" ht="15">
      <c r="A60" s="16" t="s">
        <v>26</v>
      </c>
      <c r="B60" s="8" t="s">
        <v>12</v>
      </c>
      <c r="C60" s="9">
        <f t="shared" si="13"/>
        <v>0.03888888888888889</v>
      </c>
      <c r="D60" s="28">
        <v>0.04331018518518518</v>
      </c>
      <c r="E60" s="9">
        <f t="shared" si="14"/>
        <v>0.004421296296296291</v>
      </c>
      <c r="F60" s="6">
        <v>5</v>
      </c>
      <c r="G60" s="17">
        <v>4</v>
      </c>
      <c r="H60" s="12"/>
      <c r="I60" s="12"/>
      <c r="J60" s="12"/>
      <c r="K60" s="12"/>
    </row>
    <row r="61" spans="1:11" ht="15">
      <c r="A61" s="22" t="s">
        <v>103</v>
      </c>
      <c r="B61" s="7" t="s">
        <v>28</v>
      </c>
      <c r="C61" s="9">
        <f t="shared" si="13"/>
        <v>0.038564814814814816</v>
      </c>
      <c r="D61" s="28">
        <v>0.042569444444444444</v>
      </c>
      <c r="E61" s="9">
        <f t="shared" si="14"/>
        <v>0.004004629629629629</v>
      </c>
      <c r="F61" s="6">
        <v>4</v>
      </c>
      <c r="G61" s="17">
        <v>1</v>
      </c>
      <c r="H61" s="12"/>
      <c r="I61" s="12"/>
      <c r="J61" s="12"/>
      <c r="K61" s="12"/>
    </row>
    <row r="62" spans="1:11" ht="15">
      <c r="A62" s="37" t="s">
        <v>58</v>
      </c>
      <c r="B62" s="38"/>
      <c r="C62" s="38"/>
      <c r="D62" s="38"/>
      <c r="E62" s="38"/>
      <c r="F62" s="38"/>
      <c r="G62" s="38"/>
      <c r="H62" s="12"/>
      <c r="I62" s="12"/>
      <c r="J62" s="12"/>
      <c r="K62" s="12"/>
    </row>
    <row r="63" spans="1:11" ht="15">
      <c r="A63" s="16" t="s">
        <v>17</v>
      </c>
      <c r="B63" s="8" t="s">
        <v>34</v>
      </c>
      <c r="C63" s="9">
        <f aca="true" t="shared" si="15" ref="C63:C68">D56</f>
        <v>0.038125</v>
      </c>
      <c r="D63" s="28">
        <v>0.04329861111111111</v>
      </c>
      <c r="E63" s="9">
        <f aca="true" t="shared" si="16" ref="E63:E68">D63-C63</f>
        <v>0.005173611111111108</v>
      </c>
      <c r="F63" s="31">
        <v>2</v>
      </c>
      <c r="G63" s="17">
        <v>1</v>
      </c>
      <c r="H63" s="12"/>
      <c r="I63" s="12"/>
      <c r="J63" s="12"/>
      <c r="K63" s="12"/>
    </row>
    <row r="64" spans="1:11" ht="15">
      <c r="A64" s="16" t="s">
        <v>20</v>
      </c>
      <c r="B64" s="13" t="s">
        <v>15</v>
      </c>
      <c r="C64" s="9">
        <f t="shared" si="15"/>
        <v>0.0372337962962963</v>
      </c>
      <c r="D64" s="28">
        <v>0.04320601851851852</v>
      </c>
      <c r="E64" s="9">
        <f t="shared" si="16"/>
        <v>0.005972222222222219</v>
      </c>
      <c r="F64" s="31">
        <v>1</v>
      </c>
      <c r="G64" s="17">
        <v>5</v>
      </c>
      <c r="H64" s="23"/>
      <c r="I64" s="12"/>
      <c r="J64" s="12"/>
      <c r="K64" s="12"/>
    </row>
    <row r="65" spans="1:11" ht="15">
      <c r="A65" s="16" t="s">
        <v>21</v>
      </c>
      <c r="B65" s="8" t="s">
        <v>10</v>
      </c>
      <c r="C65" s="9">
        <f t="shared" si="15"/>
        <v>0.046435185185185184</v>
      </c>
      <c r="D65" s="28">
        <v>0.051550925925925924</v>
      </c>
      <c r="E65" s="9">
        <f t="shared" si="16"/>
        <v>0.00511574074074074</v>
      </c>
      <c r="F65" s="31">
        <v>6</v>
      </c>
      <c r="G65" s="17">
        <v>2</v>
      </c>
      <c r="I65" s="12"/>
      <c r="J65" s="12"/>
      <c r="K65" s="12"/>
    </row>
    <row r="66" spans="1:11" ht="15">
      <c r="A66" s="16" t="s">
        <v>104</v>
      </c>
      <c r="B66" s="8" t="s">
        <v>11</v>
      </c>
      <c r="C66" s="9">
        <f t="shared" si="15"/>
        <v>0.03972222222222222</v>
      </c>
      <c r="D66" s="28">
        <v>0.04607638888888888</v>
      </c>
      <c r="E66" s="9">
        <f t="shared" si="16"/>
        <v>0.006354166666666661</v>
      </c>
      <c r="F66" s="31">
        <v>3</v>
      </c>
      <c r="G66" s="17">
        <v>6</v>
      </c>
      <c r="I66" s="12"/>
      <c r="J66" s="12"/>
      <c r="K66" s="12"/>
    </row>
    <row r="67" spans="1:11" ht="15">
      <c r="A67" s="16" t="s">
        <v>25</v>
      </c>
      <c r="B67" s="8" t="s">
        <v>12</v>
      </c>
      <c r="C67" s="9">
        <f t="shared" si="15"/>
        <v>0.04331018518518518</v>
      </c>
      <c r="D67" s="28">
        <v>0.048726851851851855</v>
      </c>
      <c r="E67" s="9">
        <f t="shared" si="16"/>
        <v>0.005416666666666674</v>
      </c>
      <c r="F67" s="31">
        <v>5</v>
      </c>
      <c r="G67" s="17">
        <v>4</v>
      </c>
      <c r="H67" s="12"/>
      <c r="I67" s="12"/>
      <c r="J67" s="12"/>
      <c r="K67" s="12"/>
    </row>
    <row r="68" spans="1:11" ht="15">
      <c r="A68" s="22" t="s">
        <v>42</v>
      </c>
      <c r="B68" s="7" t="s">
        <v>28</v>
      </c>
      <c r="C68" s="9">
        <f t="shared" si="15"/>
        <v>0.042569444444444444</v>
      </c>
      <c r="D68" s="28">
        <v>0.04792824074074074</v>
      </c>
      <c r="E68" s="9">
        <f t="shared" si="16"/>
        <v>0.005358796296296292</v>
      </c>
      <c r="F68" s="31">
        <v>4</v>
      </c>
      <c r="G68" s="17">
        <v>3</v>
      </c>
      <c r="H68" s="12"/>
      <c r="I68" s="12"/>
      <c r="J68" s="12"/>
      <c r="K68" s="12"/>
    </row>
    <row r="69" spans="1:11" ht="15">
      <c r="A69" s="20" t="s">
        <v>105</v>
      </c>
      <c r="B69" s="14"/>
      <c r="H69" s="12"/>
      <c r="I69" s="12"/>
      <c r="J69" s="12"/>
      <c r="K69" s="12"/>
    </row>
    <row r="70" spans="1:11" ht="15">
      <c r="A70" s="20" t="s">
        <v>33</v>
      </c>
      <c r="B70" s="14"/>
      <c r="D70" s="30" t="s">
        <v>13</v>
      </c>
      <c r="H70" s="12"/>
      <c r="I70" s="12"/>
      <c r="J70" s="12"/>
      <c r="K70" s="12"/>
    </row>
    <row r="71" spans="1:11" ht="22.5">
      <c r="A71" s="20" t="s">
        <v>106</v>
      </c>
      <c r="B71" s="28">
        <v>0.04320601851851852</v>
      </c>
      <c r="C71" s="32" t="s">
        <v>46</v>
      </c>
      <c r="D71" s="30" t="s">
        <v>109</v>
      </c>
      <c r="E71" s="14"/>
      <c r="F71" s="28">
        <v>0.04329861111111111</v>
      </c>
      <c r="H71" s="12"/>
      <c r="I71" s="12"/>
      <c r="J71" s="12"/>
      <c r="K71" s="12"/>
    </row>
    <row r="72" spans="1:11" ht="22.5">
      <c r="A72" s="20" t="s">
        <v>107</v>
      </c>
      <c r="B72" s="28">
        <v>0.04607638888888888</v>
      </c>
      <c r="C72" s="32" t="s">
        <v>47</v>
      </c>
      <c r="D72" s="30" t="s">
        <v>110</v>
      </c>
      <c r="E72" s="32"/>
      <c r="F72" s="28">
        <v>0.04792824074074074</v>
      </c>
      <c r="H72" s="12"/>
      <c r="I72" s="12"/>
      <c r="J72" s="12"/>
      <c r="K72" s="12"/>
    </row>
    <row r="73" spans="1:11" ht="22.5">
      <c r="A73" s="20" t="s">
        <v>108</v>
      </c>
      <c r="B73" s="28">
        <v>0.048726851851851855</v>
      </c>
      <c r="C73" s="32" t="s">
        <v>45</v>
      </c>
      <c r="D73" s="30"/>
      <c r="E73" s="14"/>
      <c r="F73" s="28"/>
      <c r="H73" s="12"/>
      <c r="I73" s="26"/>
      <c r="J73" s="12"/>
      <c r="K73" s="12"/>
    </row>
    <row r="74" spans="1:11" ht="22.5">
      <c r="A74" s="20" t="s">
        <v>44</v>
      </c>
      <c r="B74" s="28">
        <v>0.051550925925925924</v>
      </c>
      <c r="C74" s="32" t="s">
        <v>48</v>
      </c>
      <c r="E74" s="14"/>
      <c r="F74" s="28"/>
      <c r="H74" s="12"/>
      <c r="I74" s="12"/>
      <c r="J74" s="12"/>
      <c r="K74" s="12"/>
    </row>
    <row r="75" spans="2:11" ht="15">
      <c r="B75" s="28"/>
      <c r="C75" s="33"/>
      <c r="H75" s="12"/>
      <c r="I75" s="12"/>
      <c r="J75" s="12"/>
      <c r="K75" s="12"/>
    </row>
    <row r="76" spans="1:11" ht="15">
      <c r="A76" s="20" t="s">
        <v>111</v>
      </c>
      <c r="D76" s="18" t="s">
        <v>14</v>
      </c>
      <c r="H76" s="12"/>
      <c r="I76" s="12"/>
      <c r="J76" s="12"/>
      <c r="K76" s="12"/>
    </row>
    <row r="77" spans="1:11" ht="15">
      <c r="A77" s="20" t="s">
        <v>112</v>
      </c>
      <c r="D77" s="18" t="s">
        <v>16</v>
      </c>
      <c r="H77" s="12"/>
      <c r="I77" s="12"/>
      <c r="J77" s="12"/>
      <c r="K77" s="12"/>
    </row>
    <row r="78" spans="1:11" ht="15">
      <c r="A78" s="20" t="s">
        <v>113</v>
      </c>
      <c r="H78" s="12"/>
      <c r="I78" s="12"/>
      <c r="J78" s="12"/>
      <c r="K78" s="12"/>
    </row>
    <row r="79" ht="15">
      <c r="A79" s="20" t="s">
        <v>114</v>
      </c>
    </row>
  </sheetData>
  <sheetProtection/>
  <mergeCells count="14">
    <mergeCell ref="A6:G6"/>
    <mergeCell ref="A1:G1"/>
    <mergeCell ref="A2:G2"/>
    <mergeCell ref="A3:G3"/>
    <mergeCell ref="F4:G4"/>
    <mergeCell ref="C4:E4"/>
    <mergeCell ref="A55:G55"/>
    <mergeCell ref="A62:G62"/>
    <mergeCell ref="A13:G13"/>
    <mergeCell ref="A20:G20"/>
    <mergeCell ref="A27:G27"/>
    <mergeCell ref="A34:G34"/>
    <mergeCell ref="A41:G41"/>
    <mergeCell ref="A48:G48"/>
  </mergeCells>
  <printOptions/>
  <pageMargins left="0.31496062992125984" right="0.1968503937007874" top="0.35433070866141736" bottom="0.15748031496062992" header="0.11811023622047245" footer="0.11811023622047245"/>
  <pageSetup fitToHeight="0" fitToWidth="1"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9.57421875" style="0" customWidth="1"/>
    <col min="3" max="3" width="11.57421875" style="0" customWidth="1"/>
    <col min="4" max="4" width="10.7109375" style="0" customWidth="1"/>
    <col min="12" max="12" width="6.8515625" style="0" customWidth="1"/>
  </cols>
  <sheetData>
    <row r="1" spans="1:11" ht="15">
      <c r="A1" t="s">
        <v>174</v>
      </c>
      <c r="C1" s="53" t="s">
        <v>73</v>
      </c>
      <c r="D1" s="54" t="s">
        <v>73</v>
      </c>
      <c r="E1" s="55" t="s">
        <v>76</v>
      </c>
      <c r="F1" s="54" t="s">
        <v>73</v>
      </c>
      <c r="G1" s="53" t="s">
        <v>73</v>
      </c>
      <c r="H1" s="54" t="s">
        <v>73</v>
      </c>
      <c r="I1" s="55" t="s">
        <v>76</v>
      </c>
      <c r="J1" s="54" t="s">
        <v>73</v>
      </c>
      <c r="K1" s="53" t="s">
        <v>73</v>
      </c>
    </row>
    <row r="2" spans="1:11" ht="15">
      <c r="A2" t="s">
        <v>175</v>
      </c>
      <c r="C2" s="53" t="s">
        <v>74</v>
      </c>
      <c r="D2" s="54" t="s">
        <v>75</v>
      </c>
      <c r="E2" s="55" t="s">
        <v>74</v>
      </c>
      <c r="F2" s="54" t="s">
        <v>75</v>
      </c>
      <c r="G2" s="53" t="s">
        <v>74</v>
      </c>
      <c r="H2" s="54" t="s">
        <v>75</v>
      </c>
      <c r="I2" s="55" t="s">
        <v>74</v>
      </c>
      <c r="J2" s="54" t="s">
        <v>75</v>
      </c>
      <c r="K2" s="53" t="s">
        <v>74</v>
      </c>
    </row>
    <row r="3" spans="1:13" ht="15">
      <c r="A3" s="35" t="s">
        <v>72</v>
      </c>
      <c r="B3" s="35" t="s">
        <v>61</v>
      </c>
      <c r="C3" s="35" t="s">
        <v>62</v>
      </c>
      <c r="D3" s="35" t="s">
        <v>63</v>
      </c>
      <c r="E3" s="35" t="s">
        <v>64</v>
      </c>
      <c r="F3" s="35" t="s">
        <v>65</v>
      </c>
      <c r="G3" s="35" t="s">
        <v>66</v>
      </c>
      <c r="H3" s="35" t="s">
        <v>67</v>
      </c>
      <c r="I3" s="35" t="s">
        <v>68</v>
      </c>
      <c r="J3" s="35" t="s">
        <v>69</v>
      </c>
      <c r="K3" s="35" t="s">
        <v>70</v>
      </c>
      <c r="L3" s="35" t="s">
        <v>4</v>
      </c>
      <c r="M3" s="35" t="s">
        <v>71</v>
      </c>
    </row>
    <row r="4" spans="1:13" ht="15">
      <c r="A4" s="35" t="s">
        <v>115</v>
      </c>
      <c r="B4" s="10" t="s">
        <v>15</v>
      </c>
      <c r="C4" s="35" t="s">
        <v>117</v>
      </c>
      <c r="D4" s="35" t="s">
        <v>116</v>
      </c>
      <c r="E4" s="35" t="s">
        <v>133</v>
      </c>
      <c r="F4" s="35" t="s">
        <v>139</v>
      </c>
      <c r="G4" s="35" t="s">
        <v>145</v>
      </c>
      <c r="H4" s="35" t="s">
        <v>151</v>
      </c>
      <c r="I4" s="35" t="s">
        <v>157</v>
      </c>
      <c r="J4" s="35" t="s">
        <v>163</v>
      </c>
      <c r="K4" s="49" t="s">
        <v>169</v>
      </c>
      <c r="L4" s="35"/>
      <c r="M4" s="35"/>
    </row>
    <row r="5" spans="1:13" ht="15">
      <c r="A5" s="35">
        <v>71</v>
      </c>
      <c r="B5" s="10" t="s">
        <v>15</v>
      </c>
      <c r="C5" s="9">
        <v>0.005706018518518519</v>
      </c>
      <c r="D5" s="9">
        <v>0.010578703703703703</v>
      </c>
      <c r="E5" s="9">
        <v>0.01525462962962963</v>
      </c>
      <c r="F5" s="9">
        <v>0.019618055555555555</v>
      </c>
      <c r="G5" s="9">
        <v>0.025439814814814814</v>
      </c>
      <c r="H5" s="9">
        <v>0.029664351851851855</v>
      </c>
      <c r="I5" s="9">
        <v>0.0330787037037037</v>
      </c>
      <c r="J5" s="9">
        <v>0.0372337962962963</v>
      </c>
      <c r="K5" s="9">
        <v>0.04320601851851852</v>
      </c>
      <c r="L5" s="35">
        <v>1</v>
      </c>
      <c r="M5" s="35">
        <v>1</v>
      </c>
    </row>
    <row r="6" spans="1:13" ht="15">
      <c r="A6" s="35"/>
      <c r="B6" s="10"/>
      <c r="D6" s="36">
        <f>D5-C5</f>
        <v>0.004872685185185184</v>
      </c>
      <c r="E6" s="36">
        <f>E5-D5</f>
        <v>0.004675925925925927</v>
      </c>
      <c r="F6" s="36">
        <f>F5-E5</f>
        <v>0.004363425925925925</v>
      </c>
      <c r="G6" s="36">
        <f>G5-F5</f>
        <v>0.005821759259259259</v>
      </c>
      <c r="H6" s="36">
        <f>H5-G5</f>
        <v>0.0042245370370370405</v>
      </c>
      <c r="I6" s="36">
        <f>I5-H5</f>
        <v>0.0034143518518518455</v>
      </c>
      <c r="J6" s="36">
        <f>J5-I5</f>
        <v>0.004155092592592599</v>
      </c>
      <c r="K6" s="36">
        <f>K5-J5</f>
        <v>0.005972222222222219</v>
      </c>
      <c r="L6" s="35"/>
      <c r="M6" s="35"/>
    </row>
    <row r="7" spans="1:13" ht="15">
      <c r="A7" s="35" t="s">
        <v>118</v>
      </c>
      <c r="B7" s="34" t="s">
        <v>34</v>
      </c>
      <c r="C7" s="50" t="s">
        <v>149</v>
      </c>
      <c r="D7" s="9" t="s">
        <v>119</v>
      </c>
      <c r="E7" s="9" t="s">
        <v>132</v>
      </c>
      <c r="F7" s="9" t="s">
        <v>138</v>
      </c>
      <c r="G7" s="51" t="s">
        <v>144</v>
      </c>
      <c r="H7" s="9" t="s">
        <v>150</v>
      </c>
      <c r="I7" s="9" t="s">
        <v>156</v>
      </c>
      <c r="J7" s="9" t="s">
        <v>162</v>
      </c>
      <c r="K7" s="35" t="s">
        <v>168</v>
      </c>
      <c r="L7" s="35"/>
      <c r="M7" s="35"/>
    </row>
    <row r="8" spans="1:13" ht="15">
      <c r="A8" s="35">
        <v>61</v>
      </c>
      <c r="B8" s="34" t="s">
        <v>34</v>
      </c>
      <c r="C8" s="9">
        <v>0.004849537037037037</v>
      </c>
      <c r="D8" s="9">
        <v>0.009675925925925926</v>
      </c>
      <c r="E8" s="9">
        <v>0.01564814814814815</v>
      </c>
      <c r="F8" s="9">
        <v>0.020590277777777777</v>
      </c>
      <c r="G8" s="9">
        <v>0.026006944444444447</v>
      </c>
      <c r="H8" s="9">
        <v>0.02990740740740741</v>
      </c>
      <c r="I8" s="9">
        <v>0.03386574074074074</v>
      </c>
      <c r="J8" s="9">
        <v>0.038125</v>
      </c>
      <c r="K8" s="9">
        <v>0.04329861111111111</v>
      </c>
      <c r="L8" s="35">
        <v>2</v>
      </c>
      <c r="M8" s="35"/>
    </row>
    <row r="9" spans="1:13" ht="15">
      <c r="A9" s="35"/>
      <c r="B9" s="34"/>
      <c r="C9" s="9"/>
      <c r="D9" s="36">
        <f>D8-C8</f>
        <v>0.00482638888888889</v>
      </c>
      <c r="E9" s="36">
        <f>E8-D8</f>
        <v>0.005972222222222224</v>
      </c>
      <c r="F9" s="36">
        <f aca="true" t="shared" si="0" ref="F9:K9">F8-E8</f>
        <v>0.004942129629629626</v>
      </c>
      <c r="G9" s="36">
        <f t="shared" si="0"/>
        <v>0.00541666666666667</v>
      </c>
      <c r="H9" s="36">
        <f t="shared" si="0"/>
        <v>0.003900462962962963</v>
      </c>
      <c r="I9" s="36">
        <f t="shared" si="0"/>
        <v>0.003958333333333328</v>
      </c>
      <c r="J9" s="36">
        <f t="shared" si="0"/>
        <v>0.004259259259259261</v>
      </c>
      <c r="K9" s="36">
        <f t="shared" si="0"/>
        <v>0.005173611111111108</v>
      </c>
      <c r="L9" s="35"/>
      <c r="M9" s="35"/>
    </row>
    <row r="10" spans="1:13" ht="15">
      <c r="A10" s="35" t="s">
        <v>121</v>
      </c>
      <c r="B10" s="8" t="s">
        <v>11</v>
      </c>
      <c r="C10" s="34" t="s">
        <v>120</v>
      </c>
      <c r="D10" s="36" t="s">
        <v>129</v>
      </c>
      <c r="E10" s="36" t="s">
        <v>135</v>
      </c>
      <c r="F10" s="36" t="s">
        <v>141</v>
      </c>
      <c r="G10" s="36" t="s">
        <v>147</v>
      </c>
      <c r="H10" s="36" t="s">
        <v>153</v>
      </c>
      <c r="I10" s="36" t="s">
        <v>159</v>
      </c>
      <c r="J10" s="36" t="s">
        <v>165</v>
      </c>
      <c r="K10" s="36" t="s">
        <v>171</v>
      </c>
      <c r="L10" s="35"/>
      <c r="M10" s="35"/>
    </row>
    <row r="11" spans="1:13" ht="15">
      <c r="A11" s="35">
        <v>51</v>
      </c>
      <c r="B11" s="8" t="s">
        <v>11</v>
      </c>
      <c r="C11" s="9">
        <v>0.005543981481481482</v>
      </c>
      <c r="D11" s="9">
        <v>0.010902777777777777</v>
      </c>
      <c r="E11" s="9">
        <v>0.014791666666666668</v>
      </c>
      <c r="F11" s="9">
        <v>0.01994212962962963</v>
      </c>
      <c r="G11" s="9">
        <v>0.02619212962962963</v>
      </c>
      <c r="H11" s="9">
        <v>0.03149305555555556</v>
      </c>
      <c r="I11" s="9">
        <v>0.035034722222222224</v>
      </c>
      <c r="J11" s="9">
        <v>0.03972222222222222</v>
      </c>
      <c r="K11" s="9">
        <v>0.04607638888888888</v>
      </c>
      <c r="L11" s="35">
        <v>3</v>
      </c>
      <c r="M11" s="35">
        <v>2</v>
      </c>
    </row>
    <row r="12" spans="1:13" ht="15">
      <c r="A12" s="35"/>
      <c r="B12" s="8"/>
      <c r="C12" s="9"/>
      <c r="D12" s="36">
        <f aca="true" t="shared" si="1" ref="D12:K12">D11-C11</f>
        <v>0.005358796296296295</v>
      </c>
      <c r="E12" s="36">
        <f t="shared" si="1"/>
        <v>0.0038888888888888914</v>
      </c>
      <c r="F12" s="36">
        <f t="shared" si="1"/>
        <v>0.005150462962962961</v>
      </c>
      <c r="G12" s="36">
        <f t="shared" si="1"/>
        <v>0.006250000000000002</v>
      </c>
      <c r="H12" s="36">
        <f t="shared" si="1"/>
        <v>0.005300925925925928</v>
      </c>
      <c r="I12" s="36">
        <f t="shared" si="1"/>
        <v>0.003541666666666665</v>
      </c>
      <c r="J12" s="36">
        <f t="shared" si="1"/>
        <v>0.004687499999999997</v>
      </c>
      <c r="K12" s="36">
        <f t="shared" si="1"/>
        <v>0.006354166666666661</v>
      </c>
      <c r="L12" s="35"/>
      <c r="M12" s="35"/>
    </row>
    <row r="13" spans="1:13" ht="15">
      <c r="A13" s="35" t="s">
        <v>122</v>
      </c>
      <c r="B13" s="8" t="s">
        <v>28</v>
      </c>
      <c r="C13" s="34" t="s">
        <v>125</v>
      </c>
      <c r="D13" s="36" t="s">
        <v>130</v>
      </c>
      <c r="E13" s="36" t="s">
        <v>137</v>
      </c>
      <c r="F13" s="36" t="s">
        <v>143</v>
      </c>
      <c r="G13" s="52" t="s">
        <v>149</v>
      </c>
      <c r="H13" s="36" t="s">
        <v>155</v>
      </c>
      <c r="I13" s="36" t="s">
        <v>161</v>
      </c>
      <c r="J13" s="36" t="s">
        <v>167</v>
      </c>
      <c r="K13" s="52" t="s">
        <v>144</v>
      </c>
      <c r="L13" s="35"/>
      <c r="M13" s="35"/>
    </row>
    <row r="14" spans="1:13" ht="15">
      <c r="A14" s="35">
        <v>81</v>
      </c>
      <c r="B14" s="8" t="s">
        <v>28</v>
      </c>
      <c r="C14" s="9">
        <v>0.00636574074074074</v>
      </c>
      <c r="D14" s="9">
        <v>0.011307870370370371</v>
      </c>
      <c r="E14" s="9">
        <v>0.01621527777777778</v>
      </c>
      <c r="F14" s="9">
        <v>0.021851851851851848</v>
      </c>
      <c r="G14" s="9">
        <v>0.02701388888888889</v>
      </c>
      <c r="H14" s="9">
        <v>0.03445601851851852</v>
      </c>
      <c r="I14" s="9">
        <v>0.038564814814814816</v>
      </c>
      <c r="J14" s="9">
        <v>0.042569444444444444</v>
      </c>
      <c r="K14" s="9">
        <v>0.04792824074074074</v>
      </c>
      <c r="L14" s="35">
        <v>4</v>
      </c>
      <c r="M14" s="35"/>
    </row>
    <row r="15" spans="1:13" ht="15">
      <c r="A15" s="35"/>
      <c r="B15" s="35"/>
      <c r="C15" s="35"/>
      <c r="D15" s="36">
        <f aca="true" t="shared" si="2" ref="D15:K15">D14-C14</f>
        <v>0.0049421296296296305</v>
      </c>
      <c r="E15" s="36">
        <f t="shared" si="2"/>
        <v>0.004907407407407409</v>
      </c>
      <c r="F15" s="36">
        <f t="shared" si="2"/>
        <v>0.005636574074074068</v>
      </c>
      <c r="G15" s="36">
        <f t="shared" si="2"/>
        <v>0.005162037037037041</v>
      </c>
      <c r="H15" s="36">
        <f t="shared" si="2"/>
        <v>0.007442129629629628</v>
      </c>
      <c r="I15" s="36">
        <f t="shared" si="2"/>
        <v>0.004108796296296298</v>
      </c>
      <c r="J15" s="36">
        <f t="shared" si="2"/>
        <v>0.004004629629629629</v>
      </c>
      <c r="K15" s="36">
        <f t="shared" si="2"/>
        <v>0.005358796296296292</v>
      </c>
      <c r="L15" s="35"/>
      <c r="M15" s="35"/>
    </row>
    <row r="16" spans="1:13" ht="15">
      <c r="A16" s="35" t="s">
        <v>123</v>
      </c>
      <c r="B16" s="8" t="s">
        <v>12</v>
      </c>
      <c r="C16" s="35" t="s">
        <v>126</v>
      </c>
      <c r="D16" s="36" t="s">
        <v>131</v>
      </c>
      <c r="E16" s="36" t="s">
        <v>136</v>
      </c>
      <c r="F16" s="36" t="s">
        <v>142</v>
      </c>
      <c r="G16" s="36" t="s">
        <v>148</v>
      </c>
      <c r="H16" s="36" t="s">
        <v>154</v>
      </c>
      <c r="I16" s="36" t="s">
        <v>160</v>
      </c>
      <c r="J16" s="36" t="s">
        <v>166</v>
      </c>
      <c r="K16" s="36" t="s">
        <v>172</v>
      </c>
      <c r="L16" s="35"/>
      <c r="M16" s="35"/>
    </row>
    <row r="17" spans="1:13" ht="15">
      <c r="A17" s="35">
        <v>21</v>
      </c>
      <c r="B17" s="8" t="s">
        <v>12</v>
      </c>
      <c r="C17" s="9">
        <v>0.005775462962962962</v>
      </c>
      <c r="D17" s="9">
        <v>0.01056712962962963</v>
      </c>
      <c r="E17" s="9">
        <v>0.016481481481481482</v>
      </c>
      <c r="F17" s="9">
        <v>0.02165509259259259</v>
      </c>
      <c r="G17" s="9">
        <v>0.02847222222222222</v>
      </c>
      <c r="H17" s="9">
        <v>0.03325231481481481</v>
      </c>
      <c r="I17" s="9">
        <v>0.03888888888888889</v>
      </c>
      <c r="J17" s="9">
        <v>0.04331018518518518</v>
      </c>
      <c r="K17" s="9">
        <v>0.048726851851851855</v>
      </c>
      <c r="L17" s="35">
        <v>5</v>
      </c>
      <c r="M17" s="35">
        <v>3</v>
      </c>
    </row>
    <row r="18" spans="1:13" ht="15">
      <c r="A18" s="35"/>
      <c r="B18" s="34"/>
      <c r="C18" s="9"/>
      <c r="D18" s="36">
        <f aca="true" t="shared" si="3" ref="D18:K18">D17-C17</f>
        <v>0.004791666666666667</v>
      </c>
      <c r="E18" s="36">
        <f t="shared" si="3"/>
        <v>0.005914351851851853</v>
      </c>
      <c r="F18" s="36">
        <f t="shared" si="3"/>
        <v>0.005173611111111108</v>
      </c>
      <c r="G18" s="36">
        <f t="shared" si="3"/>
        <v>0.006817129629629631</v>
      </c>
      <c r="H18" s="36">
        <f t="shared" si="3"/>
        <v>0.004780092592592589</v>
      </c>
      <c r="I18" s="36">
        <f t="shared" si="3"/>
        <v>0.005636574074074079</v>
      </c>
      <c r="J18" s="36">
        <f t="shared" si="3"/>
        <v>0.004421296296296291</v>
      </c>
      <c r="K18" s="36">
        <f t="shared" si="3"/>
        <v>0.005416666666666674</v>
      </c>
      <c r="L18" s="35"/>
      <c r="M18" s="35"/>
    </row>
    <row r="19" spans="1:13" ht="15">
      <c r="A19" s="35" t="s">
        <v>124</v>
      </c>
      <c r="B19" s="8" t="s">
        <v>10</v>
      </c>
      <c r="C19" s="34" t="s">
        <v>127</v>
      </c>
      <c r="D19" s="36" t="s">
        <v>128</v>
      </c>
      <c r="E19" s="36" t="s">
        <v>134</v>
      </c>
      <c r="F19" s="36" t="s">
        <v>140</v>
      </c>
      <c r="G19" s="36" t="s">
        <v>146</v>
      </c>
      <c r="H19" s="36" t="s">
        <v>152</v>
      </c>
      <c r="I19" s="36" t="s">
        <v>158</v>
      </c>
      <c r="J19" s="36" t="s">
        <v>164</v>
      </c>
      <c r="K19" s="36" t="s">
        <v>170</v>
      </c>
      <c r="L19" s="35"/>
      <c r="M19" s="35"/>
    </row>
    <row r="20" spans="1:13" ht="15">
      <c r="A20" s="35">
        <v>11</v>
      </c>
      <c r="B20" s="8" t="s">
        <v>10</v>
      </c>
      <c r="C20" s="9">
        <v>0.0061342592592592594</v>
      </c>
      <c r="D20" s="9">
        <v>0.012210648148148146</v>
      </c>
      <c r="E20" s="9">
        <v>0.016770833333333332</v>
      </c>
      <c r="F20" s="9">
        <v>0.02262731481481482</v>
      </c>
      <c r="G20" s="9">
        <v>0.029317129629629634</v>
      </c>
      <c r="H20" s="9">
        <v>0.03570601851851852</v>
      </c>
      <c r="I20" s="9">
        <v>0.04113425925925926</v>
      </c>
      <c r="J20" s="9">
        <v>0.046435185185185184</v>
      </c>
      <c r="K20" s="9">
        <v>0.051550925925925924</v>
      </c>
      <c r="L20" s="35">
        <v>6</v>
      </c>
      <c r="M20" s="35">
        <v>4</v>
      </c>
    </row>
    <row r="21" spans="1:13" ht="15">
      <c r="A21" s="35"/>
      <c r="B21" s="8"/>
      <c r="C21" s="9"/>
      <c r="D21" s="36">
        <f aca="true" t="shared" si="4" ref="D21:K21">D20-C20</f>
        <v>0.006076388888888886</v>
      </c>
      <c r="E21" s="36">
        <f t="shared" si="4"/>
        <v>0.004560185185185186</v>
      </c>
      <c r="F21" s="36">
        <f t="shared" si="4"/>
        <v>0.005856481481481487</v>
      </c>
      <c r="G21" s="36">
        <f t="shared" si="4"/>
        <v>0.006689814814814815</v>
      </c>
      <c r="H21" s="36">
        <f t="shared" si="4"/>
        <v>0.006388888888888885</v>
      </c>
      <c r="I21" s="36">
        <f t="shared" si="4"/>
        <v>0.00542824074074074</v>
      </c>
      <c r="J21" s="36">
        <f t="shared" si="4"/>
        <v>0.005300925925925924</v>
      </c>
      <c r="K21" s="36">
        <f t="shared" si="4"/>
        <v>0.00511574074074074</v>
      </c>
      <c r="L21" s="35"/>
      <c r="M21" s="35"/>
    </row>
  </sheetData>
  <sheetProtection/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IP</cp:lastModifiedBy>
  <cp:lastPrinted>2018-04-22T11:51:12Z</cp:lastPrinted>
  <dcterms:created xsi:type="dcterms:W3CDTF">2013-04-26T04:54:35Z</dcterms:created>
  <dcterms:modified xsi:type="dcterms:W3CDTF">2018-04-22T11:55:17Z</dcterms:modified>
  <cp:category/>
  <cp:version/>
  <cp:contentType/>
  <cp:contentStatus/>
</cp:coreProperties>
</file>