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30" windowWidth="19440" windowHeight="10365" activeTab="2"/>
  </bookViews>
  <sheets>
    <sheet name="11100" sheetId="1" r:id="rId1"/>
    <sheet name="4400" sheetId="2" r:id="rId2"/>
    <sheet name="2200" sheetId="3" r:id="rId3"/>
  </sheets>
  <definedNames>
    <definedName name="_xlnm._FilterDatabase" localSheetId="0" hidden="1">'11100'!$A$7:$J$37</definedName>
    <definedName name="_xlnm._FilterDatabase" localSheetId="2" hidden="1">'2200'!$A$7:$J$7</definedName>
    <definedName name="_xlnm._FilterDatabase" localSheetId="1" hidden="1">'4400'!$A$7:$J$7</definedName>
  </definedNames>
  <calcPr calcId="125725"/>
</workbook>
</file>

<file path=xl/calcChain.xml><?xml version="1.0" encoding="utf-8"?>
<calcChain xmlns="http://schemas.openxmlformats.org/spreadsheetml/2006/main">
  <c r="I63" i="3"/>
  <c r="I62"/>
  <c r="I20"/>
  <c r="I49"/>
  <c r="I48"/>
  <c r="I30"/>
  <c r="I28"/>
  <c r="I50"/>
  <c r="I39"/>
  <c r="I66"/>
  <c r="I59"/>
  <c r="I18"/>
  <c r="I37"/>
  <c r="I38"/>
  <c r="I16"/>
  <c r="I29"/>
  <c r="I44"/>
  <c r="I57"/>
  <c r="I47"/>
  <c r="I64"/>
  <c r="I21"/>
  <c r="I58"/>
  <c r="I51"/>
  <c r="I52"/>
  <c r="I19"/>
  <c r="I40"/>
  <c r="I67"/>
  <c r="I68"/>
  <c r="I56"/>
  <c r="I61"/>
  <c r="I17"/>
  <c r="I60"/>
  <c r="I22"/>
  <c r="I24"/>
  <c r="I25"/>
  <c r="I26"/>
  <c r="I27"/>
  <c r="I32"/>
  <c r="I23"/>
  <c r="I34"/>
  <c r="I35"/>
  <c r="I36"/>
  <c r="I41"/>
  <c r="I42"/>
  <c r="I43"/>
  <c r="I45"/>
  <c r="I46"/>
  <c r="I69"/>
  <c r="I31"/>
  <c r="I33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8"/>
  <c r="I65"/>
  <c r="I15"/>
  <c r="I14"/>
  <c r="I13"/>
  <c r="I12"/>
  <c r="I55"/>
  <c r="I9"/>
  <c r="I10"/>
  <c r="I8"/>
  <c r="I11"/>
  <c r="I54"/>
  <c r="I53"/>
  <c r="I9" i="2"/>
  <c r="I17"/>
  <c r="I14"/>
  <c r="I10"/>
  <c r="I15"/>
  <c r="I8"/>
  <c r="I13"/>
  <c r="I12"/>
  <c r="I16"/>
  <c r="I11"/>
  <c r="I19"/>
  <c r="I18"/>
  <c r="I19" i="1"/>
  <c r="I22"/>
  <c r="I13"/>
  <c r="I28"/>
  <c r="I11"/>
  <c r="I17"/>
  <c r="I37"/>
  <c r="I26"/>
  <c r="I27"/>
  <c r="I23"/>
  <c r="I10" l="1"/>
  <c r="I8"/>
  <c r="I31"/>
  <c r="I36" l="1"/>
  <c r="I12"/>
  <c r="I35"/>
  <c r="I15"/>
  <c r="I21"/>
  <c r="I30"/>
  <c r="I32"/>
  <c r="I34"/>
  <c r="I18"/>
  <c r="I29"/>
  <c r="I9"/>
  <c r="I24"/>
  <c r="I14"/>
  <c r="I16"/>
  <c r="I20"/>
  <c r="I33"/>
  <c r="I25"/>
</calcChain>
</file>

<file path=xl/sharedStrings.xml><?xml version="1.0" encoding="utf-8"?>
<sst xmlns="http://schemas.openxmlformats.org/spreadsheetml/2006/main" count="769" uniqueCount="488">
  <si>
    <t>М/Ж</t>
  </si>
  <si>
    <t>ФИО</t>
  </si>
  <si>
    <t>Организация</t>
  </si>
  <si>
    <t>Город</t>
  </si>
  <si>
    <t>Дата рождения</t>
  </si>
  <si>
    <t>Время</t>
  </si>
  <si>
    <t>Место</t>
  </si>
  <si>
    <t>М</t>
  </si>
  <si>
    <t>Нижневартовск</t>
  </si>
  <si>
    <t>Ж</t>
  </si>
  <si>
    <t>Радужный</t>
  </si>
  <si>
    <t>Возраст</t>
  </si>
  <si>
    <t>Старт. №</t>
  </si>
  <si>
    <t>г. Нижневартовск</t>
  </si>
  <si>
    <t>Сергей</t>
  </si>
  <si>
    <t>Светлана</t>
  </si>
  <si>
    <t>Ефремов Никита</t>
  </si>
  <si>
    <t>Крючкова Анастасия</t>
  </si>
  <si>
    <t>Самигуллина Залифа</t>
  </si>
  <si>
    <t>Ковшов Сергей</t>
  </si>
  <si>
    <t>Костенков Виктор</t>
  </si>
  <si>
    <t>Тимоховский Денис</t>
  </si>
  <si>
    <t>Морозова</t>
  </si>
  <si>
    <t>Лариса</t>
  </si>
  <si>
    <t>Ахметшина</t>
  </si>
  <si>
    <t>Ольга</t>
  </si>
  <si>
    <t>Мартина</t>
  </si>
  <si>
    <t>Татьяна</t>
  </si>
  <si>
    <t>Юлия</t>
  </si>
  <si>
    <t>Андрей</t>
  </si>
  <si>
    <t>Морозова Лариса</t>
  </si>
  <si>
    <t>Шевелева Зиля</t>
  </si>
  <si>
    <t>Ахметшина Ольга</t>
  </si>
  <si>
    <t>Мартина Татьяна</t>
  </si>
  <si>
    <t>Миникаева Гульшат</t>
  </si>
  <si>
    <t>Каськаев Сергей</t>
  </si>
  <si>
    <t>Марафонец</t>
  </si>
  <si>
    <t>АО "Самотлорнефтегаз"</t>
  </si>
  <si>
    <t>нижневартовск</t>
  </si>
  <si>
    <t>Надежда</t>
  </si>
  <si>
    <t xml:space="preserve"> </t>
  </si>
  <si>
    <t>Итоговый протокол благотворительного пробега "Помоги жить"</t>
  </si>
  <si>
    <t>Дата старта: 30.09.2018 г.</t>
  </si>
  <si>
    <t>Время старта: 12:00 (местное)</t>
  </si>
  <si>
    <t>Клуб бега "Марафонец"</t>
  </si>
  <si>
    <t>Самостоятельно</t>
  </si>
  <si>
    <t>КЛБ "ЮВЕНТА"</t>
  </si>
  <si>
    <t>СК Барс</t>
  </si>
  <si>
    <t>СибурТюменьГаз</t>
  </si>
  <si>
    <t>Клуб бега Марафонец</t>
  </si>
  <si>
    <t>НТПП</t>
  </si>
  <si>
    <t>Строительство</t>
  </si>
  <si>
    <t>МУНИЦИПАЛЬНОЕ  АВТОНОМНОЕ ДОШКОЛЬНОЕ         ОБРАЗОВАТЕЛЬНОЕ УЧРЕЖДЕНИЕ ГОРОДА НИЖНЕВАРТОВСКА ДЕТСКИЙ САД  № 83 «ЖЕМЧУЖИНА»</t>
  </si>
  <si>
    <t>Марафонец,</t>
  </si>
  <si>
    <t>СибурТюменьГаз, на гражданке "Марафонец"</t>
  </si>
  <si>
    <t>МАРАФОНЕЦ</t>
  </si>
  <si>
    <t>Сибур</t>
  </si>
  <si>
    <t>ООО "ЮНИА-Пром"</t>
  </si>
  <si>
    <t>ФССП</t>
  </si>
  <si>
    <t>Рекламное агентство "Премьер"</t>
  </si>
  <si>
    <t>I Love running</t>
  </si>
  <si>
    <t>МАДОУ г.Нижневартовска ДС №78</t>
  </si>
  <si>
    <t>АО "НПАТП №2"</t>
  </si>
  <si>
    <t>Лично</t>
  </si>
  <si>
    <t>01:01:22</t>
  </si>
  <si>
    <t>01:04:01</t>
  </si>
  <si>
    <t>01:13:30</t>
  </si>
  <si>
    <t>01:03:25</t>
  </si>
  <si>
    <t>01:07:18</t>
  </si>
  <si>
    <t>01:10:02</t>
  </si>
  <si>
    <t>01:02:35,1</t>
  </si>
  <si>
    <t>01:05:45</t>
  </si>
  <si>
    <t>Рознин Сергей</t>
  </si>
  <si>
    <t>Вережан Эллина</t>
  </si>
  <si>
    <t>Шарифуллин Рамиль</t>
  </si>
  <si>
    <t>Копыл Яна</t>
  </si>
  <si>
    <t>Зобнин Руслан</t>
  </si>
  <si>
    <t>Пыскив Екатерина</t>
  </si>
  <si>
    <t>Галина Фаниса</t>
  </si>
  <si>
    <t>Леушин Сергей</t>
  </si>
  <si>
    <t>Ульяницкий Максим</t>
  </si>
  <si>
    <t>ЯРКОВ ЮРИЙ</t>
  </si>
  <si>
    <t>Манько Антон</t>
  </si>
  <si>
    <t>Немиро Александр</t>
  </si>
  <si>
    <t>Нестеров Владимир</t>
  </si>
  <si>
    <t>Валиева Елена</t>
  </si>
  <si>
    <t>Макаровская Людмила</t>
  </si>
  <si>
    <t>Чесноков Владислав</t>
  </si>
  <si>
    <t>Высоцкая Алина</t>
  </si>
  <si>
    <t>Лисничук Евгений</t>
  </si>
  <si>
    <t>Сафиуллин Эдгар</t>
  </si>
  <si>
    <t>Кривогузов Роман</t>
  </si>
  <si>
    <t>Абдрахманов Ильдар</t>
  </si>
  <si>
    <t>Набоков Олег</t>
  </si>
  <si>
    <t>Богомолов Павел</t>
  </si>
  <si>
    <t>42</t>
  </si>
  <si>
    <t>48</t>
  </si>
  <si>
    <t>52</t>
  </si>
  <si>
    <t>58</t>
  </si>
  <si>
    <t>63</t>
  </si>
  <si>
    <t>54</t>
  </si>
  <si>
    <t>41</t>
  </si>
  <si>
    <t>60</t>
  </si>
  <si>
    <t>57</t>
  </si>
  <si>
    <t>56</t>
  </si>
  <si>
    <t>64</t>
  </si>
  <si>
    <t>53</t>
  </si>
  <si>
    <t>43</t>
  </si>
  <si>
    <t>66</t>
  </si>
  <si>
    <t>50</t>
  </si>
  <si>
    <t>47</t>
  </si>
  <si>
    <t>65</t>
  </si>
  <si>
    <t>55</t>
  </si>
  <si>
    <t>68</t>
  </si>
  <si>
    <t>51</t>
  </si>
  <si>
    <t>61</t>
  </si>
  <si>
    <t>44</t>
  </si>
  <si>
    <t>46</t>
  </si>
  <si>
    <t>49</t>
  </si>
  <si>
    <t>67</t>
  </si>
  <si>
    <t>59</t>
  </si>
  <si>
    <t>62</t>
  </si>
  <si>
    <t>30.04.2000</t>
  </si>
  <si>
    <t>03.02.1989</t>
  </si>
  <si>
    <t>29.05.1985</t>
  </si>
  <si>
    <t>25.08.1969</t>
  </si>
  <si>
    <t>14.09.1973</t>
  </si>
  <si>
    <t>21.04.1982</t>
  </si>
  <si>
    <t>25.12.1967</t>
  </si>
  <si>
    <t>08.09.1984</t>
  </si>
  <si>
    <t>28.07.1966</t>
  </si>
  <si>
    <t>29.06.1989</t>
  </si>
  <si>
    <t>24.04.1983</t>
  </si>
  <si>
    <t>08.06.1984</t>
  </si>
  <si>
    <t>14.03.1966</t>
  </si>
  <si>
    <t>25.04.1965</t>
  </si>
  <si>
    <t>06.08.1982</t>
  </si>
  <si>
    <t>18.03.1962</t>
  </si>
  <si>
    <t>21.08.1985</t>
  </si>
  <si>
    <t>10.07.1986</t>
  </si>
  <si>
    <t>05.10.1978</t>
  </si>
  <si>
    <t>04.08.1978</t>
  </si>
  <si>
    <t>05.05.1974</t>
  </si>
  <si>
    <t>16.02.1998</t>
  </si>
  <si>
    <t>11.06.1993</t>
  </si>
  <si>
    <t>06.03.1961</t>
  </si>
  <si>
    <t>31.03.1985</t>
  </si>
  <si>
    <t>24.10.1992</t>
  </si>
  <si>
    <t>30.08.1980</t>
  </si>
  <si>
    <t>29.07.1981</t>
  </si>
  <si>
    <t>21.11.1986</t>
  </si>
  <si>
    <t>25.08.1965</t>
  </si>
  <si>
    <t>Дистанция: 11100 м.</t>
  </si>
  <si>
    <t>не старт.</t>
  </si>
  <si>
    <t>Сургут</t>
  </si>
  <si>
    <t>п г т ИЗЛУЧИНСК</t>
  </si>
  <si>
    <t>Дистанция: 4400 м.</t>
  </si>
  <si>
    <t>Елена</t>
  </si>
  <si>
    <t>Вера</t>
  </si>
  <si>
    <t>Алексеев Евгений</t>
  </si>
  <si>
    <t>Рукин Михаил</t>
  </si>
  <si>
    <t>Ерошенко Юлия</t>
  </si>
  <si>
    <t>Долганов Эдуард</t>
  </si>
  <si>
    <t>Кочетова Елена</t>
  </si>
  <si>
    <t>Емельянова Вера</t>
  </si>
  <si>
    <t>Мищенко Елена</t>
  </si>
  <si>
    <t>НОВИКОВ СЕРГЕЙ</t>
  </si>
  <si>
    <t>Милованов Юрий</t>
  </si>
  <si>
    <t>Коваленко  Юлия</t>
  </si>
  <si>
    <t>Мегион</t>
  </si>
  <si>
    <t>13.05.1982</t>
  </si>
  <si>
    <t>05.02.1980</t>
  </si>
  <si>
    <t>26.01.1985</t>
  </si>
  <si>
    <t>23.10.1981</t>
  </si>
  <si>
    <t>03.11.1984</t>
  </si>
  <si>
    <t>01.06.1986</t>
  </si>
  <si>
    <t>19.04.1984</t>
  </si>
  <si>
    <t>27.04.1966</t>
  </si>
  <si>
    <t>03.01.1969</t>
  </si>
  <si>
    <t>04.12.1962</t>
  </si>
  <si>
    <t>22.02.1986</t>
  </si>
  <si>
    <t>26.02.1984</t>
  </si>
  <si>
    <t>Администрация города</t>
  </si>
  <si>
    <t>ОАО СНГ</t>
  </si>
  <si>
    <t>МАДОУ ДС 21 "ЗВЕЗДОЧКА"</t>
  </si>
  <si>
    <t>ООО АВАНГАРД</t>
  </si>
  <si>
    <t>I love running</t>
  </si>
  <si>
    <t>Нокдб</t>
  </si>
  <si>
    <t>КЛБ Марафонец</t>
  </si>
  <si>
    <t>"Марафонец "</t>
  </si>
  <si>
    <t>Клуб бега. Марафонец</t>
  </si>
  <si>
    <t>6</t>
  </si>
  <si>
    <t>7</t>
  </si>
  <si>
    <t>5</t>
  </si>
  <si>
    <t>1</t>
  </si>
  <si>
    <t>8</t>
  </si>
  <si>
    <t>3</t>
  </si>
  <si>
    <t>4</t>
  </si>
  <si>
    <t>9</t>
  </si>
  <si>
    <t>2</t>
  </si>
  <si>
    <t>Дистанция: 2200 м.</t>
  </si>
  <si>
    <t>6156</t>
  </si>
  <si>
    <t>6167</t>
  </si>
  <si>
    <t>6118</t>
  </si>
  <si>
    <t>6160</t>
  </si>
  <si>
    <t>6143</t>
  </si>
  <si>
    <t>6163</t>
  </si>
  <si>
    <t>6123</t>
  </si>
  <si>
    <t>6129</t>
  </si>
  <si>
    <t>6121</t>
  </si>
  <si>
    <t>6168</t>
  </si>
  <si>
    <t>6124</t>
  </si>
  <si>
    <t>6146</t>
  </si>
  <si>
    <t>6107</t>
  </si>
  <si>
    <t>6126</t>
  </si>
  <si>
    <t>6113</t>
  </si>
  <si>
    <t>6114</t>
  </si>
  <si>
    <t>6108</t>
  </si>
  <si>
    <t>6153</t>
  </si>
  <si>
    <t>6117</t>
  </si>
  <si>
    <t>6149</t>
  </si>
  <si>
    <t>6166</t>
  </si>
  <si>
    <t>6127</t>
  </si>
  <si>
    <t>6115</t>
  </si>
  <si>
    <t>6111</t>
  </si>
  <si>
    <t>6162</t>
  </si>
  <si>
    <t>6148</t>
  </si>
  <si>
    <t>6116</t>
  </si>
  <si>
    <t>6112</t>
  </si>
  <si>
    <t>6101</t>
  </si>
  <si>
    <t>6165</t>
  </si>
  <si>
    <t>6141</t>
  </si>
  <si>
    <t>6152</t>
  </si>
  <si>
    <t>6144</t>
  </si>
  <si>
    <t>6169</t>
  </si>
  <si>
    <t>6170</t>
  </si>
  <si>
    <t>6157</t>
  </si>
  <si>
    <t>6154</t>
  </si>
  <si>
    <t>6119</t>
  </si>
  <si>
    <t>6120</t>
  </si>
  <si>
    <t>6147</t>
  </si>
  <si>
    <t>6102</t>
  </si>
  <si>
    <t>6128</t>
  </si>
  <si>
    <t>6122</t>
  </si>
  <si>
    <t>6100</t>
  </si>
  <si>
    <t>6109</t>
  </si>
  <si>
    <t>6110</t>
  </si>
  <si>
    <t>6103</t>
  </si>
  <si>
    <t>6145</t>
  </si>
  <si>
    <t>6161</t>
  </si>
  <si>
    <t>6151</t>
  </si>
  <si>
    <t>6159</t>
  </si>
  <si>
    <t>6150</t>
  </si>
  <si>
    <t>6164</t>
  </si>
  <si>
    <t>6125</t>
  </si>
  <si>
    <t>Кульпин</t>
  </si>
  <si>
    <t>Прасин</t>
  </si>
  <si>
    <t>Дмитрий</t>
  </si>
  <si>
    <t>Колесникова</t>
  </si>
  <si>
    <t>Анна</t>
  </si>
  <si>
    <t>Афанасьева</t>
  </si>
  <si>
    <t>Оксана</t>
  </si>
  <si>
    <t>Давидяк</t>
  </si>
  <si>
    <t>Наталья</t>
  </si>
  <si>
    <t>Зиганшина</t>
  </si>
  <si>
    <t>Гульназ</t>
  </si>
  <si>
    <t>Лебедев</t>
  </si>
  <si>
    <t>Аркадий</t>
  </si>
  <si>
    <t>Горовец</t>
  </si>
  <si>
    <t>Султанова</t>
  </si>
  <si>
    <t>Певицына</t>
  </si>
  <si>
    <t>Людмила</t>
  </si>
  <si>
    <t xml:space="preserve">Коночкова </t>
  </si>
  <si>
    <t>Трофимов</t>
  </si>
  <si>
    <t>Вячеслав</t>
  </si>
  <si>
    <t>Николаев</t>
  </si>
  <si>
    <t>Виталий</t>
  </si>
  <si>
    <t>Киль</t>
  </si>
  <si>
    <t>Дина</t>
  </si>
  <si>
    <t>Веселкова</t>
  </si>
  <si>
    <t>Шарафеева</t>
  </si>
  <si>
    <t>Чепурова</t>
  </si>
  <si>
    <t>Иванова</t>
  </si>
  <si>
    <t>Козлова</t>
  </si>
  <si>
    <t>Яроцкий</t>
  </si>
  <si>
    <t>Борис</t>
  </si>
  <si>
    <t>Пастухов</t>
  </si>
  <si>
    <t>Александр</t>
  </si>
  <si>
    <t>Корнева</t>
  </si>
  <si>
    <t>Курбанова</t>
  </si>
  <si>
    <t>Наталий</t>
  </si>
  <si>
    <t>Потасуева</t>
  </si>
  <si>
    <t>Ульяна</t>
  </si>
  <si>
    <t>Шаран</t>
  </si>
  <si>
    <t>Шадрина</t>
  </si>
  <si>
    <t>Терентьева</t>
  </si>
  <si>
    <t>Флюза</t>
  </si>
  <si>
    <t>Меленков</t>
  </si>
  <si>
    <t>Кондратьева</t>
  </si>
  <si>
    <t>Ахметов</t>
  </si>
  <si>
    <t>Рифат</t>
  </si>
  <si>
    <t>Абдульманова</t>
  </si>
  <si>
    <t>Эльвира</t>
  </si>
  <si>
    <t>Ярмухаметов</t>
  </si>
  <si>
    <t>Руслан</t>
  </si>
  <si>
    <t>Гринева</t>
  </si>
  <si>
    <t>Лилия</t>
  </si>
  <si>
    <t>Чеботаева</t>
  </si>
  <si>
    <t>Евгения</t>
  </si>
  <si>
    <t>Ильина</t>
  </si>
  <si>
    <t>Чернеева</t>
  </si>
  <si>
    <t>Варвара</t>
  </si>
  <si>
    <t>Климов</t>
  </si>
  <si>
    <t>Владимир</t>
  </si>
  <si>
    <t>Ахунов</t>
  </si>
  <si>
    <t>Вадим</t>
  </si>
  <si>
    <t>Шорохов</t>
  </si>
  <si>
    <t>Максим</t>
  </si>
  <si>
    <t>Голубцов</t>
  </si>
  <si>
    <t>Савельева</t>
  </si>
  <si>
    <t>Дережин</t>
  </si>
  <si>
    <t>Кирилл</t>
  </si>
  <si>
    <t>Аслямова</t>
  </si>
  <si>
    <t>Динара</t>
  </si>
  <si>
    <t>Царегородова</t>
  </si>
  <si>
    <t>Анастасия</t>
  </si>
  <si>
    <t>Трофимова</t>
  </si>
  <si>
    <t>Тутаева</t>
  </si>
  <si>
    <t>Лейсан</t>
  </si>
  <si>
    <t>Гарифуллина</t>
  </si>
  <si>
    <t>Клейн</t>
  </si>
  <si>
    <t>Злобина</t>
  </si>
  <si>
    <t>Наталия</t>
  </si>
  <si>
    <t xml:space="preserve">Арсланова </t>
  </si>
  <si>
    <t>Займуна</t>
  </si>
  <si>
    <t>Шугурова</t>
  </si>
  <si>
    <t>Пастухова</t>
  </si>
  <si>
    <t>Гладовская</t>
  </si>
  <si>
    <t>Уковор</t>
  </si>
  <si>
    <t>Старых</t>
  </si>
  <si>
    <t>Кононенко</t>
  </si>
  <si>
    <t>Ивашикина</t>
  </si>
  <si>
    <t>Виктория</t>
  </si>
  <si>
    <t>Покулова</t>
  </si>
  <si>
    <t>Кульпин Сергей</t>
  </si>
  <si>
    <t>Прасин Дмитрий</t>
  </si>
  <si>
    <t>Колесникова Анна</t>
  </si>
  <si>
    <t>Афанасьева Оксана</t>
  </si>
  <si>
    <t>Давидяк Наталья</t>
  </si>
  <si>
    <t>Зиганшина Гульназ</t>
  </si>
  <si>
    <t>Лебедев Аркадий</t>
  </si>
  <si>
    <t>Горовец Елена</t>
  </si>
  <si>
    <t>Султанова Татьяна</t>
  </si>
  <si>
    <t>Певицына Людмила</t>
  </si>
  <si>
    <t>Коночкова  Оксана</t>
  </si>
  <si>
    <t>Трофимов Вячеслав</t>
  </si>
  <si>
    <t>Николаев Виталий</t>
  </si>
  <si>
    <t>Киль Дина</t>
  </si>
  <si>
    <t>Веселкова Елена</t>
  </si>
  <si>
    <t>Шарафеева Наталья</t>
  </si>
  <si>
    <t>Чепурова Вера</t>
  </si>
  <si>
    <t>Иванова Светлана</t>
  </si>
  <si>
    <t>Козлова Анна</t>
  </si>
  <si>
    <t>Яроцкий Борис</t>
  </si>
  <si>
    <t>Пастухов Александр</t>
  </si>
  <si>
    <t>Корнева Ольга</t>
  </si>
  <si>
    <t>Курбанова Наталий</t>
  </si>
  <si>
    <t>Потасуева Ульяна</t>
  </si>
  <si>
    <t>Шаран Надежда</t>
  </si>
  <si>
    <t>Шадрина Елена</t>
  </si>
  <si>
    <t>Терентьева Флюза</t>
  </si>
  <si>
    <t>Меленков Сергей</t>
  </si>
  <si>
    <t>Кондратьева Светлана</t>
  </si>
  <si>
    <t>Ахметов Рифат</t>
  </si>
  <si>
    <t>Абдульманова Эльвира</t>
  </si>
  <si>
    <t>Ярмухаметов Руслан</t>
  </si>
  <si>
    <t>Гринева Лилия</t>
  </si>
  <si>
    <t>Чеботаева Евгения</t>
  </si>
  <si>
    <t>Ильина Юлия</t>
  </si>
  <si>
    <t>Чернеева Варвара</t>
  </si>
  <si>
    <t>Климов Владимир</t>
  </si>
  <si>
    <t>Ахунов Вадим</t>
  </si>
  <si>
    <t>Шорохов Максим</t>
  </si>
  <si>
    <t>Голубцов Андрей</t>
  </si>
  <si>
    <t>Савельева Юлия</t>
  </si>
  <si>
    <t>Дережин Кирилл</t>
  </si>
  <si>
    <t>Аслямова Динара</t>
  </si>
  <si>
    <t>Царегородова Анастасия</t>
  </si>
  <si>
    <t>Трофимова Ольга</t>
  </si>
  <si>
    <t>Тутаева Лейсан</t>
  </si>
  <si>
    <t>Гарифуллина Надежда</t>
  </si>
  <si>
    <t>Клейн Людмила</t>
  </si>
  <si>
    <t>Злобина Наталия</t>
  </si>
  <si>
    <t>Арсланова  Займуна</t>
  </si>
  <si>
    <t>Шугурова Евгения</t>
  </si>
  <si>
    <t>Пастухова Евгения</t>
  </si>
  <si>
    <t>Гладовская Вера</t>
  </si>
  <si>
    <t>Уковор Оксана</t>
  </si>
  <si>
    <t>Старых Ольга</t>
  </si>
  <si>
    <t>Кононенко Дмитрий</t>
  </si>
  <si>
    <t>Ивашикина Виктория</t>
  </si>
  <si>
    <t>Покулова Дина</t>
  </si>
  <si>
    <t>БУ Нижневартовская поликлиника</t>
  </si>
  <si>
    <t>МБОУ "СШ №42"</t>
  </si>
  <si>
    <t>КОУ "Нижневартовская школа для обучающихся с ограниченными возможностями №2"</t>
  </si>
  <si>
    <t>ООО "АЭС"</t>
  </si>
  <si>
    <t>ПАО «Запсибкомбанк»</t>
  </si>
  <si>
    <t>ЗАО ИВроссы</t>
  </si>
  <si>
    <t>Школа 15</t>
  </si>
  <si>
    <t>БУ "Нижневартовская городская поликлиника"</t>
  </si>
  <si>
    <t>общеобразовательная школа №23</t>
  </si>
  <si>
    <t>Общеобразовательная школа №23</t>
  </si>
  <si>
    <t>МАДОУ г. Нижневартовска</t>
  </si>
  <si>
    <t>общеобразовательная школа №2</t>
  </si>
  <si>
    <t>ФГУП Почта России</t>
  </si>
  <si>
    <t>БУ ХМАО- Югры "Центр медицинской профилактики"</t>
  </si>
  <si>
    <t>Детский сад 40</t>
  </si>
  <si>
    <t>ООО"Компания Сандэй"</t>
  </si>
  <si>
    <t>ООО Гурман</t>
  </si>
  <si>
    <t>Банк Открытие</t>
  </si>
  <si>
    <t>БУ«КВФД»</t>
  </si>
  <si>
    <t>МУП г. Нижневартовска ПРЭТ № 3</t>
  </si>
  <si>
    <t>АО "НПАТП 3"2</t>
  </si>
  <si>
    <t>Нижневартовская окружная клиническая больница</t>
  </si>
  <si>
    <t>марафонец</t>
  </si>
  <si>
    <t>Филиал ФГАОУ ВО «Южно-Уральский государственный университет (НИУ)» в г. Нижневартовске</t>
  </si>
  <si>
    <t>нет</t>
  </si>
  <si>
    <t>14.08.1989</t>
  </si>
  <si>
    <t>01.01.1991</t>
  </si>
  <si>
    <t>07.06.1988</t>
  </si>
  <si>
    <t>09.06.1978</t>
  </si>
  <si>
    <t>03.06.1988</t>
  </si>
  <si>
    <t>05.11.1973</t>
  </si>
  <si>
    <t>24.11.1985</t>
  </si>
  <si>
    <t>05.07.1987</t>
  </si>
  <si>
    <t>25.02.1989</t>
  </si>
  <si>
    <t>21.08.1989</t>
  </si>
  <si>
    <t>04.03.1990</t>
  </si>
  <si>
    <t>05.01.1991</t>
  </si>
  <si>
    <t>24.12.1969</t>
  </si>
  <si>
    <t>18.11.1987</t>
  </si>
  <si>
    <t>01.09.1981</t>
  </si>
  <si>
    <t>09.03.1967</t>
  </si>
  <si>
    <t>24.11.1959</t>
  </si>
  <si>
    <t>21.10.1968</t>
  </si>
  <si>
    <t>05.04.1968</t>
  </si>
  <si>
    <t>13.10.1984</t>
  </si>
  <si>
    <t>06.12.2010</t>
  </si>
  <si>
    <t>08.12.2003</t>
  </si>
  <si>
    <t>11.05.1978</t>
  </si>
  <si>
    <t>18.03.1990</t>
  </si>
  <si>
    <t>19.10.1979</t>
  </si>
  <si>
    <t>13.08.2002</t>
  </si>
  <si>
    <t>17.09.1974</t>
  </si>
  <si>
    <t>15.05.1972</t>
  </si>
  <si>
    <t>03.04.1993</t>
  </si>
  <si>
    <t>24.03.1970</t>
  </si>
  <si>
    <t>12.01.1978</t>
  </si>
  <si>
    <t>01.08.1984</t>
  </si>
  <si>
    <t>30.06.1986</t>
  </si>
  <si>
    <t>03.12.1983</t>
  </si>
  <si>
    <t>11.03.1979</t>
  </si>
  <si>
    <t>07.12.1985</t>
  </si>
  <si>
    <t>31.01.1981</t>
  </si>
  <si>
    <t>16.08.1984</t>
  </si>
  <si>
    <t>18.06.1986</t>
  </si>
  <si>
    <t>08.03.1998</t>
  </si>
  <si>
    <t>28.12.1985</t>
  </si>
  <si>
    <t>27.12.1983</t>
  </si>
  <si>
    <t>20.02.1990</t>
  </si>
  <si>
    <t>24.04.1982</t>
  </si>
  <si>
    <t>31.05.1975</t>
  </si>
  <si>
    <t>05.08.1984</t>
  </si>
  <si>
    <t>31.01.1986</t>
  </si>
  <si>
    <t>09.02.1967</t>
  </si>
  <si>
    <t>25.08.1967</t>
  </si>
  <si>
    <t>14.09.1965</t>
  </si>
  <si>
    <t>23.12.1956</t>
  </si>
  <si>
    <t>08.10.1980</t>
  </si>
  <si>
    <t>02.06.1986</t>
  </si>
  <si>
    <t>24.09.1940</t>
  </si>
  <si>
    <t>16.12.1956</t>
  </si>
  <si>
    <t>19.08.1982</t>
  </si>
  <si>
    <t>10.12.1981</t>
  </si>
  <si>
    <t>13.07.1980</t>
  </si>
  <si>
    <t>29.12.1984</t>
  </si>
  <si>
    <t>07.10.1990</t>
  </si>
  <si>
    <t>27.06.1966</t>
  </si>
</sst>
</file>

<file path=xl/styles.xml><?xml version="1.0" encoding="utf-8"?>
<styleSheet xmlns="http://schemas.openxmlformats.org/spreadsheetml/2006/main">
  <numFmts count="1">
    <numFmt numFmtId="165" formatCode="mm:ss.0;@"/>
  </numFmts>
  <fonts count="10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rgb="FF000000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4" fillId="0" borderId="1" xfId="0" applyFont="1" applyFill="1" applyBorder="1"/>
    <xf numFmtId="1" fontId="0" fillId="0" borderId="1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Alignment="1"/>
    <xf numFmtId="0" fontId="0" fillId="0" borderId="1" xfId="0" applyFont="1" applyFill="1" applyBorder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2" xfId="0" applyFont="1" applyFill="1" applyBorder="1"/>
    <xf numFmtId="14" fontId="0" fillId="0" borderId="2" xfId="0" applyNumberFormat="1" applyFont="1" applyFill="1" applyBorder="1" applyAlignment="1"/>
    <xf numFmtId="0" fontId="5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1" fontId="6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4" fillId="2" borderId="1" xfId="0" applyFont="1" applyFill="1" applyBorder="1"/>
    <xf numFmtId="1" fontId="0" fillId="2" borderId="1" xfId="0" applyNumberFormat="1" applyFont="1" applyFill="1" applyBorder="1" applyAlignment="1"/>
    <xf numFmtId="1" fontId="0" fillId="0" borderId="2" xfId="0" applyNumberFormat="1" applyFont="1" applyFill="1" applyBorder="1" applyAlignment="1"/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5" fontId="2" fillId="3" borderId="4" xfId="0" applyNumberFormat="1" applyFont="1" applyFill="1" applyBorder="1" applyAlignment="1">
      <alignment horizontal="right"/>
    </xf>
    <xf numFmtId="49" fontId="2" fillId="0" borderId="5" xfId="0" applyNumberFormat="1" applyFont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6" xfId="0" applyFont="1" applyFill="1" applyBorder="1"/>
    <xf numFmtId="49" fontId="2" fillId="0" borderId="8" xfId="0" applyNumberFormat="1" applyFont="1" applyBorder="1" applyAlignment="1">
      <alignment horizontal="right"/>
    </xf>
    <xf numFmtId="165" fontId="2" fillId="3" borderId="9" xfId="0" applyNumberFormat="1" applyFont="1" applyFill="1" applyBorder="1" applyAlignment="1">
      <alignment horizontal="right"/>
    </xf>
    <xf numFmtId="14" fontId="0" fillId="0" borderId="6" xfId="0" applyNumberFormat="1" applyFont="1" applyFill="1" applyBorder="1" applyAlignment="1"/>
    <xf numFmtId="1" fontId="0" fillId="0" borderId="7" xfId="0" applyNumberFormat="1" applyFont="1" applyFill="1" applyBorder="1" applyAlignment="1"/>
    <xf numFmtId="0" fontId="0" fillId="0" borderId="7" xfId="0" applyFont="1" applyFill="1" applyBorder="1" applyAlignment="1"/>
    <xf numFmtId="0" fontId="7" fillId="0" borderId="0" xfId="0" applyFont="1" applyFill="1" applyAlignment="1">
      <alignment horizontal="center" vertical="center"/>
    </xf>
    <xf numFmtId="49" fontId="9" fillId="4" borderId="4" xfId="0" applyNumberFormat="1" applyFont="1" applyFill="1" applyBorder="1"/>
    <xf numFmtId="49" fontId="9" fillId="4" borderId="10" xfId="0" applyNumberFormat="1" applyFont="1" applyFill="1" applyBorder="1"/>
    <xf numFmtId="49" fontId="9" fillId="0" borderId="5" xfId="0" applyNumberFormat="1" applyFont="1" applyBorder="1"/>
    <xf numFmtId="49" fontId="9" fillId="0" borderId="11" xfId="0" applyNumberFormat="1" applyFont="1" applyBorder="1"/>
    <xf numFmtId="49" fontId="9" fillId="4" borderId="5" xfId="0" applyNumberFormat="1" applyFont="1" applyFill="1" applyBorder="1"/>
    <xf numFmtId="49" fontId="9" fillId="4" borderId="11" xfId="0" applyNumberFormat="1" applyFont="1" applyFill="1" applyBorder="1"/>
    <xf numFmtId="49" fontId="1" fillId="3" borderId="4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/>
    </xf>
    <xf numFmtId="49" fontId="1" fillId="3" borderId="5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G226"/>
  <sheetViews>
    <sheetView workbookViewId="0">
      <selection sqref="A1:J1"/>
    </sheetView>
  </sheetViews>
  <sheetFormatPr defaultColWidth="14.42578125" defaultRowHeight="15" customHeight="1"/>
  <cols>
    <col min="1" max="1" width="6.85546875" style="6" customWidth="1"/>
    <col min="2" max="2" width="11.42578125" style="8" bestFit="1" customWidth="1"/>
    <col min="3" max="3" width="39.140625" style="4" bestFit="1" customWidth="1"/>
    <col min="4" max="4" width="24.5703125" style="4" bestFit="1" customWidth="1"/>
    <col min="5" max="5" width="17" style="4" customWidth="1"/>
    <col min="6" max="6" width="13.28515625" style="4" customWidth="1"/>
    <col min="7" max="7" width="13.85546875" style="4" bestFit="1" customWidth="1"/>
    <col min="8" max="8" width="11.7109375" style="4" hidden="1" customWidth="1"/>
    <col min="9" max="9" width="8.85546875" style="4" bestFit="1" customWidth="1"/>
    <col min="10" max="10" width="7.42578125" style="3" customWidth="1"/>
    <col min="11" max="215" width="14.42578125" style="3"/>
    <col min="216" max="16384" width="14.42578125" style="4"/>
  </cols>
  <sheetData>
    <row r="1" spans="1:10" ht="15" customHeight="1">
      <c r="A1" s="40" t="s">
        <v>41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5" customHeight="1">
      <c r="A2" s="19" t="s">
        <v>13</v>
      </c>
      <c r="B2" s="18"/>
      <c r="C2" s="18"/>
      <c r="D2" s="18"/>
      <c r="E2" s="18"/>
      <c r="F2" s="18"/>
      <c r="G2" s="18"/>
      <c r="H2" s="18"/>
      <c r="I2" s="18"/>
      <c r="J2" s="28"/>
    </row>
    <row r="3" spans="1:10" ht="15" customHeight="1">
      <c r="A3" s="19" t="s">
        <v>152</v>
      </c>
      <c r="B3" s="18"/>
      <c r="C3" s="18"/>
      <c r="D3" s="18"/>
      <c r="E3" s="18"/>
      <c r="F3" s="18"/>
      <c r="G3" s="18"/>
      <c r="H3" s="18"/>
      <c r="I3" s="18"/>
      <c r="J3" s="20"/>
    </row>
    <row r="4" spans="1:10" ht="15" customHeight="1">
      <c r="A4" s="19" t="s">
        <v>42</v>
      </c>
      <c r="B4" s="18"/>
      <c r="C4" s="18"/>
      <c r="D4" s="18"/>
      <c r="E4" s="18"/>
      <c r="F4" s="18"/>
      <c r="G4" s="18"/>
      <c r="H4" s="18"/>
      <c r="I4" s="18"/>
      <c r="J4" s="20"/>
    </row>
    <row r="5" spans="1:10" ht="15" customHeight="1">
      <c r="A5" s="19" t="s">
        <v>43</v>
      </c>
      <c r="B5" s="18"/>
      <c r="C5" s="18"/>
      <c r="D5" s="18"/>
      <c r="E5" s="18"/>
      <c r="F5" s="18"/>
      <c r="G5" s="18"/>
      <c r="H5" s="18"/>
      <c r="I5" s="18"/>
      <c r="J5" s="20"/>
    </row>
    <row r="6" spans="1:10" ht="15" customHeight="1">
      <c r="A6" s="22"/>
      <c r="B6" s="18"/>
      <c r="C6" s="18"/>
      <c r="D6" s="18"/>
      <c r="E6" s="18"/>
      <c r="F6" s="18"/>
      <c r="G6" s="18"/>
      <c r="H6" s="18"/>
      <c r="I6" s="18"/>
      <c r="J6" s="20"/>
    </row>
    <row r="7" spans="1:10" ht="31.5">
      <c r="A7" s="9" t="s">
        <v>0</v>
      </c>
      <c r="B7" s="10" t="s">
        <v>12</v>
      </c>
      <c r="C7" s="10" t="s">
        <v>1</v>
      </c>
      <c r="D7" s="10" t="s">
        <v>2</v>
      </c>
      <c r="E7" s="10" t="s">
        <v>3</v>
      </c>
      <c r="F7" s="10" t="s">
        <v>4</v>
      </c>
      <c r="G7" s="10" t="s">
        <v>5</v>
      </c>
      <c r="H7" s="5"/>
      <c r="I7" s="13" t="s">
        <v>11</v>
      </c>
      <c r="J7" s="14" t="s">
        <v>6</v>
      </c>
    </row>
    <row r="8" spans="1:10" ht="15.75">
      <c r="A8" s="15" t="s">
        <v>9</v>
      </c>
      <c r="B8" s="15" t="s">
        <v>95</v>
      </c>
      <c r="C8" s="11" t="s">
        <v>17</v>
      </c>
      <c r="D8" s="11" t="s">
        <v>44</v>
      </c>
      <c r="E8" s="11" t="s">
        <v>8</v>
      </c>
      <c r="F8" s="31" t="s">
        <v>122</v>
      </c>
      <c r="G8" s="30">
        <v>4.0231481481481479E-2</v>
      </c>
      <c r="H8" s="12">
        <v>43373</v>
      </c>
      <c r="I8" s="27">
        <f t="shared" ref="I8:I37" si="0">INT((H8-F8)/365.25)</f>
        <v>18</v>
      </c>
      <c r="J8" s="5">
        <v>1</v>
      </c>
    </row>
    <row r="9" spans="1:10" s="3" customFormat="1" ht="15.75">
      <c r="A9" s="15" t="s">
        <v>9</v>
      </c>
      <c r="B9" s="15" t="s">
        <v>99</v>
      </c>
      <c r="C9" s="1" t="s">
        <v>73</v>
      </c>
      <c r="D9" s="11" t="s">
        <v>45</v>
      </c>
      <c r="E9" s="1" t="s">
        <v>8</v>
      </c>
      <c r="F9" s="31" t="s">
        <v>127</v>
      </c>
      <c r="G9" s="30">
        <v>4.1083333333333333E-2</v>
      </c>
      <c r="H9" s="12">
        <v>43373</v>
      </c>
      <c r="I9" s="2">
        <f t="shared" si="0"/>
        <v>36</v>
      </c>
      <c r="J9" s="5">
        <v>2</v>
      </c>
    </row>
    <row r="10" spans="1:10" s="3" customFormat="1" ht="15.75">
      <c r="A10" s="15" t="s">
        <v>9</v>
      </c>
      <c r="B10" s="15" t="s">
        <v>103</v>
      </c>
      <c r="C10" s="1" t="s">
        <v>18</v>
      </c>
      <c r="D10" s="11" t="s">
        <v>49</v>
      </c>
      <c r="E10" s="1" t="s">
        <v>8</v>
      </c>
      <c r="F10" s="31" t="s">
        <v>130</v>
      </c>
      <c r="G10" s="30" t="s">
        <v>64</v>
      </c>
      <c r="H10" s="12">
        <v>43373</v>
      </c>
      <c r="I10" s="2">
        <f t="shared" si="0"/>
        <v>52</v>
      </c>
      <c r="J10" s="5">
        <v>3</v>
      </c>
    </row>
    <row r="11" spans="1:10" s="3" customFormat="1" ht="15.75">
      <c r="A11" s="15" t="s">
        <v>9</v>
      </c>
      <c r="B11" s="15" t="s">
        <v>114</v>
      </c>
      <c r="C11" s="1" t="s">
        <v>86</v>
      </c>
      <c r="D11" s="11" t="s">
        <v>60</v>
      </c>
      <c r="E11" s="1" t="s">
        <v>154</v>
      </c>
      <c r="F11" s="31" t="s">
        <v>142</v>
      </c>
      <c r="G11" s="30" t="s">
        <v>70</v>
      </c>
      <c r="H11" s="12">
        <v>43373</v>
      </c>
      <c r="I11" s="2">
        <f t="shared" si="0"/>
        <v>44</v>
      </c>
      <c r="J11" s="5">
        <v>4</v>
      </c>
    </row>
    <row r="12" spans="1:10" s="3" customFormat="1" ht="15.75">
      <c r="A12" s="15" t="s">
        <v>9</v>
      </c>
      <c r="B12" s="15" t="s">
        <v>106</v>
      </c>
      <c r="C12" s="25" t="s">
        <v>78</v>
      </c>
      <c r="D12" s="11" t="s">
        <v>52</v>
      </c>
      <c r="E12" s="25" t="s">
        <v>8</v>
      </c>
      <c r="F12" s="31" t="s">
        <v>134</v>
      </c>
      <c r="G12" s="30" t="s">
        <v>67</v>
      </c>
      <c r="H12" s="12">
        <v>43373</v>
      </c>
      <c r="I12" s="26">
        <f t="shared" si="0"/>
        <v>52</v>
      </c>
      <c r="J12" s="24">
        <v>5</v>
      </c>
    </row>
    <row r="13" spans="1:10" s="3" customFormat="1" ht="15.75">
      <c r="A13" s="15" t="s">
        <v>9</v>
      </c>
      <c r="B13" s="15" t="s">
        <v>113</v>
      </c>
      <c r="C13" s="1" t="s">
        <v>85</v>
      </c>
      <c r="D13" s="11" t="s">
        <v>59</v>
      </c>
      <c r="E13" s="1" t="s">
        <v>8</v>
      </c>
      <c r="F13" s="31" t="s">
        <v>141</v>
      </c>
      <c r="G13" s="30" t="s">
        <v>69</v>
      </c>
      <c r="H13" s="12">
        <v>43373</v>
      </c>
      <c r="I13" s="16">
        <f t="shared" si="0"/>
        <v>40</v>
      </c>
      <c r="J13" s="17">
        <v>6</v>
      </c>
    </row>
    <row r="14" spans="1:10" s="3" customFormat="1" ht="15.75">
      <c r="A14" s="15" t="s">
        <v>9</v>
      </c>
      <c r="B14" s="15" t="s">
        <v>105</v>
      </c>
      <c r="C14" s="1" t="s">
        <v>77</v>
      </c>
      <c r="D14" s="11" t="s">
        <v>51</v>
      </c>
      <c r="E14" s="1" t="s">
        <v>155</v>
      </c>
      <c r="F14" s="31" t="s">
        <v>133</v>
      </c>
      <c r="G14" s="30" t="s">
        <v>66</v>
      </c>
      <c r="H14" s="12">
        <v>43373</v>
      </c>
      <c r="I14" s="2">
        <f t="shared" si="0"/>
        <v>34</v>
      </c>
      <c r="J14" s="5">
        <v>7</v>
      </c>
    </row>
    <row r="15" spans="1:10" s="3" customFormat="1" ht="15.75">
      <c r="A15" s="15" t="s">
        <v>9</v>
      </c>
      <c r="B15" s="15" t="s">
        <v>153</v>
      </c>
      <c r="C15" s="1" t="s">
        <v>31</v>
      </c>
      <c r="D15" s="11" t="s">
        <v>36</v>
      </c>
      <c r="E15" s="1" t="s">
        <v>8</v>
      </c>
      <c r="F15" s="31" t="s">
        <v>125</v>
      </c>
      <c r="G15" s="30"/>
      <c r="H15" s="12">
        <v>43373</v>
      </c>
      <c r="I15" s="2">
        <f t="shared" si="0"/>
        <v>49</v>
      </c>
      <c r="J15" s="5"/>
    </row>
    <row r="16" spans="1:10" s="3" customFormat="1" ht="15.75">
      <c r="A16" s="15" t="s">
        <v>9</v>
      </c>
      <c r="B16" s="15" t="s">
        <v>153</v>
      </c>
      <c r="C16" s="1" t="s">
        <v>75</v>
      </c>
      <c r="D16" s="11" t="s">
        <v>50</v>
      </c>
      <c r="E16" s="1" t="s">
        <v>8</v>
      </c>
      <c r="F16" s="31" t="s">
        <v>131</v>
      </c>
      <c r="G16" s="30"/>
      <c r="H16" s="12">
        <v>43373</v>
      </c>
      <c r="I16" s="2">
        <f t="shared" si="0"/>
        <v>29</v>
      </c>
      <c r="J16" s="5"/>
    </row>
    <row r="17" spans="1:10" s="3" customFormat="1" ht="15.75">
      <c r="A17" s="15" t="s">
        <v>9</v>
      </c>
      <c r="B17" s="15" t="s">
        <v>153</v>
      </c>
      <c r="C17" s="1" t="s">
        <v>88</v>
      </c>
      <c r="D17" s="11" t="s">
        <v>61</v>
      </c>
      <c r="E17" s="1" t="s">
        <v>8</v>
      </c>
      <c r="F17" s="31" t="s">
        <v>144</v>
      </c>
      <c r="G17" s="30"/>
      <c r="H17" s="12">
        <v>43373</v>
      </c>
      <c r="I17" s="2">
        <f t="shared" si="0"/>
        <v>25</v>
      </c>
      <c r="J17" s="5"/>
    </row>
    <row r="18" spans="1:10" s="3" customFormat="1" ht="15.75">
      <c r="A18" s="15" t="s">
        <v>7</v>
      </c>
      <c r="B18" s="15" t="s">
        <v>96</v>
      </c>
      <c r="C18" s="1" t="s">
        <v>21</v>
      </c>
      <c r="D18" s="11" t="s">
        <v>37</v>
      </c>
      <c r="E18" s="1" t="s">
        <v>8</v>
      </c>
      <c r="F18" s="31" t="s">
        <v>123</v>
      </c>
      <c r="G18" s="30">
        <v>3.0004629629629628E-2</v>
      </c>
      <c r="H18" s="12">
        <v>43373</v>
      </c>
      <c r="I18" s="2">
        <f t="shared" si="0"/>
        <v>29</v>
      </c>
      <c r="J18" s="5">
        <v>1</v>
      </c>
    </row>
    <row r="19" spans="1:10" s="3" customFormat="1" ht="15.75">
      <c r="A19" s="15" t="s">
        <v>7</v>
      </c>
      <c r="B19" s="15" t="s">
        <v>109</v>
      </c>
      <c r="C19" s="1" t="s">
        <v>81</v>
      </c>
      <c r="D19" s="11" t="s">
        <v>55</v>
      </c>
      <c r="E19" s="1" t="s">
        <v>8</v>
      </c>
      <c r="F19" s="31" t="s">
        <v>137</v>
      </c>
      <c r="G19" s="30">
        <v>3.0006944444444447E-2</v>
      </c>
      <c r="H19" s="12">
        <v>43373</v>
      </c>
      <c r="I19" s="2">
        <f t="shared" si="0"/>
        <v>56</v>
      </c>
      <c r="J19" s="5">
        <v>2</v>
      </c>
    </row>
    <row r="20" spans="1:10" s="3" customFormat="1" ht="15.75">
      <c r="A20" s="15" t="s">
        <v>7</v>
      </c>
      <c r="B20" s="15" t="s">
        <v>117</v>
      </c>
      <c r="C20" s="1" t="s">
        <v>90</v>
      </c>
      <c r="D20" s="11"/>
      <c r="E20" s="1" t="s">
        <v>8</v>
      </c>
      <c r="F20" s="31" t="s">
        <v>146</v>
      </c>
      <c r="G20" s="30">
        <v>3.2278935185185188E-2</v>
      </c>
      <c r="H20" s="12">
        <v>43373</v>
      </c>
      <c r="I20" s="2">
        <f t="shared" si="0"/>
        <v>33</v>
      </c>
      <c r="J20" s="5">
        <v>3</v>
      </c>
    </row>
    <row r="21" spans="1:10" s="3" customFormat="1" ht="15.75">
      <c r="A21" s="15" t="s">
        <v>7</v>
      </c>
      <c r="B21" s="15" t="s">
        <v>116</v>
      </c>
      <c r="C21" s="1" t="s">
        <v>89</v>
      </c>
      <c r="D21" s="11"/>
      <c r="E21" s="1" t="s">
        <v>8</v>
      </c>
      <c r="F21" s="31" t="s">
        <v>145</v>
      </c>
      <c r="G21" s="30">
        <v>3.2451388888888884E-2</v>
      </c>
      <c r="H21" s="12">
        <v>43373</v>
      </c>
      <c r="I21" s="2">
        <f t="shared" si="0"/>
        <v>57</v>
      </c>
      <c r="J21" s="5">
        <v>4</v>
      </c>
    </row>
    <row r="22" spans="1:10" s="3" customFormat="1" ht="15.75">
      <c r="A22" s="15" t="s">
        <v>7</v>
      </c>
      <c r="B22" s="15" t="s">
        <v>97</v>
      </c>
      <c r="C22" s="1" t="s">
        <v>35</v>
      </c>
      <c r="D22" s="11" t="s">
        <v>36</v>
      </c>
      <c r="E22" s="1" t="s">
        <v>8</v>
      </c>
      <c r="F22" s="31" t="s">
        <v>124</v>
      </c>
      <c r="G22" s="30">
        <v>3.3568287037037035E-2</v>
      </c>
      <c r="H22" s="12">
        <v>43373</v>
      </c>
      <c r="I22" s="2">
        <f t="shared" si="0"/>
        <v>33</v>
      </c>
      <c r="J22" s="5">
        <v>5</v>
      </c>
    </row>
    <row r="23" spans="1:10" s="3" customFormat="1" ht="15.75">
      <c r="A23" s="15" t="s">
        <v>7</v>
      </c>
      <c r="B23" s="15" t="s">
        <v>101</v>
      </c>
      <c r="C23" s="1" t="s">
        <v>74</v>
      </c>
      <c r="D23" s="11" t="s">
        <v>47</v>
      </c>
      <c r="E23" s="1" t="s">
        <v>154</v>
      </c>
      <c r="F23" s="31" t="s">
        <v>151</v>
      </c>
      <c r="G23" s="30">
        <v>3.4396990740740742E-2</v>
      </c>
      <c r="H23" s="12">
        <v>43373</v>
      </c>
      <c r="I23" s="2">
        <f t="shared" si="0"/>
        <v>53</v>
      </c>
      <c r="J23" s="5">
        <v>6</v>
      </c>
    </row>
    <row r="24" spans="1:10" s="3" customFormat="1" ht="15.75">
      <c r="A24" s="15" t="s">
        <v>7</v>
      </c>
      <c r="B24" s="15" t="s">
        <v>100</v>
      </c>
      <c r="C24" s="1" t="s">
        <v>20</v>
      </c>
      <c r="D24" s="11" t="s">
        <v>46</v>
      </c>
      <c r="E24" s="1" t="s">
        <v>10</v>
      </c>
      <c r="F24" s="31" t="s">
        <v>128</v>
      </c>
      <c r="G24" s="30">
        <v>3.4424768518518521E-2</v>
      </c>
      <c r="H24" s="12">
        <v>43373</v>
      </c>
      <c r="I24" s="2">
        <f t="shared" si="0"/>
        <v>50</v>
      </c>
      <c r="J24" s="5">
        <v>7</v>
      </c>
    </row>
    <row r="25" spans="1:10" s="3" customFormat="1" ht="15.75">
      <c r="A25" s="15" t="s">
        <v>7</v>
      </c>
      <c r="B25" s="15" t="s">
        <v>102</v>
      </c>
      <c r="C25" s="1" t="s">
        <v>16</v>
      </c>
      <c r="D25" s="11" t="s">
        <v>48</v>
      </c>
      <c r="E25" s="1" t="s">
        <v>8</v>
      </c>
      <c r="F25" s="31" t="s">
        <v>129</v>
      </c>
      <c r="G25" s="30">
        <v>3.4628472222222227E-2</v>
      </c>
      <c r="H25" s="12">
        <v>43373</v>
      </c>
      <c r="I25" s="2">
        <f t="shared" si="0"/>
        <v>34</v>
      </c>
      <c r="J25" s="5">
        <v>8</v>
      </c>
    </row>
    <row r="26" spans="1:10" s="3" customFormat="1" ht="15.75">
      <c r="A26" s="15" t="s">
        <v>7</v>
      </c>
      <c r="B26" s="15" t="s">
        <v>108</v>
      </c>
      <c r="C26" s="1" t="s">
        <v>80</v>
      </c>
      <c r="D26" s="11" t="s">
        <v>54</v>
      </c>
      <c r="E26" s="1" t="s">
        <v>8</v>
      </c>
      <c r="F26" s="31" t="s">
        <v>136</v>
      </c>
      <c r="G26" s="30">
        <v>3.4641203703703702E-2</v>
      </c>
      <c r="H26" s="12">
        <v>43373</v>
      </c>
      <c r="I26" s="2">
        <f t="shared" si="0"/>
        <v>36</v>
      </c>
      <c r="J26" s="5">
        <v>9</v>
      </c>
    </row>
    <row r="27" spans="1:10" s="3" customFormat="1" ht="15.75">
      <c r="A27" s="15" t="s">
        <v>7</v>
      </c>
      <c r="B27" s="15" t="s">
        <v>98</v>
      </c>
      <c r="C27" s="1" t="s">
        <v>72</v>
      </c>
      <c r="D27" s="11" t="s">
        <v>36</v>
      </c>
      <c r="E27" s="1" t="s">
        <v>8</v>
      </c>
      <c r="F27" s="31" t="s">
        <v>126</v>
      </c>
      <c r="G27" s="30">
        <v>3.4649305555555558E-2</v>
      </c>
      <c r="H27" s="12">
        <v>43373</v>
      </c>
      <c r="I27" s="2">
        <f t="shared" si="0"/>
        <v>45</v>
      </c>
      <c r="J27" s="5">
        <v>10</v>
      </c>
    </row>
    <row r="28" spans="1:10" s="3" customFormat="1" ht="15.75">
      <c r="A28" s="15" t="s">
        <v>7</v>
      </c>
      <c r="B28" s="15" t="s">
        <v>107</v>
      </c>
      <c r="C28" s="1" t="s">
        <v>79</v>
      </c>
      <c r="D28" s="11" t="s">
        <v>53</v>
      </c>
      <c r="E28" s="1" t="s">
        <v>8</v>
      </c>
      <c r="F28" s="31" t="s">
        <v>135</v>
      </c>
      <c r="G28" s="30">
        <v>3.597685185185185E-2</v>
      </c>
      <c r="H28" s="12">
        <v>43373</v>
      </c>
      <c r="I28" s="2">
        <f t="shared" si="0"/>
        <v>53</v>
      </c>
      <c r="J28" s="5">
        <v>11</v>
      </c>
    </row>
    <row r="29" spans="1:10" s="3" customFormat="1" ht="15.75">
      <c r="A29" s="15" t="s">
        <v>7</v>
      </c>
      <c r="B29" s="15" t="s">
        <v>118</v>
      </c>
      <c r="C29" s="1" t="s">
        <v>91</v>
      </c>
      <c r="D29" s="11" t="s">
        <v>62</v>
      </c>
      <c r="E29" s="1" t="s">
        <v>8</v>
      </c>
      <c r="F29" s="31" t="s">
        <v>147</v>
      </c>
      <c r="G29" s="30">
        <v>3.7561342592592591E-2</v>
      </c>
      <c r="H29" s="12">
        <v>43373</v>
      </c>
      <c r="I29" s="2">
        <f t="shared" si="0"/>
        <v>25</v>
      </c>
      <c r="J29" s="5">
        <v>12</v>
      </c>
    </row>
    <row r="30" spans="1:10" s="3" customFormat="1" ht="15.75">
      <c r="A30" s="15" t="s">
        <v>7</v>
      </c>
      <c r="B30" s="15" t="s">
        <v>119</v>
      </c>
      <c r="C30" s="1" t="s">
        <v>92</v>
      </c>
      <c r="D30" s="11"/>
      <c r="E30" s="1" t="s">
        <v>8</v>
      </c>
      <c r="F30" s="31" t="s">
        <v>148</v>
      </c>
      <c r="G30" s="30">
        <v>3.7873842592592591E-2</v>
      </c>
      <c r="H30" s="12">
        <v>43373</v>
      </c>
      <c r="I30" s="2">
        <f t="shared" si="0"/>
        <v>38</v>
      </c>
      <c r="J30" s="5">
        <v>13</v>
      </c>
    </row>
    <row r="31" spans="1:10" s="3" customFormat="1" ht="15.75">
      <c r="A31" s="15" t="s">
        <v>7</v>
      </c>
      <c r="B31" s="15" t="s">
        <v>120</v>
      </c>
      <c r="C31" s="1" t="s">
        <v>93</v>
      </c>
      <c r="D31" s="11"/>
      <c r="E31" s="1" t="s">
        <v>8</v>
      </c>
      <c r="F31" s="31" t="s">
        <v>149</v>
      </c>
      <c r="G31" s="30">
        <v>3.8401620370370371E-2</v>
      </c>
      <c r="H31" s="12">
        <v>43373</v>
      </c>
      <c r="I31" s="2">
        <f t="shared" si="0"/>
        <v>37</v>
      </c>
      <c r="J31" s="5">
        <v>14</v>
      </c>
    </row>
    <row r="32" spans="1:10" s="3" customFormat="1" ht="15.75">
      <c r="A32" s="15" t="s">
        <v>7</v>
      </c>
      <c r="B32" s="15" t="s">
        <v>112</v>
      </c>
      <c r="C32" s="1" t="s">
        <v>84</v>
      </c>
      <c r="D32" s="11" t="s">
        <v>58</v>
      </c>
      <c r="E32" s="1" t="s">
        <v>8</v>
      </c>
      <c r="F32" s="31" t="s">
        <v>140</v>
      </c>
      <c r="G32" s="30">
        <v>3.9015046296296298E-2</v>
      </c>
      <c r="H32" s="12">
        <v>43373</v>
      </c>
      <c r="I32" s="2">
        <f t="shared" si="0"/>
        <v>39</v>
      </c>
      <c r="J32" s="5">
        <v>15</v>
      </c>
    </row>
    <row r="33" spans="1:10" s="3" customFormat="1" ht="15.75">
      <c r="A33" s="15" t="s">
        <v>7</v>
      </c>
      <c r="B33" s="15" t="s">
        <v>110</v>
      </c>
      <c r="C33" s="1" t="s">
        <v>82</v>
      </c>
      <c r="D33" s="11" t="s">
        <v>56</v>
      </c>
      <c r="E33" s="1" t="s">
        <v>8</v>
      </c>
      <c r="F33" s="31" t="s">
        <v>138</v>
      </c>
      <c r="G33" s="30">
        <v>3.9129629629629632E-2</v>
      </c>
      <c r="H33" s="12">
        <v>43373</v>
      </c>
      <c r="I33" s="2">
        <f t="shared" si="0"/>
        <v>33</v>
      </c>
      <c r="J33" s="5">
        <v>16</v>
      </c>
    </row>
    <row r="34" spans="1:10" s="3" customFormat="1" ht="15.75">
      <c r="A34" s="15" t="s">
        <v>7</v>
      </c>
      <c r="B34" s="15" t="s">
        <v>121</v>
      </c>
      <c r="C34" s="1" t="s">
        <v>94</v>
      </c>
      <c r="D34" s="11" t="s">
        <v>63</v>
      </c>
      <c r="E34" s="1" t="s">
        <v>8</v>
      </c>
      <c r="F34" s="31" t="s">
        <v>150</v>
      </c>
      <c r="G34" s="30">
        <v>4.0045138888888887E-2</v>
      </c>
      <c r="H34" s="12">
        <v>43373</v>
      </c>
      <c r="I34" s="2">
        <f t="shared" si="0"/>
        <v>31</v>
      </c>
      <c r="J34" s="5">
        <v>17</v>
      </c>
    </row>
    <row r="35" spans="1:10" s="3" customFormat="1" ht="15.75">
      <c r="A35" s="15" t="s">
        <v>7</v>
      </c>
      <c r="B35" s="15" t="s">
        <v>104</v>
      </c>
      <c r="C35" s="1" t="s">
        <v>76</v>
      </c>
      <c r="D35" s="11"/>
      <c r="E35" s="1" t="s">
        <v>8</v>
      </c>
      <c r="F35" s="31" t="s">
        <v>132</v>
      </c>
      <c r="G35" s="30" t="s">
        <v>65</v>
      </c>
      <c r="H35" s="12">
        <v>43373</v>
      </c>
      <c r="I35" s="2">
        <f t="shared" si="0"/>
        <v>35</v>
      </c>
      <c r="J35" s="5">
        <v>18</v>
      </c>
    </row>
    <row r="36" spans="1:10" s="3" customFormat="1" ht="15.75">
      <c r="A36" s="15" t="s">
        <v>7</v>
      </c>
      <c r="B36" s="15" t="s">
        <v>115</v>
      </c>
      <c r="C36" s="1" t="s">
        <v>87</v>
      </c>
      <c r="D36" s="11"/>
      <c r="E36" s="1" t="s">
        <v>8</v>
      </c>
      <c r="F36" s="31" t="s">
        <v>143</v>
      </c>
      <c r="G36" s="30" t="s">
        <v>71</v>
      </c>
      <c r="H36" s="12">
        <v>43373</v>
      </c>
      <c r="I36" s="2">
        <f t="shared" si="0"/>
        <v>20</v>
      </c>
      <c r="J36" s="5">
        <v>19</v>
      </c>
    </row>
    <row r="37" spans="1:10" s="3" customFormat="1" ht="15.75">
      <c r="A37" s="32" t="s">
        <v>7</v>
      </c>
      <c r="B37" s="32" t="s">
        <v>111</v>
      </c>
      <c r="C37" s="33" t="s">
        <v>83</v>
      </c>
      <c r="D37" s="34" t="s">
        <v>57</v>
      </c>
      <c r="E37" s="33" t="s">
        <v>8</v>
      </c>
      <c r="F37" s="35" t="s">
        <v>139</v>
      </c>
      <c r="G37" s="36" t="s">
        <v>68</v>
      </c>
      <c r="H37" s="37">
        <v>43373</v>
      </c>
      <c r="I37" s="38">
        <f t="shared" si="0"/>
        <v>32</v>
      </c>
      <c r="J37" s="39">
        <v>20</v>
      </c>
    </row>
    <row r="38" spans="1:10" s="3" customFormat="1">
      <c r="A38" s="23"/>
    </row>
    <row r="39" spans="1:10" s="3" customFormat="1">
      <c r="A39" s="23"/>
    </row>
    <row r="40" spans="1:10">
      <c r="A40" s="8"/>
      <c r="B40" s="4"/>
      <c r="J40" s="4"/>
    </row>
    <row r="41" spans="1:10">
      <c r="A41" s="8"/>
    </row>
    <row r="42" spans="1:10">
      <c r="C42" s="7"/>
      <c r="D42" s="7"/>
      <c r="E42" s="7"/>
      <c r="F42" s="7"/>
      <c r="G42" s="7"/>
    </row>
    <row r="43" spans="1:10">
      <c r="C43" s="7"/>
      <c r="D43" s="7"/>
      <c r="E43" s="7"/>
      <c r="F43" s="7"/>
      <c r="G43" s="7"/>
    </row>
    <row r="44" spans="1:10">
      <c r="C44" s="7"/>
      <c r="D44" s="7"/>
      <c r="E44" s="7"/>
      <c r="F44" s="7"/>
      <c r="G44" s="7"/>
    </row>
    <row r="45" spans="1:10">
      <c r="C45" s="7"/>
      <c r="D45" s="7"/>
      <c r="E45" s="7"/>
      <c r="F45" s="7"/>
      <c r="G45" s="7"/>
    </row>
    <row r="46" spans="1:10">
      <c r="C46" s="7"/>
      <c r="D46" s="7"/>
      <c r="E46" s="7"/>
      <c r="F46" s="7"/>
      <c r="G46" s="7"/>
    </row>
    <row r="47" spans="1:10">
      <c r="C47" s="7"/>
      <c r="D47" s="7"/>
      <c r="E47" s="7"/>
      <c r="F47" s="7"/>
      <c r="G47" s="7"/>
    </row>
    <row r="48" spans="1:10">
      <c r="C48" s="7"/>
      <c r="D48" s="7"/>
      <c r="E48" s="7"/>
      <c r="F48" s="7"/>
      <c r="G48" s="7"/>
    </row>
    <row r="49" spans="3:7">
      <c r="C49" s="7"/>
      <c r="D49" s="7"/>
      <c r="E49" s="7"/>
      <c r="F49" s="7"/>
      <c r="G49" s="7"/>
    </row>
    <row r="50" spans="3:7">
      <c r="C50" s="7"/>
      <c r="D50" s="7"/>
      <c r="E50" s="7"/>
      <c r="F50" s="7"/>
      <c r="G50" s="7"/>
    </row>
    <row r="51" spans="3:7">
      <c r="C51" s="7"/>
      <c r="D51" s="7"/>
      <c r="E51" s="7"/>
      <c r="F51" s="7"/>
      <c r="G51" s="7"/>
    </row>
    <row r="52" spans="3:7">
      <c r="C52" s="7"/>
      <c r="D52" s="7"/>
      <c r="E52" s="7"/>
      <c r="F52" s="7"/>
      <c r="G52" s="7"/>
    </row>
    <row r="53" spans="3:7">
      <c r="C53" s="7"/>
      <c r="D53" s="7"/>
      <c r="E53" s="7"/>
      <c r="F53" s="7"/>
      <c r="G53" s="7"/>
    </row>
    <row r="54" spans="3:7">
      <c r="C54" s="7"/>
      <c r="D54" s="7"/>
      <c r="E54" s="7"/>
      <c r="F54" s="7"/>
      <c r="G54" s="7"/>
    </row>
    <row r="55" spans="3:7">
      <c r="C55" s="7"/>
      <c r="D55" s="7"/>
      <c r="E55" s="7"/>
      <c r="F55" s="7"/>
      <c r="G55" s="7"/>
    </row>
    <row r="56" spans="3:7">
      <c r="C56" s="7"/>
      <c r="D56" s="7"/>
      <c r="E56" s="7"/>
      <c r="F56" s="7"/>
      <c r="G56" s="7"/>
    </row>
    <row r="57" spans="3:7">
      <c r="C57" s="7"/>
      <c r="D57" s="7"/>
      <c r="E57" s="7"/>
      <c r="F57" s="7"/>
      <c r="G57" s="7"/>
    </row>
    <row r="58" spans="3:7">
      <c r="C58" s="7"/>
      <c r="D58" s="7"/>
      <c r="E58" s="7"/>
      <c r="F58" s="7"/>
      <c r="G58" s="7"/>
    </row>
    <row r="59" spans="3:7">
      <c r="C59" s="7"/>
      <c r="D59" s="7"/>
      <c r="E59" s="7"/>
      <c r="F59" s="7"/>
      <c r="G59" s="7"/>
    </row>
    <row r="60" spans="3:7">
      <c r="C60" s="7"/>
      <c r="D60" s="7"/>
      <c r="E60" s="7"/>
      <c r="F60" s="7"/>
      <c r="G60" s="7"/>
    </row>
    <row r="61" spans="3:7">
      <c r="C61" s="7"/>
      <c r="D61" s="7"/>
      <c r="E61" s="7"/>
      <c r="F61" s="7"/>
      <c r="G61" s="7"/>
    </row>
    <row r="62" spans="3:7">
      <c r="C62" s="7"/>
      <c r="D62" s="7"/>
      <c r="E62" s="7"/>
      <c r="F62" s="7"/>
      <c r="G62" s="7"/>
    </row>
    <row r="63" spans="3:7">
      <c r="C63" s="7"/>
      <c r="D63" s="7"/>
      <c r="E63" s="7"/>
      <c r="F63" s="7"/>
      <c r="G63" s="7"/>
    </row>
    <row r="64" spans="3:7">
      <c r="C64" s="7"/>
      <c r="D64" s="7"/>
      <c r="E64" s="7"/>
      <c r="F64" s="7"/>
      <c r="G64" s="7"/>
    </row>
    <row r="65" spans="3:7">
      <c r="C65" s="7"/>
      <c r="D65" s="7"/>
      <c r="E65" s="7"/>
      <c r="F65" s="7"/>
      <c r="G65" s="7"/>
    </row>
    <row r="66" spans="3:7">
      <c r="C66" s="7"/>
      <c r="D66" s="7"/>
      <c r="E66" s="7"/>
      <c r="F66" s="7"/>
      <c r="G66" s="7"/>
    </row>
    <row r="67" spans="3:7">
      <c r="C67" s="7"/>
      <c r="D67" s="7"/>
      <c r="E67" s="7"/>
      <c r="F67" s="7"/>
      <c r="G67" s="7"/>
    </row>
    <row r="68" spans="3:7">
      <c r="C68" s="7"/>
      <c r="D68" s="7"/>
      <c r="E68" s="7"/>
      <c r="F68" s="7"/>
      <c r="G68" s="7"/>
    </row>
    <row r="69" spans="3:7">
      <c r="C69" s="7"/>
      <c r="D69" s="7"/>
      <c r="E69" s="7"/>
      <c r="F69" s="7"/>
      <c r="G69" s="7"/>
    </row>
    <row r="70" spans="3:7">
      <c r="C70" s="7"/>
      <c r="D70" s="7"/>
      <c r="E70" s="7"/>
      <c r="F70" s="7"/>
      <c r="G70" s="7"/>
    </row>
    <row r="71" spans="3:7">
      <c r="C71" s="7"/>
      <c r="D71" s="7"/>
      <c r="E71" s="7"/>
      <c r="F71" s="7"/>
      <c r="G71" s="7"/>
    </row>
    <row r="72" spans="3:7">
      <c r="C72" s="7"/>
      <c r="D72" s="7"/>
      <c r="E72" s="7"/>
      <c r="F72" s="7"/>
      <c r="G72" s="7"/>
    </row>
    <row r="73" spans="3:7">
      <c r="C73" s="7"/>
      <c r="D73" s="7"/>
      <c r="E73" s="7"/>
      <c r="F73" s="7"/>
      <c r="G73" s="7"/>
    </row>
    <row r="74" spans="3:7">
      <c r="C74" s="7"/>
      <c r="D74" s="7"/>
      <c r="E74" s="7"/>
      <c r="F74" s="7"/>
      <c r="G74" s="7"/>
    </row>
    <row r="75" spans="3:7">
      <c r="C75" s="7"/>
      <c r="D75" s="7"/>
      <c r="E75" s="7"/>
      <c r="F75" s="7"/>
      <c r="G75" s="7"/>
    </row>
    <row r="76" spans="3:7">
      <c r="C76" s="7"/>
      <c r="D76" s="7"/>
      <c r="E76" s="7"/>
      <c r="F76" s="7"/>
      <c r="G76" s="7"/>
    </row>
    <row r="77" spans="3:7">
      <c r="C77" s="7"/>
      <c r="D77" s="7"/>
      <c r="E77" s="7"/>
      <c r="F77" s="7"/>
      <c r="G77" s="7"/>
    </row>
    <row r="78" spans="3:7">
      <c r="C78" s="7"/>
      <c r="D78" s="7"/>
      <c r="E78" s="7"/>
      <c r="F78" s="7"/>
      <c r="G78" s="7"/>
    </row>
    <row r="79" spans="3:7">
      <c r="C79" s="7"/>
      <c r="D79" s="7"/>
      <c r="E79" s="7"/>
      <c r="F79" s="7"/>
      <c r="G79" s="7"/>
    </row>
    <row r="80" spans="3:7">
      <c r="C80" s="7"/>
      <c r="D80" s="7"/>
      <c r="E80" s="7"/>
      <c r="F80" s="7"/>
      <c r="G80" s="7"/>
    </row>
    <row r="81" spans="3:7">
      <c r="C81" s="7"/>
      <c r="D81" s="7"/>
      <c r="E81" s="7"/>
      <c r="F81" s="7"/>
      <c r="G81" s="7"/>
    </row>
    <row r="82" spans="3:7">
      <c r="C82" s="7"/>
      <c r="D82" s="7"/>
      <c r="E82" s="7"/>
      <c r="F82" s="7"/>
      <c r="G82" s="7"/>
    </row>
    <row r="83" spans="3:7">
      <c r="C83" s="7"/>
      <c r="D83" s="7"/>
      <c r="E83" s="7"/>
      <c r="F83" s="7"/>
      <c r="G83" s="7"/>
    </row>
    <row r="84" spans="3:7">
      <c r="C84" s="7"/>
      <c r="D84" s="7"/>
      <c r="E84" s="7"/>
      <c r="F84" s="7"/>
      <c r="G84" s="7"/>
    </row>
    <row r="85" spans="3:7">
      <c r="C85" s="7"/>
      <c r="D85" s="7"/>
      <c r="E85" s="7"/>
      <c r="F85" s="7"/>
      <c r="G85" s="7"/>
    </row>
    <row r="86" spans="3:7">
      <c r="C86" s="7"/>
      <c r="D86" s="7"/>
      <c r="E86" s="7"/>
      <c r="F86" s="7"/>
      <c r="G86" s="7"/>
    </row>
    <row r="87" spans="3:7">
      <c r="C87" s="7"/>
      <c r="D87" s="7"/>
      <c r="E87" s="7"/>
      <c r="F87" s="7"/>
      <c r="G87" s="7"/>
    </row>
    <row r="88" spans="3:7">
      <c r="C88" s="7"/>
      <c r="D88" s="7"/>
      <c r="E88" s="7"/>
      <c r="F88" s="7"/>
      <c r="G88" s="7"/>
    </row>
    <row r="89" spans="3:7">
      <c r="C89" s="7"/>
      <c r="D89" s="7"/>
      <c r="E89" s="7"/>
      <c r="F89" s="7"/>
      <c r="G89" s="7"/>
    </row>
    <row r="90" spans="3:7">
      <c r="C90" s="7"/>
      <c r="D90" s="7"/>
      <c r="E90" s="7"/>
      <c r="F90" s="7"/>
      <c r="G90" s="7"/>
    </row>
    <row r="91" spans="3:7">
      <c r="C91" s="7"/>
      <c r="D91" s="7"/>
      <c r="E91" s="7"/>
      <c r="F91" s="7"/>
      <c r="G91" s="7"/>
    </row>
    <row r="92" spans="3:7">
      <c r="C92" s="7"/>
      <c r="D92" s="7"/>
      <c r="E92" s="7"/>
      <c r="F92" s="7"/>
      <c r="G92" s="7"/>
    </row>
    <row r="93" spans="3:7">
      <c r="C93" s="7"/>
      <c r="D93" s="7"/>
      <c r="E93" s="7"/>
      <c r="F93" s="7"/>
      <c r="G93" s="7"/>
    </row>
    <row r="94" spans="3:7">
      <c r="C94" s="7"/>
      <c r="D94" s="7"/>
      <c r="E94" s="7"/>
      <c r="F94" s="7"/>
      <c r="G94" s="7"/>
    </row>
    <row r="95" spans="3:7">
      <c r="C95" s="7"/>
      <c r="D95" s="7"/>
      <c r="E95" s="7"/>
      <c r="F95" s="7"/>
      <c r="G95" s="7"/>
    </row>
    <row r="96" spans="3:7">
      <c r="C96" s="7"/>
      <c r="D96" s="7"/>
      <c r="E96" s="7"/>
      <c r="F96" s="7"/>
      <c r="G96" s="7"/>
    </row>
    <row r="97" spans="3:7">
      <c r="C97" s="7"/>
      <c r="D97" s="7"/>
      <c r="E97" s="7"/>
      <c r="F97" s="7"/>
      <c r="G97" s="7"/>
    </row>
    <row r="98" spans="3:7">
      <c r="C98" s="7"/>
      <c r="D98" s="7"/>
      <c r="E98" s="7"/>
      <c r="F98" s="7"/>
      <c r="G98" s="7"/>
    </row>
    <row r="99" spans="3:7">
      <c r="C99" s="7"/>
      <c r="D99" s="7"/>
      <c r="E99" s="7"/>
      <c r="F99" s="7"/>
      <c r="G99" s="7"/>
    </row>
    <row r="100" spans="3:7">
      <c r="C100" s="7"/>
      <c r="D100" s="7"/>
      <c r="E100" s="7"/>
      <c r="F100" s="7"/>
      <c r="G100" s="7"/>
    </row>
    <row r="101" spans="3:7">
      <c r="C101" s="7"/>
      <c r="D101" s="7"/>
      <c r="E101" s="7"/>
      <c r="F101" s="7"/>
      <c r="G101" s="7"/>
    </row>
    <row r="102" spans="3:7">
      <c r="C102" s="7"/>
      <c r="D102" s="7"/>
      <c r="E102" s="7"/>
      <c r="F102" s="7"/>
      <c r="G102" s="7"/>
    </row>
    <row r="103" spans="3:7">
      <c r="C103" s="7"/>
      <c r="D103" s="7"/>
      <c r="E103" s="7"/>
      <c r="F103" s="7"/>
      <c r="G103" s="7"/>
    </row>
    <row r="104" spans="3:7">
      <c r="C104" s="7"/>
      <c r="D104" s="7"/>
      <c r="E104" s="7"/>
      <c r="F104" s="7"/>
      <c r="G104" s="7"/>
    </row>
    <row r="105" spans="3:7">
      <c r="C105" s="7"/>
      <c r="D105" s="7"/>
      <c r="E105" s="7"/>
      <c r="F105" s="7"/>
      <c r="G105" s="7"/>
    </row>
    <row r="106" spans="3:7">
      <c r="C106" s="7"/>
      <c r="D106" s="7"/>
      <c r="E106" s="7"/>
      <c r="F106" s="7"/>
      <c r="G106" s="7"/>
    </row>
    <row r="107" spans="3:7">
      <c r="C107" s="7"/>
      <c r="D107" s="7"/>
      <c r="E107" s="7"/>
      <c r="F107" s="7"/>
      <c r="G107" s="7"/>
    </row>
    <row r="108" spans="3:7">
      <c r="C108" s="7"/>
      <c r="D108" s="7"/>
      <c r="E108" s="7"/>
      <c r="F108" s="7"/>
      <c r="G108" s="7"/>
    </row>
    <row r="109" spans="3:7">
      <c r="C109" s="7"/>
      <c r="D109" s="7"/>
      <c r="E109" s="7"/>
      <c r="F109" s="7"/>
      <c r="G109" s="7"/>
    </row>
    <row r="110" spans="3:7">
      <c r="C110" s="7"/>
      <c r="D110" s="7"/>
      <c r="E110" s="7"/>
      <c r="F110" s="7"/>
      <c r="G110" s="7"/>
    </row>
    <row r="111" spans="3:7">
      <c r="C111" s="7"/>
      <c r="D111" s="7"/>
      <c r="E111" s="7"/>
      <c r="F111" s="7"/>
      <c r="G111" s="7"/>
    </row>
    <row r="112" spans="3:7">
      <c r="C112" s="7"/>
      <c r="D112" s="7"/>
      <c r="E112" s="7"/>
      <c r="F112" s="7"/>
      <c r="G112" s="7"/>
    </row>
    <row r="113" spans="3:7">
      <c r="C113" s="7"/>
      <c r="D113" s="7"/>
      <c r="E113" s="7"/>
      <c r="F113" s="7"/>
      <c r="G113" s="7"/>
    </row>
    <row r="114" spans="3:7">
      <c r="C114" s="7"/>
      <c r="D114" s="7"/>
      <c r="E114" s="7"/>
      <c r="F114" s="7"/>
      <c r="G114" s="7"/>
    </row>
    <row r="115" spans="3:7">
      <c r="C115" s="7"/>
      <c r="D115" s="7"/>
      <c r="E115" s="7"/>
      <c r="F115" s="7"/>
      <c r="G115" s="7"/>
    </row>
    <row r="116" spans="3:7">
      <c r="C116" s="7"/>
      <c r="D116" s="7"/>
      <c r="E116" s="7"/>
      <c r="F116" s="7"/>
      <c r="G116" s="7"/>
    </row>
    <row r="117" spans="3:7">
      <c r="C117" s="7"/>
      <c r="D117" s="7"/>
      <c r="E117" s="7"/>
      <c r="F117" s="7"/>
      <c r="G117" s="7"/>
    </row>
    <row r="118" spans="3:7">
      <c r="C118" s="7"/>
      <c r="D118" s="7"/>
      <c r="E118" s="7"/>
      <c r="F118" s="7"/>
      <c r="G118" s="7"/>
    </row>
    <row r="119" spans="3:7">
      <c r="C119" s="7"/>
      <c r="D119" s="7"/>
      <c r="E119" s="7"/>
      <c r="F119" s="7"/>
      <c r="G119" s="7"/>
    </row>
    <row r="120" spans="3:7">
      <c r="C120" s="7"/>
      <c r="D120" s="7"/>
      <c r="E120" s="7"/>
      <c r="F120" s="7"/>
      <c r="G120" s="7"/>
    </row>
    <row r="121" spans="3:7">
      <c r="C121" s="7"/>
      <c r="D121" s="7"/>
      <c r="E121" s="7"/>
      <c r="F121" s="7"/>
      <c r="G121" s="7"/>
    </row>
    <row r="122" spans="3:7">
      <c r="C122" s="7"/>
      <c r="D122" s="7"/>
      <c r="E122" s="7"/>
      <c r="F122" s="7"/>
      <c r="G122" s="7"/>
    </row>
    <row r="123" spans="3:7">
      <c r="C123" s="7"/>
      <c r="D123" s="7"/>
      <c r="E123" s="7"/>
      <c r="F123" s="7"/>
      <c r="G123" s="7"/>
    </row>
    <row r="124" spans="3:7">
      <c r="C124" s="7"/>
      <c r="D124" s="7"/>
      <c r="E124" s="7"/>
      <c r="F124" s="7"/>
      <c r="G124" s="7"/>
    </row>
    <row r="125" spans="3:7">
      <c r="C125" s="7"/>
      <c r="D125" s="7"/>
      <c r="E125" s="7"/>
      <c r="F125" s="7"/>
      <c r="G125" s="7"/>
    </row>
    <row r="126" spans="3:7">
      <c r="C126" s="7"/>
      <c r="D126" s="7"/>
      <c r="E126" s="7"/>
      <c r="F126" s="7"/>
      <c r="G126" s="7"/>
    </row>
    <row r="127" spans="3:7">
      <c r="C127" s="7"/>
      <c r="D127" s="7"/>
      <c r="E127" s="7"/>
      <c r="F127" s="7"/>
      <c r="G127" s="7"/>
    </row>
    <row r="128" spans="3:7">
      <c r="C128" s="7"/>
      <c r="D128" s="7"/>
      <c r="E128" s="7"/>
      <c r="F128" s="7"/>
      <c r="G128" s="7"/>
    </row>
    <row r="129" spans="3:7">
      <c r="C129" s="7"/>
      <c r="D129" s="7"/>
      <c r="E129" s="7"/>
      <c r="F129" s="7"/>
      <c r="G129" s="7"/>
    </row>
    <row r="130" spans="3:7">
      <c r="C130" s="7"/>
      <c r="D130" s="7"/>
      <c r="E130" s="7"/>
      <c r="F130" s="7"/>
      <c r="G130" s="7"/>
    </row>
    <row r="131" spans="3:7">
      <c r="C131" s="7"/>
      <c r="D131" s="7"/>
      <c r="E131" s="7"/>
      <c r="F131" s="7"/>
      <c r="G131" s="7"/>
    </row>
    <row r="132" spans="3:7">
      <c r="C132" s="7"/>
      <c r="D132" s="7"/>
      <c r="E132" s="7"/>
      <c r="F132" s="7"/>
      <c r="G132" s="7"/>
    </row>
    <row r="133" spans="3:7">
      <c r="C133" s="7"/>
      <c r="D133" s="7"/>
      <c r="E133" s="7"/>
      <c r="F133" s="7"/>
      <c r="G133" s="7"/>
    </row>
    <row r="134" spans="3:7">
      <c r="C134" s="7"/>
      <c r="D134" s="7"/>
      <c r="E134" s="7"/>
      <c r="F134" s="7"/>
      <c r="G134" s="7"/>
    </row>
    <row r="135" spans="3:7">
      <c r="C135" s="7"/>
      <c r="D135" s="7"/>
      <c r="E135" s="7"/>
      <c r="F135" s="7"/>
      <c r="G135" s="7"/>
    </row>
    <row r="136" spans="3:7">
      <c r="C136" s="7"/>
      <c r="D136" s="7"/>
      <c r="E136" s="7"/>
      <c r="F136" s="7"/>
      <c r="G136" s="7"/>
    </row>
    <row r="137" spans="3:7">
      <c r="C137" s="7"/>
      <c r="D137" s="7"/>
      <c r="E137" s="7"/>
      <c r="F137" s="7"/>
      <c r="G137" s="7"/>
    </row>
    <row r="138" spans="3:7">
      <c r="C138" s="7"/>
      <c r="D138" s="7"/>
      <c r="E138" s="7"/>
      <c r="F138" s="7"/>
      <c r="G138" s="7"/>
    </row>
    <row r="139" spans="3:7">
      <c r="C139" s="7"/>
      <c r="D139" s="7"/>
      <c r="E139" s="7"/>
      <c r="F139" s="7"/>
      <c r="G139" s="7"/>
    </row>
    <row r="140" spans="3:7">
      <c r="C140" s="7"/>
      <c r="D140" s="7"/>
      <c r="E140" s="7"/>
      <c r="F140" s="7"/>
      <c r="G140" s="7"/>
    </row>
    <row r="141" spans="3:7">
      <c r="C141" s="7"/>
      <c r="D141" s="7"/>
      <c r="E141" s="7"/>
      <c r="F141" s="7"/>
      <c r="G141" s="7"/>
    </row>
    <row r="142" spans="3:7">
      <c r="C142" s="7"/>
      <c r="D142" s="7"/>
      <c r="E142" s="7"/>
      <c r="F142" s="7"/>
      <c r="G142" s="7"/>
    </row>
    <row r="143" spans="3:7">
      <c r="C143" s="7"/>
      <c r="D143" s="7"/>
      <c r="E143" s="7"/>
      <c r="F143" s="7"/>
      <c r="G143" s="7"/>
    </row>
    <row r="144" spans="3:7">
      <c r="C144" s="7"/>
      <c r="D144" s="7"/>
      <c r="E144" s="7"/>
      <c r="F144" s="7"/>
      <c r="G144" s="7"/>
    </row>
    <row r="145" spans="3:7">
      <c r="C145" s="7"/>
      <c r="D145" s="7"/>
      <c r="E145" s="7"/>
      <c r="F145" s="7"/>
      <c r="G145" s="7"/>
    </row>
    <row r="146" spans="3:7">
      <c r="C146" s="7"/>
      <c r="D146" s="7"/>
      <c r="E146" s="7"/>
      <c r="F146" s="7"/>
      <c r="G146" s="7"/>
    </row>
    <row r="147" spans="3:7">
      <c r="C147" s="7"/>
      <c r="D147" s="7"/>
      <c r="E147" s="7"/>
      <c r="F147" s="7"/>
      <c r="G147" s="7"/>
    </row>
    <row r="148" spans="3:7">
      <c r="C148" s="7"/>
      <c r="D148" s="7"/>
      <c r="E148" s="7"/>
      <c r="F148" s="7"/>
      <c r="G148" s="7"/>
    </row>
    <row r="149" spans="3:7">
      <c r="C149" s="7"/>
      <c r="D149" s="7"/>
      <c r="E149" s="7"/>
      <c r="F149" s="7"/>
      <c r="G149" s="7"/>
    </row>
    <row r="150" spans="3:7">
      <c r="C150" s="7"/>
      <c r="D150" s="7"/>
      <c r="E150" s="7"/>
      <c r="F150" s="7"/>
      <c r="G150" s="7"/>
    </row>
    <row r="151" spans="3:7">
      <c r="C151" s="7"/>
      <c r="D151" s="7"/>
      <c r="E151" s="7"/>
      <c r="F151" s="7"/>
      <c r="G151" s="7"/>
    </row>
    <row r="152" spans="3:7">
      <c r="C152" s="7"/>
      <c r="D152" s="7"/>
      <c r="E152" s="7"/>
      <c r="F152" s="7"/>
      <c r="G152" s="7"/>
    </row>
    <row r="153" spans="3:7">
      <c r="C153" s="7"/>
      <c r="D153" s="7"/>
      <c r="E153" s="7"/>
      <c r="F153" s="7"/>
      <c r="G153" s="7"/>
    </row>
    <row r="154" spans="3:7">
      <c r="C154" s="7"/>
      <c r="D154" s="7"/>
      <c r="E154" s="7"/>
      <c r="F154" s="7"/>
      <c r="G154" s="7"/>
    </row>
    <row r="155" spans="3:7">
      <c r="C155" s="7"/>
      <c r="D155" s="7"/>
      <c r="E155" s="7"/>
      <c r="F155" s="7"/>
      <c r="G155" s="7"/>
    </row>
    <row r="156" spans="3:7">
      <c r="C156" s="7"/>
      <c r="D156" s="7"/>
      <c r="E156" s="7"/>
      <c r="F156" s="7"/>
      <c r="G156" s="7"/>
    </row>
    <row r="157" spans="3:7">
      <c r="C157" s="7"/>
      <c r="D157" s="7"/>
      <c r="E157" s="7"/>
      <c r="F157" s="7"/>
      <c r="G157" s="7"/>
    </row>
    <row r="158" spans="3:7">
      <c r="C158" s="7"/>
      <c r="D158" s="7"/>
      <c r="E158" s="7"/>
      <c r="F158" s="7"/>
      <c r="G158" s="7"/>
    </row>
    <row r="159" spans="3:7">
      <c r="C159" s="7"/>
      <c r="D159" s="7"/>
      <c r="E159" s="7"/>
      <c r="F159" s="7"/>
      <c r="G159" s="7"/>
    </row>
    <row r="160" spans="3:7">
      <c r="C160" s="7"/>
      <c r="D160" s="7"/>
      <c r="E160" s="7"/>
      <c r="F160" s="7"/>
      <c r="G160" s="7"/>
    </row>
    <row r="161" spans="3:7">
      <c r="C161" s="7"/>
      <c r="D161" s="7"/>
      <c r="E161" s="7"/>
      <c r="F161" s="7"/>
      <c r="G161" s="7"/>
    </row>
    <row r="162" spans="3:7">
      <c r="C162" s="7"/>
      <c r="D162" s="7"/>
      <c r="E162" s="7"/>
      <c r="F162" s="7"/>
      <c r="G162" s="7"/>
    </row>
    <row r="163" spans="3:7">
      <c r="C163" s="7"/>
      <c r="D163" s="7"/>
      <c r="E163" s="7"/>
      <c r="F163" s="7"/>
      <c r="G163" s="7"/>
    </row>
    <row r="164" spans="3:7">
      <c r="C164" s="7"/>
      <c r="D164" s="7"/>
      <c r="E164" s="7"/>
      <c r="F164" s="7"/>
      <c r="G164" s="7"/>
    </row>
    <row r="165" spans="3:7">
      <c r="C165" s="7"/>
      <c r="D165" s="7"/>
      <c r="E165" s="7"/>
      <c r="F165" s="7"/>
      <c r="G165" s="7"/>
    </row>
    <row r="166" spans="3:7">
      <c r="C166" s="7"/>
      <c r="D166" s="7"/>
      <c r="E166" s="7"/>
      <c r="F166" s="7"/>
      <c r="G166" s="7"/>
    </row>
    <row r="167" spans="3:7">
      <c r="C167" s="7"/>
      <c r="D167" s="7"/>
      <c r="E167" s="7"/>
      <c r="F167" s="7"/>
      <c r="G167" s="7"/>
    </row>
    <row r="168" spans="3:7">
      <c r="C168" s="7"/>
      <c r="D168" s="7"/>
      <c r="E168" s="7"/>
      <c r="F168" s="7"/>
      <c r="G168" s="7"/>
    </row>
    <row r="169" spans="3:7">
      <c r="C169" s="7"/>
      <c r="D169" s="7"/>
      <c r="E169" s="7"/>
      <c r="F169" s="7"/>
      <c r="G169" s="7"/>
    </row>
    <row r="170" spans="3:7">
      <c r="C170" s="7"/>
      <c r="D170" s="7"/>
      <c r="E170" s="7"/>
      <c r="F170" s="7"/>
      <c r="G170" s="7"/>
    </row>
    <row r="171" spans="3:7">
      <c r="C171" s="7"/>
      <c r="D171" s="7"/>
      <c r="E171" s="7"/>
      <c r="F171" s="7"/>
      <c r="G171" s="7"/>
    </row>
    <row r="172" spans="3:7">
      <c r="C172" s="7"/>
      <c r="D172" s="7"/>
      <c r="E172" s="7"/>
      <c r="F172" s="7"/>
      <c r="G172" s="7"/>
    </row>
    <row r="173" spans="3:7">
      <c r="C173" s="7"/>
      <c r="D173" s="7"/>
      <c r="E173" s="7"/>
      <c r="F173" s="7"/>
      <c r="G173" s="7"/>
    </row>
    <row r="174" spans="3:7">
      <c r="C174" s="7"/>
      <c r="D174" s="7"/>
      <c r="E174" s="7"/>
      <c r="F174" s="7"/>
      <c r="G174" s="7"/>
    </row>
    <row r="175" spans="3:7">
      <c r="C175" s="7"/>
      <c r="D175" s="7"/>
      <c r="E175" s="7"/>
      <c r="F175" s="7"/>
      <c r="G175" s="7"/>
    </row>
    <row r="176" spans="3:7">
      <c r="C176" s="7"/>
      <c r="D176" s="7"/>
      <c r="E176" s="7"/>
      <c r="F176" s="7"/>
      <c r="G176" s="7"/>
    </row>
    <row r="177" spans="3:7">
      <c r="C177" s="7"/>
      <c r="D177" s="7"/>
      <c r="E177" s="7"/>
      <c r="F177" s="7"/>
      <c r="G177" s="7"/>
    </row>
    <row r="178" spans="3:7">
      <c r="C178" s="7"/>
      <c r="D178" s="7"/>
      <c r="E178" s="7"/>
      <c r="F178" s="7"/>
      <c r="G178" s="7"/>
    </row>
    <row r="179" spans="3:7">
      <c r="C179" s="7"/>
      <c r="D179" s="7"/>
      <c r="E179" s="7"/>
      <c r="F179" s="7"/>
      <c r="G179" s="7"/>
    </row>
    <row r="180" spans="3:7">
      <c r="C180" s="7"/>
      <c r="D180" s="7"/>
      <c r="E180" s="7"/>
      <c r="F180" s="7"/>
      <c r="G180" s="7"/>
    </row>
    <row r="181" spans="3:7">
      <c r="C181" s="7"/>
      <c r="D181" s="7"/>
      <c r="E181" s="7"/>
      <c r="F181" s="7"/>
      <c r="G181" s="7"/>
    </row>
    <row r="182" spans="3:7">
      <c r="C182" s="7"/>
      <c r="D182" s="7"/>
      <c r="E182" s="7"/>
      <c r="F182" s="7"/>
      <c r="G182" s="7"/>
    </row>
    <row r="183" spans="3:7">
      <c r="C183" s="7"/>
      <c r="D183" s="7"/>
      <c r="E183" s="7"/>
      <c r="F183" s="7"/>
      <c r="G183" s="7"/>
    </row>
    <row r="184" spans="3:7">
      <c r="C184" s="7"/>
      <c r="D184" s="7"/>
      <c r="E184" s="7"/>
      <c r="F184" s="7"/>
      <c r="G184" s="7"/>
    </row>
    <row r="185" spans="3:7">
      <c r="C185" s="7"/>
      <c r="D185" s="7"/>
      <c r="E185" s="7"/>
      <c r="F185" s="7"/>
      <c r="G185" s="7"/>
    </row>
    <row r="186" spans="3:7">
      <c r="C186" s="7"/>
      <c r="D186" s="7"/>
      <c r="E186" s="7"/>
      <c r="F186" s="7"/>
      <c r="G186" s="7"/>
    </row>
    <row r="187" spans="3:7">
      <c r="C187" s="7"/>
      <c r="D187" s="7"/>
      <c r="E187" s="7"/>
      <c r="F187" s="7"/>
      <c r="G187" s="7"/>
    </row>
    <row r="188" spans="3:7">
      <c r="C188" s="7"/>
      <c r="D188" s="7"/>
      <c r="E188" s="7"/>
      <c r="F188" s="7"/>
      <c r="G188" s="7"/>
    </row>
    <row r="189" spans="3:7">
      <c r="C189" s="7"/>
      <c r="D189" s="7"/>
      <c r="E189" s="7"/>
      <c r="F189" s="7"/>
      <c r="G189" s="7"/>
    </row>
    <row r="190" spans="3:7">
      <c r="C190" s="7"/>
      <c r="D190" s="7"/>
      <c r="E190" s="7"/>
      <c r="F190" s="7"/>
      <c r="G190" s="7"/>
    </row>
    <row r="191" spans="3:7">
      <c r="C191" s="7"/>
      <c r="D191" s="7"/>
      <c r="E191" s="7"/>
      <c r="F191" s="7"/>
      <c r="G191" s="7"/>
    </row>
    <row r="192" spans="3:7">
      <c r="C192" s="7"/>
      <c r="D192" s="7"/>
      <c r="E192" s="7"/>
      <c r="F192" s="7"/>
      <c r="G192" s="7"/>
    </row>
    <row r="193" spans="3:7">
      <c r="C193" s="7"/>
      <c r="D193" s="7"/>
      <c r="E193" s="7"/>
      <c r="F193" s="7"/>
      <c r="G193" s="7"/>
    </row>
    <row r="194" spans="3:7">
      <c r="C194" s="7"/>
      <c r="D194" s="7"/>
      <c r="E194" s="7"/>
      <c r="F194" s="7"/>
      <c r="G194" s="7"/>
    </row>
    <row r="195" spans="3:7">
      <c r="C195" s="7"/>
      <c r="D195" s="7"/>
      <c r="E195" s="7"/>
      <c r="F195" s="7"/>
      <c r="G195" s="7"/>
    </row>
    <row r="196" spans="3:7">
      <c r="C196" s="7"/>
      <c r="D196" s="7"/>
      <c r="E196" s="7"/>
      <c r="F196" s="7"/>
      <c r="G196" s="7"/>
    </row>
    <row r="197" spans="3:7">
      <c r="C197" s="7"/>
      <c r="D197" s="7"/>
      <c r="E197" s="7"/>
      <c r="F197" s="7"/>
      <c r="G197" s="7"/>
    </row>
    <row r="198" spans="3:7">
      <c r="C198" s="7"/>
      <c r="D198" s="7"/>
      <c r="E198" s="7"/>
      <c r="F198" s="7"/>
      <c r="G198" s="7"/>
    </row>
    <row r="199" spans="3:7">
      <c r="C199" s="7"/>
      <c r="D199" s="7"/>
      <c r="E199" s="7"/>
      <c r="F199" s="7"/>
      <c r="G199" s="7"/>
    </row>
    <row r="200" spans="3:7">
      <c r="C200" s="7"/>
      <c r="D200" s="7"/>
      <c r="E200" s="7"/>
      <c r="F200" s="7"/>
      <c r="G200" s="7"/>
    </row>
    <row r="201" spans="3:7">
      <c r="C201" s="7"/>
      <c r="D201" s="7"/>
      <c r="E201" s="7"/>
      <c r="F201" s="7"/>
      <c r="G201" s="7"/>
    </row>
    <row r="202" spans="3:7">
      <c r="C202" s="7"/>
      <c r="D202" s="7"/>
      <c r="E202" s="7"/>
      <c r="F202" s="7"/>
      <c r="G202" s="7"/>
    </row>
    <row r="203" spans="3:7">
      <c r="C203" s="7"/>
      <c r="D203" s="7"/>
      <c r="E203" s="7"/>
      <c r="F203" s="7"/>
      <c r="G203" s="7"/>
    </row>
    <row r="204" spans="3:7">
      <c r="C204" s="7"/>
      <c r="D204" s="7"/>
      <c r="E204" s="7"/>
      <c r="F204" s="7"/>
      <c r="G204" s="7"/>
    </row>
    <row r="205" spans="3:7">
      <c r="C205" s="7"/>
      <c r="D205" s="7"/>
      <c r="E205" s="7"/>
      <c r="F205" s="7"/>
      <c r="G205" s="7"/>
    </row>
    <row r="206" spans="3:7">
      <c r="C206" s="7"/>
      <c r="D206" s="7"/>
      <c r="E206" s="7"/>
      <c r="F206" s="7"/>
      <c r="G206" s="7"/>
    </row>
    <row r="207" spans="3:7">
      <c r="C207" s="7"/>
      <c r="D207" s="7"/>
      <c r="E207" s="7"/>
      <c r="F207" s="7"/>
      <c r="G207" s="7"/>
    </row>
    <row r="208" spans="3:7">
      <c r="C208" s="7"/>
      <c r="D208" s="7"/>
      <c r="E208" s="7"/>
      <c r="F208" s="7"/>
      <c r="G208" s="7"/>
    </row>
    <row r="209" spans="3:7">
      <c r="C209" s="7"/>
      <c r="D209" s="7"/>
      <c r="E209" s="7"/>
      <c r="F209" s="7"/>
      <c r="G209" s="7"/>
    </row>
    <row r="210" spans="3:7">
      <c r="C210" s="7"/>
      <c r="D210" s="7"/>
      <c r="E210" s="7"/>
      <c r="F210" s="7"/>
      <c r="G210" s="7"/>
    </row>
    <row r="211" spans="3:7">
      <c r="C211" s="7"/>
      <c r="D211" s="7"/>
      <c r="E211" s="7"/>
      <c r="F211" s="7"/>
      <c r="G211" s="7"/>
    </row>
    <row r="212" spans="3:7">
      <c r="C212" s="7"/>
      <c r="D212" s="7"/>
      <c r="E212" s="7"/>
      <c r="F212" s="7"/>
      <c r="G212" s="7"/>
    </row>
    <row r="213" spans="3:7">
      <c r="C213" s="7"/>
      <c r="D213" s="7"/>
      <c r="E213" s="7"/>
      <c r="F213" s="7"/>
      <c r="G213" s="7"/>
    </row>
    <row r="214" spans="3:7">
      <c r="C214" s="7"/>
      <c r="D214" s="7"/>
      <c r="E214" s="7"/>
      <c r="F214" s="7"/>
      <c r="G214" s="7"/>
    </row>
    <row r="215" spans="3:7">
      <c r="C215" s="7"/>
      <c r="D215" s="7"/>
      <c r="E215" s="7"/>
      <c r="F215" s="7"/>
      <c r="G215" s="7"/>
    </row>
    <row r="216" spans="3:7">
      <c r="C216" s="7"/>
      <c r="D216" s="7"/>
      <c r="E216" s="7"/>
      <c r="F216" s="7"/>
      <c r="G216" s="7"/>
    </row>
    <row r="217" spans="3:7">
      <c r="C217" s="7"/>
      <c r="D217" s="7"/>
      <c r="E217" s="7"/>
      <c r="F217" s="7"/>
      <c r="G217" s="7"/>
    </row>
    <row r="218" spans="3:7">
      <c r="C218" s="7"/>
      <c r="D218" s="7"/>
      <c r="E218" s="7"/>
      <c r="F218" s="7"/>
      <c r="G218" s="7"/>
    </row>
    <row r="219" spans="3:7">
      <c r="C219" s="7"/>
      <c r="D219" s="7"/>
      <c r="E219" s="7"/>
      <c r="F219" s="7"/>
      <c r="G219" s="7"/>
    </row>
    <row r="220" spans="3:7">
      <c r="C220" s="7"/>
      <c r="D220" s="7"/>
      <c r="E220" s="7"/>
      <c r="F220" s="7"/>
      <c r="G220" s="7"/>
    </row>
    <row r="221" spans="3:7">
      <c r="C221" s="7"/>
      <c r="D221" s="7"/>
      <c r="E221" s="7"/>
      <c r="F221" s="7"/>
      <c r="G221" s="7"/>
    </row>
    <row r="222" spans="3:7">
      <c r="C222" s="7"/>
      <c r="D222" s="7"/>
      <c r="E222" s="7"/>
      <c r="F222" s="7"/>
      <c r="G222" s="7"/>
    </row>
    <row r="223" spans="3:7">
      <c r="C223" s="7"/>
      <c r="D223" s="7"/>
      <c r="E223" s="7"/>
      <c r="F223" s="7"/>
      <c r="G223" s="7"/>
    </row>
    <row r="224" spans="3:7">
      <c r="C224" s="7"/>
      <c r="D224" s="7"/>
      <c r="E224" s="7"/>
      <c r="F224" s="7"/>
      <c r="G224" s="7"/>
    </row>
    <row r="225" spans="3:7">
      <c r="C225" s="7"/>
      <c r="D225" s="7"/>
      <c r="E225" s="7"/>
      <c r="F225" s="7"/>
      <c r="G225" s="7"/>
    </row>
    <row r="226" spans="3:7">
      <c r="C226" s="7"/>
      <c r="D226" s="7"/>
      <c r="E226" s="7"/>
      <c r="F226" s="7"/>
      <c r="G226" s="7"/>
    </row>
  </sheetData>
  <autoFilter ref="A7:J37">
    <sortState ref="A8:J37">
      <sortCondition ref="A7:A37"/>
    </sortState>
  </autoFilter>
  <sortState ref="A8:Q39">
    <sortCondition ref="G8"/>
  </sortState>
  <mergeCells count="1">
    <mergeCell ref="A1:J1"/>
  </mergeCells>
  <printOptions horizontalCentered="1"/>
  <pageMargins left="0.31496062992125984" right="0.31496062992125984" top="0.23" bottom="0.35433070866141736" header="0.11" footer="0.31496062992125984"/>
  <pageSetup paperSize="9" scale="83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sqref="A1:J19"/>
    </sheetView>
  </sheetViews>
  <sheetFormatPr defaultColWidth="14.42578125" defaultRowHeight="15" customHeight="1"/>
  <cols>
    <col min="1" max="1" width="7.5703125" customWidth="1"/>
    <col min="2" max="2" width="9.5703125" bestFit="1" customWidth="1"/>
    <col min="3" max="3" width="21.140625" bestFit="1" customWidth="1"/>
    <col min="4" max="4" width="31.5703125" bestFit="1" customWidth="1"/>
    <col min="5" max="5" width="17.5703125" customWidth="1"/>
    <col min="6" max="6" width="13" customWidth="1"/>
    <col min="7" max="7" width="12.140625" customWidth="1"/>
    <col min="8" max="8" width="10.140625" hidden="1" customWidth="1"/>
    <col min="9" max="9" width="10.5703125" customWidth="1"/>
    <col min="10" max="10" width="10.5703125" bestFit="1" customWidth="1"/>
    <col min="11" max="13" width="0" hidden="1" customWidth="1"/>
  </cols>
  <sheetData>
    <row r="1" spans="1:13" ht="15" customHeight="1">
      <c r="A1" s="40" t="s">
        <v>41</v>
      </c>
      <c r="B1" s="40"/>
      <c r="C1" s="40"/>
      <c r="D1" s="40"/>
      <c r="E1" s="40"/>
      <c r="F1" s="40"/>
      <c r="G1" s="40"/>
      <c r="H1" s="40"/>
      <c r="I1" s="40"/>
      <c r="J1" s="40"/>
      <c r="K1" s="3"/>
      <c r="L1" s="3"/>
      <c r="M1" s="3"/>
    </row>
    <row r="2" spans="1:13" ht="15" customHeight="1">
      <c r="A2" s="19" t="s">
        <v>13</v>
      </c>
      <c r="B2" s="21"/>
      <c r="C2" s="21"/>
      <c r="D2" s="21"/>
      <c r="E2" s="21"/>
      <c r="F2" s="21"/>
      <c r="G2" s="21"/>
      <c r="H2" s="21"/>
      <c r="I2" s="21"/>
      <c r="J2" s="21"/>
      <c r="K2" s="3"/>
      <c r="L2" s="3"/>
      <c r="M2" s="3"/>
    </row>
    <row r="3" spans="1:13" ht="15" customHeight="1">
      <c r="A3" s="19" t="s">
        <v>156</v>
      </c>
      <c r="B3" s="21"/>
      <c r="C3" s="21"/>
      <c r="D3" s="21"/>
      <c r="E3" s="21"/>
      <c r="F3" s="21"/>
      <c r="G3" s="21"/>
      <c r="H3" s="21"/>
      <c r="I3" s="21"/>
      <c r="J3" s="21"/>
      <c r="K3" s="3"/>
      <c r="L3" s="3"/>
      <c r="M3" s="3"/>
    </row>
    <row r="4" spans="1:13" ht="15" customHeight="1">
      <c r="A4" s="19" t="s">
        <v>42</v>
      </c>
      <c r="B4" s="21"/>
      <c r="C4" s="21"/>
      <c r="D4" s="21"/>
      <c r="E4" s="21"/>
      <c r="F4" s="21"/>
      <c r="G4" s="21"/>
      <c r="H4" s="21"/>
      <c r="I4" s="21"/>
      <c r="J4" s="21"/>
      <c r="K4" s="3"/>
      <c r="L4" s="3"/>
      <c r="M4" s="3"/>
    </row>
    <row r="5" spans="1:13" ht="15" customHeight="1">
      <c r="A5" s="19" t="s">
        <v>43</v>
      </c>
      <c r="B5" s="21"/>
      <c r="C5" s="21"/>
      <c r="D5" s="21"/>
      <c r="E5" s="21"/>
      <c r="F5" s="21"/>
      <c r="G5" s="21"/>
      <c r="H5" s="21"/>
      <c r="I5" s="21"/>
      <c r="J5" s="21"/>
      <c r="K5" s="3"/>
      <c r="L5" s="3"/>
      <c r="M5" s="3"/>
    </row>
    <row r="6" spans="1:13" ht="15" customHeight="1">
      <c r="A6" s="19"/>
      <c r="B6" s="29"/>
      <c r="C6" s="29"/>
      <c r="D6" s="29"/>
      <c r="E6" s="29"/>
      <c r="F6" s="29"/>
      <c r="G6" s="29"/>
      <c r="H6" s="29"/>
      <c r="I6" s="29"/>
      <c r="J6" s="29"/>
      <c r="K6" s="3"/>
      <c r="L6" s="3"/>
      <c r="M6" s="3"/>
    </row>
    <row r="7" spans="1:13" ht="33" customHeight="1">
      <c r="A7" s="9" t="s">
        <v>0</v>
      </c>
      <c r="B7" s="10" t="s">
        <v>12</v>
      </c>
      <c r="C7" s="10" t="s">
        <v>1</v>
      </c>
      <c r="D7" s="10" t="s">
        <v>2</v>
      </c>
      <c r="E7" s="10" t="s">
        <v>3</v>
      </c>
      <c r="F7" s="10" t="s">
        <v>4</v>
      </c>
      <c r="G7" s="10" t="s">
        <v>5</v>
      </c>
      <c r="H7" s="5"/>
      <c r="I7" s="13" t="s">
        <v>11</v>
      </c>
      <c r="J7" s="14" t="s">
        <v>6</v>
      </c>
      <c r="K7" s="3"/>
      <c r="L7" s="3"/>
      <c r="M7" s="3"/>
    </row>
    <row r="8" spans="1:13" ht="15" customHeight="1">
      <c r="A8" s="15" t="s">
        <v>9</v>
      </c>
      <c r="B8" s="15" t="s">
        <v>194</v>
      </c>
      <c r="C8" s="11" t="s">
        <v>165</v>
      </c>
      <c r="D8" s="11" t="s">
        <v>36</v>
      </c>
      <c r="E8" s="11" t="s">
        <v>8</v>
      </c>
      <c r="F8" s="47" t="s">
        <v>176</v>
      </c>
      <c r="G8" s="30">
        <v>1.7523148148148149E-2</v>
      </c>
      <c r="H8" s="12">
        <v>43373</v>
      </c>
      <c r="I8" s="27">
        <f>INT((H8-F8)/365.25)</f>
        <v>34</v>
      </c>
      <c r="J8" s="5">
        <v>1</v>
      </c>
    </row>
    <row r="9" spans="1:13" ht="15" customHeight="1">
      <c r="A9" s="15" t="s">
        <v>9</v>
      </c>
      <c r="B9" s="15" t="s">
        <v>199</v>
      </c>
      <c r="C9" s="1" t="s">
        <v>168</v>
      </c>
      <c r="D9" s="11"/>
      <c r="E9" s="11" t="s">
        <v>8</v>
      </c>
      <c r="F9" s="48" t="s">
        <v>181</v>
      </c>
      <c r="G9" s="30">
        <v>1.7524305555555553E-2</v>
      </c>
      <c r="H9" s="12">
        <v>43373</v>
      </c>
      <c r="I9" s="2">
        <f>INT((H9-F9)/365.25)</f>
        <v>34</v>
      </c>
      <c r="J9" s="5">
        <v>2</v>
      </c>
    </row>
    <row r="10" spans="1:13" ht="15" customHeight="1">
      <c r="A10" s="15" t="s">
        <v>9</v>
      </c>
      <c r="B10" s="15" t="s">
        <v>196</v>
      </c>
      <c r="C10" s="1" t="s">
        <v>34</v>
      </c>
      <c r="D10" s="11" t="s">
        <v>189</v>
      </c>
      <c r="E10" s="11" t="s">
        <v>8</v>
      </c>
      <c r="F10" s="49" t="s">
        <v>178</v>
      </c>
      <c r="G10" s="30">
        <v>1.9259259259259261E-2</v>
      </c>
      <c r="H10" s="12">
        <v>43373</v>
      </c>
      <c r="I10" s="2">
        <f>INT((H10-F10)/365.25)</f>
        <v>49</v>
      </c>
      <c r="J10" s="5">
        <v>3</v>
      </c>
    </row>
    <row r="11" spans="1:13" ht="15" customHeight="1">
      <c r="A11" s="15" t="s">
        <v>9</v>
      </c>
      <c r="B11" s="15" t="s">
        <v>192</v>
      </c>
      <c r="C11" s="1" t="s">
        <v>161</v>
      </c>
      <c r="D11" s="11" t="s">
        <v>184</v>
      </c>
      <c r="E11" s="11" t="s">
        <v>8</v>
      </c>
      <c r="F11" s="49" t="s">
        <v>172</v>
      </c>
      <c r="G11" s="30">
        <v>2.2326388888888885E-2</v>
      </c>
      <c r="H11" s="12">
        <v>43373</v>
      </c>
      <c r="I11" s="2">
        <f>INT((H11-F11)/365.25)</f>
        <v>33</v>
      </c>
      <c r="J11" s="5">
        <v>4</v>
      </c>
    </row>
    <row r="12" spans="1:13" ht="15" customHeight="1">
      <c r="A12" s="15" t="s">
        <v>9</v>
      </c>
      <c r="B12" s="15" t="s">
        <v>153</v>
      </c>
      <c r="C12" s="25" t="s">
        <v>163</v>
      </c>
      <c r="D12" s="11" t="s">
        <v>186</v>
      </c>
      <c r="E12" s="11" t="s">
        <v>154</v>
      </c>
      <c r="F12" s="49" t="s">
        <v>174</v>
      </c>
      <c r="G12" s="30"/>
      <c r="H12" s="12">
        <v>43373</v>
      </c>
      <c r="I12" s="26">
        <f>INT((H12-F12)/365.25)</f>
        <v>33</v>
      </c>
      <c r="J12" s="24"/>
    </row>
    <row r="13" spans="1:13" ht="15" customHeight="1">
      <c r="A13" s="15" t="s">
        <v>9</v>
      </c>
      <c r="B13" s="15" t="s">
        <v>153</v>
      </c>
      <c r="C13" s="1" t="s">
        <v>164</v>
      </c>
      <c r="D13" s="11" t="s">
        <v>187</v>
      </c>
      <c r="E13" s="11" t="s">
        <v>8</v>
      </c>
      <c r="F13" s="48" t="s">
        <v>175</v>
      </c>
      <c r="G13" s="30"/>
      <c r="H13" s="12">
        <v>43373</v>
      </c>
      <c r="I13" s="16">
        <f>INT((H13-F13)/365.25)</f>
        <v>32</v>
      </c>
      <c r="J13" s="17"/>
    </row>
    <row r="14" spans="1:13" ht="15" customHeight="1">
      <c r="A14" s="15" t="s">
        <v>7</v>
      </c>
      <c r="B14" s="15" t="s">
        <v>197</v>
      </c>
      <c r="C14" s="1" t="s">
        <v>19</v>
      </c>
      <c r="D14" s="11" t="s">
        <v>190</v>
      </c>
      <c r="E14" s="11" t="s">
        <v>8</v>
      </c>
      <c r="F14" s="48" t="s">
        <v>179</v>
      </c>
      <c r="G14" s="30">
        <v>1.1909722222222223E-2</v>
      </c>
      <c r="H14" s="12">
        <v>43373</v>
      </c>
      <c r="I14" s="2">
        <f>INT((H14-F14)/365.25)</f>
        <v>55</v>
      </c>
      <c r="J14" s="5">
        <v>1</v>
      </c>
    </row>
    <row r="15" spans="1:13" ht="15" customHeight="1">
      <c r="A15" s="15" t="s">
        <v>7</v>
      </c>
      <c r="B15" s="15" t="s">
        <v>195</v>
      </c>
      <c r="C15" s="1" t="s">
        <v>166</v>
      </c>
      <c r="D15" s="11" t="s">
        <v>188</v>
      </c>
      <c r="E15" s="11" t="s">
        <v>8</v>
      </c>
      <c r="F15" s="48" t="s">
        <v>177</v>
      </c>
      <c r="G15" s="30">
        <v>1.2430555555555554E-2</v>
      </c>
      <c r="H15" s="12">
        <v>43373</v>
      </c>
      <c r="I15" s="2">
        <f>INT((H15-F15)/365.25)</f>
        <v>52</v>
      </c>
      <c r="J15" s="5">
        <v>2</v>
      </c>
    </row>
    <row r="16" spans="1:13" ht="15" customHeight="1">
      <c r="A16" s="15" t="s">
        <v>7</v>
      </c>
      <c r="B16" s="15" t="s">
        <v>193</v>
      </c>
      <c r="C16" s="1" t="s">
        <v>162</v>
      </c>
      <c r="D16" s="11" t="s">
        <v>185</v>
      </c>
      <c r="E16" s="11" t="s">
        <v>169</v>
      </c>
      <c r="F16" s="48" t="s">
        <v>173</v>
      </c>
      <c r="G16" s="30">
        <v>1.283564814814815E-2</v>
      </c>
      <c r="H16" s="12">
        <v>43373</v>
      </c>
      <c r="I16" s="2">
        <f>INT((H16-F16)/365.25)</f>
        <v>36</v>
      </c>
      <c r="J16" s="5">
        <v>3</v>
      </c>
    </row>
    <row r="17" spans="1:10" ht="15" customHeight="1">
      <c r="A17" s="15" t="s">
        <v>7</v>
      </c>
      <c r="B17" s="15" t="s">
        <v>198</v>
      </c>
      <c r="C17" s="1" t="s">
        <v>167</v>
      </c>
      <c r="D17" s="11"/>
      <c r="E17" s="11" t="s">
        <v>8</v>
      </c>
      <c r="F17" s="49" t="s">
        <v>180</v>
      </c>
      <c r="G17" s="30">
        <v>1.3622685185185184E-2</v>
      </c>
      <c r="H17" s="12">
        <v>43373</v>
      </c>
      <c r="I17" s="2">
        <f>INT((H17-F17)/365.25)</f>
        <v>32</v>
      </c>
      <c r="J17" s="5">
        <v>4</v>
      </c>
    </row>
    <row r="18" spans="1:10" ht="15" customHeight="1">
      <c r="A18" s="15" t="s">
        <v>7</v>
      </c>
      <c r="B18" s="15" t="s">
        <v>191</v>
      </c>
      <c r="C18" s="1" t="s">
        <v>159</v>
      </c>
      <c r="D18" s="11" t="s">
        <v>182</v>
      </c>
      <c r="E18" s="11" t="s">
        <v>8</v>
      </c>
      <c r="F18" s="49" t="s">
        <v>170</v>
      </c>
      <c r="G18" s="30">
        <v>1.4641203703703703E-2</v>
      </c>
      <c r="H18" s="12">
        <v>43373</v>
      </c>
      <c r="I18" s="2">
        <f>INT((H18-F18)/365.25)</f>
        <v>36</v>
      </c>
      <c r="J18" s="5">
        <v>5</v>
      </c>
    </row>
    <row r="19" spans="1:10" ht="15" customHeight="1">
      <c r="A19" s="15" t="s">
        <v>7</v>
      </c>
      <c r="B19" s="15" t="s">
        <v>153</v>
      </c>
      <c r="C19" s="1" t="s">
        <v>160</v>
      </c>
      <c r="D19" s="11" t="s">
        <v>183</v>
      </c>
      <c r="E19" s="11" t="s">
        <v>8</v>
      </c>
      <c r="F19" s="48" t="s">
        <v>171</v>
      </c>
      <c r="G19" s="30"/>
      <c r="H19" s="12">
        <v>43373</v>
      </c>
      <c r="I19" s="2">
        <f>INT((H19-F19)/365.25)</f>
        <v>38</v>
      </c>
      <c r="J19" s="5"/>
    </row>
  </sheetData>
  <autoFilter ref="A7:J7">
    <sortState ref="A8:J19">
      <sortCondition ref="A7"/>
    </sortState>
  </autoFilter>
  <sortState ref="A8:Q39">
    <sortCondition ref="G8"/>
  </sortState>
  <mergeCells count="1">
    <mergeCell ref="A1:J1"/>
  </mergeCells>
  <pageMargins left="0.41" right="7.0000000000000007E-2" top="0.12" bottom="7158278.8200000003" header="0.06" footer="0.1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9"/>
  <sheetViews>
    <sheetView tabSelected="1" workbookViewId="0">
      <selection activeCell="C50" sqref="C50"/>
    </sheetView>
  </sheetViews>
  <sheetFormatPr defaultRowHeight="15"/>
  <cols>
    <col min="2" max="2" width="11.42578125" bestFit="1" customWidth="1"/>
    <col min="3" max="3" width="25.7109375" bestFit="1" customWidth="1"/>
    <col min="4" max="4" width="46.85546875" customWidth="1"/>
    <col min="5" max="5" width="16.42578125" bestFit="1" customWidth="1"/>
    <col min="6" max="6" width="11.7109375" customWidth="1"/>
    <col min="8" max="8" width="10.140625" hidden="1" customWidth="1"/>
    <col min="11" max="14" width="0" hidden="1" customWidth="1"/>
  </cols>
  <sheetData>
    <row r="1" spans="1:13">
      <c r="A1" s="40" t="s">
        <v>41</v>
      </c>
      <c r="B1" s="40"/>
      <c r="C1" s="40"/>
      <c r="D1" s="40"/>
      <c r="E1" s="40"/>
      <c r="F1" s="40"/>
      <c r="G1" s="40"/>
      <c r="H1" s="40"/>
      <c r="I1" s="40"/>
      <c r="J1" s="40"/>
    </row>
    <row r="2" spans="1:13">
      <c r="A2" s="19" t="s">
        <v>13</v>
      </c>
      <c r="B2" s="29"/>
      <c r="C2" s="29"/>
      <c r="D2" s="29"/>
      <c r="E2" s="29"/>
      <c r="F2" s="29"/>
      <c r="G2" s="29"/>
      <c r="H2" s="29"/>
      <c r="I2" s="29"/>
      <c r="J2" s="29"/>
    </row>
    <row r="3" spans="1:13">
      <c r="A3" s="19" t="s">
        <v>200</v>
      </c>
      <c r="B3" s="29"/>
      <c r="C3" s="29"/>
      <c r="D3" s="29"/>
      <c r="E3" s="29"/>
      <c r="F3" s="29"/>
      <c r="G3" s="29"/>
      <c r="H3" s="29"/>
      <c r="I3" s="29"/>
      <c r="J3" s="29"/>
    </row>
    <row r="4" spans="1:13">
      <c r="A4" s="19" t="s">
        <v>42</v>
      </c>
      <c r="B4" s="29"/>
      <c r="C4" s="29"/>
      <c r="D4" s="29"/>
      <c r="E4" s="29"/>
      <c r="F4" s="29"/>
      <c r="G4" s="29"/>
      <c r="H4" s="29"/>
      <c r="I4" s="29"/>
      <c r="J4" s="29"/>
    </row>
    <row r="5" spans="1:13">
      <c r="A5" s="19" t="s">
        <v>43</v>
      </c>
      <c r="B5" s="29"/>
      <c r="C5" s="29"/>
      <c r="D5" s="29"/>
      <c r="E5" s="29"/>
      <c r="F5" s="29"/>
      <c r="G5" s="29"/>
      <c r="H5" s="29"/>
      <c r="I5" s="29"/>
      <c r="J5" s="29"/>
    </row>
    <row r="6" spans="1:13">
      <c r="A6" s="19"/>
      <c r="B6" s="29"/>
      <c r="C6" s="29"/>
      <c r="D6" s="29"/>
      <c r="E6" s="29"/>
      <c r="F6" s="29"/>
      <c r="G6" s="29"/>
      <c r="H6" s="29"/>
      <c r="I6" s="29"/>
      <c r="J6" s="29"/>
    </row>
    <row r="7" spans="1:13" ht="31.5">
      <c r="A7" s="9" t="s">
        <v>0</v>
      </c>
      <c r="B7" s="10" t="s">
        <v>12</v>
      </c>
      <c r="C7" s="10" t="s">
        <v>1</v>
      </c>
      <c r="D7" s="10" t="s">
        <v>2</v>
      </c>
      <c r="E7" s="10" t="s">
        <v>3</v>
      </c>
      <c r="F7" s="10" t="s">
        <v>4</v>
      </c>
      <c r="G7" s="10" t="s">
        <v>5</v>
      </c>
      <c r="H7" s="5"/>
      <c r="I7" s="13" t="s">
        <v>11</v>
      </c>
      <c r="J7" s="14" t="s">
        <v>6</v>
      </c>
    </row>
    <row r="8" spans="1:13" ht="15.75">
      <c r="A8" s="15" t="s">
        <v>9</v>
      </c>
      <c r="B8" s="15" t="s">
        <v>204</v>
      </c>
      <c r="C8" s="11" t="s">
        <v>347</v>
      </c>
      <c r="D8" s="11" t="s">
        <v>36</v>
      </c>
      <c r="E8" s="11" t="s">
        <v>8</v>
      </c>
      <c r="F8" s="47" t="s">
        <v>430</v>
      </c>
      <c r="G8" s="30">
        <v>7.5578703703703702E-3</v>
      </c>
      <c r="H8" s="12">
        <v>43373</v>
      </c>
      <c r="I8" s="27">
        <f>INT((H8-F8)/365.25)</f>
        <v>40</v>
      </c>
      <c r="J8" s="5">
        <v>1</v>
      </c>
      <c r="K8" s="41" t="s">
        <v>255</v>
      </c>
      <c r="L8" s="42" t="s">
        <v>14</v>
      </c>
      <c r="M8" t="str">
        <f>CONCATENATE(K8," ",L8)</f>
        <v>Кульпин Сергей</v>
      </c>
    </row>
    <row r="9" spans="1:13" ht="15.75">
      <c r="A9" s="15" t="s">
        <v>9</v>
      </c>
      <c r="B9" s="15" t="s">
        <v>206</v>
      </c>
      <c r="C9" s="1" t="s">
        <v>349</v>
      </c>
      <c r="D9" s="11" t="s">
        <v>403</v>
      </c>
      <c r="E9" s="11" t="s">
        <v>8</v>
      </c>
      <c r="F9" s="48" t="s">
        <v>432</v>
      </c>
      <c r="G9" s="30">
        <v>7.6157407407407415E-3</v>
      </c>
      <c r="H9" s="12">
        <v>43373</v>
      </c>
      <c r="I9" s="16">
        <f>INT((H9-F9)/365.25)</f>
        <v>44</v>
      </c>
      <c r="J9" s="17">
        <v>2</v>
      </c>
      <c r="K9" s="43" t="s">
        <v>256</v>
      </c>
      <c r="L9" s="44" t="s">
        <v>257</v>
      </c>
      <c r="M9" t="str">
        <f t="shared" ref="M9:M69" si="0">CONCATENATE(K9," ",L9)</f>
        <v>Прасин Дмитрий</v>
      </c>
    </row>
    <row r="10" spans="1:13" ht="15.75">
      <c r="A10" s="15" t="s">
        <v>9</v>
      </c>
      <c r="B10" s="15" t="s">
        <v>205</v>
      </c>
      <c r="C10" s="25" t="s">
        <v>348</v>
      </c>
      <c r="D10" s="11" t="s">
        <v>402</v>
      </c>
      <c r="E10" s="11" t="s">
        <v>8</v>
      </c>
      <c r="F10" s="49" t="s">
        <v>431</v>
      </c>
      <c r="G10" s="30">
        <v>7.7777777777777767E-3</v>
      </c>
      <c r="H10" s="12">
        <v>43373</v>
      </c>
      <c r="I10" s="26">
        <f>INT((H10-F10)/365.25)</f>
        <v>30</v>
      </c>
      <c r="J10" s="5">
        <v>3</v>
      </c>
      <c r="K10" s="45" t="s">
        <v>258</v>
      </c>
      <c r="L10" s="46" t="s">
        <v>259</v>
      </c>
      <c r="M10" t="str">
        <f t="shared" si="0"/>
        <v>Колесникова Анна</v>
      </c>
    </row>
    <row r="11" spans="1:13" ht="15.75">
      <c r="A11" s="15" t="s">
        <v>9</v>
      </c>
      <c r="B11" s="15" t="s">
        <v>203</v>
      </c>
      <c r="C11" s="1" t="s">
        <v>346</v>
      </c>
      <c r="D11" s="11" t="s">
        <v>182</v>
      </c>
      <c r="E11" s="11" t="s">
        <v>8</v>
      </c>
      <c r="F11" s="49" t="s">
        <v>429</v>
      </c>
      <c r="G11" s="30">
        <v>7.951388888888888E-3</v>
      </c>
      <c r="H11" s="12">
        <v>43373</v>
      </c>
      <c r="I11" s="2">
        <f>INT((H11-F11)/365.25)</f>
        <v>30</v>
      </c>
      <c r="J11" s="17">
        <v>4</v>
      </c>
      <c r="K11" s="43" t="s">
        <v>260</v>
      </c>
      <c r="L11" s="44" t="s">
        <v>261</v>
      </c>
      <c r="M11" t="str">
        <f t="shared" si="0"/>
        <v>Афанасьева Оксана</v>
      </c>
    </row>
    <row r="12" spans="1:13" ht="15.75">
      <c r="A12" s="15" t="s">
        <v>9</v>
      </c>
      <c r="B12" s="15" t="s">
        <v>208</v>
      </c>
      <c r="C12" s="1" t="s">
        <v>351</v>
      </c>
      <c r="D12" s="11"/>
      <c r="E12" s="11" t="s">
        <v>8</v>
      </c>
      <c r="F12" s="48" t="s">
        <v>434</v>
      </c>
      <c r="G12" s="30">
        <v>8.0092592592592594E-3</v>
      </c>
      <c r="H12" s="12">
        <v>43373</v>
      </c>
      <c r="I12" s="2">
        <f>INT((H12-F12)/365.25)</f>
        <v>31</v>
      </c>
      <c r="J12" s="5">
        <v>5</v>
      </c>
      <c r="K12" s="45" t="s">
        <v>262</v>
      </c>
      <c r="L12" s="46" t="s">
        <v>263</v>
      </c>
      <c r="M12" t="str">
        <f t="shared" si="0"/>
        <v>Давидяк Наталья</v>
      </c>
    </row>
    <row r="13" spans="1:13" ht="15.75">
      <c r="A13" s="15" t="s">
        <v>9</v>
      </c>
      <c r="B13" s="15" t="s">
        <v>209</v>
      </c>
      <c r="C13" s="1" t="s">
        <v>352</v>
      </c>
      <c r="D13" s="11"/>
      <c r="E13" s="11" t="s">
        <v>8</v>
      </c>
      <c r="F13" s="48" t="s">
        <v>435</v>
      </c>
      <c r="G13" s="30">
        <v>8.4722222222222213E-3</v>
      </c>
      <c r="H13" s="12">
        <v>43373</v>
      </c>
      <c r="I13" s="2">
        <f>INT((H13-F13)/365.25)</f>
        <v>29</v>
      </c>
      <c r="J13" s="17">
        <v>6</v>
      </c>
      <c r="K13" s="43" t="s">
        <v>264</v>
      </c>
      <c r="L13" s="44" t="s">
        <v>265</v>
      </c>
      <c r="M13" t="str">
        <f t="shared" si="0"/>
        <v>Зиганшина Гульназ</v>
      </c>
    </row>
    <row r="14" spans="1:13" ht="15.75">
      <c r="A14" s="15" t="s">
        <v>9</v>
      </c>
      <c r="B14" s="15" t="s">
        <v>210</v>
      </c>
      <c r="C14" s="1" t="s">
        <v>353</v>
      </c>
      <c r="D14" s="11" t="s">
        <v>404</v>
      </c>
      <c r="E14" s="11" t="s">
        <v>8</v>
      </c>
      <c r="F14" s="49" t="s">
        <v>436</v>
      </c>
      <c r="G14" s="30">
        <v>8.6458333333333335E-3</v>
      </c>
      <c r="H14" s="12">
        <v>43373</v>
      </c>
      <c r="I14" s="2">
        <f>INT((H14-F14)/365.25)</f>
        <v>29</v>
      </c>
      <c r="J14" s="5">
        <v>7</v>
      </c>
      <c r="K14" s="45" t="s">
        <v>266</v>
      </c>
      <c r="L14" s="46" t="s">
        <v>267</v>
      </c>
      <c r="M14" t="str">
        <f t="shared" si="0"/>
        <v>Лебедев Аркадий</v>
      </c>
    </row>
    <row r="15" spans="1:13" ht="15.75">
      <c r="A15" s="15" t="s">
        <v>9</v>
      </c>
      <c r="B15" s="15" t="s">
        <v>211</v>
      </c>
      <c r="C15" s="1" t="s">
        <v>354</v>
      </c>
      <c r="D15" s="11"/>
      <c r="E15" s="11" t="s">
        <v>8</v>
      </c>
      <c r="F15" s="49" t="s">
        <v>437</v>
      </c>
      <c r="G15" s="30">
        <v>8.9236111111111113E-3</v>
      </c>
      <c r="H15" s="12">
        <v>43373</v>
      </c>
      <c r="I15" s="2">
        <f>INT((H15-F15)/365.25)</f>
        <v>28</v>
      </c>
      <c r="J15" s="17">
        <v>8</v>
      </c>
      <c r="K15" s="43" t="s">
        <v>268</v>
      </c>
      <c r="L15" s="44" t="s">
        <v>157</v>
      </c>
      <c r="M15" t="str">
        <f t="shared" si="0"/>
        <v>Горовец Елена</v>
      </c>
    </row>
    <row r="16" spans="1:13" ht="15.75">
      <c r="A16" s="15" t="s">
        <v>9</v>
      </c>
      <c r="B16" s="15" t="s">
        <v>224</v>
      </c>
      <c r="C16" s="1" t="s">
        <v>368</v>
      </c>
      <c r="D16" s="11" t="s">
        <v>413</v>
      </c>
      <c r="E16" s="11" t="s">
        <v>8</v>
      </c>
      <c r="F16" s="48" t="s">
        <v>452</v>
      </c>
      <c r="G16" s="30">
        <v>8.9583333333333338E-3</v>
      </c>
      <c r="H16" s="12">
        <v>43373</v>
      </c>
      <c r="I16" s="2">
        <f>INT((H16-F16)/365.25)</f>
        <v>16</v>
      </c>
      <c r="J16" s="5">
        <v>9</v>
      </c>
      <c r="K16" s="45" t="s">
        <v>269</v>
      </c>
      <c r="L16" s="46" t="s">
        <v>27</v>
      </c>
      <c r="M16" t="str">
        <f t="shared" si="0"/>
        <v>Султанова Татьяна</v>
      </c>
    </row>
    <row r="17" spans="1:13" ht="15.75">
      <c r="A17" s="15" t="s">
        <v>9</v>
      </c>
      <c r="B17" s="15" t="s">
        <v>236</v>
      </c>
      <c r="C17" s="1" t="s">
        <v>384</v>
      </c>
      <c r="D17" s="11"/>
      <c r="E17" s="11" t="s">
        <v>8</v>
      </c>
      <c r="F17" s="48" t="s">
        <v>467</v>
      </c>
      <c r="G17" s="30">
        <v>9.1666666666666667E-3</v>
      </c>
      <c r="H17" s="12">
        <v>43373</v>
      </c>
      <c r="I17" s="2">
        <f>INT((H17-F17)/365.25)</f>
        <v>32</v>
      </c>
      <c r="J17" s="17">
        <v>10</v>
      </c>
      <c r="K17" s="43" t="s">
        <v>270</v>
      </c>
      <c r="L17" s="44" t="s">
        <v>271</v>
      </c>
      <c r="M17" t="str">
        <f t="shared" si="0"/>
        <v>Певицына Людмила</v>
      </c>
    </row>
    <row r="18" spans="1:13" ht="15.75">
      <c r="A18" s="15" t="s">
        <v>9</v>
      </c>
      <c r="B18" s="15" t="s">
        <v>221</v>
      </c>
      <c r="C18" s="1" t="s">
        <v>365</v>
      </c>
      <c r="D18" s="11" t="s">
        <v>409</v>
      </c>
      <c r="E18" s="11" t="s">
        <v>8</v>
      </c>
      <c r="F18" s="48" t="s">
        <v>449</v>
      </c>
      <c r="G18" s="30">
        <v>9.4560185185185181E-3</v>
      </c>
      <c r="H18" s="12">
        <v>43373</v>
      </c>
      <c r="I18" s="2">
        <f>INT((H18-F18)/365.25)</f>
        <v>40</v>
      </c>
      <c r="J18" s="5">
        <v>11</v>
      </c>
      <c r="K18" s="45" t="s">
        <v>272</v>
      </c>
      <c r="L18" s="46" t="s">
        <v>261</v>
      </c>
      <c r="M18" t="str">
        <f t="shared" si="0"/>
        <v>Коночкова  Оксана</v>
      </c>
    </row>
    <row r="19" spans="1:13" ht="15.75">
      <c r="A19" s="15" t="s">
        <v>9</v>
      </c>
      <c r="B19" s="15" t="s">
        <v>232</v>
      </c>
      <c r="C19" s="1" t="s">
        <v>378</v>
      </c>
      <c r="D19" s="11" t="s">
        <v>419</v>
      </c>
      <c r="E19" s="11" t="s">
        <v>8</v>
      </c>
      <c r="F19" s="48" t="s">
        <v>462</v>
      </c>
      <c r="G19" s="30">
        <v>9.5023148148148159E-3</v>
      </c>
      <c r="H19" s="12">
        <v>43373</v>
      </c>
      <c r="I19" s="2">
        <f>INT((H19-F19)/365.25)</f>
        <v>32</v>
      </c>
      <c r="J19" s="17">
        <v>12</v>
      </c>
      <c r="K19" s="43" t="s">
        <v>256</v>
      </c>
      <c r="L19" s="44" t="s">
        <v>257</v>
      </c>
      <c r="M19" t="str">
        <f t="shared" si="0"/>
        <v>Прасин Дмитрий</v>
      </c>
    </row>
    <row r="20" spans="1:13" ht="15.75">
      <c r="A20" s="15" t="s">
        <v>9</v>
      </c>
      <c r="B20" s="15" t="s">
        <v>214</v>
      </c>
      <c r="C20" s="1" t="s">
        <v>357</v>
      </c>
      <c r="D20" s="11" t="s">
        <v>406</v>
      </c>
      <c r="E20" s="11" t="s">
        <v>8</v>
      </c>
      <c r="F20" s="48" t="s">
        <v>441</v>
      </c>
      <c r="G20" s="30">
        <v>1.0162037037037037E-2</v>
      </c>
      <c r="H20" s="12">
        <v>43373</v>
      </c>
      <c r="I20" s="2">
        <f>INT((H20-F20)/365.25)</f>
        <v>37</v>
      </c>
      <c r="J20" s="5">
        <v>13</v>
      </c>
      <c r="K20" s="45" t="s">
        <v>273</v>
      </c>
      <c r="L20" s="46" t="s">
        <v>274</v>
      </c>
      <c r="M20" t="str">
        <f t="shared" si="0"/>
        <v>Трофимов Вячеслав</v>
      </c>
    </row>
    <row r="21" spans="1:13" ht="15.75">
      <c r="A21" s="15" t="s">
        <v>9</v>
      </c>
      <c r="B21" s="15" t="s">
        <v>230</v>
      </c>
      <c r="C21" s="1" t="s">
        <v>374</v>
      </c>
      <c r="D21" s="11" t="s">
        <v>416</v>
      </c>
      <c r="E21" s="11" t="s">
        <v>8</v>
      </c>
      <c r="F21" s="48" t="s">
        <v>458</v>
      </c>
      <c r="G21" s="30">
        <v>1.0277777777777778E-2</v>
      </c>
      <c r="H21" s="12">
        <v>43373</v>
      </c>
      <c r="I21" s="2">
        <f>INT((H21-F21)/365.25)</f>
        <v>34</v>
      </c>
      <c r="J21" s="17">
        <v>14</v>
      </c>
      <c r="K21" s="43" t="s">
        <v>275</v>
      </c>
      <c r="L21" s="44" t="s">
        <v>276</v>
      </c>
      <c r="M21" t="str">
        <f t="shared" si="0"/>
        <v>Николаев Виталий</v>
      </c>
    </row>
    <row r="22" spans="1:13" ht="15.75">
      <c r="A22" s="15" t="s">
        <v>9</v>
      </c>
      <c r="B22" s="15" t="s">
        <v>238</v>
      </c>
      <c r="C22" s="1" t="s">
        <v>386</v>
      </c>
      <c r="D22" s="11" t="s">
        <v>423</v>
      </c>
      <c r="E22" s="11" t="s">
        <v>8</v>
      </c>
      <c r="F22" s="48" t="s">
        <v>469</v>
      </c>
      <c r="G22" s="30">
        <v>1.0300925925925927E-2</v>
      </c>
      <c r="H22" s="12">
        <v>43373</v>
      </c>
      <c r="I22" s="2">
        <f>INT((H22-F22)/365.25)</f>
        <v>28</v>
      </c>
      <c r="J22" s="5">
        <v>15</v>
      </c>
      <c r="K22" s="45" t="s">
        <v>277</v>
      </c>
      <c r="L22" s="46" t="s">
        <v>278</v>
      </c>
      <c r="M22" t="str">
        <f t="shared" si="0"/>
        <v>Киль Дина</v>
      </c>
    </row>
    <row r="23" spans="1:13" ht="15.75">
      <c r="A23" s="15" t="s">
        <v>9</v>
      </c>
      <c r="B23" s="15" t="s">
        <v>244</v>
      </c>
      <c r="C23" s="1" t="s">
        <v>392</v>
      </c>
      <c r="D23" s="11" t="s">
        <v>423</v>
      </c>
      <c r="E23" s="11" t="s">
        <v>8</v>
      </c>
      <c r="F23" s="48" t="s">
        <v>475</v>
      </c>
      <c r="G23" s="30">
        <v>1.0309027777777778E-2</v>
      </c>
      <c r="H23" s="12">
        <v>43373</v>
      </c>
      <c r="I23" s="2">
        <f>INT((H23-F23)/365.25)</f>
        <v>51</v>
      </c>
      <c r="J23" s="17">
        <v>16</v>
      </c>
      <c r="K23" s="43" t="s">
        <v>279</v>
      </c>
      <c r="L23" s="44" t="s">
        <v>157</v>
      </c>
      <c r="M23" t="str">
        <f t="shared" si="0"/>
        <v>Веселкова Елена</v>
      </c>
    </row>
    <row r="24" spans="1:13" ht="15.75">
      <c r="A24" s="15" t="s">
        <v>9</v>
      </c>
      <c r="B24" s="15" t="s">
        <v>239</v>
      </c>
      <c r="C24" s="1" t="s">
        <v>387</v>
      </c>
      <c r="D24" s="11" t="s">
        <v>423</v>
      </c>
      <c r="E24" s="11" t="s">
        <v>8</v>
      </c>
      <c r="F24" s="48" t="s">
        <v>470</v>
      </c>
      <c r="G24" s="30">
        <v>1.03125E-2</v>
      </c>
      <c r="H24" s="12">
        <v>43373</v>
      </c>
      <c r="I24" s="2">
        <f>INT((H24-F24)/365.25)</f>
        <v>36</v>
      </c>
      <c r="J24" s="5">
        <v>17</v>
      </c>
      <c r="K24" s="45" t="s">
        <v>24</v>
      </c>
      <c r="L24" s="46" t="s">
        <v>25</v>
      </c>
      <c r="M24" t="str">
        <f t="shared" si="0"/>
        <v>Ахметшина Ольга</v>
      </c>
    </row>
    <row r="25" spans="1:13" ht="15.75">
      <c r="A25" s="15" t="s">
        <v>9</v>
      </c>
      <c r="B25" s="15" t="s">
        <v>240</v>
      </c>
      <c r="C25" s="1" t="s">
        <v>388</v>
      </c>
      <c r="D25" s="11"/>
      <c r="E25" s="11" t="s">
        <v>8</v>
      </c>
      <c r="F25" s="48" t="s">
        <v>471</v>
      </c>
      <c r="G25" s="30">
        <v>1.0358796296296295E-2</v>
      </c>
      <c r="H25" s="12">
        <v>43373</v>
      </c>
      <c r="I25" s="2">
        <f>INT((H25-F25)/365.25)</f>
        <v>43</v>
      </c>
      <c r="J25" s="17">
        <v>18</v>
      </c>
      <c r="K25" s="43" t="s">
        <v>280</v>
      </c>
      <c r="L25" s="44" t="s">
        <v>263</v>
      </c>
      <c r="M25" t="str">
        <f t="shared" si="0"/>
        <v>Шарафеева Наталья</v>
      </c>
    </row>
    <row r="26" spans="1:13" ht="15.75">
      <c r="A26" s="15" t="s">
        <v>9</v>
      </c>
      <c r="B26" s="15" t="s">
        <v>241</v>
      </c>
      <c r="C26" s="1" t="s">
        <v>389</v>
      </c>
      <c r="D26" s="11"/>
      <c r="E26" s="11" t="s">
        <v>8</v>
      </c>
      <c r="F26" s="48" t="s">
        <v>472</v>
      </c>
      <c r="G26" s="30">
        <v>1.0366898148148148E-2</v>
      </c>
      <c r="H26" s="12">
        <v>43373</v>
      </c>
      <c r="I26" s="2">
        <f>INT((H26-F26)/365.25)</f>
        <v>34</v>
      </c>
      <c r="J26" s="5">
        <v>19</v>
      </c>
      <c r="K26" s="45" t="s">
        <v>281</v>
      </c>
      <c r="L26" s="46" t="s">
        <v>158</v>
      </c>
      <c r="M26" t="str">
        <f t="shared" si="0"/>
        <v>Чепурова Вера</v>
      </c>
    </row>
    <row r="27" spans="1:13" ht="15.75">
      <c r="A27" s="15" t="s">
        <v>9</v>
      </c>
      <c r="B27" s="15" t="s">
        <v>242</v>
      </c>
      <c r="C27" s="1" t="s">
        <v>390</v>
      </c>
      <c r="D27" s="11"/>
      <c r="E27" s="11" t="s">
        <v>8</v>
      </c>
      <c r="F27" s="48" t="s">
        <v>473</v>
      </c>
      <c r="G27" s="30">
        <v>1.0520833333333333E-2</v>
      </c>
      <c r="H27" s="12">
        <v>43373</v>
      </c>
      <c r="I27" s="2">
        <f>INT((H27-F27)/365.25)</f>
        <v>32</v>
      </c>
      <c r="J27" s="17">
        <v>20</v>
      </c>
      <c r="K27" s="43" t="s">
        <v>282</v>
      </c>
      <c r="L27" s="44" t="s">
        <v>15</v>
      </c>
      <c r="M27" t="str">
        <f t="shared" si="0"/>
        <v>Иванова Светлана</v>
      </c>
    </row>
    <row r="28" spans="1:13" ht="15.75">
      <c r="A28" s="15" t="s">
        <v>9</v>
      </c>
      <c r="B28" s="15" t="s">
        <v>218</v>
      </c>
      <c r="C28" s="1" t="s">
        <v>360</v>
      </c>
      <c r="D28" s="11" t="s">
        <v>407</v>
      </c>
      <c r="E28" s="11" t="s">
        <v>8</v>
      </c>
      <c r="F28" s="48" t="s">
        <v>487</v>
      </c>
      <c r="G28" s="30">
        <v>1.0784722222222222E-2</v>
      </c>
      <c r="H28" s="12">
        <v>43373</v>
      </c>
      <c r="I28" s="2">
        <f>INT((H28-F28)/365.25)</f>
        <v>52</v>
      </c>
      <c r="J28" s="5">
        <v>21</v>
      </c>
      <c r="K28" s="45" t="s">
        <v>283</v>
      </c>
      <c r="L28" s="46" t="s">
        <v>259</v>
      </c>
      <c r="M28" t="str">
        <f t="shared" si="0"/>
        <v>Козлова Анна</v>
      </c>
    </row>
    <row r="29" spans="1:13" ht="15.75">
      <c r="A29" s="15" t="s">
        <v>9</v>
      </c>
      <c r="B29" s="15" t="s">
        <v>225</v>
      </c>
      <c r="C29" s="1" t="s">
        <v>369</v>
      </c>
      <c r="D29" s="11" t="s">
        <v>414</v>
      </c>
      <c r="E29" s="11" t="s">
        <v>8</v>
      </c>
      <c r="F29" s="48" t="s">
        <v>453</v>
      </c>
      <c r="G29" s="30">
        <v>1.0784722222222222E-2</v>
      </c>
      <c r="H29" s="12">
        <v>43373</v>
      </c>
      <c r="I29" s="2">
        <f>INT((H29-F29)/365.25)</f>
        <v>44</v>
      </c>
      <c r="J29" s="17">
        <v>22</v>
      </c>
      <c r="K29" s="43" t="s">
        <v>284</v>
      </c>
      <c r="L29" s="44" t="s">
        <v>285</v>
      </c>
      <c r="M29" t="str">
        <f t="shared" si="0"/>
        <v>Яроцкий Борис</v>
      </c>
    </row>
    <row r="30" spans="1:13" ht="15.75">
      <c r="A30" s="15" t="s">
        <v>9</v>
      </c>
      <c r="B30" s="15" t="s">
        <v>217</v>
      </c>
      <c r="C30" s="1" t="s">
        <v>359</v>
      </c>
      <c r="D30" s="11"/>
      <c r="E30" s="11" t="s">
        <v>8</v>
      </c>
      <c r="F30" s="48" t="s">
        <v>444</v>
      </c>
      <c r="G30" s="30">
        <v>1.1481481481481483E-2</v>
      </c>
      <c r="H30" s="12">
        <v>43373</v>
      </c>
      <c r="I30" s="2">
        <f>INT((H30-F30)/365.25)</f>
        <v>49</v>
      </c>
      <c r="J30" s="5">
        <v>23</v>
      </c>
      <c r="K30" s="45" t="s">
        <v>286</v>
      </c>
      <c r="L30" s="46" t="s">
        <v>287</v>
      </c>
      <c r="M30" t="str">
        <f t="shared" si="0"/>
        <v>Пастухов Александр</v>
      </c>
    </row>
    <row r="31" spans="1:13" ht="15.75">
      <c r="A31" s="15" t="s">
        <v>9</v>
      </c>
      <c r="B31" s="15" t="s">
        <v>253</v>
      </c>
      <c r="C31" s="1" t="s">
        <v>400</v>
      </c>
      <c r="D31" s="11" t="s">
        <v>426</v>
      </c>
      <c r="E31" s="11" t="s">
        <v>8</v>
      </c>
      <c r="F31" s="48" t="s">
        <v>484</v>
      </c>
      <c r="G31" s="30">
        <v>1.1585648148148149E-2</v>
      </c>
      <c r="H31" s="12">
        <v>43373</v>
      </c>
      <c r="I31" s="2">
        <f>INT((H31-F31)/365.25)</f>
        <v>38</v>
      </c>
      <c r="J31" s="17">
        <v>24</v>
      </c>
      <c r="K31" s="43" t="s">
        <v>288</v>
      </c>
      <c r="L31" s="44" t="s">
        <v>25</v>
      </c>
      <c r="M31" t="str">
        <f t="shared" si="0"/>
        <v>Корнева Ольга</v>
      </c>
    </row>
    <row r="32" spans="1:13" ht="15.75">
      <c r="A32" s="15" t="s">
        <v>9</v>
      </c>
      <c r="B32" s="15" t="s">
        <v>243</v>
      </c>
      <c r="C32" s="1" t="s">
        <v>391</v>
      </c>
      <c r="D32" s="11" t="s">
        <v>423</v>
      </c>
      <c r="E32" s="11" t="s">
        <v>8</v>
      </c>
      <c r="F32" s="48" t="s">
        <v>474</v>
      </c>
      <c r="G32" s="30">
        <v>1.1701388888888891E-2</v>
      </c>
      <c r="H32" s="12">
        <v>43373</v>
      </c>
      <c r="I32" s="2">
        <f>INT((H32-F32)/365.25)</f>
        <v>51</v>
      </c>
      <c r="J32" s="5">
        <v>25</v>
      </c>
      <c r="K32" s="45" t="s">
        <v>289</v>
      </c>
      <c r="L32" s="46" t="s">
        <v>290</v>
      </c>
      <c r="M32" t="str">
        <f t="shared" si="0"/>
        <v>Курбанова Наталий</v>
      </c>
    </row>
    <row r="33" spans="1:13" ht="15.75">
      <c r="A33" s="15" t="s">
        <v>9</v>
      </c>
      <c r="B33" s="15" t="s">
        <v>254</v>
      </c>
      <c r="C33" s="1" t="s">
        <v>401</v>
      </c>
      <c r="D33" s="11"/>
      <c r="E33" s="11" t="s">
        <v>8</v>
      </c>
      <c r="F33" s="48" t="s">
        <v>485</v>
      </c>
      <c r="G33" s="30">
        <v>1.1793981481481482E-2</v>
      </c>
      <c r="H33" s="12">
        <v>43373</v>
      </c>
      <c r="I33" s="2">
        <f>INT((H33-F33)/365.25)</f>
        <v>33</v>
      </c>
      <c r="J33" s="17">
        <v>26</v>
      </c>
      <c r="K33" s="43" t="s">
        <v>291</v>
      </c>
      <c r="L33" s="44" t="s">
        <v>292</v>
      </c>
      <c r="M33" t="str">
        <f t="shared" si="0"/>
        <v>Потасуева Ульяна</v>
      </c>
    </row>
    <row r="34" spans="1:13" ht="15.75">
      <c r="A34" s="15" t="s">
        <v>9</v>
      </c>
      <c r="B34" s="15" t="s">
        <v>245</v>
      </c>
      <c r="C34" s="1" t="s">
        <v>30</v>
      </c>
      <c r="D34" s="11" t="s">
        <v>424</v>
      </c>
      <c r="E34" s="11" t="s">
        <v>38</v>
      </c>
      <c r="F34" s="48" t="s">
        <v>476</v>
      </c>
      <c r="G34" s="30">
        <v>1.1932870370370371E-2</v>
      </c>
      <c r="H34" s="12">
        <v>43373</v>
      </c>
      <c r="I34" s="2">
        <f>INT((H34-F34)/365.25)</f>
        <v>53</v>
      </c>
      <c r="J34" s="5">
        <v>27</v>
      </c>
      <c r="K34" s="45" t="s">
        <v>293</v>
      </c>
      <c r="L34" s="46" t="s">
        <v>39</v>
      </c>
      <c r="M34" t="str">
        <f t="shared" si="0"/>
        <v>Шаран Надежда</v>
      </c>
    </row>
    <row r="35" spans="1:13" ht="15.75">
      <c r="A35" s="15" t="s">
        <v>9</v>
      </c>
      <c r="B35" s="15" t="s">
        <v>246</v>
      </c>
      <c r="C35" s="1" t="s">
        <v>393</v>
      </c>
      <c r="D35" s="11"/>
      <c r="E35" s="11" t="s">
        <v>38</v>
      </c>
      <c r="F35" s="48" t="s">
        <v>477</v>
      </c>
      <c r="G35" s="30">
        <v>1.1940972222222223E-2</v>
      </c>
      <c r="H35" s="12">
        <v>43373</v>
      </c>
      <c r="I35" s="2">
        <f>INT((H35-F35)/365.25)</f>
        <v>61</v>
      </c>
      <c r="J35" s="17">
        <v>28</v>
      </c>
      <c r="K35" s="43" t="s">
        <v>294</v>
      </c>
      <c r="L35" s="44" t="s">
        <v>157</v>
      </c>
      <c r="M35" t="str">
        <f t="shared" si="0"/>
        <v>Шадрина Елена</v>
      </c>
    </row>
    <row r="36" spans="1:13" ht="15.75">
      <c r="A36" s="15" t="s">
        <v>9</v>
      </c>
      <c r="B36" s="15" t="s">
        <v>247</v>
      </c>
      <c r="C36" s="1" t="s">
        <v>394</v>
      </c>
      <c r="D36" s="11"/>
      <c r="E36" s="11" t="s">
        <v>38</v>
      </c>
      <c r="F36" s="48" t="s">
        <v>478</v>
      </c>
      <c r="G36" s="30">
        <v>1.2094907407407408E-2</v>
      </c>
      <c r="H36" s="12">
        <v>43373</v>
      </c>
      <c r="I36" s="2">
        <f>INT((H36-F36)/365.25)</f>
        <v>37</v>
      </c>
      <c r="J36" s="5">
        <v>29</v>
      </c>
      <c r="K36" s="45" t="s">
        <v>295</v>
      </c>
      <c r="L36" s="46" t="s">
        <v>296</v>
      </c>
      <c r="M36" t="str">
        <f t="shared" si="0"/>
        <v>Терентьева Флюза</v>
      </c>
    </row>
    <row r="37" spans="1:13" ht="15.75">
      <c r="A37" s="15" t="s">
        <v>9</v>
      </c>
      <c r="B37" s="15" t="s">
        <v>222</v>
      </c>
      <c r="C37" s="1" t="s">
        <v>366</v>
      </c>
      <c r="D37" s="11" t="s">
        <v>412</v>
      </c>
      <c r="E37" s="11" t="s">
        <v>8</v>
      </c>
      <c r="F37" s="48" t="s">
        <v>450</v>
      </c>
      <c r="G37" s="30">
        <v>1.275462962962963E-2</v>
      </c>
      <c r="H37" s="12">
        <v>43373</v>
      </c>
      <c r="I37" s="2">
        <f>INT((H37-F37)/365.25)</f>
        <v>28</v>
      </c>
      <c r="J37" s="17">
        <v>30</v>
      </c>
      <c r="K37" s="43" t="s">
        <v>297</v>
      </c>
      <c r="L37" s="44" t="s">
        <v>14</v>
      </c>
      <c r="M37" t="str">
        <f t="shared" si="0"/>
        <v>Меленков Сергей</v>
      </c>
    </row>
    <row r="38" spans="1:13" ht="15.75">
      <c r="A38" s="15" t="s">
        <v>9</v>
      </c>
      <c r="B38" s="15" t="s">
        <v>223</v>
      </c>
      <c r="C38" s="1" t="s">
        <v>367</v>
      </c>
      <c r="D38" s="11" t="s">
        <v>409</v>
      </c>
      <c r="E38" s="11" t="s">
        <v>8</v>
      </c>
      <c r="F38" s="48" t="s">
        <v>451</v>
      </c>
      <c r="G38" s="30">
        <v>1.2766203703703703E-2</v>
      </c>
      <c r="H38" s="12">
        <v>43373</v>
      </c>
      <c r="I38" s="2">
        <f>INT((H38-F38)/365.25)</f>
        <v>38</v>
      </c>
      <c r="J38" s="5">
        <v>31</v>
      </c>
      <c r="K38" s="45" t="s">
        <v>298</v>
      </c>
      <c r="L38" s="46" t="s">
        <v>15</v>
      </c>
      <c r="M38" t="str">
        <f t="shared" si="0"/>
        <v>Кондратьева Светлана</v>
      </c>
    </row>
    <row r="39" spans="1:13" ht="15.75">
      <c r="A39" s="15" t="s">
        <v>9</v>
      </c>
      <c r="B39" s="15" t="s">
        <v>219</v>
      </c>
      <c r="C39" s="1" t="s">
        <v>362</v>
      </c>
      <c r="D39" s="11" t="s">
        <v>409</v>
      </c>
      <c r="E39" s="11" t="s">
        <v>8</v>
      </c>
      <c r="F39" s="48" t="s">
        <v>446</v>
      </c>
      <c r="G39" s="30">
        <v>1.2847222222222223E-2</v>
      </c>
      <c r="H39" s="12">
        <v>43373</v>
      </c>
      <c r="I39" s="2">
        <f>INT((H39-F39)/365.25)</f>
        <v>33</v>
      </c>
      <c r="J39" s="17">
        <v>32</v>
      </c>
      <c r="K39" s="43" t="s">
        <v>299</v>
      </c>
      <c r="L39" s="44" t="s">
        <v>300</v>
      </c>
      <c r="M39" t="str">
        <f t="shared" si="0"/>
        <v>Ахметов Рифат</v>
      </c>
    </row>
    <row r="40" spans="1:13" ht="15.75">
      <c r="A40" s="15" t="s">
        <v>9</v>
      </c>
      <c r="B40" s="15" t="s">
        <v>233</v>
      </c>
      <c r="C40" s="1" t="s">
        <v>379</v>
      </c>
      <c r="D40" s="11" t="s">
        <v>420</v>
      </c>
      <c r="E40" s="11" t="s">
        <v>8</v>
      </c>
      <c r="F40" s="48" t="s">
        <v>463</v>
      </c>
      <c r="G40" s="30">
        <v>1.2881944444444446E-2</v>
      </c>
      <c r="H40" s="12">
        <v>43373</v>
      </c>
      <c r="I40" s="2">
        <f>INT((H40-F40)/365.25)</f>
        <v>37</v>
      </c>
      <c r="J40" s="5">
        <v>33</v>
      </c>
      <c r="K40" s="45" t="s">
        <v>301</v>
      </c>
      <c r="L40" s="46" t="s">
        <v>302</v>
      </c>
      <c r="M40" t="str">
        <f t="shared" si="0"/>
        <v>Абдульманова Эльвира</v>
      </c>
    </row>
    <row r="41" spans="1:13" ht="15.75">
      <c r="A41" s="15" t="s">
        <v>9</v>
      </c>
      <c r="B41" s="15" t="s">
        <v>248</v>
      </c>
      <c r="C41" s="1" t="s">
        <v>395</v>
      </c>
      <c r="D41" s="11" t="s">
        <v>409</v>
      </c>
      <c r="E41" s="11" t="s">
        <v>8</v>
      </c>
      <c r="F41" s="48" t="s">
        <v>479</v>
      </c>
      <c r="G41" s="30">
        <v>1.2893518518518519E-2</v>
      </c>
      <c r="H41" s="12">
        <v>43373</v>
      </c>
      <c r="I41" s="2">
        <f>INT((H41-F41)/365.25)</f>
        <v>32</v>
      </c>
      <c r="J41" s="17">
        <v>34</v>
      </c>
      <c r="K41" s="43" t="s">
        <v>303</v>
      </c>
      <c r="L41" s="44" t="s">
        <v>304</v>
      </c>
      <c r="M41" t="str">
        <f t="shared" si="0"/>
        <v>Ярмухаметов Руслан</v>
      </c>
    </row>
    <row r="42" spans="1:13" ht="15.75">
      <c r="A42" s="15" t="s">
        <v>9</v>
      </c>
      <c r="B42" s="15" t="s">
        <v>249</v>
      </c>
      <c r="C42" s="1" t="s">
        <v>33</v>
      </c>
      <c r="D42" s="11"/>
      <c r="E42" s="11" t="s">
        <v>8</v>
      </c>
      <c r="F42" s="48" t="s">
        <v>480</v>
      </c>
      <c r="G42" s="30">
        <v>1.3055555555555556E-2</v>
      </c>
      <c r="H42" s="12">
        <v>43373</v>
      </c>
      <c r="I42" s="2">
        <f>INT((H42-F42)/365.25)</f>
        <v>78</v>
      </c>
      <c r="J42" s="5">
        <v>35</v>
      </c>
      <c r="K42" s="45" t="s">
        <v>305</v>
      </c>
      <c r="L42" s="46" t="s">
        <v>306</v>
      </c>
      <c r="M42" t="str">
        <f t="shared" si="0"/>
        <v>Гринева Лилия</v>
      </c>
    </row>
    <row r="43" spans="1:13" ht="15.75">
      <c r="A43" s="15" t="s">
        <v>9</v>
      </c>
      <c r="B43" s="15" t="s">
        <v>250</v>
      </c>
      <c r="C43" s="1" t="s">
        <v>396</v>
      </c>
      <c r="D43" s="11"/>
      <c r="E43" s="11" t="s">
        <v>8</v>
      </c>
      <c r="F43" s="48" t="s">
        <v>481</v>
      </c>
      <c r="G43" s="30">
        <v>1.306712962962963E-2</v>
      </c>
      <c r="H43" s="12">
        <v>43373</v>
      </c>
      <c r="I43" s="2">
        <f>INT((H43-F43)/365.25)</f>
        <v>61</v>
      </c>
      <c r="J43" s="17">
        <v>36</v>
      </c>
      <c r="K43" s="43" t="s">
        <v>307</v>
      </c>
      <c r="L43" s="44" t="s">
        <v>308</v>
      </c>
      <c r="M43" t="str">
        <f t="shared" si="0"/>
        <v>Чеботаева Евгения</v>
      </c>
    </row>
    <row r="44" spans="1:13" ht="15.75">
      <c r="A44" s="15" t="s">
        <v>9</v>
      </c>
      <c r="B44" s="15" t="s">
        <v>226</v>
      </c>
      <c r="C44" s="1" t="s">
        <v>370</v>
      </c>
      <c r="D44" s="11" t="s">
        <v>409</v>
      </c>
      <c r="E44" s="11" t="s">
        <v>8</v>
      </c>
      <c r="F44" s="48" t="s">
        <v>454</v>
      </c>
      <c r="G44" s="30">
        <v>1.3449074074074073E-2</v>
      </c>
      <c r="H44" s="12">
        <v>43373</v>
      </c>
      <c r="I44" s="2">
        <f>INT((H44-F44)/365.25)</f>
        <v>46</v>
      </c>
      <c r="J44" s="5">
        <v>37</v>
      </c>
      <c r="K44" s="45" t="s">
        <v>309</v>
      </c>
      <c r="L44" s="46" t="s">
        <v>28</v>
      </c>
      <c r="M44" t="str">
        <f t="shared" si="0"/>
        <v>Ильина Юлия</v>
      </c>
    </row>
    <row r="45" spans="1:13" ht="15.75">
      <c r="A45" s="15" t="s">
        <v>9</v>
      </c>
      <c r="B45" s="15" t="s">
        <v>251</v>
      </c>
      <c r="C45" s="1" t="s">
        <v>397</v>
      </c>
      <c r="D45" s="11"/>
      <c r="E45" s="11" t="s">
        <v>8</v>
      </c>
      <c r="F45" s="48" t="s">
        <v>482</v>
      </c>
      <c r="G45" s="30">
        <v>1.4282407407407409E-2</v>
      </c>
      <c r="H45" s="12">
        <v>43373</v>
      </c>
      <c r="I45" s="2">
        <f>INT((H45-F45)/365.25)</f>
        <v>36</v>
      </c>
      <c r="J45" s="17">
        <v>38</v>
      </c>
      <c r="K45" s="43" t="s">
        <v>310</v>
      </c>
      <c r="L45" s="44" t="s">
        <v>311</v>
      </c>
      <c r="M45" t="str">
        <f t="shared" si="0"/>
        <v>Чернеева Варвара</v>
      </c>
    </row>
    <row r="46" spans="1:13" ht="15.75">
      <c r="A46" s="15" t="s">
        <v>9</v>
      </c>
      <c r="B46" s="15" t="s">
        <v>252</v>
      </c>
      <c r="C46" s="1" t="s">
        <v>398</v>
      </c>
      <c r="D46" s="11"/>
      <c r="E46" s="11" t="s">
        <v>8</v>
      </c>
      <c r="F46" s="48" t="s">
        <v>483</v>
      </c>
      <c r="G46" s="30">
        <v>1.4293981481481482E-2</v>
      </c>
      <c r="H46" s="12">
        <v>43373</v>
      </c>
      <c r="I46" s="2">
        <f>INT((H46-F46)/365.25)</f>
        <v>36</v>
      </c>
      <c r="J46" s="5">
        <v>39</v>
      </c>
      <c r="K46" s="45" t="s">
        <v>312</v>
      </c>
      <c r="L46" s="46" t="s">
        <v>313</v>
      </c>
      <c r="M46" t="str">
        <f t="shared" si="0"/>
        <v>Климов Владимир</v>
      </c>
    </row>
    <row r="47" spans="1:13" ht="15.75">
      <c r="A47" s="15" t="s">
        <v>9</v>
      </c>
      <c r="B47" s="15" t="s">
        <v>228</v>
      </c>
      <c r="C47" s="1" t="s">
        <v>372</v>
      </c>
      <c r="D47" s="11" t="s">
        <v>415</v>
      </c>
      <c r="E47" s="11" t="s">
        <v>8</v>
      </c>
      <c r="F47" s="48" t="s">
        <v>456</v>
      </c>
      <c r="G47" s="30">
        <v>1.5277777777777777E-2</v>
      </c>
      <c r="H47" s="12">
        <v>43373</v>
      </c>
      <c r="I47" s="2">
        <f>INT((H47-F47)/365.25)</f>
        <v>48</v>
      </c>
      <c r="J47" s="17">
        <v>40</v>
      </c>
      <c r="K47" s="43" t="s">
        <v>314</v>
      </c>
      <c r="L47" s="44" t="s">
        <v>315</v>
      </c>
      <c r="M47" t="str">
        <f t="shared" si="0"/>
        <v>Ахунов Вадим</v>
      </c>
    </row>
    <row r="48" spans="1:13" ht="15.75">
      <c r="A48" s="15" t="s">
        <v>9</v>
      </c>
      <c r="B48" s="15" t="s">
        <v>216</v>
      </c>
      <c r="C48" s="1" t="s">
        <v>32</v>
      </c>
      <c r="D48" s="11" t="s">
        <v>36</v>
      </c>
      <c r="E48" s="11" t="s">
        <v>8</v>
      </c>
      <c r="F48" s="48" t="s">
        <v>443</v>
      </c>
      <c r="G48" s="30">
        <v>1.5810185185185184E-2</v>
      </c>
      <c r="H48" s="12">
        <v>43373</v>
      </c>
      <c r="I48" s="2">
        <f>INT((H48-F48)/365.25)</f>
        <v>58</v>
      </c>
      <c r="J48" s="5">
        <v>41</v>
      </c>
      <c r="K48" s="45" t="s">
        <v>316</v>
      </c>
      <c r="L48" s="46" t="s">
        <v>317</v>
      </c>
      <c r="M48" t="str">
        <f t="shared" si="0"/>
        <v>Шорохов Максим</v>
      </c>
    </row>
    <row r="49" spans="1:13" ht="15.75">
      <c r="A49" s="15" t="s">
        <v>9</v>
      </c>
      <c r="B49" s="15" t="s">
        <v>215</v>
      </c>
      <c r="C49" s="1" t="s">
        <v>358</v>
      </c>
      <c r="D49" s="11"/>
      <c r="E49" s="11" t="s">
        <v>8</v>
      </c>
      <c r="F49" s="48" t="s">
        <v>442</v>
      </c>
      <c r="G49" s="30">
        <v>1.9085648148148147E-2</v>
      </c>
      <c r="H49" s="12">
        <v>43373</v>
      </c>
      <c r="I49" s="2">
        <f>INT((H49-F49)/365.25)</f>
        <v>51</v>
      </c>
      <c r="J49" s="17">
        <v>42</v>
      </c>
      <c r="K49" s="43" t="s">
        <v>318</v>
      </c>
      <c r="L49" s="44" t="s">
        <v>29</v>
      </c>
      <c r="M49" t="str">
        <f t="shared" si="0"/>
        <v>Голубцов Андрей</v>
      </c>
    </row>
    <row r="50" spans="1:13" ht="15.75">
      <c r="A50" s="15" t="s">
        <v>9</v>
      </c>
      <c r="B50" s="15" t="s">
        <v>153</v>
      </c>
      <c r="C50" s="1" t="s">
        <v>361</v>
      </c>
      <c r="D50" s="11" t="s">
        <v>408</v>
      </c>
      <c r="E50" s="11" t="s">
        <v>8</v>
      </c>
      <c r="F50" s="48" t="s">
        <v>445</v>
      </c>
      <c r="G50" s="30"/>
      <c r="H50" s="12">
        <v>43373</v>
      </c>
      <c r="I50" s="2">
        <f>INT((H50-F50)/365.25)</f>
        <v>50</v>
      </c>
      <c r="J50" s="5"/>
      <c r="K50" s="45" t="s">
        <v>319</v>
      </c>
      <c r="L50" s="46" t="s">
        <v>28</v>
      </c>
      <c r="M50" t="str">
        <f t="shared" si="0"/>
        <v>Савельева Юлия</v>
      </c>
    </row>
    <row r="51" spans="1:13" ht="15.75">
      <c r="A51" s="15" t="s">
        <v>9</v>
      </c>
      <c r="B51" s="15" t="s">
        <v>153</v>
      </c>
      <c r="C51" s="1" t="s">
        <v>376</v>
      </c>
      <c r="D51" s="11" t="s">
        <v>417</v>
      </c>
      <c r="E51" s="11" t="s">
        <v>8</v>
      </c>
      <c r="F51" s="48" t="s">
        <v>460</v>
      </c>
      <c r="G51" s="30"/>
      <c r="H51" s="12">
        <v>43373</v>
      </c>
      <c r="I51" s="2">
        <f>INT((H51-F51)/365.25)</f>
        <v>34</v>
      </c>
      <c r="J51" s="5"/>
      <c r="K51" s="43" t="s">
        <v>320</v>
      </c>
      <c r="L51" s="44" t="s">
        <v>321</v>
      </c>
      <c r="M51" t="str">
        <f t="shared" si="0"/>
        <v>Дережин Кирилл</v>
      </c>
    </row>
    <row r="52" spans="1:13" ht="15.75">
      <c r="A52" s="15" t="s">
        <v>9</v>
      </c>
      <c r="B52" s="15" t="s">
        <v>153</v>
      </c>
      <c r="C52" s="1" t="s">
        <v>377</v>
      </c>
      <c r="D52" s="11" t="s">
        <v>418</v>
      </c>
      <c r="E52" s="11" t="s">
        <v>8</v>
      </c>
      <c r="F52" s="48" t="s">
        <v>461</v>
      </c>
      <c r="G52" s="30"/>
      <c r="H52" s="12">
        <v>43373</v>
      </c>
      <c r="I52" s="2">
        <f>INT((H52-F52)/365.25)</f>
        <v>39</v>
      </c>
      <c r="J52" s="5"/>
      <c r="K52" s="45" t="s">
        <v>322</v>
      </c>
      <c r="L52" s="46" t="s">
        <v>323</v>
      </c>
      <c r="M52" t="str">
        <f t="shared" si="0"/>
        <v>Аслямова Динара</v>
      </c>
    </row>
    <row r="53" spans="1:13" ht="15.75">
      <c r="A53" s="15" t="s">
        <v>7</v>
      </c>
      <c r="B53" s="15" t="s">
        <v>201</v>
      </c>
      <c r="C53" s="1" t="s">
        <v>344</v>
      </c>
      <c r="D53" s="11" t="s">
        <v>40</v>
      </c>
      <c r="E53" s="11" t="s">
        <v>8</v>
      </c>
      <c r="F53" s="49" t="s">
        <v>427</v>
      </c>
      <c r="G53" s="30">
        <v>5.2199074074074066E-3</v>
      </c>
      <c r="H53" s="12">
        <v>43373</v>
      </c>
      <c r="I53" s="2">
        <f>INT((H53-F53)/365.25)</f>
        <v>29</v>
      </c>
      <c r="J53" s="5">
        <v>1</v>
      </c>
      <c r="K53" s="43" t="s">
        <v>324</v>
      </c>
      <c r="L53" s="44" t="s">
        <v>325</v>
      </c>
      <c r="M53" t="str">
        <f t="shared" si="0"/>
        <v>Царегородова Анастасия</v>
      </c>
    </row>
    <row r="54" spans="1:13" ht="15.75">
      <c r="A54" s="15" t="s">
        <v>7</v>
      </c>
      <c r="B54" s="15" t="s">
        <v>202</v>
      </c>
      <c r="C54" s="1" t="s">
        <v>345</v>
      </c>
      <c r="D54" s="11"/>
      <c r="E54" s="11" t="s">
        <v>8</v>
      </c>
      <c r="F54" s="48" t="s">
        <v>428</v>
      </c>
      <c r="G54" s="30">
        <v>7.4768518518518526E-3</v>
      </c>
      <c r="H54" s="12">
        <v>43373</v>
      </c>
      <c r="I54" s="2">
        <f>INT((H54-F54)/365.25)</f>
        <v>27</v>
      </c>
      <c r="J54" s="5">
        <v>2</v>
      </c>
      <c r="K54" s="45" t="s">
        <v>326</v>
      </c>
      <c r="L54" s="46" t="s">
        <v>25</v>
      </c>
      <c r="M54" t="str">
        <f t="shared" si="0"/>
        <v>Трофимова Ольга</v>
      </c>
    </row>
    <row r="55" spans="1:13" ht="15.75">
      <c r="A55" s="15" t="s">
        <v>7</v>
      </c>
      <c r="B55" s="15" t="s">
        <v>207</v>
      </c>
      <c r="C55" s="1" t="s">
        <v>350</v>
      </c>
      <c r="D55" s="11"/>
      <c r="E55" s="11" t="s">
        <v>8</v>
      </c>
      <c r="F55" s="48" t="s">
        <v>433</v>
      </c>
      <c r="G55" s="30">
        <v>7.9166666666666673E-3</v>
      </c>
      <c r="H55" s="12">
        <v>43373</v>
      </c>
      <c r="I55" s="2">
        <f>INT((H55-F55)/365.25)</f>
        <v>32</v>
      </c>
      <c r="J55" s="5">
        <v>3</v>
      </c>
      <c r="K55" s="43" t="s">
        <v>327</v>
      </c>
      <c r="L55" s="44" t="s">
        <v>328</v>
      </c>
      <c r="M55" t="str">
        <f t="shared" si="0"/>
        <v>Тутаева Лейсан</v>
      </c>
    </row>
    <row r="56" spans="1:13" ht="15.75">
      <c r="A56" s="15" t="s">
        <v>7</v>
      </c>
      <c r="B56" s="15" t="s">
        <v>234</v>
      </c>
      <c r="C56" s="1" t="s">
        <v>382</v>
      </c>
      <c r="D56" s="11" t="s">
        <v>422</v>
      </c>
      <c r="E56" s="11" t="s">
        <v>8</v>
      </c>
      <c r="F56" s="48" t="s">
        <v>436</v>
      </c>
      <c r="G56" s="30">
        <v>7.9166666666666673E-3</v>
      </c>
      <c r="H56" s="12">
        <v>43373</v>
      </c>
      <c r="I56" s="2">
        <f>INT((H56-F56)/365.25)</f>
        <v>29</v>
      </c>
      <c r="J56" s="5">
        <v>4</v>
      </c>
      <c r="K56" s="45" t="s">
        <v>329</v>
      </c>
      <c r="L56" s="46" t="s">
        <v>39</v>
      </c>
      <c r="M56" t="str">
        <f t="shared" si="0"/>
        <v>Гарифуллина Надежда</v>
      </c>
    </row>
    <row r="57" spans="1:13" ht="15.75">
      <c r="A57" s="15" t="s">
        <v>7</v>
      </c>
      <c r="B57" s="15" t="s">
        <v>227</v>
      </c>
      <c r="C57" s="1" t="s">
        <v>371</v>
      </c>
      <c r="D57" s="11" t="s">
        <v>409</v>
      </c>
      <c r="E57" s="11" t="s">
        <v>8</v>
      </c>
      <c r="F57" s="48" t="s">
        <v>455</v>
      </c>
      <c r="G57" s="30">
        <v>8.5532407407407415E-3</v>
      </c>
      <c r="H57" s="12">
        <v>43373</v>
      </c>
      <c r="I57" s="2">
        <f>INT((H57-F57)/365.25)</f>
        <v>25</v>
      </c>
      <c r="J57" s="5">
        <v>5</v>
      </c>
      <c r="K57" s="43" t="s">
        <v>330</v>
      </c>
      <c r="L57" s="44" t="s">
        <v>271</v>
      </c>
      <c r="M57" t="str">
        <f t="shared" si="0"/>
        <v>Клейн Людмила</v>
      </c>
    </row>
    <row r="58" spans="1:13" ht="15.75">
      <c r="A58" s="15" t="s">
        <v>7</v>
      </c>
      <c r="B58" s="15" t="s">
        <v>231</v>
      </c>
      <c r="C58" s="1" t="s">
        <v>375</v>
      </c>
      <c r="D58" s="11" t="s">
        <v>409</v>
      </c>
      <c r="E58" s="11" t="s">
        <v>8</v>
      </c>
      <c r="F58" s="48" t="s">
        <v>459</v>
      </c>
      <c r="G58" s="30">
        <v>8.9351851851851866E-3</v>
      </c>
      <c r="H58" s="12">
        <v>43373</v>
      </c>
      <c r="I58" s="2">
        <f>INT((H58-F58)/365.25)</f>
        <v>32</v>
      </c>
      <c r="J58" s="5">
        <v>6</v>
      </c>
      <c r="K58" s="45" t="s">
        <v>331</v>
      </c>
      <c r="L58" s="46" t="s">
        <v>332</v>
      </c>
      <c r="M58" t="str">
        <f t="shared" si="0"/>
        <v>Злобина Наталия</v>
      </c>
    </row>
    <row r="59" spans="1:13" ht="15.75">
      <c r="A59" s="15" t="s">
        <v>7</v>
      </c>
      <c r="B59" s="15" t="s">
        <v>220</v>
      </c>
      <c r="C59" s="1" t="s">
        <v>364</v>
      </c>
      <c r="D59" s="11" t="s">
        <v>411</v>
      </c>
      <c r="E59" s="11" t="s">
        <v>8</v>
      </c>
      <c r="F59" s="48" t="s">
        <v>448</v>
      </c>
      <c r="G59" s="30">
        <v>9.0046296296296298E-3</v>
      </c>
      <c r="H59" s="12">
        <v>43373</v>
      </c>
      <c r="I59" s="2">
        <f>INT((H59-F59)/365.25)</f>
        <v>14</v>
      </c>
      <c r="J59" s="5">
        <v>7</v>
      </c>
      <c r="K59" s="43" t="s">
        <v>22</v>
      </c>
      <c r="L59" s="44" t="s">
        <v>23</v>
      </c>
      <c r="M59" t="str">
        <f t="shared" si="0"/>
        <v>Морозова Лариса</v>
      </c>
    </row>
    <row r="60" spans="1:13" ht="15.75">
      <c r="A60" s="15" t="s">
        <v>7</v>
      </c>
      <c r="B60" s="15" t="s">
        <v>237</v>
      </c>
      <c r="C60" s="1" t="s">
        <v>385</v>
      </c>
      <c r="D60" s="11"/>
      <c r="E60" s="11" t="s">
        <v>8</v>
      </c>
      <c r="F60" s="48" t="s">
        <v>468</v>
      </c>
      <c r="G60" s="30">
        <v>9.1782407407407403E-3</v>
      </c>
      <c r="H60" s="12">
        <v>43373</v>
      </c>
      <c r="I60" s="2">
        <f>INT((H60-F60)/365.25)</f>
        <v>34</v>
      </c>
      <c r="J60" s="5">
        <v>8</v>
      </c>
      <c r="K60" s="45" t="s">
        <v>333</v>
      </c>
      <c r="L60" s="46" t="s">
        <v>334</v>
      </c>
      <c r="M60" t="str">
        <f t="shared" si="0"/>
        <v>Арсланова  Займуна</v>
      </c>
    </row>
    <row r="61" spans="1:13" ht="15.75">
      <c r="A61" s="15" t="s">
        <v>7</v>
      </c>
      <c r="B61" s="15" t="s">
        <v>235</v>
      </c>
      <c r="C61" s="1" t="s">
        <v>383</v>
      </c>
      <c r="D61" s="11" t="s">
        <v>62</v>
      </c>
      <c r="E61" s="11" t="s">
        <v>8</v>
      </c>
      <c r="F61" s="48" t="s">
        <v>466</v>
      </c>
      <c r="G61" s="30">
        <v>1.0104166666666668E-2</v>
      </c>
      <c r="H61" s="12">
        <v>43373</v>
      </c>
      <c r="I61" s="2">
        <f>INT((H61-F61)/365.25)</f>
        <v>20</v>
      </c>
      <c r="J61" s="5">
        <v>9</v>
      </c>
      <c r="K61" s="43" t="s">
        <v>335</v>
      </c>
      <c r="L61" s="44" t="s">
        <v>308</v>
      </c>
      <c r="M61" t="str">
        <f t="shared" si="0"/>
        <v>Шугурова Евгения</v>
      </c>
    </row>
    <row r="62" spans="1:13" ht="15.75">
      <c r="A62" s="15" t="s">
        <v>7</v>
      </c>
      <c r="B62" s="15" t="s">
        <v>213</v>
      </c>
      <c r="C62" s="1" t="s">
        <v>356</v>
      </c>
      <c r="D62" s="11"/>
      <c r="E62" s="11" t="s">
        <v>8</v>
      </c>
      <c r="F62" s="48" t="s">
        <v>440</v>
      </c>
      <c r="G62" s="30">
        <v>1.0231481481481482E-2</v>
      </c>
      <c r="H62" s="12">
        <v>43373</v>
      </c>
      <c r="I62" s="2">
        <f>INT((H62-F62)/365.25)</f>
        <v>30</v>
      </c>
      <c r="J62" s="5">
        <v>10</v>
      </c>
      <c r="K62" s="45" t="s">
        <v>336</v>
      </c>
      <c r="L62" s="46" t="s">
        <v>308</v>
      </c>
      <c r="M62" t="str">
        <f t="shared" si="0"/>
        <v>Пастухова Евгения</v>
      </c>
    </row>
    <row r="63" spans="1:13" ht="15.75">
      <c r="A63" s="15" t="s">
        <v>7</v>
      </c>
      <c r="B63" s="15" t="s">
        <v>212</v>
      </c>
      <c r="C63" s="1" t="s">
        <v>355</v>
      </c>
      <c r="D63" s="11"/>
      <c r="E63" s="11" t="s">
        <v>8</v>
      </c>
      <c r="F63" s="48" t="s">
        <v>439</v>
      </c>
      <c r="G63" s="30">
        <v>1.0243055555555556E-2</v>
      </c>
      <c r="H63" s="12">
        <v>43373</v>
      </c>
      <c r="I63" s="2">
        <f>INT((H63-F63)/365.25)</f>
        <v>48</v>
      </c>
      <c r="J63" s="5">
        <v>11</v>
      </c>
      <c r="K63" s="43" t="s">
        <v>26</v>
      </c>
      <c r="L63" s="44" t="s">
        <v>27</v>
      </c>
      <c r="M63" t="str">
        <f t="shared" si="0"/>
        <v>Мартина Татьяна</v>
      </c>
    </row>
    <row r="64" spans="1:13" ht="15.75">
      <c r="A64" s="15" t="s">
        <v>7</v>
      </c>
      <c r="B64" s="15" t="s">
        <v>229</v>
      </c>
      <c r="C64" s="1" t="s">
        <v>373</v>
      </c>
      <c r="D64" s="11" t="s">
        <v>409</v>
      </c>
      <c r="E64" s="11" t="s">
        <v>8</v>
      </c>
      <c r="F64" s="48" t="s">
        <v>457</v>
      </c>
      <c r="G64" s="30">
        <v>1.2222222222222223E-2</v>
      </c>
      <c r="H64" s="12">
        <v>43373</v>
      </c>
      <c r="I64" s="2">
        <f>INT((H64-F64)/365.25)</f>
        <v>40</v>
      </c>
      <c r="J64" s="5">
        <v>12</v>
      </c>
      <c r="K64" s="45" t="s">
        <v>337</v>
      </c>
      <c r="L64" s="46" t="s">
        <v>158</v>
      </c>
      <c r="M64" t="str">
        <f t="shared" si="0"/>
        <v>Гладовская Вера</v>
      </c>
    </row>
    <row r="65" spans="1:13" ht="15.75">
      <c r="A65" s="15" t="s">
        <v>7</v>
      </c>
      <c r="B65" s="15" t="s">
        <v>153</v>
      </c>
      <c r="C65" s="1" t="s">
        <v>345</v>
      </c>
      <c r="D65" s="11" t="s">
        <v>405</v>
      </c>
      <c r="E65" s="11" t="s">
        <v>8</v>
      </c>
      <c r="F65" s="48" t="s">
        <v>438</v>
      </c>
      <c r="G65" s="30"/>
      <c r="H65" s="12">
        <v>43373</v>
      </c>
      <c r="I65" s="2">
        <f>INT((H65-F65)/365.25)</f>
        <v>27</v>
      </c>
      <c r="J65" s="5"/>
      <c r="K65" s="43" t="s">
        <v>338</v>
      </c>
      <c r="L65" s="44" t="s">
        <v>261</v>
      </c>
      <c r="M65" t="str">
        <f t="shared" si="0"/>
        <v>Уковор Оксана</v>
      </c>
    </row>
    <row r="66" spans="1:13" ht="15.75">
      <c r="A66" s="15" t="s">
        <v>7</v>
      </c>
      <c r="B66" s="15" t="s">
        <v>153</v>
      </c>
      <c r="C66" s="1" t="s">
        <v>363</v>
      </c>
      <c r="D66" s="11" t="s">
        <v>410</v>
      </c>
      <c r="E66" s="11" t="s">
        <v>8</v>
      </c>
      <c r="F66" s="48" t="s">
        <v>447</v>
      </c>
      <c r="G66" s="30"/>
      <c r="H66" s="12">
        <v>43373</v>
      </c>
      <c r="I66" s="2">
        <f>INT((H66-F66)/365.25)</f>
        <v>7</v>
      </c>
      <c r="J66" s="5"/>
      <c r="K66" s="45" t="s">
        <v>339</v>
      </c>
      <c r="L66" s="46" t="s">
        <v>25</v>
      </c>
      <c r="M66" t="str">
        <f t="shared" si="0"/>
        <v>Старых Ольга</v>
      </c>
    </row>
    <row r="67" spans="1:13" ht="15.75">
      <c r="A67" s="15" t="s">
        <v>7</v>
      </c>
      <c r="B67" s="15" t="s">
        <v>153</v>
      </c>
      <c r="C67" s="1" t="s">
        <v>380</v>
      </c>
      <c r="D67" s="11" t="s">
        <v>421</v>
      </c>
      <c r="E67" s="11" t="s">
        <v>8</v>
      </c>
      <c r="F67" s="48" t="s">
        <v>464</v>
      </c>
      <c r="G67" s="30"/>
      <c r="H67" s="12">
        <v>43373</v>
      </c>
      <c r="I67" s="2">
        <f>INT((H67-F67)/365.25)</f>
        <v>34</v>
      </c>
      <c r="J67" s="5"/>
      <c r="K67" s="43" t="s">
        <v>340</v>
      </c>
      <c r="L67" s="44" t="s">
        <v>257</v>
      </c>
      <c r="M67" t="str">
        <f t="shared" si="0"/>
        <v>Кононенко Дмитрий</v>
      </c>
    </row>
    <row r="68" spans="1:13" ht="15.75">
      <c r="A68" s="15" t="s">
        <v>7</v>
      </c>
      <c r="B68" s="15" t="s">
        <v>153</v>
      </c>
      <c r="C68" s="1" t="s">
        <v>381</v>
      </c>
      <c r="D68" s="11" t="s">
        <v>421</v>
      </c>
      <c r="E68" s="11" t="s">
        <v>8</v>
      </c>
      <c r="F68" s="48" t="s">
        <v>465</v>
      </c>
      <c r="G68" s="30"/>
      <c r="H68" s="12">
        <v>43373</v>
      </c>
      <c r="I68" s="2">
        <f>INT((H68-F68)/365.25)</f>
        <v>32</v>
      </c>
      <c r="J68" s="5"/>
      <c r="K68" s="45" t="s">
        <v>341</v>
      </c>
      <c r="L68" s="46" t="s">
        <v>342</v>
      </c>
      <c r="M68" t="str">
        <f t="shared" si="0"/>
        <v>Ивашикина Виктория</v>
      </c>
    </row>
    <row r="69" spans="1:13" ht="15.75">
      <c r="A69" s="15" t="s">
        <v>7</v>
      </c>
      <c r="B69" s="15" t="s">
        <v>153</v>
      </c>
      <c r="C69" s="1" t="s">
        <v>399</v>
      </c>
      <c r="D69" s="11" t="s">
        <v>425</v>
      </c>
      <c r="E69" s="11" t="s">
        <v>8</v>
      </c>
      <c r="F69" s="48" t="s">
        <v>486</v>
      </c>
      <c r="G69" s="30"/>
      <c r="H69" s="12">
        <v>43373</v>
      </c>
      <c r="I69" s="2">
        <f>INT((H69-F69)/365.25)</f>
        <v>27</v>
      </c>
      <c r="J69" s="5"/>
      <c r="K69" s="43" t="s">
        <v>343</v>
      </c>
      <c r="L69" s="44" t="s">
        <v>278</v>
      </c>
      <c r="M69" t="str">
        <f t="shared" si="0"/>
        <v>Покулова Дина</v>
      </c>
    </row>
  </sheetData>
  <autoFilter ref="A7:J7">
    <sortState ref="A8:J69">
      <sortCondition ref="A7"/>
    </sortState>
  </autoFilter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11100</vt:lpstr>
      <vt:lpstr>4400</vt:lpstr>
      <vt:lpstr>2200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Рознин Сергей Васильевич</dc:creator>
  <cp:lastModifiedBy>serg</cp:lastModifiedBy>
  <cp:lastPrinted>2018-05-19T14:16:38Z</cp:lastPrinted>
  <dcterms:created xsi:type="dcterms:W3CDTF">2017-05-19T03:09:43Z</dcterms:created>
  <dcterms:modified xsi:type="dcterms:W3CDTF">2018-10-01T17:26:08Z</dcterms:modified>
</cp:coreProperties>
</file>