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  <sheet state="hidden" name="Лист1 (копия)" sheetId="2" r:id="rId4"/>
  </sheets>
  <definedNames>
    <definedName hidden="1" localSheetId="1" name="_xlnm._FilterDatabase">'Лист1 (копия)'!$A$2:$Y$131</definedName>
  </definedNames>
  <calcPr/>
</workbook>
</file>

<file path=xl/sharedStrings.xml><?xml version="1.0" encoding="utf-8"?>
<sst xmlns="http://schemas.openxmlformats.org/spreadsheetml/2006/main" count="1415" uniqueCount="329">
  <si>
    <t>номер</t>
  </si>
  <si>
    <t>Место старта</t>
  </si>
  <si>
    <t>Дистанция пройденная</t>
  </si>
  <si>
    <t>Категория участников</t>
  </si>
  <si>
    <t>Название команды</t>
  </si>
  <si>
    <t>180 героев  Winter Ultra Meeting 2018</t>
  </si>
  <si>
    <t>30 км</t>
  </si>
  <si>
    <t>место</t>
  </si>
  <si>
    <t>Участник 1</t>
  </si>
  <si>
    <t>Участник 2</t>
  </si>
  <si>
    <t>Участник 3</t>
  </si>
  <si>
    <t>Участник 4</t>
  </si>
  <si>
    <t>старт</t>
  </si>
  <si>
    <t>финиш</t>
  </si>
  <si>
    <t>время на дистанции</t>
  </si>
  <si>
    <t>временной бонус команды</t>
  </si>
  <si>
    <t>итоговое время</t>
  </si>
  <si>
    <t>примечание</t>
  </si>
  <si>
    <t>Л</t>
  </si>
  <si>
    <t>К</t>
  </si>
  <si>
    <t>OffRoaders</t>
  </si>
  <si>
    <t>Зеленовата Марина</t>
  </si>
  <si>
    <t>Задорожный Дмитрий</t>
  </si>
  <si>
    <t>DAX</t>
  </si>
  <si>
    <t>Зеленов Андрей</t>
  </si>
  <si>
    <t>Кубка Елена</t>
  </si>
  <si>
    <t>Ж</t>
  </si>
  <si>
    <t>М</t>
  </si>
  <si>
    <t>Головка от патефона</t>
  </si>
  <si>
    <t>Купарев Антон</t>
  </si>
  <si>
    <t>TFP</t>
  </si>
  <si>
    <t>Рачеев Михаил</t>
  </si>
  <si>
    <t>Макурина Варвара</t>
  </si>
  <si>
    <t>Отчаянные сказочники</t>
  </si>
  <si>
    <t>Грязнов Никита</t>
  </si>
  <si>
    <t>Екатерина Бобкова</t>
  </si>
  <si>
    <t>Александр Корчемный</t>
  </si>
  <si>
    <t>Дмитрий Романов</t>
  </si>
  <si>
    <t>БМН</t>
  </si>
  <si>
    <t>Минчаков Роман</t>
  </si>
  <si>
    <t>Егоров Виталий</t>
  </si>
  <si>
    <t>Новичков</t>
  </si>
  <si>
    <t>Шахарова Ольга</t>
  </si>
  <si>
    <t>виегуки</t>
  </si>
  <si>
    <t>Семёнов Сергей</t>
  </si>
  <si>
    <t>Семёнова Александра</t>
  </si>
  <si>
    <t>Антонова Алена</t>
  </si>
  <si>
    <t>Еланчик Александр</t>
  </si>
  <si>
    <t>ж</t>
  </si>
  <si>
    <t>Мазнев Всеволод</t>
  </si>
  <si>
    <t>Гражданская оборона</t>
  </si>
  <si>
    <t>Корешков Александр</t>
  </si>
  <si>
    <t>Афонченко Евгений</t>
  </si>
  <si>
    <t>Skyrace.CLUB</t>
  </si>
  <si>
    <t>Терехов Антон</t>
  </si>
  <si>
    <t>Конюшкин Андрей</t>
  </si>
  <si>
    <t>команда</t>
  </si>
  <si>
    <t>Развалюхи</t>
  </si>
  <si>
    <t>Скакалов Вячеслав</t>
  </si>
  <si>
    <t>Сизинцев Михаил</t>
  </si>
  <si>
    <t>Это вам не это</t>
  </si>
  <si>
    <t>Роман Шевляков</t>
  </si>
  <si>
    <t>Голубева Анастэйша</t>
  </si>
  <si>
    <t>Сергей</t>
  </si>
  <si>
    <t>МедведТопотун</t>
  </si>
  <si>
    <t>Петухов Сергей</t>
  </si>
  <si>
    <t>Жерноклеева Александра</t>
  </si>
  <si>
    <t>Алиса</t>
  </si>
  <si>
    <t>Альпклуб МЭИ</t>
  </si>
  <si>
    <t>Азанова Екатерина</t>
  </si>
  <si>
    <t>Исаев Иван</t>
  </si>
  <si>
    <t>Росинский Максим</t>
  </si>
  <si>
    <t>Шуркаева Инесса</t>
  </si>
  <si>
    <t>Кравцова Ольга</t>
  </si>
  <si>
    <t>зимушка</t>
  </si>
  <si>
    <t>Комаровская Анна</t>
  </si>
  <si>
    <t>Истягин Дмитрий</t>
  </si>
  <si>
    <t>Зубалий Анастасия</t>
  </si>
  <si>
    <t>Белкин Кирилл</t>
  </si>
  <si>
    <t>Галушкина Елена</t>
  </si>
  <si>
    <t>Velum</t>
  </si>
  <si>
    <t>Кузнецова Дарья</t>
  </si>
  <si>
    <t>Дмитрий Утусиков</t>
  </si>
  <si>
    <t>Одинцов Сергей</t>
  </si>
  <si>
    <t>30 км финиш 17:28</t>
  </si>
  <si>
    <t>Vader</t>
  </si>
  <si>
    <t>Зверев Сергей</t>
  </si>
  <si>
    <t>Ежик и Зло</t>
  </si>
  <si>
    <t>Козырева Мария</t>
  </si>
  <si>
    <t>Лоскутников Денис</t>
  </si>
  <si>
    <t>Адреналин</t>
  </si>
  <si>
    <t>Данилова Наталья</t>
  </si>
  <si>
    <t>Панышев Александр</t>
  </si>
  <si>
    <t>Артамонов Алексей</t>
  </si>
  <si>
    <t>Артамонова Екатерина</t>
  </si>
  <si>
    <t>Кирпиченко Алексей</t>
  </si>
  <si>
    <t>КК</t>
  </si>
  <si>
    <t>Кулинченко Ольга</t>
  </si>
  <si>
    <t>Комозин Глеб</t>
  </si>
  <si>
    <t>Малютина</t>
  </si>
  <si>
    <t>Кострицин</t>
  </si>
  <si>
    <t>Полужесть</t>
  </si>
  <si>
    <t>Лосева Елена</t>
  </si>
  <si>
    <t>Евражки</t>
  </si>
  <si>
    <t>Корнеев Алексей</t>
  </si>
  <si>
    <t>Корнеев Павел</t>
  </si>
  <si>
    <t>Корнеев Ярослав</t>
  </si>
  <si>
    <t>Фроленко Иван</t>
  </si>
  <si>
    <t>Dream team</t>
  </si>
  <si>
    <t>Страхов Павел</t>
  </si>
  <si>
    <t>Саломеин Евгений</t>
  </si>
  <si>
    <t>50 км</t>
  </si>
  <si>
    <t>Сударев Михаил</t>
  </si>
  <si>
    <t>100 км</t>
  </si>
  <si>
    <t>Печенкин Андрей</t>
  </si>
  <si>
    <t>Хачатрян Карина</t>
  </si>
  <si>
    <t>Дочкин Андрей</t>
  </si>
  <si>
    <t>50 финиш в 19:11, идет 30</t>
  </si>
  <si>
    <t>NanoRun</t>
  </si>
  <si>
    <t>Бахирев Никита</t>
  </si>
  <si>
    <t>Гаврилова Вероника</t>
  </si>
  <si>
    <t>Юрий Крупенин</t>
  </si>
  <si>
    <t>arxosis</t>
  </si>
  <si>
    <t>Рыбаков Алексей</t>
  </si>
  <si>
    <t>Ермаков Михаил</t>
  </si>
  <si>
    <t>Семейка</t>
  </si>
  <si>
    <t>Беляева Ольга</t>
  </si>
  <si>
    <t>Тупицын Александр</t>
  </si>
  <si>
    <t>л</t>
  </si>
  <si>
    <t>Бабуров Оксана</t>
  </si>
  <si>
    <t>Некрасова Екатерина</t>
  </si>
  <si>
    <t>19:03 финиш 50, идет 30</t>
  </si>
  <si>
    <t>Дикие свиньи</t>
  </si>
  <si>
    <t>Дутчак Андрей</t>
  </si>
  <si>
    <t>Батурова Оксана</t>
  </si>
  <si>
    <t>Джуд и Джоди</t>
  </si>
  <si>
    <t>Владимирская Ольга</t>
  </si>
  <si>
    <t>Котляр Евгений</t>
  </si>
  <si>
    <t>Делим веревку на пять частей</t>
  </si>
  <si>
    <t>Маслова Татьяна</t>
  </si>
  <si>
    <t>Федулов Алексей</t>
  </si>
  <si>
    <t>Терешин Владимир</t>
  </si>
  <si>
    <t>30 км в 16:04, ушли дальше</t>
  </si>
  <si>
    <t>random(xy)</t>
  </si>
  <si>
    <t>Дрёмин Алексей</t>
  </si>
  <si>
    <t>Чеботарева Яна</t>
  </si>
  <si>
    <t>Скупердяй</t>
  </si>
  <si>
    <t>Сергеев Алексей</t>
  </si>
  <si>
    <t>Подлые бобры</t>
  </si>
  <si>
    <t>Отрашкевич Алексей</t>
  </si>
  <si>
    <t>Ширяев Дмитрий</t>
  </si>
  <si>
    <t>Пироженко Денис</t>
  </si>
  <si>
    <t>Быканов Павел</t>
  </si>
  <si>
    <t>Клочкова Марина</t>
  </si>
  <si>
    <t>16:31 ушел на 20 км</t>
  </si>
  <si>
    <t>Омельченко Николай</t>
  </si>
  <si>
    <t>Дудоркина Александра</t>
  </si>
  <si>
    <t>Неудержимые</t>
  </si>
  <si>
    <t>Самигуллин Рафаэль</t>
  </si>
  <si>
    <t>ОТВ</t>
  </si>
  <si>
    <t>Трифонов Станислав</t>
  </si>
  <si>
    <t>Лесная братва</t>
  </si>
  <si>
    <t>Белов Станислав</t>
  </si>
  <si>
    <t>Белова Екатерина</t>
  </si>
  <si>
    <t>Савенков Святослав</t>
  </si>
  <si>
    <t>УРОВЕБ</t>
  </si>
  <si>
    <t>Королев Константин</t>
  </si>
  <si>
    <t>Ариничев Петр</t>
  </si>
  <si>
    <t>50 в 19:11</t>
  </si>
  <si>
    <t>После вчерашнего</t>
  </si>
  <si>
    <t>Лукьяненко Дарина</t>
  </si>
  <si>
    <t>Плеханова Элла</t>
  </si>
  <si>
    <t>Плеханова Эмма</t>
  </si>
  <si>
    <t>Богданов Сергей</t>
  </si>
  <si>
    <t>ГК "СКИФ"</t>
  </si>
  <si>
    <t>Кузьмичёв Олег</t>
  </si>
  <si>
    <t>Старцева Альбина</t>
  </si>
  <si>
    <t>Гончаров Максим</t>
  </si>
  <si>
    <t>Агишев Рустем</t>
  </si>
  <si>
    <t>Ленивые лоси</t>
  </si>
  <si>
    <t>Верясов Денис</t>
  </si>
  <si>
    <t>Толубаев Александр</t>
  </si>
  <si>
    <t>Слабоумие и отвага</t>
  </si>
  <si>
    <t>Куликов Андрей</t>
  </si>
  <si>
    <t>Серебряков Иван</t>
  </si>
  <si>
    <t>Идет 100 км ждем</t>
  </si>
  <si>
    <t>Куликов сход</t>
  </si>
  <si>
    <t>Johnnie Runners</t>
  </si>
  <si>
    <t>Колованов Сергей</t>
  </si>
  <si>
    <t>потеряна карточка</t>
  </si>
  <si>
    <t>От ж/д</t>
  </si>
  <si>
    <t>Бочагин Михаил</t>
  </si>
  <si>
    <t>RM-1902</t>
  </si>
  <si>
    <t>Димитров Борис</t>
  </si>
  <si>
    <t>соло М</t>
  </si>
  <si>
    <t>smetana3000</t>
  </si>
  <si>
    <t>Сметана Станислав</t>
  </si>
  <si>
    <t>Рычков Иван</t>
  </si>
  <si>
    <t>Улисс</t>
  </si>
  <si>
    <t>Сталь Александр</t>
  </si>
  <si>
    <t>Сидоренко Павел</t>
  </si>
  <si>
    <t>Парамонов Александр</t>
  </si>
  <si>
    <t>Упырёнок-шатун</t>
  </si>
  <si>
    <t>Барченков Иван</t>
  </si>
  <si>
    <t>Елесин Иван</t>
  </si>
  <si>
    <t>соло Ж</t>
  </si>
  <si>
    <t>морж на лыжах</t>
  </si>
  <si>
    <t>Налдеева Мария</t>
  </si>
  <si>
    <t>30 в 15:30</t>
  </si>
  <si>
    <t>Нет</t>
  </si>
  <si>
    <t>Колесников Алексей</t>
  </si>
  <si>
    <t>Соловьев Владимир</t>
  </si>
  <si>
    <t>Дьяченко Андрей</t>
  </si>
  <si>
    <t>Сергейчик Юрий</t>
  </si>
  <si>
    <t>Семенов Вячеслав</t>
  </si>
  <si>
    <t>День сурка</t>
  </si>
  <si>
    <t>Мисяк Егор</t>
  </si>
  <si>
    <t>Поляков Алексей</t>
  </si>
  <si>
    <t>Исаева Лилия</t>
  </si>
  <si>
    <t>нет отметки финиша</t>
  </si>
  <si>
    <t>Клешнина Ольга</t>
  </si>
  <si>
    <t>Кошачьи Лапки</t>
  </si>
  <si>
    <t>Федорова Алла</t>
  </si>
  <si>
    <t>Слепцов</t>
  </si>
  <si>
    <t>Abris-korolev</t>
  </si>
  <si>
    <t>Иванов Владимир</t>
  </si>
  <si>
    <t>Куликов Владимир</t>
  </si>
  <si>
    <t>Банда ПМ</t>
  </si>
  <si>
    <t>Капленков Павел</t>
  </si>
  <si>
    <t>Ваган Максим</t>
  </si>
  <si>
    <t>сделать возврат 300 руб за раскладушку</t>
  </si>
  <si>
    <t>30 км в 16:04</t>
  </si>
  <si>
    <t>Кузецов Андрей</t>
  </si>
  <si>
    <t>30 км в 16:31</t>
  </si>
  <si>
    <t>Она тебя сожрёт</t>
  </si>
  <si>
    <t>Воробьёв Евгений</t>
  </si>
  <si>
    <t>Зацарин Владимир</t>
  </si>
  <si>
    <t>Билинский</t>
  </si>
  <si>
    <t>NowhereMan</t>
  </si>
  <si>
    <t>Лазарев Дмитрий</t>
  </si>
  <si>
    <t>Виски без колы</t>
  </si>
  <si>
    <t>Степанова Анна</t>
  </si>
  <si>
    <t>Любимая ЛЭПка</t>
  </si>
  <si>
    <t>Голиченко Наталья</t>
  </si>
  <si>
    <t>Баскаков Андрей</t>
  </si>
  <si>
    <t>Левенчук Николай</t>
  </si>
  <si>
    <t>(30км-16:46)</t>
  </si>
  <si>
    <t>Тихий омут</t>
  </si>
  <si>
    <t>Бондаренко Евгений</t>
  </si>
  <si>
    <t>Матвеев Игорь</t>
  </si>
  <si>
    <t>(30км-16:46)50км</t>
  </si>
  <si>
    <t>Джентльмены удачи</t>
  </si>
  <si>
    <t>Терентьев Алексей</t>
  </si>
  <si>
    <t>Стариков Роман</t>
  </si>
  <si>
    <t>Галатонова Юлия</t>
  </si>
  <si>
    <t>17:51 финиш 30, прошла 50</t>
  </si>
  <si>
    <t>Ярославцев Михаил</t>
  </si>
  <si>
    <t>Чеботарева Яна (раскладушка)</t>
  </si>
  <si>
    <t>16:31  30 км</t>
  </si>
  <si>
    <t>Наумов Егор</t>
  </si>
  <si>
    <t>Калинчиков Илья</t>
  </si>
  <si>
    <t>Куликов Егор</t>
  </si>
  <si>
    <t>17:51 30 км</t>
  </si>
  <si>
    <t>Старостина Люба</t>
  </si>
  <si>
    <t>Луговой Дмитрий</t>
  </si>
  <si>
    <t>Крючков Дмитрий</t>
  </si>
  <si>
    <t>Johnny Runners</t>
  </si>
  <si>
    <t>Журавлев Роман</t>
  </si>
  <si>
    <t>Бережкарики</t>
  </si>
  <si>
    <t>Ксенофонтов Алексей</t>
  </si>
  <si>
    <t>Булатова Валентина</t>
  </si>
  <si>
    <t>Сафиулин Тимур</t>
  </si>
  <si>
    <t>Шляков Евгений</t>
  </si>
  <si>
    <t>50 км финиш 16:20</t>
  </si>
  <si>
    <t>шлепать топать</t>
  </si>
  <si>
    <t>Преображенский Владимир</t>
  </si>
  <si>
    <t>30 км 18:30 30 км</t>
  </si>
  <si>
    <t>Хаски грязи не боятся!</t>
  </si>
  <si>
    <t>Крупнов Брис</t>
  </si>
  <si>
    <t xml:space="preserve">30 км 18:30 </t>
  </si>
  <si>
    <t>80 км</t>
  </si>
  <si>
    <t>Встали и пошли</t>
  </si>
  <si>
    <t>Авдотьин Сергей</t>
  </si>
  <si>
    <t>Северный олень</t>
  </si>
  <si>
    <t>Синьков Андрей</t>
  </si>
  <si>
    <t>(30 в 15:27, +20 в 20:02, ушел на 30</t>
  </si>
  <si>
    <t>Лисовский Виктор</t>
  </si>
  <si>
    <t>нет отметки времени старта</t>
  </si>
  <si>
    <t>30 км финиш 15:34,  + 50</t>
  </si>
  <si>
    <t>Алешко</t>
  </si>
  <si>
    <t>Кызылов Алексей</t>
  </si>
  <si>
    <t>Сотников Игорь</t>
  </si>
  <si>
    <t>Кудрявцев Никита</t>
  </si>
  <si>
    <t>офисный планктон</t>
  </si>
  <si>
    <t>Соколов Алексей</t>
  </si>
  <si>
    <t>Только в брод</t>
  </si>
  <si>
    <t>Иванов Андрей</t>
  </si>
  <si>
    <t>сход на 9 кп, Аленино</t>
  </si>
  <si>
    <t xml:space="preserve"> </t>
  </si>
  <si>
    <t>заяц на охоте</t>
  </si>
  <si>
    <t>Коганов Сергей</t>
  </si>
  <si>
    <t>50 км в 23:21, финиш 100</t>
  </si>
  <si>
    <t>Take your challenge</t>
  </si>
  <si>
    <t>Антонов Даниэль</t>
  </si>
  <si>
    <t>Семь вёрст</t>
  </si>
  <si>
    <t>Моисеева Анна</t>
  </si>
  <si>
    <t>30 км финиш в 15:35</t>
  </si>
  <si>
    <t>Последний путь</t>
  </si>
  <si>
    <t>Якунин Юрий</t>
  </si>
  <si>
    <t>Мария Сибирякова</t>
  </si>
  <si>
    <t>(30+20) в 18:56</t>
  </si>
  <si>
    <t>Ящер</t>
  </si>
  <si>
    <t>Смолев Сергей Петрович</t>
  </si>
  <si>
    <t>80 км финиш 23:21</t>
  </si>
  <si>
    <t>50 км в 23:21</t>
  </si>
  <si>
    <t>Данил Антонов</t>
  </si>
  <si>
    <t>19:03 финиш 50</t>
  </si>
  <si>
    <t>e</t>
  </si>
  <si>
    <t>50 финиш в 19:11</t>
  </si>
  <si>
    <t>(30+20) в 18:56, ушли на 50</t>
  </si>
  <si>
    <t>30 км финиш 15:34, идет 50</t>
  </si>
  <si>
    <t>17:51 финиш 30</t>
  </si>
  <si>
    <t>80 км финиш 23:21, идет 20</t>
  </si>
  <si>
    <t>30 км финиш в 15:35, идет 50</t>
  </si>
  <si>
    <t>30 км 18:30 ушли на 20</t>
  </si>
  <si>
    <t>30 в 20:16, идут 20</t>
  </si>
  <si>
    <t>30 в 15:30, идет дальше</t>
  </si>
  <si>
    <t>Костицин\Малютина</t>
  </si>
  <si>
    <t>старт с 106 , потом разделились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</si>
</sst>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.yy"/>
    <numFmt numFmtId="165" formatCode="H:mm:ss"/>
  </numFmts>
  <fonts count="15">
    <font>
      <sz val="10.0"/>
      <color rgb="FF000000"/>
      <name val="Arial"/>
    </font>
    <font>
      <b/>
      <sz val="18.0"/>
      <color rgb="FF0000FF"/>
    </font>
    <font>
      <b/>
      <sz val="8.0"/>
      <color rgb="FF000000"/>
    </font>
    <font>
      <b/>
      <sz val="18.0"/>
    </font>
    <font/>
    <font>
      <b/>
      <color rgb="FF000000"/>
      <name val="Calibri"/>
    </font>
    <font>
      <b/>
      <sz val="14.0"/>
    </font>
    <font>
      <sz val="8.0"/>
      <color rgb="FF000000"/>
    </font>
    <font>
      <b/>
      <sz val="8.0"/>
      <color rgb="FFFF00CC"/>
    </font>
    <font>
      <color rgb="FF000000"/>
      <name val="Calibri"/>
    </font>
    <font>
      <sz val="8.0"/>
      <color rgb="FF000000"/>
      <name val="Calibri"/>
    </font>
    <font>
      <sz val="8.0"/>
      <color rgb="FFFF0000"/>
    </font>
    <font>
      <b/>
    </font>
    <font>
      <b/>
      <sz val="8.0"/>
      <color rgb="FFFF3333"/>
    </font>
    <font>
      <sz val="24.0"/>
    </font>
  </fonts>
  <fills count="9">
    <fill>
      <patternFill patternType="none"/>
    </fill>
    <fill>
      <patternFill patternType="lightGray"/>
    </fill>
    <fill>
      <patternFill patternType="solid">
        <fgColor rgb="FFB9FFB9"/>
        <bgColor rgb="FFB9FFB9"/>
      </patternFill>
    </fill>
    <fill>
      <patternFill patternType="solid">
        <fgColor rgb="FFFFFFFF"/>
        <bgColor rgb="FFFFFFFF"/>
      </patternFill>
    </fill>
    <fill>
      <patternFill patternType="solid">
        <fgColor rgb="FFFF00CC"/>
        <bgColor rgb="FFFF00CC"/>
      </patternFill>
    </fill>
    <fill>
      <patternFill patternType="solid">
        <fgColor rgb="FFCCFF00"/>
        <bgColor rgb="FFCCFF00"/>
      </patternFill>
    </fill>
    <fill>
      <patternFill patternType="solid">
        <fgColor rgb="FFFF0000"/>
        <bgColor rgb="FFFF0000"/>
      </patternFill>
    </fill>
    <fill>
      <patternFill patternType="solid">
        <fgColor rgb="FFFF3399"/>
        <bgColor rgb="FFFF3399"/>
      </patternFill>
    </fill>
    <fill>
      <patternFill patternType="solid">
        <fgColor rgb="FFFF3333"/>
        <bgColor rgb="FFFF3333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1" fillId="0" fontId="2" numFmtId="0" xfId="0" applyAlignment="1" applyBorder="1" applyFont="1">
      <alignment horizontal="left" readingOrder="0" shrinkToFit="0" wrapText="1"/>
    </xf>
    <xf borderId="0" fillId="0" fontId="3" numFmtId="0" xfId="0" applyAlignment="1" applyFont="1">
      <alignment horizontal="center" readingOrder="0"/>
    </xf>
    <xf borderId="1" fillId="0" fontId="4" numFmtId="0" xfId="0" applyAlignment="1" applyBorder="1" applyFont="1">
      <alignment horizontal="left" shrinkToFit="0" wrapText="1"/>
    </xf>
    <xf borderId="1" fillId="0" fontId="5" numFmtId="0" xfId="0" applyAlignment="1" applyBorder="1" applyFont="1">
      <alignment horizontal="left" readingOrder="0" shrinkToFit="0" wrapText="1"/>
    </xf>
    <xf borderId="1" fillId="0" fontId="4" numFmtId="0" xfId="0" applyAlignment="1" applyBorder="1" applyFont="1">
      <alignment readingOrder="0" shrinkToFit="0" wrapText="1"/>
    </xf>
    <xf borderId="0" fillId="0" fontId="4" numFmtId="0" xfId="0" applyAlignment="1" applyFont="1">
      <alignment readingOrder="0" shrinkToFit="0" wrapText="1"/>
    </xf>
    <xf borderId="1" fillId="0" fontId="6" numFmtId="0" xfId="0" applyAlignment="1" applyBorder="1" applyFont="1">
      <alignment readingOrder="0" shrinkToFit="0" wrapText="1"/>
    </xf>
    <xf borderId="0" fillId="0" fontId="4" numFmtId="0" xfId="0" applyAlignment="1" applyFont="1">
      <alignment shrinkToFit="0" wrapText="1"/>
    </xf>
    <xf borderId="1" fillId="0" fontId="4" numFmtId="0" xfId="0" applyAlignment="1" applyBorder="1" applyFont="1">
      <alignment horizontal="left" readingOrder="0" shrinkToFit="0" wrapText="1"/>
    </xf>
    <xf borderId="1" fillId="2" fontId="7" numFmtId="0" xfId="0" applyAlignment="1" applyBorder="1" applyFill="1" applyFont="1">
      <alignment horizontal="right" readingOrder="0"/>
    </xf>
    <xf borderId="1" fillId="3" fontId="7" numFmtId="0" xfId="0" applyAlignment="1" applyBorder="1" applyFill="1" applyFont="1">
      <alignment horizontal="right" readingOrder="0"/>
    </xf>
    <xf borderId="1" fillId="2" fontId="7" numFmtId="0" xfId="0" applyAlignment="1" applyBorder="1" applyFont="1">
      <alignment horizontal="left" readingOrder="0"/>
    </xf>
    <xf borderId="1" fillId="3" fontId="7" numFmtId="0" xfId="0" applyAlignment="1" applyBorder="1" applyFont="1">
      <alignment horizontal="left" readingOrder="0"/>
    </xf>
    <xf borderId="1" fillId="2" fontId="4" numFmtId="0" xfId="0" applyAlignment="1" applyBorder="1" applyFont="1">
      <alignment horizontal="left"/>
    </xf>
    <xf borderId="1" fillId="3" fontId="4" numFmtId="0" xfId="0" applyAlignment="1" applyBorder="1" applyFont="1">
      <alignment horizontal="left"/>
    </xf>
    <xf borderId="1" fillId="0" fontId="4" numFmtId="0" xfId="0" applyAlignment="1" applyBorder="1" applyFont="1">
      <alignment horizontal="left"/>
    </xf>
    <xf borderId="1" fillId="0" fontId="4" numFmtId="20" xfId="0" applyAlignment="1" applyBorder="1" applyFont="1" applyNumberFormat="1">
      <alignment horizontal="right" readingOrder="0"/>
    </xf>
    <xf borderId="1" fillId="0" fontId="4" numFmtId="164" xfId="0" applyAlignment="1" applyBorder="1" applyFont="1" applyNumberFormat="1">
      <alignment horizontal="right" readingOrder="0"/>
    </xf>
    <xf borderId="1" fillId="3" fontId="4" numFmtId="20" xfId="0" applyAlignment="1" applyBorder="1" applyFont="1" applyNumberFormat="1">
      <alignment horizontal="right" readingOrder="0"/>
    </xf>
    <xf borderId="1" fillId="0" fontId="4" numFmtId="165" xfId="0" applyBorder="1" applyFont="1" applyNumberFormat="1"/>
    <xf borderId="1" fillId="0" fontId="4" numFmtId="20" xfId="0" applyAlignment="1" applyBorder="1" applyFont="1" applyNumberFormat="1">
      <alignment readingOrder="0"/>
    </xf>
    <xf borderId="1" fillId="0" fontId="4" numFmtId="0" xfId="0" applyBorder="1" applyFont="1"/>
    <xf borderId="1" fillId="3" fontId="8" numFmtId="0" xfId="0" applyAlignment="1" applyBorder="1" applyFont="1">
      <alignment horizontal="left" readingOrder="0"/>
    </xf>
    <xf borderId="1" fillId="3" fontId="2" numFmtId="0" xfId="0" applyAlignment="1" applyBorder="1" applyFont="1">
      <alignment horizontal="left" readingOrder="0"/>
    </xf>
    <xf borderId="1" fillId="4" fontId="7" numFmtId="0" xfId="0" applyAlignment="1" applyBorder="1" applyFill="1" applyFont="1">
      <alignment horizontal="left" readingOrder="0"/>
    </xf>
    <xf borderId="1" fillId="0" fontId="9" numFmtId="0" xfId="0" applyAlignment="1" applyBorder="1" applyFont="1">
      <alignment horizontal="left" readingOrder="0"/>
    </xf>
    <xf borderId="1" fillId="3" fontId="10" numFmtId="0" xfId="0" applyAlignment="1" applyBorder="1" applyFont="1">
      <alignment horizontal="right" readingOrder="0"/>
    </xf>
    <xf borderId="1" fillId="3" fontId="10" numFmtId="0" xfId="0" applyAlignment="1" applyBorder="1" applyFont="1">
      <alignment horizontal="left" readingOrder="0"/>
    </xf>
    <xf borderId="1" fillId="3" fontId="11" numFmtId="0" xfId="0" applyAlignment="1" applyBorder="1" applyFont="1">
      <alignment horizontal="left" readingOrder="0"/>
    </xf>
    <xf borderId="0" fillId="0" fontId="4" numFmtId="0" xfId="0" applyAlignment="1" applyFont="1">
      <alignment readingOrder="0"/>
    </xf>
    <xf borderId="0" fillId="0" fontId="4" numFmtId="20" xfId="0" applyAlignment="1" applyFont="1" applyNumberFormat="1">
      <alignment readingOrder="0"/>
    </xf>
    <xf borderId="0" fillId="0" fontId="4" numFmtId="165" xfId="0" applyFont="1" applyNumberFormat="1"/>
    <xf borderId="1" fillId="3" fontId="4" numFmtId="0" xfId="0" applyAlignment="1" applyBorder="1" applyFont="1">
      <alignment horizontal="left"/>
    </xf>
    <xf borderId="1" fillId="0" fontId="4" numFmtId="0" xfId="0" applyAlignment="1" applyBorder="1" applyFont="1">
      <alignment horizontal="left"/>
    </xf>
    <xf borderId="1" fillId="2" fontId="4" numFmtId="0" xfId="0" applyAlignment="1" applyBorder="1" applyFont="1">
      <alignment horizontal="left"/>
    </xf>
    <xf borderId="1" fillId="0" fontId="7" numFmtId="0" xfId="0" applyAlignment="1" applyBorder="1" applyFont="1">
      <alignment horizontal="right" readingOrder="0"/>
    </xf>
    <xf borderId="1" fillId="0" fontId="7" numFmtId="0" xfId="0" applyAlignment="1" applyBorder="1" applyFont="1">
      <alignment horizontal="left" readingOrder="0"/>
    </xf>
    <xf borderId="1" fillId="5" fontId="4" numFmtId="0" xfId="0" applyAlignment="1" applyBorder="1" applyFill="1" applyFont="1">
      <alignment horizontal="left" readingOrder="0"/>
    </xf>
    <xf borderId="1" fillId="0" fontId="4" numFmtId="0" xfId="0" applyAlignment="1" applyBorder="1" applyFont="1">
      <alignment horizontal="left" readingOrder="0"/>
    </xf>
    <xf borderId="1" fillId="3" fontId="2" numFmtId="0" xfId="0" applyAlignment="1" applyBorder="1" applyFont="1">
      <alignment horizontal="left" readingOrder="0" shrinkToFit="0" wrapText="1"/>
    </xf>
    <xf borderId="1" fillId="3" fontId="5" numFmtId="0" xfId="0" applyAlignment="1" applyBorder="1" applyFont="1">
      <alignment horizontal="left" readingOrder="0" shrinkToFit="0" wrapText="1"/>
    </xf>
    <xf borderId="1" fillId="3" fontId="12" numFmtId="0" xfId="0" applyAlignment="1" applyBorder="1" applyFont="1">
      <alignment readingOrder="0" shrinkToFit="0" wrapText="1"/>
    </xf>
    <xf borderId="1" fillId="3" fontId="12" numFmtId="0" xfId="0" applyAlignment="1" applyBorder="1" applyFont="1">
      <alignment horizontal="left" shrinkToFit="0" wrapText="1"/>
    </xf>
    <xf borderId="1" fillId="3" fontId="4" numFmtId="164" xfId="0" applyAlignment="1" applyBorder="1" applyFont="1" applyNumberFormat="1">
      <alignment horizontal="right" readingOrder="0"/>
    </xf>
    <xf borderId="1" fillId="3" fontId="4" numFmtId="165" xfId="0" applyBorder="1" applyFont="1" applyNumberFormat="1"/>
    <xf borderId="1" fillId="3" fontId="4" numFmtId="0" xfId="0" applyBorder="1" applyFont="1"/>
    <xf borderId="1" fillId="3" fontId="4" numFmtId="20" xfId="0" applyAlignment="1" applyBorder="1" applyFont="1" applyNumberFormat="1">
      <alignment horizontal="left" readingOrder="0"/>
    </xf>
    <xf borderId="1" fillId="3" fontId="9" numFmtId="0" xfId="0" applyAlignment="1" applyBorder="1" applyFont="1">
      <alignment horizontal="left" readingOrder="0"/>
    </xf>
    <xf borderId="1" fillId="0" fontId="4" numFmtId="0" xfId="0" applyAlignment="1" applyBorder="1" applyFont="1">
      <alignment horizontal="right"/>
    </xf>
    <xf borderId="1" fillId="2" fontId="11" numFmtId="0" xfId="0" applyAlignment="1" applyBorder="1" applyFont="1">
      <alignment horizontal="left" readingOrder="0"/>
    </xf>
    <xf borderId="1" fillId="3" fontId="4" numFmtId="20" xfId="0" applyAlignment="1" applyBorder="1" applyFont="1" applyNumberFormat="1">
      <alignment readingOrder="0"/>
    </xf>
    <xf borderId="1" fillId="2" fontId="13" numFmtId="0" xfId="0" applyAlignment="1" applyBorder="1" applyFont="1">
      <alignment horizontal="left" readingOrder="0"/>
    </xf>
    <xf borderId="0" fillId="0" fontId="9" numFmtId="0" xfId="0" applyAlignment="1" applyFont="1">
      <alignment horizontal="left" readingOrder="0"/>
    </xf>
    <xf borderId="0" fillId="0" fontId="14" numFmtId="0" xfId="0" applyAlignment="1" applyFont="1">
      <alignment horizontal="center" readingOrder="0"/>
    </xf>
    <xf borderId="0" fillId="6" fontId="14" numFmtId="0" xfId="0" applyAlignment="1" applyFill="1" applyFont="1">
      <alignment horizontal="center" readingOrder="0"/>
    </xf>
    <xf borderId="1" fillId="2" fontId="8" numFmtId="0" xfId="0" applyAlignment="1" applyBorder="1" applyFont="1">
      <alignment horizontal="left" readingOrder="0"/>
    </xf>
    <xf borderId="0" fillId="0" fontId="2" numFmtId="0" xfId="0" applyAlignment="1" applyFont="1">
      <alignment horizontal="left" readingOrder="0" shrinkToFit="0" wrapText="1"/>
    </xf>
    <xf borderId="1" fillId="2" fontId="2" numFmtId="0" xfId="0" applyAlignment="1" applyBorder="1" applyFont="1">
      <alignment horizontal="left" readingOrder="0"/>
    </xf>
    <xf borderId="0" fillId="3" fontId="4" numFmtId="165" xfId="0" applyFont="1" applyNumberFormat="1"/>
    <xf borderId="0" fillId="3" fontId="4" numFmtId="0" xfId="0" applyFont="1"/>
    <xf borderId="1" fillId="7" fontId="7" numFmtId="0" xfId="0" applyAlignment="1" applyBorder="1" applyFill="1" applyFont="1">
      <alignment horizontal="left" readingOrder="0"/>
    </xf>
    <xf borderId="1" fillId="8" fontId="4" numFmtId="0" xfId="0" applyAlignment="1" applyBorder="1" applyFill="1" applyFont="1">
      <alignment horizontal="left" readingOrder="0"/>
    </xf>
    <xf borderId="1" fillId="8" fontId="4" numFmtId="20" xfId="0" applyAlignment="1" applyBorder="1" applyFont="1" applyNumberFormat="1">
      <alignment horizontal="right" readingOrder="0"/>
    </xf>
    <xf borderId="1" fillId="0" fontId="10" numFmtId="0" xfId="0" applyAlignment="1" applyBorder="1" applyFont="1">
      <alignment horizontal="right" readingOrder="0"/>
    </xf>
    <xf borderId="1" fillId="0" fontId="10" numFmtId="0" xfId="0" applyAlignment="1" applyBorder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6.43"/>
    <col customWidth="1" min="3" max="3" width="7.29"/>
    <col customWidth="1" min="4" max="4" width="9.0"/>
    <col customWidth="1" min="5" max="5" width="7.43"/>
    <col customWidth="1" min="9" max="9" width="9.14"/>
    <col customWidth="1" min="10" max="10" width="10.29"/>
    <col customWidth="1" min="11" max="11" width="10.14"/>
    <col customWidth="1" min="12" max="12" width="4.71"/>
    <col customWidth="1" min="13" max="13" width="8.0"/>
    <col customWidth="1" min="14" max="14" width="4.71"/>
    <col customWidth="1" min="15" max="15" width="12.43"/>
    <col customWidth="1" min="16" max="16" width="11.43"/>
    <col customWidth="1" min="18" max="18" width="26.43"/>
    <col customWidth="1" min="19" max="19" width="17.29"/>
  </cols>
  <sheetData>
    <row r="2">
      <c r="A2" s="1"/>
      <c r="B2" s="1" t="s">
        <v>5</v>
      </c>
    </row>
    <row r="4">
      <c r="A4" s="3"/>
      <c r="B4" s="3" t="s">
        <v>6</v>
      </c>
    </row>
    <row r="5">
      <c r="A5" s="2" t="s">
        <v>7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8</v>
      </c>
      <c r="H5" s="2" t="s">
        <v>9</v>
      </c>
      <c r="I5" s="2" t="s">
        <v>10</v>
      </c>
      <c r="J5" s="2" t="s">
        <v>11</v>
      </c>
      <c r="K5" s="5" t="s">
        <v>12</v>
      </c>
      <c r="L5" s="5" t="s">
        <v>12</v>
      </c>
      <c r="M5" s="5" t="s">
        <v>13</v>
      </c>
      <c r="N5" s="5" t="s">
        <v>13</v>
      </c>
      <c r="O5" s="6" t="s">
        <v>14</v>
      </c>
      <c r="P5" s="6" t="s">
        <v>15</v>
      </c>
      <c r="Q5" s="8" t="s">
        <v>16</v>
      </c>
      <c r="R5" s="10" t="s">
        <v>17</v>
      </c>
    </row>
    <row r="6">
      <c r="A6" s="12">
        <v>1.0</v>
      </c>
      <c r="B6" s="12">
        <v>82.0</v>
      </c>
      <c r="C6" s="14" t="s">
        <v>18</v>
      </c>
      <c r="D6" s="14" t="s">
        <v>6</v>
      </c>
      <c r="E6" s="14" t="s">
        <v>19</v>
      </c>
      <c r="F6" s="14" t="s">
        <v>23</v>
      </c>
      <c r="G6" s="14" t="s">
        <v>24</v>
      </c>
      <c r="H6" s="14" t="s">
        <v>25</v>
      </c>
      <c r="I6" s="16"/>
      <c r="J6" s="16"/>
      <c r="K6" s="20">
        <v>0.46875</v>
      </c>
      <c r="L6" s="19">
        <v>43435.0</v>
      </c>
      <c r="M6" s="18">
        <v>0.6361111111111111</v>
      </c>
      <c r="N6" s="19">
        <v>43435.0</v>
      </c>
      <c r="O6" s="21">
        <f t="shared" ref="O6:O64" si="1">M6+N6-K6-L6</f>
        <v>0.1673611111</v>
      </c>
      <c r="P6" s="22">
        <v>0.013888888888888888</v>
      </c>
      <c r="Q6" s="21">
        <f t="shared" ref="Q6:Q64" si="2">O6-P6</f>
        <v>0.1534722222</v>
      </c>
      <c r="R6" s="17"/>
    </row>
    <row r="7">
      <c r="A7" s="12">
        <v>2.0</v>
      </c>
      <c r="B7" s="12">
        <v>101.0</v>
      </c>
      <c r="C7" s="14" t="s">
        <v>26</v>
      </c>
      <c r="D7" s="14" t="s">
        <v>6</v>
      </c>
      <c r="E7" s="14" t="s">
        <v>27</v>
      </c>
      <c r="F7" s="14" t="s">
        <v>28</v>
      </c>
      <c r="G7" s="14" t="s">
        <v>29</v>
      </c>
      <c r="H7" s="16"/>
      <c r="I7" s="16"/>
      <c r="J7" s="16"/>
      <c r="K7" s="20">
        <v>0.4736111111111111</v>
      </c>
      <c r="L7" s="19">
        <v>43435.0</v>
      </c>
      <c r="M7" s="18">
        <v>0.6277777777777778</v>
      </c>
      <c r="N7" s="19">
        <v>43435.0</v>
      </c>
      <c r="O7" s="21">
        <f t="shared" si="1"/>
        <v>0.1541666667</v>
      </c>
      <c r="P7" s="23"/>
      <c r="Q7" s="21">
        <f t="shared" si="2"/>
        <v>0.1541666667</v>
      </c>
      <c r="R7" s="17"/>
    </row>
    <row r="8">
      <c r="A8" s="12">
        <v>3.0</v>
      </c>
      <c r="B8" s="12">
        <v>104.0</v>
      </c>
      <c r="C8" s="14" t="s">
        <v>18</v>
      </c>
      <c r="D8" s="14" t="s">
        <v>6</v>
      </c>
      <c r="E8" s="24" t="s">
        <v>19</v>
      </c>
      <c r="F8" s="14" t="s">
        <v>30</v>
      </c>
      <c r="G8" s="14" t="s">
        <v>31</v>
      </c>
      <c r="H8" s="25" t="s">
        <v>32</v>
      </c>
      <c r="I8" s="16"/>
      <c r="J8" s="16"/>
      <c r="K8" s="20">
        <v>0.47847222222222224</v>
      </c>
      <c r="L8" s="19">
        <v>43435.0</v>
      </c>
      <c r="M8" s="18">
        <v>0.6527777777777778</v>
      </c>
      <c r="N8" s="19">
        <v>43435.0</v>
      </c>
      <c r="O8" s="21">
        <f t="shared" si="1"/>
        <v>0.1743055556</v>
      </c>
      <c r="P8" s="22">
        <v>0.013888888888888888</v>
      </c>
      <c r="Q8" s="21">
        <f t="shared" si="2"/>
        <v>0.1604166667</v>
      </c>
      <c r="R8" s="17"/>
    </row>
    <row r="9">
      <c r="A9" s="12">
        <v>4.0</v>
      </c>
      <c r="B9" s="12">
        <v>114.0</v>
      </c>
      <c r="C9" s="14" t="s">
        <v>26</v>
      </c>
      <c r="D9" s="14" t="s">
        <v>6</v>
      </c>
      <c r="E9" s="14" t="s">
        <v>19</v>
      </c>
      <c r="F9" s="14" t="s">
        <v>33</v>
      </c>
      <c r="G9" s="14" t="s">
        <v>34</v>
      </c>
      <c r="H9" s="14" t="s">
        <v>35</v>
      </c>
      <c r="I9" s="14" t="s">
        <v>36</v>
      </c>
      <c r="J9" s="14" t="s">
        <v>37</v>
      </c>
      <c r="K9" s="20">
        <v>0.44930555555555557</v>
      </c>
      <c r="L9" s="19">
        <v>43435.0</v>
      </c>
      <c r="M9" s="18">
        <v>0.6576388888888889</v>
      </c>
      <c r="N9" s="19">
        <v>43435.0</v>
      </c>
      <c r="O9" s="21">
        <f t="shared" si="1"/>
        <v>0.2083333333</v>
      </c>
      <c r="P9" s="22">
        <v>0.027777777777777776</v>
      </c>
      <c r="Q9" s="21">
        <f t="shared" si="2"/>
        <v>0.1805555556</v>
      </c>
      <c r="R9" s="17"/>
    </row>
    <row r="10">
      <c r="A10" s="12">
        <v>5.0</v>
      </c>
      <c r="B10" s="12">
        <v>144.0</v>
      </c>
      <c r="C10" s="14" t="s">
        <v>18</v>
      </c>
      <c r="D10" s="14" t="s">
        <v>6</v>
      </c>
      <c r="E10" s="14" t="s">
        <v>19</v>
      </c>
      <c r="F10" s="14" t="s">
        <v>38</v>
      </c>
      <c r="G10" s="14" t="s">
        <v>39</v>
      </c>
      <c r="H10" s="14" t="s">
        <v>40</v>
      </c>
      <c r="I10" s="14" t="s">
        <v>41</v>
      </c>
      <c r="J10" s="16"/>
      <c r="K10" s="20">
        <v>0.5527777777777778</v>
      </c>
      <c r="L10" s="19">
        <v>43435.0</v>
      </c>
      <c r="M10" s="18">
        <v>0.7597222222222222</v>
      </c>
      <c r="N10" s="19">
        <v>43435.0</v>
      </c>
      <c r="O10" s="21">
        <f t="shared" si="1"/>
        <v>0.2069444444</v>
      </c>
      <c r="P10" s="22">
        <v>0.020833333333333332</v>
      </c>
      <c r="Q10" s="21">
        <f t="shared" si="2"/>
        <v>0.1861111111</v>
      </c>
      <c r="R10" s="17"/>
    </row>
    <row r="11">
      <c r="A11" s="12">
        <v>6.0</v>
      </c>
      <c r="B11" s="12">
        <v>38.0</v>
      </c>
      <c r="C11" s="14" t="s">
        <v>26</v>
      </c>
      <c r="D11" s="14" t="s">
        <v>6</v>
      </c>
      <c r="E11" s="14" t="s">
        <v>26</v>
      </c>
      <c r="F11" s="16"/>
      <c r="G11" s="14" t="s">
        <v>42</v>
      </c>
      <c r="H11" s="16"/>
      <c r="I11" s="16"/>
      <c r="J11" s="16"/>
      <c r="K11" s="20">
        <v>0.4548611111111111</v>
      </c>
      <c r="L11" s="19">
        <v>43435.0</v>
      </c>
      <c r="M11" s="18">
        <v>0.64375</v>
      </c>
      <c r="N11" s="19">
        <v>43435.0</v>
      </c>
      <c r="O11" s="21">
        <f t="shared" si="1"/>
        <v>0.1888888889</v>
      </c>
      <c r="P11" s="23"/>
      <c r="Q11" s="21">
        <f t="shared" si="2"/>
        <v>0.1888888889</v>
      </c>
      <c r="R11" s="17"/>
    </row>
    <row r="12">
      <c r="A12" s="12">
        <v>7.0</v>
      </c>
      <c r="B12" s="12">
        <v>97.0</v>
      </c>
      <c r="C12" s="14" t="s">
        <v>26</v>
      </c>
      <c r="D12" s="14" t="s">
        <v>6</v>
      </c>
      <c r="E12" s="14" t="s">
        <v>19</v>
      </c>
      <c r="F12" s="14" t="s">
        <v>43</v>
      </c>
      <c r="G12" s="14" t="s">
        <v>44</v>
      </c>
      <c r="H12" s="14" t="s">
        <v>45</v>
      </c>
      <c r="I12" s="16"/>
      <c r="J12" s="16"/>
      <c r="K12" s="20">
        <v>0.44583333333333336</v>
      </c>
      <c r="L12" s="19">
        <v>43435.0</v>
      </c>
      <c r="M12" s="18">
        <v>0.6493055555555556</v>
      </c>
      <c r="N12" s="19">
        <v>43435.0</v>
      </c>
      <c r="O12" s="21">
        <f t="shared" si="1"/>
        <v>0.2034722222</v>
      </c>
      <c r="P12" s="22">
        <v>0.013888888888888888</v>
      </c>
      <c r="Q12" s="21">
        <f t="shared" si="2"/>
        <v>0.1895833333</v>
      </c>
      <c r="R12" s="17"/>
    </row>
    <row r="13">
      <c r="A13" s="12">
        <v>8.0</v>
      </c>
      <c r="B13" s="12">
        <v>72.0</v>
      </c>
      <c r="C13" s="14" t="s">
        <v>26</v>
      </c>
      <c r="D13" s="14" t="s">
        <v>6</v>
      </c>
      <c r="E13" s="14" t="s">
        <v>26</v>
      </c>
      <c r="F13" s="16"/>
      <c r="G13" s="14" t="s">
        <v>46</v>
      </c>
      <c r="H13" s="16"/>
      <c r="I13" s="16"/>
      <c r="J13" s="16"/>
      <c r="K13" s="20">
        <v>0.44722222222222224</v>
      </c>
      <c r="L13" s="19">
        <v>43435.0</v>
      </c>
      <c r="M13" s="18">
        <v>0.6506944444444445</v>
      </c>
      <c r="N13" s="19">
        <v>43435.0</v>
      </c>
      <c r="O13" s="21">
        <f t="shared" si="1"/>
        <v>0.2034722222</v>
      </c>
      <c r="P13" s="23"/>
      <c r="Q13" s="21">
        <f t="shared" si="2"/>
        <v>0.2034722222</v>
      </c>
      <c r="R13" s="17"/>
    </row>
    <row r="14">
      <c r="A14" s="12">
        <v>9.0</v>
      </c>
      <c r="B14" s="12">
        <v>117.0</v>
      </c>
      <c r="C14" s="14" t="s">
        <v>18</v>
      </c>
      <c r="D14" s="14" t="s">
        <v>6</v>
      </c>
      <c r="E14" s="14" t="s">
        <v>27</v>
      </c>
      <c r="F14" s="14"/>
      <c r="G14" s="14" t="s">
        <v>47</v>
      </c>
      <c r="H14" s="16"/>
      <c r="I14" s="16"/>
      <c r="J14" s="16"/>
      <c r="K14" s="20">
        <v>0.5527777777777778</v>
      </c>
      <c r="L14" s="19">
        <v>43435.0</v>
      </c>
      <c r="M14" s="18">
        <v>0.7597222222222222</v>
      </c>
      <c r="N14" s="19">
        <v>43435.0</v>
      </c>
      <c r="O14" s="21">
        <f t="shared" si="1"/>
        <v>0.2069444444</v>
      </c>
      <c r="P14" s="23"/>
      <c r="Q14" s="21">
        <f t="shared" si="2"/>
        <v>0.2069444444</v>
      </c>
      <c r="R14" s="17"/>
    </row>
    <row r="15">
      <c r="A15" s="12">
        <v>10.0</v>
      </c>
      <c r="B15" s="12">
        <v>165.0</v>
      </c>
      <c r="C15" s="14" t="s">
        <v>48</v>
      </c>
      <c r="D15" s="14" t="s">
        <v>6</v>
      </c>
      <c r="E15" s="16"/>
      <c r="F15" s="16"/>
      <c r="G15" s="14" t="s">
        <v>49</v>
      </c>
      <c r="H15" s="16"/>
      <c r="I15" s="16"/>
      <c r="J15" s="16"/>
      <c r="K15" s="20">
        <v>0.44930555555555557</v>
      </c>
      <c r="L15" s="19">
        <v>43435.0</v>
      </c>
      <c r="M15" s="18">
        <v>0.6576388888888889</v>
      </c>
      <c r="N15" s="19">
        <v>43435.0</v>
      </c>
      <c r="O15" s="21">
        <f t="shared" si="1"/>
        <v>0.2083333333</v>
      </c>
      <c r="P15" s="23"/>
      <c r="Q15" s="21">
        <f t="shared" si="2"/>
        <v>0.2083333333</v>
      </c>
      <c r="R15" s="17"/>
    </row>
    <row r="16">
      <c r="A16" s="12">
        <v>11.0</v>
      </c>
      <c r="B16" s="12">
        <v>54.0</v>
      </c>
      <c r="C16" s="14" t="s">
        <v>18</v>
      </c>
      <c r="D16" s="14" t="s">
        <v>6</v>
      </c>
      <c r="E16" s="14" t="s">
        <v>19</v>
      </c>
      <c r="F16" s="14" t="s">
        <v>50</v>
      </c>
      <c r="G16" s="14" t="s">
        <v>51</v>
      </c>
      <c r="H16" s="14" t="s">
        <v>52</v>
      </c>
      <c r="I16" s="16"/>
      <c r="J16" s="16"/>
      <c r="K16" s="20">
        <v>0.43333333333333335</v>
      </c>
      <c r="L16" s="19">
        <v>43435.0</v>
      </c>
      <c r="M16" s="18">
        <v>0.6680555555555555</v>
      </c>
      <c r="N16" s="19">
        <v>43435.0</v>
      </c>
      <c r="O16" s="21">
        <f t="shared" si="1"/>
        <v>0.2347222222</v>
      </c>
      <c r="P16" s="22">
        <v>0.013888888888888888</v>
      </c>
      <c r="Q16" s="21">
        <f t="shared" si="2"/>
        <v>0.2208333333</v>
      </c>
      <c r="R16" s="17"/>
    </row>
    <row r="17">
      <c r="A17" s="12">
        <v>12.0</v>
      </c>
      <c r="B17" s="12">
        <v>84.0</v>
      </c>
      <c r="C17" s="14" t="s">
        <v>26</v>
      </c>
      <c r="D17" s="26" t="s">
        <v>6</v>
      </c>
      <c r="E17" s="14" t="s">
        <v>27</v>
      </c>
      <c r="F17" s="14" t="s">
        <v>53</v>
      </c>
      <c r="G17" s="14" t="s">
        <v>54</v>
      </c>
      <c r="H17" s="16"/>
      <c r="I17" s="16"/>
      <c r="J17" s="16"/>
      <c r="K17" s="20">
        <v>0.44583333333333336</v>
      </c>
      <c r="L17" s="19">
        <v>43435.0</v>
      </c>
      <c r="M17" s="18">
        <v>0.6722222222222223</v>
      </c>
      <c r="N17" s="19">
        <v>43435.0</v>
      </c>
      <c r="O17" s="21">
        <f t="shared" si="1"/>
        <v>0.2263888889</v>
      </c>
      <c r="P17" s="23"/>
      <c r="Q17" s="21">
        <f t="shared" si="2"/>
        <v>0.2263888889</v>
      </c>
      <c r="R17" s="17"/>
    </row>
    <row r="18">
      <c r="A18" s="12">
        <v>13.0</v>
      </c>
      <c r="B18" s="12">
        <v>110.0</v>
      </c>
      <c r="C18" s="14" t="s">
        <v>26</v>
      </c>
      <c r="D18" s="14" t="s">
        <v>6</v>
      </c>
      <c r="E18" s="14" t="s">
        <v>27</v>
      </c>
      <c r="F18" s="16"/>
      <c r="G18" s="14" t="s">
        <v>55</v>
      </c>
      <c r="H18" s="16"/>
      <c r="I18" s="16"/>
      <c r="J18" s="16"/>
      <c r="K18" s="20">
        <v>0.44513888888888886</v>
      </c>
      <c r="L18" s="19">
        <v>43435.0</v>
      </c>
      <c r="M18" s="18">
        <v>0.6722222222222223</v>
      </c>
      <c r="N18" s="19">
        <v>43435.0</v>
      </c>
      <c r="O18" s="21">
        <f t="shared" si="1"/>
        <v>0.2270833333</v>
      </c>
      <c r="P18" s="23"/>
      <c r="Q18" s="21">
        <f t="shared" si="2"/>
        <v>0.2270833333</v>
      </c>
      <c r="R18" s="17"/>
    </row>
    <row r="19">
      <c r="A19" s="12">
        <v>14.0</v>
      </c>
      <c r="B19" s="12">
        <v>163.0</v>
      </c>
      <c r="C19" s="14" t="s">
        <v>18</v>
      </c>
      <c r="D19" s="14" t="s">
        <v>6</v>
      </c>
      <c r="E19" s="14" t="s">
        <v>56</v>
      </c>
      <c r="F19" s="14" t="s">
        <v>57</v>
      </c>
      <c r="G19" s="14" t="s">
        <v>58</v>
      </c>
      <c r="H19" s="14" t="s">
        <v>59</v>
      </c>
      <c r="I19" s="16"/>
      <c r="J19" s="16"/>
      <c r="K19" s="20">
        <v>0.4027777777777778</v>
      </c>
      <c r="L19" s="19">
        <v>43435.0</v>
      </c>
      <c r="M19" s="18">
        <v>0.6458333333333334</v>
      </c>
      <c r="N19" s="19">
        <v>43435.0</v>
      </c>
      <c r="O19" s="21">
        <f t="shared" si="1"/>
        <v>0.2430555556</v>
      </c>
      <c r="P19" s="22">
        <v>0.013888888888888888</v>
      </c>
      <c r="Q19" s="21">
        <f t="shared" si="2"/>
        <v>0.2291666667</v>
      </c>
      <c r="R19" s="17"/>
    </row>
    <row r="20">
      <c r="A20" s="12">
        <v>15.0</v>
      </c>
      <c r="B20" s="12">
        <v>109.0</v>
      </c>
      <c r="C20" s="14" t="s">
        <v>26</v>
      </c>
      <c r="D20" s="14" t="s">
        <v>6</v>
      </c>
      <c r="E20" s="26" t="s">
        <v>27</v>
      </c>
      <c r="F20" s="14" t="s">
        <v>60</v>
      </c>
      <c r="G20" s="14" t="s">
        <v>61</v>
      </c>
      <c r="H20" s="14"/>
      <c r="I20" s="16"/>
      <c r="J20" s="16"/>
      <c r="K20" s="20">
        <v>0.37430555555555556</v>
      </c>
      <c r="L20" s="19">
        <v>43435.0</v>
      </c>
      <c r="M20" s="18">
        <v>0.6076388888888888</v>
      </c>
      <c r="N20" s="19">
        <v>43435.0</v>
      </c>
      <c r="O20" s="21">
        <f t="shared" si="1"/>
        <v>0.2333333333</v>
      </c>
      <c r="P20" s="22"/>
      <c r="Q20" s="21">
        <f t="shared" si="2"/>
        <v>0.2333333333</v>
      </c>
      <c r="R20" s="27"/>
    </row>
    <row r="21">
      <c r="A21" s="12">
        <v>16.0</v>
      </c>
      <c r="B21" s="28">
        <v>175.0</v>
      </c>
      <c r="C21" s="16"/>
      <c r="D21" s="29" t="s">
        <v>6</v>
      </c>
      <c r="E21" s="16"/>
      <c r="F21" s="16"/>
      <c r="G21" s="14" t="s">
        <v>62</v>
      </c>
      <c r="H21" s="14" t="s">
        <v>63</v>
      </c>
      <c r="I21" s="16"/>
      <c r="J21" s="16"/>
      <c r="K21" s="20">
        <v>0.42777777777777776</v>
      </c>
      <c r="L21" s="19">
        <v>43435.0</v>
      </c>
      <c r="M21" s="18">
        <v>0.6763888888888889</v>
      </c>
      <c r="N21" s="19">
        <v>43435.0</v>
      </c>
      <c r="O21" s="21">
        <f t="shared" si="1"/>
        <v>0.2486111111</v>
      </c>
      <c r="P21" s="22">
        <v>0.013888888888888888</v>
      </c>
      <c r="Q21" s="21">
        <f t="shared" si="2"/>
        <v>0.2347222222</v>
      </c>
      <c r="R21" s="27"/>
    </row>
    <row r="22">
      <c r="A22" s="12">
        <v>17.0</v>
      </c>
      <c r="B22" s="12">
        <v>157.0</v>
      </c>
      <c r="C22" s="14" t="s">
        <v>18</v>
      </c>
      <c r="D22" s="14" t="s">
        <v>6</v>
      </c>
      <c r="E22" s="14" t="s">
        <v>56</v>
      </c>
      <c r="F22" s="14" t="s">
        <v>64</v>
      </c>
      <c r="G22" s="14" t="s">
        <v>65</v>
      </c>
      <c r="H22" s="14" t="s">
        <v>66</v>
      </c>
      <c r="I22" s="14" t="s">
        <v>67</v>
      </c>
      <c r="J22" s="16"/>
      <c r="K22" s="20">
        <v>0.5979166666666667</v>
      </c>
      <c r="L22" s="19">
        <v>43435.0</v>
      </c>
      <c r="M22" s="18">
        <v>0.8534722222222222</v>
      </c>
      <c r="N22" s="19">
        <v>43435.0</v>
      </c>
      <c r="O22" s="21">
        <f t="shared" si="1"/>
        <v>0.2555555556</v>
      </c>
      <c r="P22" s="22">
        <v>0.020833333333333332</v>
      </c>
      <c r="Q22" s="21">
        <f t="shared" si="2"/>
        <v>0.2347222222</v>
      </c>
      <c r="R22" s="27"/>
    </row>
    <row r="23">
      <c r="A23" s="12">
        <v>18.0</v>
      </c>
      <c r="B23" s="12">
        <v>138.0</v>
      </c>
      <c r="C23" s="14" t="s">
        <v>26</v>
      </c>
      <c r="D23" s="14" t="s">
        <v>6</v>
      </c>
      <c r="E23" s="14" t="s">
        <v>19</v>
      </c>
      <c r="F23" s="14" t="s">
        <v>68</v>
      </c>
      <c r="G23" s="14" t="s">
        <v>69</v>
      </c>
      <c r="H23" s="14" t="s">
        <v>70</v>
      </c>
      <c r="I23" s="14" t="s">
        <v>71</v>
      </c>
      <c r="J23" s="14" t="s">
        <v>72</v>
      </c>
      <c r="K23" s="20">
        <v>0.43333333333333335</v>
      </c>
      <c r="L23" s="19">
        <v>43435.0</v>
      </c>
      <c r="M23" s="18">
        <v>0.6965277777777777</v>
      </c>
      <c r="N23" s="19">
        <v>43435.0</v>
      </c>
      <c r="O23" s="21">
        <f t="shared" si="1"/>
        <v>0.2631944444</v>
      </c>
      <c r="P23" s="22">
        <v>0.027777777777777776</v>
      </c>
      <c r="Q23" s="21">
        <f t="shared" si="2"/>
        <v>0.2354166667</v>
      </c>
      <c r="R23" s="17"/>
    </row>
    <row r="24">
      <c r="A24" s="12">
        <v>19.0</v>
      </c>
      <c r="B24" s="12">
        <v>64.0</v>
      </c>
      <c r="C24" s="14" t="s">
        <v>18</v>
      </c>
      <c r="D24" s="14" t="s">
        <v>6</v>
      </c>
      <c r="E24" s="14" t="s">
        <v>26</v>
      </c>
      <c r="F24" s="16"/>
      <c r="G24" s="14" t="s">
        <v>73</v>
      </c>
      <c r="H24" s="16"/>
      <c r="I24" s="16"/>
      <c r="J24" s="16"/>
      <c r="K24" s="20">
        <v>0.4444444444444444</v>
      </c>
      <c r="L24" s="19">
        <v>43435.0</v>
      </c>
      <c r="M24" s="18">
        <v>0.6805555555555556</v>
      </c>
      <c r="N24" s="19">
        <v>43435.0</v>
      </c>
      <c r="O24" s="21">
        <f t="shared" si="1"/>
        <v>0.2361111111</v>
      </c>
      <c r="P24" s="23"/>
      <c r="Q24" s="21">
        <f t="shared" si="2"/>
        <v>0.2361111111</v>
      </c>
      <c r="R24" s="17"/>
    </row>
    <row r="25">
      <c r="A25" s="12">
        <v>20.0</v>
      </c>
      <c r="B25" s="12">
        <v>76.0</v>
      </c>
      <c r="C25" s="14" t="s">
        <v>26</v>
      </c>
      <c r="D25" s="14" t="s">
        <v>6</v>
      </c>
      <c r="E25" s="14" t="s">
        <v>26</v>
      </c>
      <c r="F25" s="14" t="s">
        <v>74</v>
      </c>
      <c r="G25" s="14" t="s">
        <v>75</v>
      </c>
      <c r="H25" s="16"/>
      <c r="I25" s="16"/>
      <c r="J25" s="16"/>
      <c r="K25" s="20">
        <v>0.43819444444444444</v>
      </c>
      <c r="L25" s="19">
        <v>43435.0</v>
      </c>
      <c r="M25" s="18">
        <v>0.675</v>
      </c>
      <c r="N25" s="19">
        <v>43435.0</v>
      </c>
      <c r="O25" s="21">
        <f t="shared" si="1"/>
        <v>0.2368055556</v>
      </c>
      <c r="P25" s="23"/>
      <c r="Q25" s="21">
        <f t="shared" si="2"/>
        <v>0.2368055556</v>
      </c>
      <c r="R25" s="17"/>
    </row>
    <row r="26">
      <c r="A26" s="12">
        <v>21.0</v>
      </c>
      <c r="B26" s="12">
        <v>168.0</v>
      </c>
      <c r="C26" s="14" t="s">
        <v>48</v>
      </c>
      <c r="D26" s="14" t="s">
        <v>6</v>
      </c>
      <c r="E26" s="16"/>
      <c r="F26" s="16"/>
      <c r="G26" s="14" t="s">
        <v>76</v>
      </c>
      <c r="H26" s="16"/>
      <c r="I26" s="16"/>
      <c r="J26" s="16"/>
      <c r="K26" s="20">
        <v>0.43125</v>
      </c>
      <c r="L26" s="19">
        <v>43435.0</v>
      </c>
      <c r="M26" s="18">
        <v>0.6722222222222223</v>
      </c>
      <c r="N26" s="19">
        <v>43435.0</v>
      </c>
      <c r="O26" s="21">
        <f t="shared" si="1"/>
        <v>0.2409722222</v>
      </c>
      <c r="P26" s="23"/>
      <c r="Q26" s="21">
        <f t="shared" si="2"/>
        <v>0.2409722222</v>
      </c>
      <c r="R26" s="17"/>
    </row>
    <row r="27">
      <c r="A27" s="12">
        <v>22.0</v>
      </c>
      <c r="B27" s="12">
        <v>170.0</v>
      </c>
      <c r="C27" s="14" t="s">
        <v>48</v>
      </c>
      <c r="D27" s="14" t="s">
        <v>6</v>
      </c>
      <c r="E27" s="16"/>
      <c r="F27" s="16"/>
      <c r="G27" s="14" t="s">
        <v>77</v>
      </c>
      <c r="H27" s="16"/>
      <c r="I27" s="16"/>
      <c r="J27" s="16"/>
      <c r="K27" s="20">
        <v>0.44513888888888886</v>
      </c>
      <c r="L27" s="19">
        <v>43435.0</v>
      </c>
      <c r="M27" s="18">
        <v>0.6909722222222222</v>
      </c>
      <c r="N27" s="19">
        <v>43435.0</v>
      </c>
      <c r="O27" s="21">
        <f t="shared" si="1"/>
        <v>0.2458333333</v>
      </c>
      <c r="P27" s="23"/>
      <c r="Q27" s="21">
        <f t="shared" si="2"/>
        <v>0.2458333333</v>
      </c>
      <c r="R27" s="17"/>
    </row>
    <row r="28">
      <c r="A28" s="12">
        <v>23.0</v>
      </c>
      <c r="B28" s="12">
        <v>40.0</v>
      </c>
      <c r="C28" s="14" t="s">
        <v>18</v>
      </c>
      <c r="D28" s="30" t="s">
        <v>6</v>
      </c>
      <c r="E28" s="14" t="s">
        <v>27</v>
      </c>
      <c r="F28" s="16"/>
      <c r="G28" s="14" t="s">
        <v>78</v>
      </c>
      <c r="H28" s="16"/>
      <c r="I28" s="16"/>
      <c r="J28" s="16"/>
      <c r="K28" s="20">
        <v>0.5597222222222222</v>
      </c>
      <c r="L28" s="19">
        <v>43435.0</v>
      </c>
      <c r="M28" s="18">
        <v>0.8055555555555556</v>
      </c>
      <c r="N28" s="19">
        <v>43435.0</v>
      </c>
      <c r="O28" s="21">
        <f t="shared" si="1"/>
        <v>0.2458333333</v>
      </c>
      <c r="P28" s="23"/>
      <c r="Q28" s="21">
        <f t="shared" si="2"/>
        <v>0.2458333333</v>
      </c>
      <c r="R28" s="17"/>
    </row>
    <row r="29">
      <c r="A29" s="12">
        <v>24.0</v>
      </c>
      <c r="B29" s="12">
        <v>41.0</v>
      </c>
      <c r="C29" s="14" t="s">
        <v>18</v>
      </c>
      <c r="D29" s="14" t="s">
        <v>6</v>
      </c>
      <c r="E29" s="14" t="s">
        <v>26</v>
      </c>
      <c r="F29" s="16"/>
      <c r="G29" s="14" t="s">
        <v>79</v>
      </c>
      <c r="H29" s="16"/>
      <c r="I29" s="16"/>
      <c r="J29" s="16"/>
      <c r="K29" s="20">
        <v>0.5597222222222222</v>
      </c>
      <c r="L29" s="19">
        <v>43435.0</v>
      </c>
      <c r="M29" s="18">
        <v>0.8055555555555556</v>
      </c>
      <c r="N29" s="19">
        <v>43435.0</v>
      </c>
      <c r="O29" s="21">
        <f t="shared" si="1"/>
        <v>0.2458333333</v>
      </c>
      <c r="P29" s="23"/>
      <c r="Q29" s="21">
        <f t="shared" si="2"/>
        <v>0.2458333333</v>
      </c>
      <c r="R29" s="17"/>
    </row>
    <row r="30">
      <c r="A30" s="12">
        <v>25.0</v>
      </c>
      <c r="B30" s="12">
        <v>118.0</v>
      </c>
      <c r="C30" s="14" t="s">
        <v>26</v>
      </c>
      <c r="D30" s="26" t="s">
        <v>6</v>
      </c>
      <c r="E30" s="14" t="s">
        <v>19</v>
      </c>
      <c r="F30" s="14" t="s">
        <v>80</v>
      </c>
      <c r="G30" s="14" t="s">
        <v>81</v>
      </c>
      <c r="H30" s="14" t="s">
        <v>82</v>
      </c>
      <c r="I30" s="14" t="s">
        <v>83</v>
      </c>
      <c r="J30" s="16"/>
      <c r="K30" s="20">
        <v>0.46111111111111114</v>
      </c>
      <c r="L30" s="19">
        <v>43435.0</v>
      </c>
      <c r="M30" s="18">
        <v>0.7277777777777777</v>
      </c>
      <c r="N30" s="19">
        <v>43435.0</v>
      </c>
      <c r="O30" s="21">
        <f t="shared" si="1"/>
        <v>0.2666666667</v>
      </c>
      <c r="P30" s="22">
        <v>0.020833333333333332</v>
      </c>
      <c r="Q30" s="21">
        <f t="shared" si="2"/>
        <v>0.2458333333</v>
      </c>
      <c r="R30" s="27" t="s">
        <v>84</v>
      </c>
    </row>
    <row r="31">
      <c r="A31" s="12">
        <v>26.0</v>
      </c>
      <c r="B31" s="12">
        <v>141.0</v>
      </c>
      <c r="C31" s="14" t="s">
        <v>26</v>
      </c>
      <c r="D31" s="14" t="s">
        <v>6</v>
      </c>
      <c r="E31" s="14" t="s">
        <v>27</v>
      </c>
      <c r="F31" s="14" t="s">
        <v>85</v>
      </c>
      <c r="G31" s="14" t="s">
        <v>86</v>
      </c>
      <c r="H31" s="16"/>
      <c r="I31" s="16"/>
      <c r="J31" s="16"/>
      <c r="K31" s="20">
        <v>0.4263888888888889</v>
      </c>
      <c r="L31" s="19">
        <v>43435.0</v>
      </c>
      <c r="M31" s="18">
        <v>0.6763888888888889</v>
      </c>
      <c r="N31" s="19">
        <v>43435.0</v>
      </c>
      <c r="O31" s="21">
        <f t="shared" si="1"/>
        <v>0.25</v>
      </c>
      <c r="P31" s="23"/>
      <c r="Q31" s="21">
        <f t="shared" si="2"/>
        <v>0.25</v>
      </c>
      <c r="R31" s="17"/>
    </row>
    <row r="32">
      <c r="A32" s="12">
        <v>27.0</v>
      </c>
      <c r="B32" s="12">
        <v>15.0</v>
      </c>
      <c r="C32" s="14" t="s">
        <v>18</v>
      </c>
      <c r="D32" s="14" t="s">
        <v>6</v>
      </c>
      <c r="E32" s="14" t="s">
        <v>19</v>
      </c>
      <c r="F32" s="14" t="s">
        <v>87</v>
      </c>
      <c r="G32" s="14" t="s">
        <v>88</v>
      </c>
      <c r="H32" s="14" t="s">
        <v>89</v>
      </c>
      <c r="I32" s="16"/>
      <c r="J32" s="16"/>
      <c r="K32" s="20">
        <v>0.44722222222222224</v>
      </c>
      <c r="L32" s="19">
        <v>43435.0</v>
      </c>
      <c r="M32" s="18">
        <v>0.7145833333333333</v>
      </c>
      <c r="N32" s="19">
        <v>43435.0</v>
      </c>
      <c r="O32" s="21">
        <f t="shared" si="1"/>
        <v>0.2673611111</v>
      </c>
      <c r="P32" s="22">
        <v>0.013888888888888888</v>
      </c>
      <c r="Q32" s="21">
        <f t="shared" si="2"/>
        <v>0.2534722222</v>
      </c>
      <c r="R32" s="17"/>
    </row>
    <row r="33">
      <c r="A33" s="12">
        <v>28.0</v>
      </c>
      <c r="B33" s="12">
        <v>86.0</v>
      </c>
      <c r="C33" s="14" t="s">
        <v>18</v>
      </c>
      <c r="D33" s="14" t="s">
        <v>6</v>
      </c>
      <c r="E33" s="14" t="s">
        <v>19</v>
      </c>
      <c r="F33" s="14" t="s">
        <v>90</v>
      </c>
      <c r="G33" s="14" t="s">
        <v>91</v>
      </c>
      <c r="H33" s="14" t="s">
        <v>92</v>
      </c>
      <c r="I33" s="16"/>
      <c r="J33" s="16"/>
      <c r="K33" s="20">
        <v>0.4215277777777778</v>
      </c>
      <c r="L33" s="19">
        <v>43435.0</v>
      </c>
      <c r="M33" s="18">
        <v>0.6965277777777777</v>
      </c>
      <c r="N33" s="19">
        <v>43435.0</v>
      </c>
      <c r="O33" s="21">
        <f t="shared" si="1"/>
        <v>0.275</v>
      </c>
      <c r="P33" s="22">
        <v>0.013888888888888888</v>
      </c>
      <c r="Q33" s="21">
        <f t="shared" si="2"/>
        <v>0.2611111111</v>
      </c>
      <c r="R33" s="17"/>
    </row>
    <row r="34">
      <c r="A34" s="12">
        <v>29.0</v>
      </c>
      <c r="B34" s="12">
        <v>122.0</v>
      </c>
      <c r="C34" s="14" t="s">
        <v>18</v>
      </c>
      <c r="D34" s="14" t="s">
        <v>6</v>
      </c>
      <c r="E34" s="14" t="s">
        <v>19</v>
      </c>
      <c r="F34" s="16"/>
      <c r="G34" s="14" t="s">
        <v>93</v>
      </c>
      <c r="H34" s="14" t="s">
        <v>94</v>
      </c>
      <c r="I34" s="16"/>
      <c r="J34" s="16"/>
      <c r="K34" s="20">
        <v>0.6076388888888888</v>
      </c>
      <c r="L34" s="19">
        <v>43435.0</v>
      </c>
      <c r="M34" s="18">
        <v>0.8881944444444444</v>
      </c>
      <c r="N34" s="19">
        <v>43435.0</v>
      </c>
      <c r="O34" s="21">
        <f t="shared" si="1"/>
        <v>0.2805555556</v>
      </c>
      <c r="P34" s="22">
        <v>0.013888888888888888</v>
      </c>
      <c r="Q34" s="21">
        <f t="shared" si="2"/>
        <v>0.2666666667</v>
      </c>
      <c r="R34" s="17"/>
    </row>
    <row r="35">
      <c r="A35" s="12">
        <v>30.0</v>
      </c>
      <c r="B35" s="12">
        <v>172.0</v>
      </c>
      <c r="C35" s="16"/>
      <c r="D35" s="14" t="s">
        <v>6</v>
      </c>
      <c r="E35" s="16"/>
      <c r="F35" s="16"/>
      <c r="G35" s="14" t="s">
        <v>95</v>
      </c>
      <c r="H35" s="16"/>
      <c r="I35" s="16"/>
      <c r="J35" s="16"/>
      <c r="K35" s="20">
        <v>0.3388888888888889</v>
      </c>
      <c r="L35" s="19">
        <v>43435.0</v>
      </c>
      <c r="M35" s="18">
        <v>0.6145833333333334</v>
      </c>
      <c r="N35" s="19">
        <v>43435.0</v>
      </c>
      <c r="O35" s="21">
        <f t="shared" si="1"/>
        <v>0.2756944444</v>
      </c>
      <c r="P35" s="23"/>
      <c r="Q35" s="21">
        <f t="shared" si="2"/>
        <v>0.2756944444</v>
      </c>
      <c r="R35" s="17"/>
    </row>
    <row r="36">
      <c r="A36" s="12">
        <v>31.0</v>
      </c>
      <c r="B36" s="12">
        <v>173.0</v>
      </c>
      <c r="C36" s="31" t="s">
        <v>18</v>
      </c>
      <c r="D36" s="14" t="s">
        <v>6</v>
      </c>
      <c r="E36" s="14" t="s">
        <v>19</v>
      </c>
      <c r="F36" s="31" t="s">
        <v>96</v>
      </c>
      <c r="G36" s="14" t="s">
        <v>97</v>
      </c>
      <c r="H36" s="14" t="s">
        <v>98</v>
      </c>
      <c r="K36" s="32">
        <v>0.3680555555555556</v>
      </c>
      <c r="L36" s="19">
        <v>43435.0</v>
      </c>
      <c r="M36" s="32">
        <v>0.6597222222222222</v>
      </c>
      <c r="N36" s="19">
        <v>43435.0</v>
      </c>
      <c r="O36" s="21">
        <f t="shared" si="1"/>
        <v>0.2916666667</v>
      </c>
      <c r="P36" s="22">
        <v>0.013888888888888888</v>
      </c>
      <c r="Q36" s="21">
        <f t="shared" si="2"/>
        <v>0.2777777778</v>
      </c>
      <c r="R36" s="17"/>
    </row>
    <row r="37">
      <c r="A37" s="12">
        <v>32.0</v>
      </c>
      <c r="B37" s="12">
        <v>176.0</v>
      </c>
      <c r="C37" s="14" t="s">
        <v>18</v>
      </c>
      <c r="D37" s="14" t="s">
        <v>6</v>
      </c>
      <c r="E37" s="14" t="s">
        <v>19</v>
      </c>
      <c r="F37" s="16"/>
      <c r="G37" s="14" t="s">
        <v>99</v>
      </c>
      <c r="H37" s="14" t="s">
        <v>100</v>
      </c>
      <c r="I37" s="16"/>
      <c r="J37" s="16"/>
      <c r="K37" s="20">
        <v>0.6666666666666666</v>
      </c>
      <c r="L37" s="19">
        <v>43435.0</v>
      </c>
      <c r="M37" s="18">
        <v>0.9618055555555556</v>
      </c>
      <c r="N37" s="19">
        <v>43435.0</v>
      </c>
      <c r="O37" s="21">
        <f t="shared" si="1"/>
        <v>0.2951388889</v>
      </c>
      <c r="P37" s="22">
        <v>0.013888888888888888</v>
      </c>
      <c r="Q37" s="21">
        <f t="shared" si="2"/>
        <v>0.28125</v>
      </c>
      <c r="R37" s="17"/>
    </row>
    <row r="38">
      <c r="A38" s="12">
        <v>33.0</v>
      </c>
      <c r="B38" s="12">
        <v>150.0</v>
      </c>
      <c r="C38" s="14" t="s">
        <v>18</v>
      </c>
      <c r="D38" s="14" t="s">
        <v>6</v>
      </c>
      <c r="E38" s="14" t="s">
        <v>26</v>
      </c>
      <c r="F38" s="14" t="s">
        <v>101</v>
      </c>
      <c r="G38" s="14" t="s">
        <v>102</v>
      </c>
      <c r="H38" s="16"/>
      <c r="I38" s="16"/>
      <c r="J38" s="16"/>
      <c r="K38" s="20">
        <v>0.3958333333333333</v>
      </c>
      <c r="L38" s="19">
        <v>43435.0</v>
      </c>
      <c r="M38" s="18">
        <v>0.68125</v>
      </c>
      <c r="N38" s="19">
        <v>43435.0</v>
      </c>
      <c r="O38" s="21">
        <f t="shared" si="1"/>
        <v>0.2854166667</v>
      </c>
      <c r="P38" s="23"/>
      <c r="Q38" s="21">
        <f t="shared" si="2"/>
        <v>0.2854166667</v>
      </c>
      <c r="R38" s="17"/>
    </row>
    <row r="39">
      <c r="A39" s="12">
        <v>34.0</v>
      </c>
      <c r="B39" s="12">
        <v>1.0</v>
      </c>
      <c r="C39" s="14" t="s">
        <v>18</v>
      </c>
      <c r="D39" s="14" t="s">
        <v>6</v>
      </c>
      <c r="E39" s="14" t="s">
        <v>19</v>
      </c>
      <c r="F39" s="14" t="s">
        <v>20</v>
      </c>
      <c r="G39" s="14" t="s">
        <v>21</v>
      </c>
      <c r="H39" s="14" t="s">
        <v>22</v>
      </c>
      <c r="I39" s="16"/>
      <c r="J39" s="16"/>
      <c r="K39" s="20">
        <v>0.4152777777777778</v>
      </c>
      <c r="L39" s="19">
        <v>43435.0</v>
      </c>
      <c r="M39" s="18">
        <v>0.7173611111111111</v>
      </c>
      <c r="N39" s="19">
        <v>43435.0</v>
      </c>
      <c r="O39" s="21">
        <f t="shared" si="1"/>
        <v>0.3020833333</v>
      </c>
      <c r="P39" s="22">
        <v>0.013888888888888888</v>
      </c>
      <c r="Q39" s="21">
        <f t="shared" si="2"/>
        <v>0.2881944444</v>
      </c>
      <c r="R39" s="17"/>
    </row>
    <row r="40">
      <c r="A40" s="12">
        <v>35.0</v>
      </c>
      <c r="B40" s="12">
        <v>23.0</v>
      </c>
      <c r="C40" s="14" t="s">
        <v>18</v>
      </c>
      <c r="D40" s="14" t="s">
        <v>6</v>
      </c>
      <c r="E40" s="14" t="s">
        <v>19</v>
      </c>
      <c r="F40" s="14" t="s">
        <v>103</v>
      </c>
      <c r="G40" s="14" t="s">
        <v>104</v>
      </c>
      <c r="H40" s="14" t="s">
        <v>105</v>
      </c>
      <c r="I40" s="14" t="s">
        <v>106</v>
      </c>
      <c r="J40" s="16"/>
      <c r="K40" s="20">
        <v>0.3548611111111111</v>
      </c>
      <c r="L40" s="19">
        <v>43435.0</v>
      </c>
      <c r="M40" s="18">
        <v>0.6638888888888889</v>
      </c>
      <c r="N40" s="19">
        <v>43435.0</v>
      </c>
      <c r="O40" s="21">
        <f t="shared" si="1"/>
        <v>0.3090277778</v>
      </c>
      <c r="P40" s="22">
        <v>0.020833333333333332</v>
      </c>
      <c r="Q40" s="21">
        <f t="shared" si="2"/>
        <v>0.2881944444</v>
      </c>
      <c r="R40" s="17"/>
    </row>
    <row r="41">
      <c r="A41" s="12">
        <v>36.0</v>
      </c>
      <c r="B41" s="12">
        <v>94.0</v>
      </c>
      <c r="C41" s="14" t="s">
        <v>18</v>
      </c>
      <c r="D41" s="14" t="s">
        <v>6</v>
      </c>
      <c r="E41" s="14" t="s">
        <v>27</v>
      </c>
      <c r="F41" s="16"/>
      <c r="G41" s="14" t="s">
        <v>107</v>
      </c>
      <c r="H41" s="16"/>
      <c r="I41" s="16"/>
      <c r="J41" s="16"/>
      <c r="K41" s="20">
        <v>0.35138888888888886</v>
      </c>
      <c r="L41" s="19">
        <v>43435.0</v>
      </c>
      <c r="M41" s="18">
        <v>0.6402777777777777</v>
      </c>
      <c r="N41" s="19">
        <v>43435.0</v>
      </c>
      <c r="O41" s="21">
        <f t="shared" si="1"/>
        <v>0.2888888889</v>
      </c>
      <c r="P41" s="23"/>
      <c r="Q41" s="21">
        <f t="shared" si="2"/>
        <v>0.2888888889</v>
      </c>
      <c r="R41" s="17"/>
    </row>
    <row r="42">
      <c r="A42" s="12">
        <v>37.0</v>
      </c>
      <c r="B42" s="12">
        <v>9.0</v>
      </c>
      <c r="C42" s="14" t="s">
        <v>18</v>
      </c>
      <c r="D42" s="14" t="s">
        <v>6</v>
      </c>
      <c r="E42" s="14" t="s">
        <v>19</v>
      </c>
      <c r="F42" s="14" t="s">
        <v>108</v>
      </c>
      <c r="G42" s="14" t="s">
        <v>109</v>
      </c>
      <c r="H42" s="14" t="s">
        <v>110</v>
      </c>
      <c r="I42" s="34"/>
      <c r="J42" s="16"/>
      <c r="K42" s="20">
        <v>0.41388888888888886</v>
      </c>
      <c r="L42" s="19">
        <v>43435.0</v>
      </c>
      <c r="M42" s="18">
        <v>0.7173611111111111</v>
      </c>
      <c r="N42" s="19">
        <v>43435.0</v>
      </c>
      <c r="O42" s="21">
        <f t="shared" si="1"/>
        <v>0.3034722222</v>
      </c>
      <c r="P42" s="22">
        <v>0.013888888888888888</v>
      </c>
      <c r="Q42" s="21">
        <f t="shared" si="2"/>
        <v>0.2895833333</v>
      </c>
      <c r="R42" s="35"/>
    </row>
    <row r="43">
      <c r="A43" s="12">
        <v>38.0</v>
      </c>
      <c r="B43" s="12">
        <v>71.0</v>
      </c>
      <c r="C43" s="14" t="s">
        <v>26</v>
      </c>
      <c r="D43" s="14" t="s">
        <v>6</v>
      </c>
      <c r="E43" s="14" t="s">
        <v>26</v>
      </c>
      <c r="F43" s="16"/>
      <c r="G43" s="14" t="s">
        <v>115</v>
      </c>
      <c r="H43" s="16"/>
      <c r="I43" s="16"/>
      <c r="J43" s="16"/>
      <c r="K43" s="20">
        <v>0.4465277777777778</v>
      </c>
      <c r="L43" s="19">
        <v>43435.0</v>
      </c>
      <c r="M43" s="18">
        <v>0.7444444444444445</v>
      </c>
      <c r="N43" s="19">
        <v>43435.0</v>
      </c>
      <c r="O43" s="21">
        <f t="shared" si="1"/>
        <v>0.2979166667</v>
      </c>
      <c r="P43" s="23"/>
      <c r="Q43" s="21">
        <f t="shared" si="2"/>
        <v>0.2979166667</v>
      </c>
      <c r="R43" s="17"/>
    </row>
    <row r="44">
      <c r="A44" s="12">
        <v>39.0</v>
      </c>
      <c r="B44" s="12">
        <v>83.0</v>
      </c>
      <c r="C44" s="14" t="s">
        <v>26</v>
      </c>
      <c r="D44" s="26" t="s">
        <v>6</v>
      </c>
      <c r="E44" s="14" t="s">
        <v>27</v>
      </c>
      <c r="F44" s="14" t="s">
        <v>118</v>
      </c>
      <c r="G44" s="14" t="s">
        <v>119</v>
      </c>
      <c r="H44" s="16"/>
      <c r="I44" s="16"/>
      <c r="J44" s="16"/>
      <c r="K44" s="20">
        <v>0.4465277777777778</v>
      </c>
      <c r="L44" s="19">
        <v>43435.0</v>
      </c>
      <c r="M44" s="18">
        <v>0.7451388888888889</v>
      </c>
      <c r="N44" s="19">
        <v>43435.0</v>
      </c>
      <c r="O44" s="21">
        <f t="shared" si="1"/>
        <v>0.2986111111</v>
      </c>
      <c r="P44" s="23"/>
      <c r="Q44" s="21">
        <f t="shared" si="2"/>
        <v>0.2986111111</v>
      </c>
      <c r="R44" s="17"/>
    </row>
    <row r="45">
      <c r="A45" s="12">
        <v>40.0</v>
      </c>
      <c r="B45" s="12">
        <v>58.0</v>
      </c>
      <c r="C45" s="14" t="s">
        <v>26</v>
      </c>
      <c r="D45" s="14" t="s">
        <v>6</v>
      </c>
      <c r="E45" s="14" t="s">
        <v>26</v>
      </c>
      <c r="F45" s="16"/>
      <c r="G45" s="14" t="s">
        <v>120</v>
      </c>
      <c r="H45" s="16"/>
      <c r="I45" s="16"/>
      <c r="J45" s="16"/>
      <c r="K45" s="20">
        <v>0.44375</v>
      </c>
      <c r="L45" s="19">
        <v>43435.0</v>
      </c>
      <c r="M45" s="18">
        <v>0.74375</v>
      </c>
      <c r="N45" s="19">
        <v>43435.0</v>
      </c>
      <c r="O45" s="21">
        <f t="shared" si="1"/>
        <v>0.3</v>
      </c>
      <c r="P45" s="23"/>
      <c r="Q45" s="21">
        <f t="shared" si="2"/>
        <v>0.3</v>
      </c>
      <c r="R45" s="17"/>
    </row>
    <row r="46">
      <c r="A46" s="12">
        <v>41.0</v>
      </c>
      <c r="B46" s="12">
        <v>57.0</v>
      </c>
      <c r="C46" s="14" t="s">
        <v>26</v>
      </c>
      <c r="D46" s="14" t="s">
        <v>6</v>
      </c>
      <c r="E46" s="14" t="s">
        <v>27</v>
      </c>
      <c r="F46" s="14" t="s">
        <v>122</v>
      </c>
      <c r="G46" s="14" t="s">
        <v>123</v>
      </c>
      <c r="H46" s="16"/>
      <c r="I46" s="16"/>
      <c r="J46" s="16"/>
      <c r="K46" s="20">
        <v>0.4423611111111111</v>
      </c>
      <c r="L46" s="19">
        <v>43435.0</v>
      </c>
      <c r="M46" s="18">
        <v>0.74375</v>
      </c>
      <c r="N46" s="19">
        <v>43435.0</v>
      </c>
      <c r="O46" s="21">
        <f t="shared" si="1"/>
        <v>0.3013888889</v>
      </c>
      <c r="P46" s="23"/>
      <c r="Q46" s="21">
        <f t="shared" si="2"/>
        <v>0.3013888889</v>
      </c>
      <c r="R46" s="17"/>
    </row>
    <row r="47">
      <c r="A47" s="12">
        <v>42.0</v>
      </c>
      <c r="B47" s="12">
        <v>145.0</v>
      </c>
      <c r="C47" s="14" t="s">
        <v>26</v>
      </c>
      <c r="D47" s="14" t="s">
        <v>6</v>
      </c>
      <c r="E47" s="14" t="s">
        <v>27</v>
      </c>
      <c r="F47" s="16"/>
      <c r="G47" s="14" t="s">
        <v>124</v>
      </c>
      <c r="H47" s="16"/>
      <c r="I47" s="16"/>
      <c r="J47" s="16"/>
      <c r="K47" s="20">
        <v>0.4423611111111111</v>
      </c>
      <c r="L47" s="19">
        <v>43435.0</v>
      </c>
      <c r="M47" s="18">
        <v>0.7458333333333333</v>
      </c>
      <c r="N47" s="19">
        <v>43435.0</v>
      </c>
      <c r="O47" s="21">
        <f t="shared" si="1"/>
        <v>0.3034722222</v>
      </c>
      <c r="P47" s="23"/>
      <c r="Q47" s="21">
        <f t="shared" si="2"/>
        <v>0.3034722222</v>
      </c>
      <c r="R47" s="17"/>
    </row>
    <row r="48">
      <c r="A48" s="12">
        <v>43.0</v>
      </c>
      <c r="B48" s="12">
        <v>167.0</v>
      </c>
      <c r="C48" s="14" t="s">
        <v>128</v>
      </c>
      <c r="D48" s="14" t="s">
        <v>6</v>
      </c>
      <c r="E48" s="16"/>
      <c r="F48" s="16"/>
      <c r="G48" s="14" t="s">
        <v>129</v>
      </c>
      <c r="H48" s="16"/>
      <c r="I48" s="16"/>
      <c r="J48" s="16"/>
      <c r="K48" s="20">
        <v>0.5381944444444444</v>
      </c>
      <c r="L48" s="19">
        <v>43435.0</v>
      </c>
      <c r="M48" s="18">
        <v>0.8520833333333333</v>
      </c>
      <c r="N48" s="19">
        <v>43435.0</v>
      </c>
      <c r="O48" s="21">
        <f t="shared" si="1"/>
        <v>0.3138888889</v>
      </c>
      <c r="P48" s="23"/>
      <c r="Q48" s="21">
        <f t="shared" si="2"/>
        <v>0.3138888889</v>
      </c>
      <c r="R48" s="17"/>
    </row>
    <row r="49">
      <c r="A49" s="12">
        <v>44.0</v>
      </c>
      <c r="B49" s="12">
        <v>70.0</v>
      </c>
      <c r="C49" s="14" t="s">
        <v>18</v>
      </c>
      <c r="D49" s="14" t="s">
        <v>6</v>
      </c>
      <c r="E49" s="14" t="s">
        <v>19</v>
      </c>
      <c r="F49" s="14" t="s">
        <v>132</v>
      </c>
      <c r="G49" s="14" t="s">
        <v>133</v>
      </c>
      <c r="H49" s="14" t="s">
        <v>134</v>
      </c>
      <c r="I49" s="16"/>
      <c r="J49" s="16"/>
      <c r="K49" s="20">
        <v>0.44027777777777777</v>
      </c>
      <c r="L49" s="19">
        <v>43435.0</v>
      </c>
      <c r="M49" s="18">
        <v>0.775</v>
      </c>
      <c r="N49" s="19">
        <v>43435.0</v>
      </c>
      <c r="O49" s="21">
        <f t="shared" si="1"/>
        <v>0.3347222222</v>
      </c>
      <c r="P49" s="22">
        <v>0.013888888888888888</v>
      </c>
      <c r="Q49" s="21">
        <f t="shared" si="2"/>
        <v>0.3208333333</v>
      </c>
      <c r="R49" s="17"/>
    </row>
    <row r="50">
      <c r="A50" s="12">
        <v>45.0</v>
      </c>
      <c r="B50" s="12">
        <v>59.0</v>
      </c>
      <c r="C50" s="14" t="s">
        <v>26</v>
      </c>
      <c r="D50" s="14" t="s">
        <v>6</v>
      </c>
      <c r="E50" s="14" t="s">
        <v>19</v>
      </c>
      <c r="F50" s="14" t="s">
        <v>135</v>
      </c>
      <c r="G50" s="14" t="s">
        <v>136</v>
      </c>
      <c r="H50" s="14" t="s">
        <v>137</v>
      </c>
      <c r="I50" s="16"/>
      <c r="J50" s="16"/>
      <c r="K50" s="20">
        <v>0.44305555555555554</v>
      </c>
      <c r="L50" s="19">
        <v>43435.0</v>
      </c>
      <c r="M50" s="18">
        <v>0.78125</v>
      </c>
      <c r="N50" s="19">
        <v>43435.0</v>
      </c>
      <c r="O50" s="21">
        <f t="shared" si="1"/>
        <v>0.3381944444</v>
      </c>
      <c r="P50" s="22">
        <v>0.013888888888888888</v>
      </c>
      <c r="Q50" s="21">
        <f t="shared" si="2"/>
        <v>0.3243055556</v>
      </c>
      <c r="R50" s="17"/>
    </row>
    <row r="51">
      <c r="A51" s="12">
        <v>46.0</v>
      </c>
      <c r="B51" s="12">
        <v>61.0</v>
      </c>
      <c r="C51" s="14" t="s">
        <v>26</v>
      </c>
      <c r="D51" s="14" t="s">
        <v>6</v>
      </c>
      <c r="E51" s="14" t="s">
        <v>27</v>
      </c>
      <c r="F51" s="14" t="s">
        <v>143</v>
      </c>
      <c r="G51" s="14" t="s">
        <v>144</v>
      </c>
      <c r="H51" s="14" t="s">
        <v>145</v>
      </c>
      <c r="I51" s="16"/>
      <c r="J51" s="16"/>
      <c r="K51" s="20">
        <v>0.44305555555555554</v>
      </c>
      <c r="L51" s="19">
        <v>43435.0</v>
      </c>
      <c r="M51" s="18">
        <v>0.7805555555555556</v>
      </c>
      <c r="N51" s="19">
        <v>43435.0</v>
      </c>
      <c r="O51" s="21">
        <f t="shared" si="1"/>
        <v>0.3375</v>
      </c>
      <c r="P51" s="22">
        <v>0.013888888888888888</v>
      </c>
      <c r="Q51" s="21">
        <f t="shared" si="2"/>
        <v>0.3236111111</v>
      </c>
      <c r="R51" s="17"/>
    </row>
    <row r="52">
      <c r="A52" s="12">
        <v>47.0</v>
      </c>
      <c r="B52" s="12">
        <v>60.0</v>
      </c>
      <c r="C52" s="14" t="s">
        <v>26</v>
      </c>
      <c r="D52" s="14" t="s">
        <v>6</v>
      </c>
      <c r="E52" s="14" t="s">
        <v>27</v>
      </c>
      <c r="F52" s="14" t="s">
        <v>146</v>
      </c>
      <c r="G52" s="14" t="s">
        <v>147</v>
      </c>
      <c r="H52" s="14"/>
      <c r="I52" s="16"/>
      <c r="J52" s="16"/>
      <c r="K52" s="20">
        <v>0.44513888888888886</v>
      </c>
      <c r="L52" s="19">
        <v>43435.0</v>
      </c>
      <c r="M52" s="18">
        <v>0.78125</v>
      </c>
      <c r="N52" s="19">
        <v>43435.0</v>
      </c>
      <c r="O52" s="21">
        <f t="shared" si="1"/>
        <v>0.3361111111</v>
      </c>
      <c r="P52" s="22"/>
      <c r="Q52" s="21">
        <f t="shared" si="2"/>
        <v>0.3361111111</v>
      </c>
      <c r="R52" s="17"/>
    </row>
    <row r="53">
      <c r="A53" s="12">
        <v>48.0</v>
      </c>
      <c r="B53" s="12">
        <v>96.0</v>
      </c>
      <c r="C53" s="14" t="s">
        <v>18</v>
      </c>
      <c r="D53" s="14" t="s">
        <v>6</v>
      </c>
      <c r="E53" s="14" t="s">
        <v>19</v>
      </c>
      <c r="F53" s="14" t="s">
        <v>148</v>
      </c>
      <c r="G53" s="14" t="s">
        <v>149</v>
      </c>
      <c r="H53" s="14" t="s">
        <v>150</v>
      </c>
      <c r="I53" s="14" t="s">
        <v>151</v>
      </c>
      <c r="J53" s="16"/>
      <c r="K53" s="20">
        <v>0.4284722222222222</v>
      </c>
      <c r="L53" s="19">
        <v>43435.0</v>
      </c>
      <c r="M53" s="18">
        <v>0.7888888888888889</v>
      </c>
      <c r="N53" s="19">
        <v>43435.0</v>
      </c>
      <c r="O53" s="21">
        <f t="shared" si="1"/>
        <v>0.3604166667</v>
      </c>
      <c r="P53" s="22">
        <v>0.020833333333333332</v>
      </c>
      <c r="Q53" s="21">
        <f t="shared" si="2"/>
        <v>0.3395833333</v>
      </c>
      <c r="R53" s="17"/>
    </row>
    <row r="54">
      <c r="A54" s="12">
        <v>49.0</v>
      </c>
      <c r="B54" s="12">
        <v>108.0</v>
      </c>
      <c r="C54" s="14" t="s">
        <v>18</v>
      </c>
      <c r="D54" s="14" t="s">
        <v>6</v>
      </c>
      <c r="E54" s="14" t="s">
        <v>27</v>
      </c>
      <c r="F54" s="16"/>
      <c r="G54" s="14" t="s">
        <v>152</v>
      </c>
      <c r="H54" s="16"/>
      <c r="I54" s="16"/>
      <c r="J54" s="16"/>
      <c r="K54" s="20">
        <v>0.4701388888888889</v>
      </c>
      <c r="L54" s="19">
        <v>43435.0</v>
      </c>
      <c r="M54" s="18">
        <v>0.81875</v>
      </c>
      <c r="N54" s="19">
        <v>43435.0</v>
      </c>
      <c r="O54" s="21">
        <f t="shared" si="1"/>
        <v>0.3486111111</v>
      </c>
      <c r="P54" s="23"/>
      <c r="Q54" s="21">
        <f t="shared" si="2"/>
        <v>0.3486111111</v>
      </c>
      <c r="R54" s="17"/>
    </row>
    <row r="55">
      <c r="A55" s="12">
        <v>50.0</v>
      </c>
      <c r="B55" s="12">
        <v>115.0</v>
      </c>
      <c r="C55" s="14" t="s">
        <v>18</v>
      </c>
      <c r="D55" s="14" t="s">
        <v>6</v>
      </c>
      <c r="E55" s="14" t="s">
        <v>27</v>
      </c>
      <c r="F55" s="16"/>
      <c r="G55" s="14" t="s">
        <v>155</v>
      </c>
      <c r="H55" s="16"/>
      <c r="I55" s="16"/>
      <c r="J55" s="16"/>
      <c r="K55" s="20">
        <v>0.4701388888888889</v>
      </c>
      <c r="L55" s="19">
        <v>43435.0</v>
      </c>
      <c r="M55" s="18">
        <v>0.81875</v>
      </c>
      <c r="N55" s="19">
        <v>43435.0</v>
      </c>
      <c r="O55" s="21">
        <f t="shared" si="1"/>
        <v>0.3486111111</v>
      </c>
      <c r="P55" s="23"/>
      <c r="Q55" s="21">
        <f t="shared" si="2"/>
        <v>0.3486111111</v>
      </c>
      <c r="R55" s="17"/>
    </row>
    <row r="56">
      <c r="A56" s="12">
        <v>51.0</v>
      </c>
      <c r="B56" s="12">
        <v>119.0</v>
      </c>
      <c r="C56" s="14" t="s">
        <v>18</v>
      </c>
      <c r="D56" s="14" t="s">
        <v>6</v>
      </c>
      <c r="E56" s="14" t="s">
        <v>27</v>
      </c>
      <c r="F56" s="14" t="s">
        <v>159</v>
      </c>
      <c r="G56" s="14" t="s">
        <v>160</v>
      </c>
      <c r="H56" s="16"/>
      <c r="I56" s="16"/>
      <c r="J56" s="16"/>
      <c r="K56" s="20">
        <v>0.46458333333333335</v>
      </c>
      <c r="L56" s="19">
        <v>43435.0</v>
      </c>
      <c r="M56" s="18">
        <v>0.81875</v>
      </c>
      <c r="N56" s="19">
        <v>43435.0</v>
      </c>
      <c r="O56" s="21">
        <f t="shared" si="1"/>
        <v>0.3541666667</v>
      </c>
      <c r="P56" s="23"/>
      <c r="Q56" s="21">
        <f t="shared" si="2"/>
        <v>0.3541666667</v>
      </c>
      <c r="R56" s="17"/>
    </row>
    <row r="57">
      <c r="A57" s="12">
        <v>52.0</v>
      </c>
      <c r="B57" s="12">
        <v>123.0</v>
      </c>
      <c r="C57" s="14" t="s">
        <v>18</v>
      </c>
      <c r="D57" s="14" t="s">
        <v>6</v>
      </c>
      <c r="E57" s="14" t="s">
        <v>27</v>
      </c>
      <c r="F57" s="16"/>
      <c r="G57" s="14" t="s">
        <v>164</v>
      </c>
      <c r="H57" s="16"/>
      <c r="I57" s="16"/>
      <c r="J57" s="16"/>
      <c r="K57" s="20">
        <v>0.46458333333333335</v>
      </c>
      <c r="L57" s="19">
        <v>43435.0</v>
      </c>
      <c r="M57" s="18">
        <v>0.81875</v>
      </c>
      <c r="N57" s="19">
        <v>43435.0</v>
      </c>
      <c r="O57" s="21">
        <f t="shared" si="1"/>
        <v>0.3541666667</v>
      </c>
      <c r="P57" s="23"/>
      <c r="Q57" s="21">
        <f t="shared" si="2"/>
        <v>0.3541666667</v>
      </c>
      <c r="R57" s="17"/>
    </row>
    <row r="58">
      <c r="A58" s="12">
        <v>53.0</v>
      </c>
      <c r="B58" s="12">
        <v>107.0</v>
      </c>
      <c r="C58" s="14" t="s">
        <v>18</v>
      </c>
      <c r="D58" s="14" t="s">
        <v>6</v>
      </c>
      <c r="E58" s="14" t="s">
        <v>27</v>
      </c>
      <c r="F58" s="14" t="s">
        <v>165</v>
      </c>
      <c r="G58" s="14" t="s">
        <v>166</v>
      </c>
      <c r="H58" s="16"/>
      <c r="I58" s="16"/>
      <c r="J58" s="16"/>
      <c r="K58" s="20">
        <v>0.46944444444444444</v>
      </c>
      <c r="L58" s="19">
        <v>43435.0</v>
      </c>
      <c r="M58" s="18">
        <v>0.8270833333333333</v>
      </c>
      <c r="N58" s="19">
        <v>43435.0</v>
      </c>
      <c r="O58" s="21">
        <f t="shared" si="1"/>
        <v>0.3576388889</v>
      </c>
      <c r="P58" s="23"/>
      <c r="Q58" s="21">
        <f t="shared" si="2"/>
        <v>0.3576388889</v>
      </c>
      <c r="R58" s="17"/>
    </row>
    <row r="59">
      <c r="A59" s="12">
        <v>54.0</v>
      </c>
      <c r="B59" s="12">
        <v>116.0</v>
      </c>
      <c r="C59" s="14" t="s">
        <v>18</v>
      </c>
      <c r="D59" s="14" t="s">
        <v>6</v>
      </c>
      <c r="E59" s="14" t="s">
        <v>19</v>
      </c>
      <c r="F59" s="14" t="s">
        <v>169</v>
      </c>
      <c r="G59" s="14" t="s">
        <v>170</v>
      </c>
      <c r="H59" s="14" t="s">
        <v>171</v>
      </c>
      <c r="I59" s="14" t="s">
        <v>172</v>
      </c>
      <c r="J59" s="16"/>
      <c r="K59" s="20">
        <v>0.5041666666666667</v>
      </c>
      <c r="L59" s="19">
        <v>43435.0</v>
      </c>
      <c r="M59" s="18">
        <v>0.8909722222222223</v>
      </c>
      <c r="N59" s="19">
        <v>43435.0</v>
      </c>
      <c r="O59" s="21">
        <f t="shared" si="1"/>
        <v>0.3868055556</v>
      </c>
      <c r="P59" s="22">
        <v>0.020833333333333332</v>
      </c>
      <c r="Q59" s="21">
        <f t="shared" si="2"/>
        <v>0.3659722222</v>
      </c>
      <c r="R59" s="17"/>
    </row>
    <row r="60">
      <c r="A60" s="12">
        <v>55.0</v>
      </c>
      <c r="B60" s="12">
        <v>22.0</v>
      </c>
      <c r="C60" s="14" t="s">
        <v>18</v>
      </c>
      <c r="D60" s="14" t="s">
        <v>6</v>
      </c>
      <c r="E60" s="14" t="s">
        <v>19</v>
      </c>
      <c r="F60" s="14" t="s">
        <v>161</v>
      </c>
      <c r="G60" s="14" t="s">
        <v>162</v>
      </c>
      <c r="H60" s="14" t="s">
        <v>163</v>
      </c>
      <c r="I60" s="16"/>
      <c r="J60" s="16"/>
      <c r="K60" s="20">
        <v>0.5041666666666667</v>
      </c>
      <c r="L60" s="19">
        <v>43435.0</v>
      </c>
      <c r="M60" s="18">
        <v>0.8909722222222223</v>
      </c>
      <c r="N60" s="19">
        <v>43435.0</v>
      </c>
      <c r="O60" s="21">
        <f t="shared" si="1"/>
        <v>0.3868055556</v>
      </c>
      <c r="P60" s="22">
        <v>0.013888888888888888</v>
      </c>
      <c r="Q60" s="21">
        <f t="shared" si="2"/>
        <v>0.3729166667</v>
      </c>
      <c r="R60" s="17"/>
    </row>
    <row r="61">
      <c r="A61" s="12">
        <v>56.0</v>
      </c>
      <c r="B61" s="12">
        <v>44.0</v>
      </c>
      <c r="C61" s="14" t="s">
        <v>18</v>
      </c>
      <c r="D61" s="14" t="s">
        <v>6</v>
      </c>
      <c r="E61" s="14" t="s">
        <v>26</v>
      </c>
      <c r="F61" s="16"/>
      <c r="G61" s="14" t="s">
        <v>176</v>
      </c>
      <c r="H61" s="16"/>
      <c r="I61" s="16"/>
      <c r="J61" s="16"/>
      <c r="K61" s="20">
        <v>0.4215277777777778</v>
      </c>
      <c r="L61" s="19">
        <v>43435.0</v>
      </c>
      <c r="M61" s="18">
        <v>0.8118055555555556</v>
      </c>
      <c r="N61" s="19">
        <v>43435.0</v>
      </c>
      <c r="O61" s="21">
        <f t="shared" si="1"/>
        <v>0.3902777778</v>
      </c>
      <c r="P61" s="23"/>
      <c r="Q61" s="21">
        <f t="shared" si="2"/>
        <v>0.3902777778</v>
      </c>
      <c r="R61" s="27"/>
    </row>
    <row r="62">
      <c r="A62" s="12">
        <v>57.0</v>
      </c>
      <c r="B62" s="12">
        <v>124.0</v>
      </c>
      <c r="C62" s="14" t="s">
        <v>18</v>
      </c>
      <c r="D62" s="14" t="s">
        <v>6</v>
      </c>
      <c r="E62" s="14" t="s">
        <v>27</v>
      </c>
      <c r="F62" s="16"/>
      <c r="G62" s="14" t="s">
        <v>178</v>
      </c>
      <c r="H62" s="16"/>
      <c r="I62" s="16"/>
      <c r="J62" s="16"/>
      <c r="K62" s="20">
        <v>0.4131944444444444</v>
      </c>
      <c r="L62" s="19">
        <v>43435.0</v>
      </c>
      <c r="M62" s="18">
        <v>0.81875</v>
      </c>
      <c r="N62" s="19">
        <v>43435.0</v>
      </c>
      <c r="O62" s="21">
        <f t="shared" si="1"/>
        <v>0.4055555556</v>
      </c>
      <c r="P62" s="23"/>
      <c r="Q62" s="21">
        <f t="shared" si="2"/>
        <v>0.4055555556</v>
      </c>
      <c r="R62" s="17"/>
    </row>
    <row r="63">
      <c r="A63" s="12">
        <v>58.0</v>
      </c>
      <c r="B63" s="12">
        <v>95.0</v>
      </c>
      <c r="C63" s="14" t="s">
        <v>18</v>
      </c>
      <c r="D63" s="14" t="s">
        <v>6</v>
      </c>
      <c r="E63" s="14" t="s">
        <v>19</v>
      </c>
      <c r="F63" s="14" t="s">
        <v>179</v>
      </c>
      <c r="G63" s="14" t="s">
        <v>180</v>
      </c>
      <c r="H63" s="14" t="s">
        <v>181</v>
      </c>
      <c r="I63" s="14" t="s">
        <v>183</v>
      </c>
      <c r="J63" s="16"/>
      <c r="K63" s="20">
        <v>0.4284722222222222</v>
      </c>
      <c r="L63" s="19">
        <v>43435.0</v>
      </c>
      <c r="M63" s="18">
        <v>0.8618055555555556</v>
      </c>
      <c r="N63" s="19">
        <v>43435.0</v>
      </c>
      <c r="O63" s="21">
        <f t="shared" si="1"/>
        <v>0.4333333333</v>
      </c>
      <c r="P63" s="22"/>
      <c r="Q63" s="21">
        <f t="shared" si="2"/>
        <v>0.4333333333</v>
      </c>
      <c r="R63" s="27" t="s">
        <v>186</v>
      </c>
    </row>
    <row r="64">
      <c r="A64" s="12">
        <v>59.0</v>
      </c>
      <c r="B64" s="12">
        <v>87.0</v>
      </c>
      <c r="C64" s="14" t="s">
        <v>18</v>
      </c>
      <c r="D64" s="14" t="s">
        <v>6</v>
      </c>
      <c r="E64" s="14" t="s">
        <v>27</v>
      </c>
      <c r="F64" s="14" t="s">
        <v>187</v>
      </c>
      <c r="G64" s="14" t="s">
        <v>188</v>
      </c>
      <c r="H64" s="16"/>
      <c r="I64" s="16"/>
      <c r="J64" s="16"/>
      <c r="K64" s="20">
        <v>0.3736111111111111</v>
      </c>
      <c r="L64" s="19">
        <v>43435.0</v>
      </c>
      <c r="M64" s="18">
        <v>0.8159722222222222</v>
      </c>
      <c r="N64" s="19">
        <v>43435.0</v>
      </c>
      <c r="O64" s="21">
        <f t="shared" si="1"/>
        <v>0.4423611111</v>
      </c>
      <c r="P64" s="23"/>
      <c r="Q64" s="21">
        <f t="shared" si="2"/>
        <v>0.4423611111</v>
      </c>
      <c r="R64" s="27" t="s">
        <v>189</v>
      </c>
    </row>
    <row r="66">
      <c r="A66" s="3"/>
      <c r="B66" s="3" t="s">
        <v>111</v>
      </c>
    </row>
    <row r="67">
      <c r="A67" s="41" t="s">
        <v>7</v>
      </c>
      <c r="B67" s="41" t="s">
        <v>0</v>
      </c>
      <c r="C67" s="41" t="s">
        <v>1</v>
      </c>
      <c r="D67" s="2" t="s">
        <v>2</v>
      </c>
      <c r="E67" s="41" t="s">
        <v>3</v>
      </c>
      <c r="F67" s="41" t="s">
        <v>4</v>
      </c>
      <c r="G67" s="41" t="s">
        <v>8</v>
      </c>
      <c r="H67" s="41" t="s">
        <v>9</v>
      </c>
      <c r="I67" s="41" t="s">
        <v>10</v>
      </c>
      <c r="J67" s="41" t="s">
        <v>11</v>
      </c>
      <c r="K67" s="42" t="s">
        <v>12</v>
      </c>
      <c r="L67" s="42" t="s">
        <v>12</v>
      </c>
      <c r="M67" s="42" t="s">
        <v>13</v>
      </c>
      <c r="N67" s="42" t="s">
        <v>13</v>
      </c>
      <c r="O67" s="43" t="s">
        <v>14</v>
      </c>
      <c r="P67" s="43" t="s">
        <v>15</v>
      </c>
      <c r="Q67" s="8" t="s">
        <v>16</v>
      </c>
      <c r="R67" s="44"/>
    </row>
    <row r="68">
      <c r="A68" s="12">
        <v>1.0</v>
      </c>
      <c r="B68" s="12">
        <v>129.0</v>
      </c>
      <c r="C68" s="14" t="s">
        <v>26</v>
      </c>
      <c r="D68" s="38" t="s">
        <v>111</v>
      </c>
      <c r="E68" s="14" t="s">
        <v>27</v>
      </c>
      <c r="F68" s="14" t="s">
        <v>190</v>
      </c>
      <c r="G68" s="14" t="s">
        <v>191</v>
      </c>
      <c r="H68" s="16"/>
      <c r="I68" s="16"/>
      <c r="J68" s="16"/>
      <c r="K68" s="20">
        <v>0.45416666666666666</v>
      </c>
      <c r="L68" s="45">
        <v>43435.0</v>
      </c>
      <c r="M68" s="20">
        <v>0.7263888888888889</v>
      </c>
      <c r="N68" s="45">
        <v>43435.0</v>
      </c>
      <c r="O68" s="46">
        <f t="shared" ref="O68:O119" si="3">M68+N68-K68-L68</f>
        <v>0.2722222222</v>
      </c>
      <c r="P68" s="47"/>
      <c r="Q68" s="46">
        <f t="shared" ref="Q68:Q119" si="4">O68-P68</f>
        <v>0.2722222222</v>
      </c>
      <c r="R68" s="16"/>
    </row>
    <row r="69">
      <c r="A69" s="12">
        <v>2.0</v>
      </c>
      <c r="B69" s="12">
        <v>31.0</v>
      </c>
      <c r="C69" s="14" t="s">
        <v>18</v>
      </c>
      <c r="D69" s="14" t="s">
        <v>111</v>
      </c>
      <c r="E69" s="14" t="s">
        <v>27</v>
      </c>
      <c r="F69" s="14" t="s">
        <v>174</v>
      </c>
      <c r="G69" s="14" t="s">
        <v>175</v>
      </c>
      <c r="H69" s="16"/>
      <c r="I69" s="16"/>
      <c r="J69" s="16"/>
      <c r="K69" s="20">
        <v>0.5208333333333334</v>
      </c>
      <c r="L69" s="45">
        <v>43435.0</v>
      </c>
      <c r="M69" s="20">
        <v>0.8138888888888889</v>
      </c>
      <c r="N69" s="45">
        <v>43435.0</v>
      </c>
      <c r="O69" s="46">
        <f t="shared" si="3"/>
        <v>0.2930555556</v>
      </c>
      <c r="P69" s="47"/>
      <c r="Q69" s="46">
        <f t="shared" si="4"/>
        <v>0.2930555556</v>
      </c>
      <c r="R69" s="16"/>
    </row>
    <row r="70">
      <c r="A70" s="12">
        <v>3.0</v>
      </c>
      <c r="B70" s="12">
        <v>91.0</v>
      </c>
      <c r="C70" s="14" t="s">
        <v>18</v>
      </c>
      <c r="D70" s="26" t="s">
        <v>111</v>
      </c>
      <c r="E70" s="14" t="s">
        <v>27</v>
      </c>
      <c r="F70" s="14" t="s">
        <v>192</v>
      </c>
      <c r="G70" s="14" t="s">
        <v>193</v>
      </c>
      <c r="H70" s="16"/>
      <c r="I70" s="16"/>
      <c r="J70" s="16"/>
      <c r="K70" s="20">
        <v>0.375</v>
      </c>
      <c r="L70" s="45">
        <v>43435.0</v>
      </c>
      <c r="M70" s="20">
        <v>0.6743055555555556</v>
      </c>
      <c r="N70" s="45">
        <v>43435.0</v>
      </c>
      <c r="O70" s="46">
        <f t="shared" si="3"/>
        <v>0.2993055556</v>
      </c>
      <c r="P70" s="47"/>
      <c r="Q70" s="46">
        <f t="shared" si="4"/>
        <v>0.2993055556</v>
      </c>
      <c r="R70" s="16"/>
    </row>
    <row r="71">
      <c r="A71" s="12">
        <v>4.0</v>
      </c>
      <c r="B71" s="12">
        <v>161.0</v>
      </c>
      <c r="C71" s="14" t="s">
        <v>18</v>
      </c>
      <c r="D71" s="14" t="s">
        <v>111</v>
      </c>
      <c r="E71" s="14" t="s">
        <v>194</v>
      </c>
      <c r="F71" s="14" t="s">
        <v>195</v>
      </c>
      <c r="G71" s="14" t="s">
        <v>196</v>
      </c>
      <c r="H71" s="16"/>
      <c r="I71" s="16"/>
      <c r="J71" s="16"/>
      <c r="K71" s="20">
        <v>0.3715277777777778</v>
      </c>
      <c r="L71" s="45">
        <v>43435.0</v>
      </c>
      <c r="M71" s="20">
        <v>0.6861111111111111</v>
      </c>
      <c r="N71" s="45">
        <v>43435.0</v>
      </c>
      <c r="O71" s="46">
        <f t="shared" si="3"/>
        <v>0.3145833333</v>
      </c>
      <c r="P71" s="47"/>
      <c r="Q71" s="46">
        <f t="shared" si="4"/>
        <v>0.3145833333</v>
      </c>
      <c r="R71" s="16"/>
    </row>
    <row r="72">
      <c r="A72" s="12">
        <v>5.0</v>
      </c>
      <c r="B72" s="12">
        <v>39.0</v>
      </c>
      <c r="C72" s="14" t="s">
        <v>18</v>
      </c>
      <c r="D72" s="26" t="s">
        <v>111</v>
      </c>
      <c r="E72" s="14" t="s">
        <v>27</v>
      </c>
      <c r="F72" s="14" t="s">
        <v>182</v>
      </c>
      <c r="G72" s="14" t="s">
        <v>184</v>
      </c>
      <c r="H72" s="16"/>
      <c r="I72" s="16"/>
      <c r="J72" s="16"/>
      <c r="K72" s="20">
        <v>0.3333333333333333</v>
      </c>
      <c r="L72" s="45">
        <v>43435.0</v>
      </c>
      <c r="M72" s="48">
        <v>0.6368055555555555</v>
      </c>
      <c r="N72" s="45">
        <v>43435.0</v>
      </c>
      <c r="O72" s="46">
        <f t="shared" si="3"/>
        <v>0.3034722222</v>
      </c>
      <c r="P72" s="47"/>
      <c r="Q72" s="46">
        <f t="shared" si="4"/>
        <v>0.3034722222</v>
      </c>
      <c r="R72" s="16"/>
    </row>
    <row r="73">
      <c r="A73" s="12">
        <v>6.0</v>
      </c>
      <c r="B73" s="12">
        <v>48.0</v>
      </c>
      <c r="C73" s="14" t="s">
        <v>18</v>
      </c>
      <c r="D73" s="26" t="s">
        <v>111</v>
      </c>
      <c r="E73" s="14" t="s">
        <v>27</v>
      </c>
      <c r="F73" s="16"/>
      <c r="G73" s="14" t="s">
        <v>197</v>
      </c>
      <c r="H73" s="16"/>
      <c r="I73" s="16"/>
      <c r="J73" s="16"/>
      <c r="K73" s="20">
        <v>0.3333333333333333</v>
      </c>
      <c r="L73" s="45">
        <v>43435.0</v>
      </c>
      <c r="M73" s="48">
        <v>0.6368055555555555</v>
      </c>
      <c r="N73" s="45">
        <v>43435.0</v>
      </c>
      <c r="O73" s="46">
        <f t="shared" si="3"/>
        <v>0.3034722222</v>
      </c>
      <c r="P73" s="47"/>
      <c r="Q73" s="46">
        <f t="shared" si="4"/>
        <v>0.3034722222</v>
      </c>
      <c r="R73" s="16"/>
    </row>
    <row r="74">
      <c r="A74" s="12">
        <v>7.0</v>
      </c>
      <c r="B74" s="12">
        <v>151.0</v>
      </c>
      <c r="C74" s="14" t="s">
        <v>18</v>
      </c>
      <c r="D74" s="14" t="s">
        <v>111</v>
      </c>
      <c r="E74" s="14" t="s">
        <v>27</v>
      </c>
      <c r="F74" s="14" t="s">
        <v>198</v>
      </c>
      <c r="G74" s="14" t="s">
        <v>199</v>
      </c>
      <c r="H74" s="16"/>
      <c r="I74" s="16"/>
      <c r="J74" s="16"/>
      <c r="K74" s="20">
        <v>0.4798611111111111</v>
      </c>
      <c r="L74" s="45">
        <v>43435.0</v>
      </c>
      <c r="M74" s="20">
        <v>0.8041666666666667</v>
      </c>
      <c r="N74" s="45">
        <v>43435.0</v>
      </c>
      <c r="O74" s="46">
        <f t="shared" si="3"/>
        <v>0.3243055556</v>
      </c>
      <c r="P74" s="47"/>
      <c r="Q74" s="46">
        <f t="shared" si="4"/>
        <v>0.3243055556</v>
      </c>
      <c r="R74" s="16"/>
    </row>
    <row r="75">
      <c r="A75" s="12">
        <v>8.0</v>
      </c>
      <c r="B75" s="12">
        <v>169.0</v>
      </c>
      <c r="C75" s="14" t="s">
        <v>128</v>
      </c>
      <c r="D75" s="14" t="s">
        <v>111</v>
      </c>
      <c r="E75" s="16"/>
      <c r="F75" s="16"/>
      <c r="G75" s="14" t="s">
        <v>200</v>
      </c>
      <c r="H75" s="16"/>
      <c r="I75" s="16"/>
      <c r="J75" s="16"/>
      <c r="K75" s="20">
        <v>0.4798611111111111</v>
      </c>
      <c r="L75" s="45">
        <v>43435.0</v>
      </c>
      <c r="M75" s="20">
        <v>0.8041666666666667</v>
      </c>
      <c r="N75" s="45">
        <v>43435.0</v>
      </c>
      <c r="O75" s="46">
        <f t="shared" si="3"/>
        <v>0.3243055556</v>
      </c>
      <c r="P75" s="47"/>
      <c r="Q75" s="46">
        <f t="shared" si="4"/>
        <v>0.3243055556</v>
      </c>
      <c r="R75" s="16"/>
    </row>
    <row r="76">
      <c r="A76" s="12">
        <v>9.0</v>
      </c>
      <c r="B76" s="12">
        <v>131.0</v>
      </c>
      <c r="C76" s="14" t="s">
        <v>18</v>
      </c>
      <c r="D76" s="14" t="s">
        <v>111</v>
      </c>
      <c r="E76" s="14" t="s">
        <v>27</v>
      </c>
      <c r="F76" s="16"/>
      <c r="G76" s="14" t="s">
        <v>201</v>
      </c>
      <c r="H76" s="16"/>
      <c r="I76" s="16"/>
      <c r="J76" s="16"/>
      <c r="K76" s="20">
        <v>0.5597222222222222</v>
      </c>
      <c r="L76" s="45">
        <v>43435.0</v>
      </c>
      <c r="M76" s="20">
        <v>0.8847222222222222</v>
      </c>
      <c r="N76" s="45">
        <v>43435.0</v>
      </c>
      <c r="O76" s="46">
        <f t="shared" si="3"/>
        <v>0.325</v>
      </c>
      <c r="P76" s="47"/>
      <c r="Q76" s="46">
        <f t="shared" si="4"/>
        <v>0.325</v>
      </c>
      <c r="R76" s="16"/>
    </row>
    <row r="77">
      <c r="A77" s="12">
        <v>10.0</v>
      </c>
      <c r="B77" s="12">
        <v>62.0</v>
      </c>
      <c r="C77" s="14" t="s">
        <v>18</v>
      </c>
      <c r="D77" s="26" t="s">
        <v>111</v>
      </c>
      <c r="E77" s="14" t="s">
        <v>27</v>
      </c>
      <c r="F77" s="14" t="s">
        <v>202</v>
      </c>
      <c r="G77" s="14" t="s">
        <v>203</v>
      </c>
      <c r="H77" s="16"/>
      <c r="I77" s="16"/>
      <c r="J77" s="16"/>
      <c r="K77" s="20">
        <v>0.3951388888888889</v>
      </c>
      <c r="L77" s="45">
        <v>43435.0</v>
      </c>
      <c r="M77" s="20">
        <v>0.7340277777777777</v>
      </c>
      <c r="N77" s="45">
        <v>43435.0</v>
      </c>
      <c r="O77" s="46">
        <f t="shared" si="3"/>
        <v>0.3388888889</v>
      </c>
      <c r="P77" s="47"/>
      <c r="Q77" s="46">
        <f t="shared" si="4"/>
        <v>0.3388888889</v>
      </c>
      <c r="R77" s="16"/>
    </row>
    <row r="78">
      <c r="A78" s="12">
        <v>11.0</v>
      </c>
      <c r="B78" s="12">
        <v>6.0</v>
      </c>
      <c r="C78" s="14" t="s">
        <v>18</v>
      </c>
      <c r="D78" s="26" t="s">
        <v>111</v>
      </c>
      <c r="E78" s="14" t="s">
        <v>27</v>
      </c>
      <c r="F78" s="34"/>
      <c r="G78" s="14" t="s">
        <v>121</v>
      </c>
      <c r="H78" s="34"/>
      <c r="I78" s="16"/>
      <c r="J78" s="16"/>
      <c r="K78" s="20">
        <v>0.39444444444444443</v>
      </c>
      <c r="L78" s="45">
        <v>43435.0</v>
      </c>
      <c r="M78" s="20">
        <v>0.7361111111111112</v>
      </c>
      <c r="N78" s="45">
        <v>43435.0</v>
      </c>
      <c r="O78" s="46">
        <f t="shared" si="3"/>
        <v>0.3416666667</v>
      </c>
      <c r="P78" s="47"/>
      <c r="Q78" s="46">
        <f t="shared" si="4"/>
        <v>0.3416666667</v>
      </c>
      <c r="R78" s="34"/>
    </row>
    <row r="79">
      <c r="A79" s="12">
        <v>12.0</v>
      </c>
      <c r="B79" s="12">
        <v>164.0</v>
      </c>
      <c r="C79" s="14" t="s">
        <v>18</v>
      </c>
      <c r="D79" s="14" t="s">
        <v>111</v>
      </c>
      <c r="E79" s="16"/>
      <c r="F79" s="16"/>
      <c r="G79" s="14" t="s">
        <v>204</v>
      </c>
      <c r="H79" s="16"/>
      <c r="I79" s="16"/>
      <c r="J79" s="16"/>
      <c r="K79" s="20">
        <v>0.4576388888888889</v>
      </c>
      <c r="L79" s="45">
        <v>43435.0</v>
      </c>
      <c r="M79" s="20">
        <v>0.8034722222222223</v>
      </c>
      <c r="N79" s="45">
        <v>43435.0</v>
      </c>
      <c r="O79" s="46">
        <f t="shared" si="3"/>
        <v>0.3458333333</v>
      </c>
      <c r="P79" s="47"/>
      <c r="Q79" s="46">
        <f t="shared" si="4"/>
        <v>0.3458333333</v>
      </c>
      <c r="R79" s="16"/>
    </row>
    <row r="80">
      <c r="A80" s="12">
        <v>13.0</v>
      </c>
      <c r="B80" s="12">
        <v>160.0</v>
      </c>
      <c r="C80" s="14" t="s">
        <v>26</v>
      </c>
      <c r="D80" s="38" t="s">
        <v>111</v>
      </c>
      <c r="E80" s="14" t="s">
        <v>205</v>
      </c>
      <c r="F80" s="14" t="s">
        <v>206</v>
      </c>
      <c r="G80" s="14" t="s">
        <v>207</v>
      </c>
      <c r="H80" s="16"/>
      <c r="I80" s="16"/>
      <c r="J80" s="16"/>
      <c r="K80" s="20">
        <v>0.45208333333333334</v>
      </c>
      <c r="L80" s="45">
        <v>43435.0</v>
      </c>
      <c r="M80" s="20">
        <v>0.8006944444444445</v>
      </c>
      <c r="N80" s="45">
        <v>43435.0</v>
      </c>
      <c r="O80" s="46">
        <f t="shared" si="3"/>
        <v>0.3486111111</v>
      </c>
      <c r="P80" s="47"/>
      <c r="Q80" s="46">
        <f t="shared" si="4"/>
        <v>0.3486111111</v>
      </c>
      <c r="R80" s="49" t="s">
        <v>208</v>
      </c>
    </row>
    <row r="81">
      <c r="A81" s="12">
        <v>14.0</v>
      </c>
      <c r="B81" s="12">
        <v>43.0</v>
      </c>
      <c r="C81" s="14" t="s">
        <v>18</v>
      </c>
      <c r="D81" s="26" t="s">
        <v>111</v>
      </c>
      <c r="E81" s="14" t="s">
        <v>27</v>
      </c>
      <c r="F81" s="14" t="s">
        <v>209</v>
      </c>
      <c r="G81" s="14" t="s">
        <v>210</v>
      </c>
      <c r="H81" s="16"/>
      <c r="I81" s="16"/>
      <c r="J81" s="16"/>
      <c r="K81" s="20">
        <v>0.3590277777777778</v>
      </c>
      <c r="L81" s="45">
        <v>43435.0</v>
      </c>
      <c r="M81" s="20">
        <v>0.7180555555555556</v>
      </c>
      <c r="N81" s="45">
        <v>43435.0</v>
      </c>
      <c r="O81" s="46">
        <f t="shared" si="3"/>
        <v>0.3590277778</v>
      </c>
      <c r="P81" s="47"/>
      <c r="Q81" s="46">
        <f t="shared" si="4"/>
        <v>0.3590277778</v>
      </c>
      <c r="R81" s="16"/>
    </row>
    <row r="82">
      <c r="A82" s="12">
        <v>15.0</v>
      </c>
      <c r="B82" s="12">
        <v>45.0</v>
      </c>
      <c r="C82" s="14" t="s">
        <v>18</v>
      </c>
      <c r="D82" s="26" t="s">
        <v>111</v>
      </c>
      <c r="E82" s="14" t="s">
        <v>27</v>
      </c>
      <c r="F82" s="16"/>
      <c r="G82" s="14" t="s">
        <v>211</v>
      </c>
      <c r="H82" s="16"/>
      <c r="I82" s="16"/>
      <c r="J82" s="16"/>
      <c r="K82" s="20">
        <v>0.3590277777777778</v>
      </c>
      <c r="L82" s="45">
        <v>43435.0</v>
      </c>
      <c r="M82" s="20">
        <v>0.7180555555555556</v>
      </c>
      <c r="N82" s="45">
        <v>43435.0</v>
      </c>
      <c r="O82" s="46">
        <f t="shared" si="3"/>
        <v>0.3590277778</v>
      </c>
      <c r="P82" s="47"/>
      <c r="Q82" s="46">
        <f t="shared" si="4"/>
        <v>0.3590277778</v>
      </c>
      <c r="R82" s="16"/>
    </row>
    <row r="83">
      <c r="A83" s="12">
        <v>16.0</v>
      </c>
      <c r="B83" s="12">
        <v>73.0</v>
      </c>
      <c r="C83" s="14" t="s">
        <v>18</v>
      </c>
      <c r="D83" s="26" t="s">
        <v>111</v>
      </c>
      <c r="E83" s="14" t="s">
        <v>27</v>
      </c>
      <c r="F83" s="16"/>
      <c r="G83" s="14" t="s">
        <v>212</v>
      </c>
      <c r="H83" s="16"/>
      <c r="I83" s="16"/>
      <c r="J83" s="16"/>
      <c r="K83" s="20">
        <v>0.3854166666666667</v>
      </c>
      <c r="L83" s="45">
        <v>43435.0</v>
      </c>
      <c r="M83" s="20">
        <v>0.7506944444444444</v>
      </c>
      <c r="N83" s="45">
        <v>43435.0</v>
      </c>
      <c r="O83" s="46">
        <f t="shared" si="3"/>
        <v>0.3652777778</v>
      </c>
      <c r="P83" s="47"/>
      <c r="Q83" s="46">
        <f t="shared" si="4"/>
        <v>0.3652777778</v>
      </c>
      <c r="R83" s="16"/>
    </row>
    <row r="84">
      <c r="A84" s="12">
        <v>17.0</v>
      </c>
      <c r="B84" s="12">
        <v>134.0</v>
      </c>
      <c r="C84" s="14" t="s">
        <v>18</v>
      </c>
      <c r="D84" s="38" t="s">
        <v>111</v>
      </c>
      <c r="E84" s="14" t="s">
        <v>27</v>
      </c>
      <c r="F84" s="16"/>
      <c r="G84" s="14" t="s">
        <v>213</v>
      </c>
      <c r="H84" s="16"/>
      <c r="I84" s="16"/>
      <c r="J84" s="16"/>
      <c r="K84" s="20">
        <v>0.5215277777777778</v>
      </c>
      <c r="L84" s="45">
        <v>43435.0</v>
      </c>
      <c r="M84" s="20">
        <v>0.8972222222222223</v>
      </c>
      <c r="N84" s="45">
        <v>43435.0</v>
      </c>
      <c r="O84" s="46">
        <f t="shared" si="3"/>
        <v>0.3756944444</v>
      </c>
      <c r="P84" s="47"/>
      <c r="Q84" s="46">
        <f t="shared" si="4"/>
        <v>0.3756944444</v>
      </c>
      <c r="R84" s="16"/>
    </row>
    <row r="85">
      <c r="A85" s="12">
        <v>18.0</v>
      </c>
      <c r="B85" s="12">
        <v>136.0</v>
      </c>
      <c r="C85" s="14" t="s">
        <v>18</v>
      </c>
      <c r="D85" s="38" t="s">
        <v>111</v>
      </c>
      <c r="E85" s="14" t="s">
        <v>27</v>
      </c>
      <c r="F85" s="16"/>
      <c r="G85" s="14" t="s">
        <v>214</v>
      </c>
      <c r="H85" s="16"/>
      <c r="I85" s="16"/>
      <c r="J85" s="16"/>
      <c r="K85" s="20">
        <v>0.5215277777777778</v>
      </c>
      <c r="L85" s="45">
        <v>43435.0</v>
      </c>
      <c r="M85" s="20">
        <v>0.8986111111111111</v>
      </c>
      <c r="N85" s="45">
        <v>43435.0</v>
      </c>
      <c r="O85" s="46">
        <f t="shared" si="3"/>
        <v>0.3770833333</v>
      </c>
      <c r="P85" s="47"/>
      <c r="Q85" s="46">
        <f t="shared" si="4"/>
        <v>0.3770833333</v>
      </c>
      <c r="R85" s="16"/>
    </row>
    <row r="86">
      <c r="A86" s="12">
        <v>19.0</v>
      </c>
      <c r="B86" s="12">
        <v>66.0</v>
      </c>
      <c r="C86" s="14" t="s">
        <v>18</v>
      </c>
      <c r="D86" s="26" t="s">
        <v>111</v>
      </c>
      <c r="E86" s="14" t="s">
        <v>19</v>
      </c>
      <c r="F86" s="14" t="s">
        <v>215</v>
      </c>
      <c r="G86" s="14" t="s">
        <v>216</v>
      </c>
      <c r="H86" s="14" t="s">
        <v>217</v>
      </c>
      <c r="I86" s="16"/>
      <c r="J86" s="16"/>
      <c r="K86" s="20">
        <v>0.42430555555555555</v>
      </c>
      <c r="L86" s="45">
        <v>43435.0</v>
      </c>
      <c r="M86" s="20">
        <v>0.8277777777777777</v>
      </c>
      <c r="N86" s="45">
        <v>43435.0</v>
      </c>
      <c r="O86" s="46">
        <f t="shared" si="3"/>
        <v>0.4034722222</v>
      </c>
      <c r="P86" s="52">
        <v>0.013888888888888888</v>
      </c>
      <c r="Q86" s="46">
        <f t="shared" si="4"/>
        <v>0.3895833333</v>
      </c>
      <c r="R86" s="16"/>
    </row>
    <row r="87">
      <c r="A87" s="12">
        <v>20.0</v>
      </c>
      <c r="B87" s="12">
        <v>46.0</v>
      </c>
      <c r="C87" s="14" t="s">
        <v>18</v>
      </c>
      <c r="D87" s="14" t="s">
        <v>111</v>
      </c>
      <c r="E87" s="14" t="s">
        <v>26</v>
      </c>
      <c r="F87" s="16"/>
      <c r="G87" s="14" t="s">
        <v>218</v>
      </c>
      <c r="H87" s="16"/>
      <c r="I87" s="16"/>
      <c r="J87" s="16"/>
      <c r="K87" s="20">
        <v>0.4215277777777778</v>
      </c>
      <c r="L87" s="45">
        <v>43435.0</v>
      </c>
      <c r="M87" s="20">
        <v>0.8118055555555556</v>
      </c>
      <c r="N87" s="45">
        <v>43435.0</v>
      </c>
      <c r="O87" s="46">
        <f t="shared" si="3"/>
        <v>0.3902777778</v>
      </c>
      <c r="P87" s="47"/>
      <c r="Q87" s="46">
        <f t="shared" si="4"/>
        <v>0.3902777778</v>
      </c>
      <c r="R87" s="49" t="s">
        <v>219</v>
      </c>
    </row>
    <row r="88">
      <c r="A88" s="12">
        <v>21.0</v>
      </c>
      <c r="B88" s="12">
        <v>47.0</v>
      </c>
      <c r="C88" s="14" t="s">
        <v>18</v>
      </c>
      <c r="D88" s="14" t="s">
        <v>111</v>
      </c>
      <c r="E88" s="14" t="s">
        <v>26</v>
      </c>
      <c r="F88" s="16"/>
      <c r="G88" s="14" t="s">
        <v>220</v>
      </c>
      <c r="H88" s="16"/>
      <c r="I88" s="16"/>
      <c r="J88" s="16"/>
      <c r="K88" s="20">
        <v>0.4215277777777778</v>
      </c>
      <c r="L88" s="45">
        <v>43435.0</v>
      </c>
      <c r="M88" s="20">
        <v>0.8118055555555556</v>
      </c>
      <c r="N88" s="45">
        <v>43435.0</v>
      </c>
      <c r="O88" s="46">
        <f t="shared" si="3"/>
        <v>0.3902777778</v>
      </c>
      <c r="P88" s="47"/>
      <c r="Q88" s="46">
        <f t="shared" si="4"/>
        <v>0.3902777778</v>
      </c>
      <c r="R88" s="49" t="s">
        <v>219</v>
      </c>
    </row>
    <row r="89">
      <c r="A89" s="12">
        <v>22.0</v>
      </c>
      <c r="B89" s="12">
        <v>78.0</v>
      </c>
      <c r="C89" s="14" t="s">
        <v>26</v>
      </c>
      <c r="D89" s="14" t="s">
        <v>111</v>
      </c>
      <c r="E89" s="14" t="s">
        <v>19</v>
      </c>
      <c r="F89" s="14" t="s">
        <v>224</v>
      </c>
      <c r="G89" s="14" t="s">
        <v>225</v>
      </c>
      <c r="H89" s="14" t="s">
        <v>226</v>
      </c>
      <c r="I89" s="16"/>
      <c r="J89" s="16"/>
      <c r="K89" s="20">
        <v>0.4444444444444444</v>
      </c>
      <c r="L89" s="45">
        <v>43435.0</v>
      </c>
      <c r="M89" s="20">
        <v>0.85625</v>
      </c>
      <c r="N89" s="45">
        <v>43435.0</v>
      </c>
      <c r="O89" s="46">
        <f t="shared" si="3"/>
        <v>0.4118055556</v>
      </c>
      <c r="P89" s="52">
        <v>0.013888888888888888</v>
      </c>
      <c r="Q89" s="46">
        <f t="shared" si="4"/>
        <v>0.3979166667</v>
      </c>
      <c r="R89" s="16"/>
    </row>
    <row r="90">
      <c r="A90" s="12">
        <v>23.0</v>
      </c>
      <c r="B90" s="12">
        <v>50.0</v>
      </c>
      <c r="C90" s="14" t="s">
        <v>26</v>
      </c>
      <c r="D90" s="26" t="s">
        <v>111</v>
      </c>
      <c r="E90" s="14" t="s">
        <v>19</v>
      </c>
      <c r="F90" s="14" t="s">
        <v>227</v>
      </c>
      <c r="G90" s="14" t="s">
        <v>228</v>
      </c>
      <c r="H90" s="14" t="s">
        <v>229</v>
      </c>
      <c r="I90" s="16"/>
      <c r="J90" s="16"/>
      <c r="K90" s="20">
        <v>0.44513888888888886</v>
      </c>
      <c r="L90" s="45">
        <v>43435.0</v>
      </c>
      <c r="M90" s="20">
        <v>0.8576388888888888</v>
      </c>
      <c r="N90" s="45">
        <v>43435.0</v>
      </c>
      <c r="O90" s="46">
        <f t="shared" si="3"/>
        <v>0.4125</v>
      </c>
      <c r="P90" s="52">
        <v>0.013888888888888888</v>
      </c>
      <c r="Q90" s="46">
        <f t="shared" si="4"/>
        <v>0.3986111111</v>
      </c>
      <c r="R90" s="16"/>
    </row>
    <row r="91">
      <c r="A91" s="12">
        <v>24.0</v>
      </c>
      <c r="B91" s="12">
        <v>14.0</v>
      </c>
      <c r="C91" s="14" t="s">
        <v>26</v>
      </c>
      <c r="D91" s="26" t="s">
        <v>111</v>
      </c>
      <c r="E91" s="14" t="s">
        <v>19</v>
      </c>
      <c r="F91" s="14" t="s">
        <v>138</v>
      </c>
      <c r="G91" s="14" t="s">
        <v>139</v>
      </c>
      <c r="H91" s="14" t="s">
        <v>140</v>
      </c>
      <c r="I91" s="14" t="s">
        <v>141</v>
      </c>
      <c r="J91" s="16"/>
      <c r="K91" s="20">
        <v>0.4284722222222222</v>
      </c>
      <c r="L91" s="45">
        <v>43435.0</v>
      </c>
      <c r="M91" s="20">
        <v>0.8583333333333333</v>
      </c>
      <c r="N91" s="45">
        <v>43435.0</v>
      </c>
      <c r="O91" s="46">
        <f t="shared" si="3"/>
        <v>0.4298611111</v>
      </c>
      <c r="P91" s="52">
        <v>0.020833333333333332</v>
      </c>
      <c r="Q91" s="46">
        <f t="shared" si="4"/>
        <v>0.4090277778</v>
      </c>
      <c r="R91" s="49" t="s">
        <v>231</v>
      </c>
    </row>
    <row r="92">
      <c r="A92" s="12">
        <v>25.0</v>
      </c>
      <c r="B92" s="12">
        <v>21.0</v>
      </c>
      <c r="C92" s="14" t="s">
        <v>18</v>
      </c>
      <c r="D92" s="14" t="s">
        <v>111</v>
      </c>
      <c r="E92" s="14" t="s">
        <v>19</v>
      </c>
      <c r="F92" s="14" t="s">
        <v>157</v>
      </c>
      <c r="G92" s="14" t="s">
        <v>158</v>
      </c>
      <c r="H92" s="16"/>
      <c r="I92" s="16"/>
      <c r="J92" s="16"/>
      <c r="K92" s="20">
        <v>0.3861111111111111</v>
      </c>
      <c r="L92" s="45">
        <v>43435.0</v>
      </c>
      <c r="M92" s="20">
        <v>0.7951388888888888</v>
      </c>
      <c r="N92" s="45">
        <v>43435.0</v>
      </c>
      <c r="O92" s="46">
        <f t="shared" si="3"/>
        <v>0.4090277778</v>
      </c>
      <c r="P92" s="47"/>
      <c r="Q92" s="46">
        <f t="shared" si="4"/>
        <v>0.4090277778</v>
      </c>
      <c r="R92" s="16"/>
    </row>
    <row r="93">
      <c r="A93" s="12">
        <v>26.0</v>
      </c>
      <c r="B93" s="12">
        <v>80.0</v>
      </c>
      <c r="C93" s="14" t="s">
        <v>18</v>
      </c>
      <c r="D93" s="14" t="s">
        <v>111</v>
      </c>
      <c r="E93" s="14" t="s">
        <v>27</v>
      </c>
      <c r="F93" s="16"/>
      <c r="G93" s="14" t="s">
        <v>232</v>
      </c>
      <c r="H93" s="16"/>
      <c r="I93" s="16"/>
      <c r="J93" s="16"/>
      <c r="K93" s="20">
        <v>0.4152777777777778</v>
      </c>
      <c r="L93" s="45">
        <v>43435.0</v>
      </c>
      <c r="M93" s="20">
        <v>0.8284722222222223</v>
      </c>
      <c r="N93" s="45">
        <v>43435.0</v>
      </c>
      <c r="O93" s="46">
        <f t="shared" si="3"/>
        <v>0.4131944444</v>
      </c>
      <c r="P93" s="47"/>
      <c r="Q93" s="46">
        <f t="shared" si="4"/>
        <v>0.4131944444</v>
      </c>
      <c r="R93" s="49" t="s">
        <v>233</v>
      </c>
    </row>
    <row r="94">
      <c r="A94" s="12">
        <v>27.0</v>
      </c>
      <c r="B94" s="12">
        <v>19.0</v>
      </c>
      <c r="C94" s="14" t="s">
        <v>18</v>
      </c>
      <c r="D94" s="14" t="s">
        <v>111</v>
      </c>
      <c r="E94" s="14" t="s">
        <v>26</v>
      </c>
      <c r="F94" s="16"/>
      <c r="G94" s="14" t="s">
        <v>156</v>
      </c>
      <c r="H94" s="16"/>
      <c r="I94" s="16"/>
      <c r="J94" s="16"/>
      <c r="K94" s="20">
        <v>0.4361111111111111</v>
      </c>
      <c r="L94" s="45">
        <v>43435.0</v>
      </c>
      <c r="M94" s="20">
        <v>0.8527777777777777</v>
      </c>
      <c r="N94" s="45">
        <v>43435.0</v>
      </c>
      <c r="O94" s="46">
        <f t="shared" si="3"/>
        <v>0.4166666667</v>
      </c>
      <c r="P94" s="47"/>
      <c r="Q94" s="46">
        <f t="shared" si="4"/>
        <v>0.4166666667</v>
      </c>
      <c r="R94" s="16"/>
    </row>
    <row r="95">
      <c r="A95" s="12">
        <v>28.0</v>
      </c>
      <c r="B95" s="12">
        <v>152.0</v>
      </c>
      <c r="C95" s="14" t="s">
        <v>18</v>
      </c>
      <c r="D95" s="14" t="s">
        <v>111</v>
      </c>
      <c r="E95" s="14" t="s">
        <v>19</v>
      </c>
      <c r="F95" s="14" t="s">
        <v>234</v>
      </c>
      <c r="G95" s="14" t="s">
        <v>235</v>
      </c>
      <c r="H95" s="14" t="s">
        <v>236</v>
      </c>
      <c r="I95" s="14" t="s">
        <v>237</v>
      </c>
      <c r="J95" s="16"/>
      <c r="K95" s="20">
        <v>0.40625</v>
      </c>
      <c r="L95" s="45">
        <v>43435.0</v>
      </c>
      <c r="M95" s="20">
        <v>0.8513888888888889</v>
      </c>
      <c r="N95" s="45">
        <v>43435.0</v>
      </c>
      <c r="O95" s="46">
        <f t="shared" si="3"/>
        <v>0.4451388889</v>
      </c>
      <c r="P95" s="52">
        <v>0.020833333333333332</v>
      </c>
      <c r="Q95" s="46">
        <f t="shared" si="4"/>
        <v>0.4243055556</v>
      </c>
      <c r="R95" s="16"/>
    </row>
    <row r="96">
      <c r="A96" s="12">
        <v>29.0</v>
      </c>
      <c r="B96" s="12">
        <v>2.0</v>
      </c>
      <c r="C96" s="14" t="s">
        <v>18</v>
      </c>
      <c r="D96" s="14" t="s">
        <v>111</v>
      </c>
      <c r="E96" s="14" t="s">
        <v>27</v>
      </c>
      <c r="F96" s="16"/>
      <c r="G96" s="14" t="s">
        <v>112</v>
      </c>
      <c r="H96" s="16"/>
      <c r="I96" s="16"/>
      <c r="J96" s="16"/>
      <c r="K96" s="20">
        <v>0.39444444444444443</v>
      </c>
      <c r="L96" s="45">
        <v>43435.0</v>
      </c>
      <c r="M96" s="20">
        <v>0.8263888888888888</v>
      </c>
      <c r="N96" s="45">
        <v>43435.0</v>
      </c>
      <c r="O96" s="46">
        <f t="shared" si="3"/>
        <v>0.4319444444</v>
      </c>
      <c r="P96" s="47"/>
      <c r="Q96" s="46">
        <f t="shared" si="4"/>
        <v>0.4319444444</v>
      </c>
      <c r="R96" s="16"/>
    </row>
    <row r="97">
      <c r="A97" s="12">
        <v>30.0</v>
      </c>
      <c r="B97" s="12">
        <v>111.0</v>
      </c>
      <c r="C97" s="14" t="s">
        <v>18</v>
      </c>
      <c r="D97" s="14" t="s">
        <v>111</v>
      </c>
      <c r="E97" s="14" t="s">
        <v>27</v>
      </c>
      <c r="F97" s="14" t="s">
        <v>238</v>
      </c>
      <c r="G97" s="14" t="s">
        <v>239</v>
      </c>
      <c r="H97" s="16"/>
      <c r="I97" s="16"/>
      <c r="J97" s="16"/>
      <c r="K97" s="20">
        <v>0.41875</v>
      </c>
      <c r="L97" s="45">
        <v>43435.0</v>
      </c>
      <c r="M97" s="20">
        <v>0.8506944444444444</v>
      </c>
      <c r="N97" s="45">
        <v>43435.0</v>
      </c>
      <c r="O97" s="46">
        <f t="shared" si="3"/>
        <v>0.4319444444</v>
      </c>
      <c r="P97" s="47"/>
      <c r="Q97" s="46">
        <f t="shared" si="4"/>
        <v>0.4319444444</v>
      </c>
      <c r="R97" s="16"/>
    </row>
    <row r="98">
      <c r="A98" s="12">
        <v>31.0</v>
      </c>
      <c r="B98" s="12">
        <v>112.0</v>
      </c>
      <c r="C98" s="14" t="s">
        <v>18</v>
      </c>
      <c r="D98" s="14" t="s">
        <v>111</v>
      </c>
      <c r="E98" s="14" t="s">
        <v>26</v>
      </c>
      <c r="F98" s="14" t="s">
        <v>240</v>
      </c>
      <c r="G98" s="14" t="s">
        <v>241</v>
      </c>
      <c r="H98" s="16"/>
      <c r="I98" s="16"/>
      <c r="J98" s="16"/>
      <c r="K98" s="20">
        <v>0.41875</v>
      </c>
      <c r="L98" s="45">
        <v>43435.0</v>
      </c>
      <c r="M98" s="20">
        <v>0.8513888888888889</v>
      </c>
      <c r="N98" s="45">
        <v>43435.0</v>
      </c>
      <c r="O98" s="46">
        <f t="shared" si="3"/>
        <v>0.4326388889</v>
      </c>
      <c r="P98" s="47"/>
      <c r="Q98" s="46">
        <f t="shared" si="4"/>
        <v>0.4326388889</v>
      </c>
      <c r="R98" s="16"/>
    </row>
    <row r="99">
      <c r="A99" s="12">
        <v>32.0</v>
      </c>
      <c r="B99" s="12">
        <v>102.0</v>
      </c>
      <c r="C99" s="14" t="s">
        <v>18</v>
      </c>
      <c r="D99" s="14" t="s">
        <v>111</v>
      </c>
      <c r="E99" s="14" t="s">
        <v>19</v>
      </c>
      <c r="F99" s="14" t="s">
        <v>242</v>
      </c>
      <c r="G99" s="14" t="s">
        <v>243</v>
      </c>
      <c r="H99" s="14" t="s">
        <v>244</v>
      </c>
      <c r="I99" s="16"/>
      <c r="J99" s="16"/>
      <c r="K99" s="20">
        <v>0.5694444444444444</v>
      </c>
      <c r="L99" s="45">
        <v>43435.0</v>
      </c>
      <c r="M99" s="20">
        <v>0.01875</v>
      </c>
      <c r="N99" s="45">
        <v>43436.0</v>
      </c>
      <c r="O99" s="46">
        <f t="shared" si="3"/>
        <v>0.4493055556</v>
      </c>
      <c r="P99" s="52">
        <v>0.013888888888888888</v>
      </c>
      <c r="Q99" s="46">
        <f t="shared" si="4"/>
        <v>0.4354166667</v>
      </c>
      <c r="R99" s="16"/>
    </row>
    <row r="100">
      <c r="A100" s="12">
        <v>33.0</v>
      </c>
      <c r="B100" s="12">
        <v>51.0</v>
      </c>
      <c r="C100" s="14" t="s">
        <v>26</v>
      </c>
      <c r="D100" s="26" t="s">
        <v>111</v>
      </c>
      <c r="E100" s="14" t="s">
        <v>27</v>
      </c>
      <c r="F100" s="16"/>
      <c r="G100" s="14" t="s">
        <v>245</v>
      </c>
      <c r="H100" s="16"/>
      <c r="I100" s="16"/>
      <c r="J100" s="16"/>
      <c r="K100" s="20">
        <v>0.4479166666666667</v>
      </c>
      <c r="L100" s="45">
        <v>43435.0</v>
      </c>
      <c r="M100" s="20">
        <v>0.8847222222222222</v>
      </c>
      <c r="N100" s="45">
        <v>43435.0</v>
      </c>
      <c r="O100" s="46">
        <f t="shared" si="3"/>
        <v>0.4368055556</v>
      </c>
      <c r="P100" s="47"/>
      <c r="Q100" s="46">
        <f t="shared" si="4"/>
        <v>0.4368055556</v>
      </c>
      <c r="R100" s="49" t="s">
        <v>246</v>
      </c>
    </row>
    <row r="101">
      <c r="A101" s="12">
        <v>34.0</v>
      </c>
      <c r="B101" s="12">
        <v>53.0</v>
      </c>
      <c r="C101" s="14" t="s">
        <v>26</v>
      </c>
      <c r="D101" s="26" t="s">
        <v>111</v>
      </c>
      <c r="E101" s="14" t="s">
        <v>27</v>
      </c>
      <c r="F101" s="14" t="s">
        <v>247</v>
      </c>
      <c r="G101" s="14" t="s">
        <v>248</v>
      </c>
      <c r="H101" s="16"/>
      <c r="I101" s="16"/>
      <c r="J101" s="16"/>
      <c r="K101" s="20">
        <v>0.4479166666666667</v>
      </c>
      <c r="L101" s="45">
        <v>43435.0</v>
      </c>
      <c r="M101" s="20">
        <v>0.8847222222222222</v>
      </c>
      <c r="N101" s="45">
        <v>43435.0</v>
      </c>
      <c r="O101" s="46">
        <f t="shared" si="3"/>
        <v>0.4368055556</v>
      </c>
      <c r="P101" s="47"/>
      <c r="Q101" s="46">
        <f t="shared" si="4"/>
        <v>0.4368055556</v>
      </c>
      <c r="R101" s="49" t="s">
        <v>246</v>
      </c>
    </row>
    <row r="102">
      <c r="A102" s="12">
        <v>35.0</v>
      </c>
      <c r="B102" s="12">
        <v>63.0</v>
      </c>
      <c r="C102" s="14" t="s">
        <v>18</v>
      </c>
      <c r="D102" s="14" t="s">
        <v>111</v>
      </c>
      <c r="E102" s="14" t="s">
        <v>27</v>
      </c>
      <c r="F102" s="16"/>
      <c r="G102" s="14" t="s">
        <v>249</v>
      </c>
      <c r="H102" s="16"/>
      <c r="I102" s="16"/>
      <c r="J102" s="16"/>
      <c r="K102" s="20">
        <v>0.4166666666666667</v>
      </c>
      <c r="L102" s="45">
        <v>43435.0</v>
      </c>
      <c r="M102" s="20">
        <v>0.8548611111111111</v>
      </c>
      <c r="N102" s="45">
        <v>43435.0</v>
      </c>
      <c r="O102" s="46">
        <f t="shared" si="3"/>
        <v>0.4381944444</v>
      </c>
      <c r="P102" s="47"/>
      <c r="Q102" s="46">
        <f t="shared" si="4"/>
        <v>0.4381944444</v>
      </c>
      <c r="R102" s="16"/>
    </row>
    <row r="103">
      <c r="A103" s="12">
        <v>36.0</v>
      </c>
      <c r="B103" s="12">
        <v>42.0</v>
      </c>
      <c r="C103" s="14" t="s">
        <v>18</v>
      </c>
      <c r="D103" s="14" t="s">
        <v>111</v>
      </c>
      <c r="E103" s="25" t="s">
        <v>19</v>
      </c>
      <c r="F103" s="14" t="s">
        <v>221</v>
      </c>
      <c r="G103" s="14" t="s">
        <v>222</v>
      </c>
      <c r="H103" s="14" t="s">
        <v>223</v>
      </c>
      <c r="I103" s="16"/>
      <c r="J103" s="16"/>
      <c r="K103" s="20">
        <v>0.45694444444444443</v>
      </c>
      <c r="L103" s="45">
        <v>43435.0</v>
      </c>
      <c r="M103" s="20">
        <v>0.9104166666666667</v>
      </c>
      <c r="N103" s="45">
        <v>43435.0</v>
      </c>
      <c r="O103" s="46">
        <f t="shared" si="3"/>
        <v>0.4534722222</v>
      </c>
      <c r="P103" s="52">
        <v>0.013888888888888888</v>
      </c>
      <c r="Q103" s="46">
        <f t="shared" si="4"/>
        <v>0.4395833333</v>
      </c>
      <c r="R103" s="16"/>
    </row>
    <row r="104">
      <c r="A104" s="12">
        <v>37.0</v>
      </c>
      <c r="B104" s="12">
        <v>74.0</v>
      </c>
      <c r="C104" s="14" t="s">
        <v>18</v>
      </c>
      <c r="D104" s="14" t="s">
        <v>111</v>
      </c>
      <c r="E104" s="14" t="s">
        <v>19</v>
      </c>
      <c r="F104" s="14" t="s">
        <v>251</v>
      </c>
      <c r="G104" s="14" t="s">
        <v>252</v>
      </c>
      <c r="H104" s="14" t="s">
        <v>253</v>
      </c>
      <c r="I104" s="16"/>
      <c r="J104" s="16"/>
      <c r="K104" s="20">
        <v>0.44166666666666665</v>
      </c>
      <c r="L104" s="45">
        <v>43435.0</v>
      </c>
      <c r="M104" s="20">
        <v>0.8972222222222223</v>
      </c>
      <c r="N104" s="45">
        <v>43435.0</v>
      </c>
      <c r="O104" s="46">
        <f t="shared" si="3"/>
        <v>0.4555555556</v>
      </c>
      <c r="P104" s="52">
        <v>0.013888888888888888</v>
      </c>
      <c r="Q104" s="46">
        <f t="shared" si="4"/>
        <v>0.4416666667</v>
      </c>
      <c r="R104" s="16"/>
    </row>
    <row r="105">
      <c r="A105" s="12">
        <v>38.0</v>
      </c>
      <c r="B105" s="12">
        <v>81.0</v>
      </c>
      <c r="C105" s="14" t="s">
        <v>26</v>
      </c>
      <c r="D105" s="14" t="s">
        <v>111</v>
      </c>
      <c r="E105" s="14" t="s">
        <v>27</v>
      </c>
      <c r="F105" s="16"/>
      <c r="G105" s="14" t="s">
        <v>256</v>
      </c>
      <c r="H105" s="16"/>
      <c r="I105" s="16"/>
      <c r="J105" s="16"/>
      <c r="K105" s="20">
        <v>0.43819444444444444</v>
      </c>
      <c r="L105" s="45">
        <v>43435.0</v>
      </c>
      <c r="M105" s="20">
        <v>0.88125</v>
      </c>
      <c r="N105" s="45">
        <v>43435.0</v>
      </c>
      <c r="O105" s="46">
        <f t="shared" si="3"/>
        <v>0.4430555556</v>
      </c>
      <c r="P105" s="47"/>
      <c r="Q105" s="46">
        <f t="shared" si="4"/>
        <v>0.4430555556</v>
      </c>
      <c r="R105" s="16"/>
    </row>
    <row r="106">
      <c r="A106" s="12">
        <v>39.0</v>
      </c>
      <c r="B106" s="12">
        <v>7.0</v>
      </c>
      <c r="C106" s="14" t="s">
        <v>18</v>
      </c>
      <c r="D106" s="26" t="s">
        <v>111</v>
      </c>
      <c r="E106" s="14" t="s">
        <v>19</v>
      </c>
      <c r="F106" s="14" t="s">
        <v>125</v>
      </c>
      <c r="G106" s="14" t="s">
        <v>126</v>
      </c>
      <c r="H106" s="14" t="s">
        <v>127</v>
      </c>
      <c r="I106" s="16"/>
      <c r="J106" s="16"/>
      <c r="K106" s="20">
        <v>0.45902777777777776</v>
      </c>
      <c r="L106" s="45">
        <v>43435.0</v>
      </c>
      <c r="M106" s="20">
        <v>0.9194444444444444</v>
      </c>
      <c r="N106" s="45">
        <v>43435.0</v>
      </c>
      <c r="O106" s="46">
        <f t="shared" si="3"/>
        <v>0.4604166667</v>
      </c>
      <c r="P106" s="52">
        <v>0.013888888888888888</v>
      </c>
      <c r="Q106" s="46">
        <f t="shared" si="4"/>
        <v>0.4465277778</v>
      </c>
      <c r="R106" s="49"/>
    </row>
    <row r="107">
      <c r="A107" s="12">
        <v>40.0</v>
      </c>
      <c r="B107" s="12">
        <v>18.0</v>
      </c>
      <c r="C107" s="14" t="s">
        <v>26</v>
      </c>
      <c r="D107" s="26" t="s">
        <v>111</v>
      </c>
      <c r="E107" s="14" t="s">
        <v>26</v>
      </c>
      <c r="F107" s="16"/>
      <c r="G107" s="14" t="s">
        <v>153</v>
      </c>
      <c r="H107" s="16"/>
      <c r="I107" s="16"/>
      <c r="J107" s="16"/>
      <c r="K107" s="20">
        <v>0.42916666666666664</v>
      </c>
      <c r="L107" s="45">
        <v>43435.0</v>
      </c>
      <c r="M107" s="20">
        <v>0.8833333333333333</v>
      </c>
      <c r="N107" s="45">
        <v>43435.0</v>
      </c>
      <c r="O107" s="46">
        <f t="shared" si="3"/>
        <v>0.4541666667</v>
      </c>
      <c r="P107" s="47"/>
      <c r="Q107" s="46">
        <f t="shared" si="4"/>
        <v>0.4541666667</v>
      </c>
      <c r="R107" s="49" t="s">
        <v>258</v>
      </c>
    </row>
    <row r="108">
      <c r="A108" s="12">
        <v>41.0</v>
      </c>
      <c r="B108" s="12">
        <v>143.0</v>
      </c>
      <c r="C108" s="14" t="s">
        <v>26</v>
      </c>
      <c r="D108" s="26" t="s">
        <v>111</v>
      </c>
      <c r="E108" s="14" t="s">
        <v>27</v>
      </c>
      <c r="F108" s="16"/>
      <c r="G108" s="14" t="s">
        <v>259</v>
      </c>
      <c r="H108" s="16"/>
      <c r="I108" s="16"/>
      <c r="J108" s="16"/>
      <c r="K108" s="20">
        <v>0.3576388888888889</v>
      </c>
      <c r="L108" s="45">
        <v>43435.0</v>
      </c>
      <c r="M108" s="20">
        <v>0.8173611111111111</v>
      </c>
      <c r="N108" s="45">
        <v>43435.0</v>
      </c>
      <c r="O108" s="46">
        <f t="shared" si="3"/>
        <v>0.4597222222</v>
      </c>
      <c r="P108" s="47"/>
      <c r="Q108" s="46">
        <f t="shared" si="4"/>
        <v>0.4597222222</v>
      </c>
      <c r="R108" s="16"/>
    </row>
    <row r="109">
      <c r="A109" s="12">
        <v>42.0</v>
      </c>
      <c r="B109" s="12">
        <v>30.0</v>
      </c>
      <c r="C109" s="14" t="s">
        <v>26</v>
      </c>
      <c r="D109" s="26" t="s">
        <v>111</v>
      </c>
      <c r="E109" s="14" t="s">
        <v>27</v>
      </c>
      <c r="F109" s="16"/>
      <c r="G109" s="14" t="s">
        <v>173</v>
      </c>
      <c r="H109" s="16"/>
      <c r="I109" s="16"/>
      <c r="J109" s="16"/>
      <c r="K109" s="20">
        <v>0.4486111111111111</v>
      </c>
      <c r="L109" s="45">
        <v>43435.0</v>
      </c>
      <c r="M109" s="20">
        <v>0.9145833333333333</v>
      </c>
      <c r="N109" s="45">
        <v>43435.0</v>
      </c>
      <c r="O109" s="46">
        <f t="shared" si="3"/>
        <v>0.4659722222</v>
      </c>
      <c r="P109" s="47"/>
      <c r="Q109" s="46">
        <f t="shared" si="4"/>
        <v>0.4659722222</v>
      </c>
      <c r="R109" s="16"/>
    </row>
    <row r="110">
      <c r="A110" s="12">
        <v>43.0</v>
      </c>
      <c r="B110" s="12">
        <v>56.0</v>
      </c>
      <c r="C110" s="14" t="s">
        <v>26</v>
      </c>
      <c r="D110" s="26" t="s">
        <v>111</v>
      </c>
      <c r="E110" s="14" t="s">
        <v>26</v>
      </c>
      <c r="F110" s="16"/>
      <c r="G110" s="14" t="s">
        <v>254</v>
      </c>
      <c r="H110" s="16"/>
      <c r="I110" s="16"/>
      <c r="J110" s="16"/>
      <c r="K110" s="20">
        <v>0.4583333333333333</v>
      </c>
      <c r="L110" s="45">
        <v>43435.0</v>
      </c>
      <c r="M110" s="20">
        <v>0.9486111111111111</v>
      </c>
      <c r="N110" s="45">
        <v>43435.0</v>
      </c>
      <c r="O110" s="46">
        <f t="shared" si="3"/>
        <v>0.4902777778</v>
      </c>
      <c r="P110" s="47"/>
      <c r="Q110" s="46">
        <f t="shared" si="4"/>
        <v>0.4902777778</v>
      </c>
      <c r="R110" s="49" t="s">
        <v>262</v>
      </c>
    </row>
    <row r="111">
      <c r="A111" s="12">
        <v>44.0</v>
      </c>
      <c r="B111" s="12">
        <v>133.0</v>
      </c>
      <c r="C111" s="14" t="s">
        <v>26</v>
      </c>
      <c r="D111" s="26" t="s">
        <v>111</v>
      </c>
      <c r="E111" s="14" t="s">
        <v>26</v>
      </c>
      <c r="F111" s="16"/>
      <c r="G111" s="14" t="s">
        <v>263</v>
      </c>
      <c r="H111" s="16"/>
      <c r="I111" s="16"/>
      <c r="J111" s="16"/>
      <c r="K111" s="20">
        <v>0.44583333333333336</v>
      </c>
      <c r="L111" s="45">
        <v>43435.0</v>
      </c>
      <c r="M111" s="20">
        <v>0.9486111111111111</v>
      </c>
      <c r="N111" s="45">
        <v>43435.0</v>
      </c>
      <c r="O111" s="46">
        <f t="shared" si="3"/>
        <v>0.5027777778</v>
      </c>
      <c r="P111" s="47"/>
      <c r="Q111" s="46">
        <f t="shared" si="4"/>
        <v>0.5027777778</v>
      </c>
      <c r="R111" s="49" t="s">
        <v>262</v>
      </c>
    </row>
    <row r="112">
      <c r="A112" s="12">
        <v>45.0</v>
      </c>
      <c r="B112" s="12">
        <v>68.0</v>
      </c>
      <c r="C112" s="14" t="s">
        <v>18</v>
      </c>
      <c r="D112" s="14" t="s">
        <v>111</v>
      </c>
      <c r="E112" s="14" t="s">
        <v>27</v>
      </c>
      <c r="F112" s="14" t="s">
        <v>187</v>
      </c>
      <c r="G112" s="14" t="s">
        <v>260</v>
      </c>
      <c r="H112" s="16"/>
      <c r="I112" s="16"/>
      <c r="J112" s="16"/>
      <c r="K112" s="20">
        <v>0.37569444444444444</v>
      </c>
      <c r="L112" s="45">
        <v>43435.0</v>
      </c>
      <c r="M112" s="20">
        <v>0.9055555555555556</v>
      </c>
      <c r="N112" s="45">
        <v>43435.0</v>
      </c>
      <c r="O112" s="46">
        <f t="shared" si="3"/>
        <v>0.5298611111</v>
      </c>
      <c r="P112" s="47"/>
      <c r="Q112" s="46">
        <f t="shared" si="4"/>
        <v>0.5298611111</v>
      </c>
      <c r="R112" s="16"/>
    </row>
    <row r="113">
      <c r="A113" s="12">
        <v>46.0</v>
      </c>
      <c r="B113" s="12">
        <v>69.0</v>
      </c>
      <c r="C113" s="14" t="s">
        <v>18</v>
      </c>
      <c r="D113" s="14" t="s">
        <v>111</v>
      </c>
      <c r="E113" s="14" t="s">
        <v>27</v>
      </c>
      <c r="F113" s="14" t="s">
        <v>187</v>
      </c>
      <c r="G113" s="14" t="s">
        <v>261</v>
      </c>
      <c r="H113" s="16"/>
      <c r="I113" s="16"/>
      <c r="J113" s="16"/>
      <c r="K113" s="20">
        <v>0.37569444444444444</v>
      </c>
      <c r="L113" s="45">
        <v>43435.0</v>
      </c>
      <c r="M113" s="20">
        <v>0.9055555555555556</v>
      </c>
      <c r="N113" s="45">
        <v>43435.0</v>
      </c>
      <c r="O113" s="46">
        <f t="shared" si="3"/>
        <v>0.5298611111</v>
      </c>
      <c r="P113" s="47"/>
      <c r="Q113" s="46">
        <f t="shared" si="4"/>
        <v>0.5298611111</v>
      </c>
      <c r="R113" s="16"/>
    </row>
    <row r="114">
      <c r="A114" s="12">
        <v>47.0</v>
      </c>
      <c r="B114" s="12">
        <v>75.0</v>
      </c>
      <c r="C114" s="14" t="s">
        <v>18</v>
      </c>
      <c r="D114" s="14" t="s">
        <v>111</v>
      </c>
      <c r="E114" s="14" t="s">
        <v>27</v>
      </c>
      <c r="F114" s="14" t="s">
        <v>187</v>
      </c>
      <c r="G114" s="14" t="s">
        <v>264</v>
      </c>
      <c r="H114" s="16"/>
      <c r="I114" s="16"/>
      <c r="J114" s="16"/>
      <c r="K114" s="20">
        <v>0.37569444444444444</v>
      </c>
      <c r="L114" s="45">
        <v>43435.0</v>
      </c>
      <c r="M114" s="20">
        <v>0.9055555555555556</v>
      </c>
      <c r="N114" s="45">
        <v>43435.0</v>
      </c>
      <c r="O114" s="46">
        <f t="shared" si="3"/>
        <v>0.5298611111</v>
      </c>
      <c r="P114" s="47"/>
      <c r="Q114" s="46">
        <f t="shared" si="4"/>
        <v>0.5298611111</v>
      </c>
      <c r="R114" s="16"/>
    </row>
    <row r="115">
      <c r="A115" s="12">
        <v>48.0</v>
      </c>
      <c r="B115" s="12">
        <v>153.0</v>
      </c>
      <c r="C115" s="14" t="s">
        <v>18</v>
      </c>
      <c r="D115" s="26" t="s">
        <v>111</v>
      </c>
      <c r="E115" s="14" t="s">
        <v>27</v>
      </c>
      <c r="F115" s="14" t="s">
        <v>187</v>
      </c>
      <c r="G115" s="14" t="s">
        <v>265</v>
      </c>
      <c r="H115" s="16"/>
      <c r="I115" s="16"/>
      <c r="J115" s="16"/>
      <c r="K115" s="20">
        <v>0.37569444444444444</v>
      </c>
      <c r="L115" s="45">
        <v>43435.0</v>
      </c>
      <c r="M115" s="20">
        <v>0.9055555555555556</v>
      </c>
      <c r="N115" s="45">
        <v>43435.0</v>
      </c>
      <c r="O115" s="46">
        <f t="shared" si="3"/>
        <v>0.5298611111</v>
      </c>
      <c r="P115" s="47"/>
      <c r="Q115" s="46">
        <f t="shared" si="4"/>
        <v>0.5298611111</v>
      </c>
      <c r="R115" s="16"/>
    </row>
    <row r="116">
      <c r="A116" s="12">
        <v>49.0</v>
      </c>
      <c r="B116" s="12">
        <v>155.0</v>
      </c>
      <c r="C116" s="14" t="s">
        <v>18</v>
      </c>
      <c r="D116" s="38" t="s">
        <v>111</v>
      </c>
      <c r="E116" s="14" t="s">
        <v>56</v>
      </c>
      <c r="F116" s="14" t="s">
        <v>266</v>
      </c>
      <c r="G116" s="14" t="s">
        <v>267</v>
      </c>
      <c r="H116" s="16"/>
      <c r="I116" s="16"/>
      <c r="J116" s="16"/>
      <c r="K116" s="20">
        <v>0.37569444444444444</v>
      </c>
      <c r="L116" s="45">
        <v>43435.0</v>
      </c>
      <c r="M116" s="20">
        <v>0.9055555555555556</v>
      </c>
      <c r="N116" s="45">
        <v>43435.0</v>
      </c>
      <c r="O116" s="46">
        <f t="shared" si="3"/>
        <v>0.5298611111</v>
      </c>
      <c r="P116" s="47"/>
      <c r="Q116" s="46">
        <f t="shared" si="4"/>
        <v>0.5298611111</v>
      </c>
      <c r="R116" s="16"/>
    </row>
    <row r="117">
      <c r="A117" s="12">
        <v>50.0</v>
      </c>
      <c r="B117" s="12">
        <v>158.0</v>
      </c>
      <c r="C117" s="14" t="s">
        <v>26</v>
      </c>
      <c r="D117" s="38" t="s">
        <v>111</v>
      </c>
      <c r="E117" s="14" t="s">
        <v>56</v>
      </c>
      <c r="F117" s="14" t="s">
        <v>268</v>
      </c>
      <c r="G117" s="14" t="s">
        <v>269</v>
      </c>
      <c r="H117" s="14" t="s">
        <v>270</v>
      </c>
      <c r="I117" s="14" t="s">
        <v>271</v>
      </c>
      <c r="J117" s="16"/>
      <c r="K117" s="20">
        <v>0.4638888888888889</v>
      </c>
      <c r="L117" s="45">
        <v>43435.0</v>
      </c>
      <c r="M117" s="20">
        <v>0.10833333333333334</v>
      </c>
      <c r="N117" s="45">
        <v>43436.0</v>
      </c>
      <c r="O117" s="46">
        <f t="shared" si="3"/>
        <v>0.6444444444</v>
      </c>
      <c r="P117" s="52">
        <v>0.020833333333333332</v>
      </c>
      <c r="Q117" s="46">
        <f t="shared" si="4"/>
        <v>0.6236111111</v>
      </c>
      <c r="R117" s="16"/>
    </row>
    <row r="118">
      <c r="A118" s="12">
        <v>51.0</v>
      </c>
      <c r="B118" s="12">
        <v>147.0</v>
      </c>
      <c r="C118" s="14" t="s">
        <v>26</v>
      </c>
      <c r="D118" s="38" t="s">
        <v>111</v>
      </c>
      <c r="E118" s="14" t="s">
        <v>27</v>
      </c>
      <c r="F118" s="14" t="s">
        <v>274</v>
      </c>
      <c r="G118" s="14" t="s">
        <v>275</v>
      </c>
      <c r="H118" s="16"/>
      <c r="I118" s="16"/>
      <c r="J118" s="16"/>
      <c r="K118" s="20">
        <v>0.44583333333333336</v>
      </c>
      <c r="L118" s="45">
        <v>43435.0</v>
      </c>
      <c r="M118" s="20">
        <v>0.1597222222222222</v>
      </c>
      <c r="N118" s="45">
        <v>43436.0</v>
      </c>
      <c r="O118" s="46">
        <f t="shared" si="3"/>
        <v>0.7138888889</v>
      </c>
      <c r="P118" s="47"/>
      <c r="Q118" s="46">
        <f t="shared" si="4"/>
        <v>0.7138888889</v>
      </c>
      <c r="R118" s="49" t="s">
        <v>276</v>
      </c>
    </row>
    <row r="119">
      <c r="A119" s="12">
        <v>52.0</v>
      </c>
      <c r="B119" s="12">
        <v>159.0</v>
      </c>
      <c r="C119" s="14" t="s">
        <v>26</v>
      </c>
      <c r="D119" s="38" t="s">
        <v>111</v>
      </c>
      <c r="E119" s="14" t="s">
        <v>194</v>
      </c>
      <c r="F119" s="14" t="s">
        <v>277</v>
      </c>
      <c r="G119" s="14" t="s">
        <v>278</v>
      </c>
      <c r="H119" s="16"/>
      <c r="I119" s="16"/>
      <c r="J119" s="16"/>
      <c r="K119" s="20">
        <v>0.4375</v>
      </c>
      <c r="L119" s="45">
        <v>43435.0</v>
      </c>
      <c r="M119" s="20">
        <v>0.1597222222222222</v>
      </c>
      <c r="N119" s="45">
        <v>43436.0</v>
      </c>
      <c r="O119" s="46">
        <f t="shared" si="3"/>
        <v>0.7222222222</v>
      </c>
      <c r="P119" s="47"/>
      <c r="Q119" s="46">
        <f t="shared" si="4"/>
        <v>0.7222222222</v>
      </c>
      <c r="R119" s="49" t="s">
        <v>279</v>
      </c>
    </row>
    <row r="123">
      <c r="A123" s="55"/>
      <c r="B123" s="55" t="s">
        <v>280</v>
      </c>
    </row>
    <row r="124">
      <c r="A124" s="2" t="s">
        <v>7</v>
      </c>
      <c r="B124" s="2" t="s">
        <v>0</v>
      </c>
      <c r="C124" s="2" t="s">
        <v>1</v>
      </c>
      <c r="D124" s="2" t="s">
        <v>2</v>
      </c>
      <c r="E124" s="2" t="s">
        <v>3</v>
      </c>
      <c r="F124" s="2" t="s">
        <v>4</v>
      </c>
      <c r="G124" s="2" t="s">
        <v>8</v>
      </c>
      <c r="H124" s="2" t="s">
        <v>9</v>
      </c>
      <c r="I124" s="2" t="s">
        <v>10</v>
      </c>
      <c r="J124" s="2" t="s">
        <v>11</v>
      </c>
      <c r="K124" s="5" t="s">
        <v>12</v>
      </c>
      <c r="L124" s="5" t="s">
        <v>12</v>
      </c>
      <c r="M124" s="5" t="s">
        <v>13</v>
      </c>
      <c r="N124" s="5" t="s">
        <v>13</v>
      </c>
      <c r="O124" s="6" t="s">
        <v>14</v>
      </c>
      <c r="P124" s="6" t="s">
        <v>15</v>
      </c>
      <c r="Q124" s="8" t="s">
        <v>16</v>
      </c>
      <c r="R124" s="4"/>
    </row>
    <row r="125">
      <c r="A125" s="12">
        <v>1.0</v>
      </c>
      <c r="B125" s="12">
        <v>130.0</v>
      </c>
      <c r="C125" s="14" t="s">
        <v>18</v>
      </c>
      <c r="D125" s="38" t="s">
        <v>280</v>
      </c>
      <c r="E125" s="14" t="s">
        <v>27</v>
      </c>
      <c r="F125" s="14" t="s">
        <v>281</v>
      </c>
      <c r="G125" s="14" t="s">
        <v>282</v>
      </c>
      <c r="H125" s="16"/>
      <c r="I125" s="16"/>
      <c r="J125" s="16"/>
      <c r="K125" s="20">
        <v>0.65</v>
      </c>
      <c r="L125" s="45">
        <v>43435.0</v>
      </c>
      <c r="M125" s="20">
        <v>0.015277777777777777</v>
      </c>
      <c r="N125" s="45">
        <v>43436.0</v>
      </c>
      <c r="O125" s="46">
        <f t="shared" ref="O125:O131" si="5">M125+N125-K125-L125</f>
        <v>0.3652777778</v>
      </c>
      <c r="P125" s="47"/>
      <c r="Q125" s="21">
        <f t="shared" ref="Q125:Q131" si="6">O125-P125</f>
        <v>0.3652777778</v>
      </c>
      <c r="R125" s="17"/>
    </row>
    <row r="126">
      <c r="A126" s="12">
        <v>2.0</v>
      </c>
      <c r="B126" s="12">
        <v>128.0</v>
      </c>
      <c r="C126" s="14" t="s">
        <v>26</v>
      </c>
      <c r="D126" s="26" t="s">
        <v>280</v>
      </c>
      <c r="E126" s="14" t="s">
        <v>27</v>
      </c>
      <c r="F126" s="14" t="s">
        <v>283</v>
      </c>
      <c r="G126" s="14" t="s">
        <v>284</v>
      </c>
      <c r="H126" s="16"/>
      <c r="I126" s="16"/>
      <c r="J126" s="16"/>
      <c r="K126" s="20">
        <v>0.4284722222222222</v>
      </c>
      <c r="L126" s="45">
        <v>43435.0</v>
      </c>
      <c r="M126" s="20">
        <v>0.16180555555555556</v>
      </c>
      <c r="N126" s="45">
        <v>43436.0</v>
      </c>
      <c r="O126" s="46">
        <f t="shared" si="5"/>
        <v>0.7333333333</v>
      </c>
      <c r="P126" s="47"/>
      <c r="Q126" s="21">
        <f t="shared" si="6"/>
        <v>0.7333333333</v>
      </c>
      <c r="R126" s="27" t="s">
        <v>285</v>
      </c>
    </row>
    <row r="127">
      <c r="A127" s="12">
        <v>3.0</v>
      </c>
      <c r="B127" s="12">
        <v>132.0</v>
      </c>
      <c r="C127" s="14" t="s">
        <v>26</v>
      </c>
      <c r="D127" s="38" t="s">
        <v>280</v>
      </c>
      <c r="E127" s="14" t="s">
        <v>27</v>
      </c>
      <c r="F127" s="16"/>
      <c r="G127" s="14" t="s">
        <v>286</v>
      </c>
      <c r="H127" s="16"/>
      <c r="I127" s="16"/>
      <c r="J127" s="16"/>
      <c r="K127" s="20">
        <v>0.4375</v>
      </c>
      <c r="L127" s="45">
        <v>43435.0</v>
      </c>
      <c r="M127" s="20">
        <v>0.20416666666666666</v>
      </c>
      <c r="N127" s="45">
        <v>43436.0</v>
      </c>
      <c r="O127" s="46">
        <f t="shared" si="5"/>
        <v>0.7666666667</v>
      </c>
      <c r="P127" s="47"/>
      <c r="Q127" s="21">
        <f t="shared" si="6"/>
        <v>0.7666666667</v>
      </c>
      <c r="R127" s="27" t="s">
        <v>288</v>
      </c>
    </row>
    <row r="128">
      <c r="A128" s="12">
        <v>4.0</v>
      </c>
      <c r="B128" s="12">
        <v>121.0</v>
      </c>
      <c r="C128" s="14" t="s">
        <v>18</v>
      </c>
      <c r="D128" s="38" t="s">
        <v>280</v>
      </c>
      <c r="E128" s="14" t="s">
        <v>27</v>
      </c>
      <c r="F128" s="14" t="s">
        <v>289</v>
      </c>
      <c r="G128" s="14" t="s">
        <v>290</v>
      </c>
      <c r="H128" s="16"/>
      <c r="I128" s="16"/>
      <c r="J128" s="16"/>
      <c r="K128" s="20">
        <v>0.5381944444444444</v>
      </c>
      <c r="L128" s="45">
        <v>43435.0</v>
      </c>
      <c r="M128" s="20">
        <v>0.3888888888888889</v>
      </c>
      <c r="N128" s="45">
        <v>43436.0</v>
      </c>
      <c r="O128" s="46">
        <f t="shared" si="5"/>
        <v>0.8506944444</v>
      </c>
      <c r="P128" s="47"/>
      <c r="Q128" s="46">
        <f t="shared" si="6"/>
        <v>0.8506944444</v>
      </c>
      <c r="R128" s="17"/>
    </row>
    <row r="129">
      <c r="A129" s="12">
        <v>5.0</v>
      </c>
      <c r="B129" s="12">
        <v>135.0</v>
      </c>
      <c r="C129" s="14" t="s">
        <v>18</v>
      </c>
      <c r="D129" s="38" t="s">
        <v>280</v>
      </c>
      <c r="E129" s="38" t="s">
        <v>27</v>
      </c>
      <c r="F129" s="17"/>
      <c r="G129" s="38" t="s">
        <v>291</v>
      </c>
      <c r="H129" s="17"/>
      <c r="I129" s="17"/>
      <c r="J129" s="17"/>
      <c r="K129" s="18">
        <v>0.5368055555555555</v>
      </c>
      <c r="L129" s="19">
        <v>43435.0</v>
      </c>
      <c r="M129" s="18">
        <v>0.3888888888888889</v>
      </c>
      <c r="N129" s="19">
        <v>43436.0</v>
      </c>
      <c r="O129" s="21">
        <f t="shared" si="5"/>
        <v>0.8520833333</v>
      </c>
      <c r="P129" s="23"/>
      <c r="Q129" s="21">
        <f t="shared" si="6"/>
        <v>0.8520833333</v>
      </c>
      <c r="R129" s="17"/>
    </row>
    <row r="130">
      <c r="A130" s="12">
        <v>6.0</v>
      </c>
      <c r="B130" s="12">
        <v>126.0</v>
      </c>
      <c r="C130" s="14" t="s">
        <v>18</v>
      </c>
      <c r="D130" s="14" t="s">
        <v>280</v>
      </c>
      <c r="E130" s="14" t="s">
        <v>27</v>
      </c>
      <c r="F130" s="16"/>
      <c r="G130" s="14" t="s">
        <v>292</v>
      </c>
      <c r="H130" s="16"/>
      <c r="I130" s="16"/>
      <c r="J130" s="16"/>
      <c r="K130" s="20">
        <v>0.5368055555555555</v>
      </c>
      <c r="L130" s="45">
        <v>43435.0</v>
      </c>
      <c r="M130" s="20">
        <v>0.3888888888888889</v>
      </c>
      <c r="N130" s="45">
        <v>43436.0</v>
      </c>
      <c r="O130" s="46">
        <f t="shared" si="5"/>
        <v>0.8520833333</v>
      </c>
      <c r="P130" s="47"/>
      <c r="Q130" s="46">
        <f t="shared" si="6"/>
        <v>0.8520833333</v>
      </c>
      <c r="R130" s="16"/>
    </row>
    <row r="131">
      <c r="A131" s="12">
        <v>7.0</v>
      </c>
      <c r="B131" s="37">
        <v>139.0</v>
      </c>
      <c r="C131" s="38" t="s">
        <v>26</v>
      </c>
      <c r="D131" s="38" t="s">
        <v>280</v>
      </c>
      <c r="E131" s="38" t="s">
        <v>27</v>
      </c>
      <c r="F131" s="38" t="s">
        <v>293</v>
      </c>
      <c r="G131" s="38" t="s">
        <v>294</v>
      </c>
      <c r="H131" s="17"/>
      <c r="I131" s="17"/>
      <c r="J131" s="17"/>
      <c r="K131" s="18">
        <v>0.4270833333333333</v>
      </c>
      <c r="L131" s="19">
        <v>43435.0</v>
      </c>
      <c r="M131" s="18">
        <v>0.3784722222222222</v>
      </c>
      <c r="N131" s="19">
        <v>43436.0</v>
      </c>
      <c r="O131" s="21">
        <f t="shared" si="5"/>
        <v>0.9513888889</v>
      </c>
      <c r="P131" s="23"/>
      <c r="Q131" s="21">
        <f t="shared" si="6"/>
        <v>0.9513888889</v>
      </c>
      <c r="R131" s="17"/>
    </row>
    <row r="132">
      <c r="A132" s="12">
        <v>8.0</v>
      </c>
      <c r="B132" s="37">
        <v>156.0</v>
      </c>
      <c r="C132" s="38" t="s">
        <v>26</v>
      </c>
      <c r="D132" s="38" t="s">
        <v>280</v>
      </c>
      <c r="E132" s="38" t="s">
        <v>194</v>
      </c>
      <c r="F132" s="38" t="s">
        <v>295</v>
      </c>
      <c r="G132" s="38" t="s">
        <v>296</v>
      </c>
      <c r="H132" s="17"/>
      <c r="I132" s="17"/>
      <c r="J132" s="17"/>
      <c r="K132" s="20">
        <v>0.4673611111111111</v>
      </c>
      <c r="L132" s="19">
        <v>43435.0</v>
      </c>
      <c r="M132" s="18">
        <v>0.68125</v>
      </c>
      <c r="N132" s="19">
        <v>43436.0</v>
      </c>
      <c r="O132" s="21"/>
      <c r="P132" s="23"/>
      <c r="Q132" s="23"/>
      <c r="R132" s="14" t="s">
        <v>297</v>
      </c>
    </row>
    <row r="133">
      <c r="D133" s="31" t="s">
        <v>298</v>
      </c>
    </row>
    <row r="135">
      <c r="A135" s="56"/>
      <c r="B135" s="56" t="s">
        <v>113</v>
      </c>
    </row>
    <row r="136">
      <c r="A136" s="58" t="s">
        <v>7</v>
      </c>
      <c r="B136" s="2" t="s">
        <v>0</v>
      </c>
      <c r="C136" s="2" t="s">
        <v>1</v>
      </c>
      <c r="D136" s="2" t="s">
        <v>2</v>
      </c>
      <c r="E136" s="2" t="s">
        <v>3</v>
      </c>
      <c r="F136" s="2" t="s">
        <v>4</v>
      </c>
      <c r="G136" s="2" t="s">
        <v>8</v>
      </c>
      <c r="H136" s="2" t="s">
        <v>9</v>
      </c>
      <c r="I136" s="2" t="s">
        <v>10</v>
      </c>
      <c r="J136" s="2" t="s">
        <v>11</v>
      </c>
      <c r="K136" s="5" t="s">
        <v>12</v>
      </c>
      <c r="L136" s="5" t="s">
        <v>12</v>
      </c>
      <c r="M136" s="5" t="s">
        <v>13</v>
      </c>
      <c r="N136" s="5" t="s">
        <v>13</v>
      </c>
      <c r="O136" s="6" t="s">
        <v>14</v>
      </c>
      <c r="P136" s="6" t="s">
        <v>15</v>
      </c>
      <c r="Q136" s="8" t="s">
        <v>16</v>
      </c>
      <c r="R136" s="4"/>
    </row>
    <row r="137">
      <c r="A137" s="12">
        <v>1.0</v>
      </c>
      <c r="B137" s="12">
        <v>24.0</v>
      </c>
      <c r="C137" s="14" t="s">
        <v>18</v>
      </c>
      <c r="D137" s="26" t="s">
        <v>113</v>
      </c>
      <c r="E137" s="14" t="s">
        <v>27</v>
      </c>
      <c r="F137" s="14" t="s">
        <v>30</v>
      </c>
      <c r="G137" s="14" t="s">
        <v>167</v>
      </c>
      <c r="H137" s="16"/>
      <c r="I137" s="16"/>
      <c r="J137" s="16"/>
      <c r="K137" s="20">
        <v>0.3736111111111111</v>
      </c>
      <c r="L137" s="45">
        <v>43435.0</v>
      </c>
      <c r="M137" s="20">
        <v>0.9479166666666666</v>
      </c>
      <c r="N137" s="45">
        <v>43435.0</v>
      </c>
      <c r="O137" s="46">
        <f t="shared" ref="O137:O147" si="7">M137+N137-K137-L137</f>
        <v>0.5743055556</v>
      </c>
      <c r="P137" s="47"/>
      <c r="Q137" s="46">
        <f t="shared" ref="Q137:Q147" si="8">O137-P137</f>
        <v>0.5743055556</v>
      </c>
      <c r="R137" s="49" t="s">
        <v>168</v>
      </c>
    </row>
    <row r="138">
      <c r="A138" s="12">
        <v>2.0</v>
      </c>
      <c r="B138" s="12">
        <v>146.0</v>
      </c>
      <c r="C138" s="14" t="s">
        <v>26</v>
      </c>
      <c r="D138" s="14" t="s">
        <v>113</v>
      </c>
      <c r="E138" s="14" t="s">
        <v>26</v>
      </c>
      <c r="F138" s="14" t="s">
        <v>304</v>
      </c>
      <c r="G138" s="14" t="s">
        <v>305</v>
      </c>
      <c r="H138" s="16"/>
      <c r="I138" s="16"/>
      <c r="J138" s="16"/>
      <c r="K138" s="20">
        <v>0.46875</v>
      </c>
      <c r="L138" s="45">
        <v>43435.0</v>
      </c>
      <c r="M138" s="20">
        <v>0.19930555555555557</v>
      </c>
      <c r="N138" s="45">
        <v>43436.0</v>
      </c>
      <c r="O138" s="46">
        <f t="shared" si="7"/>
        <v>0.7305555556</v>
      </c>
      <c r="P138" s="47"/>
      <c r="Q138" s="46">
        <f t="shared" si="8"/>
        <v>0.7305555556</v>
      </c>
      <c r="R138" s="49" t="s">
        <v>306</v>
      </c>
    </row>
    <row r="139">
      <c r="A139" s="12">
        <v>3.0</v>
      </c>
      <c r="B139" s="12">
        <v>127.0</v>
      </c>
      <c r="C139" s="14" t="s">
        <v>26</v>
      </c>
      <c r="D139" s="14" t="s">
        <v>113</v>
      </c>
      <c r="E139" s="14" t="s">
        <v>27</v>
      </c>
      <c r="F139" s="14" t="s">
        <v>307</v>
      </c>
      <c r="G139" s="14" t="s">
        <v>308</v>
      </c>
      <c r="H139" s="16"/>
      <c r="I139" s="16"/>
      <c r="J139" s="16"/>
      <c r="K139" s="20">
        <v>0.4673611111111111</v>
      </c>
      <c r="L139" s="45">
        <v>43435.0</v>
      </c>
      <c r="M139" s="20">
        <v>0.2013888888888889</v>
      </c>
      <c r="N139" s="45">
        <v>43436.0</v>
      </c>
      <c r="O139" s="46">
        <f t="shared" si="7"/>
        <v>0.7340277778</v>
      </c>
      <c r="P139" s="47"/>
      <c r="Q139" s="46">
        <f t="shared" si="8"/>
        <v>0.7340277778</v>
      </c>
      <c r="R139" s="49" t="s">
        <v>310</v>
      </c>
    </row>
    <row r="140">
      <c r="A140" s="12">
        <v>4.0</v>
      </c>
      <c r="B140" s="12">
        <v>140.0</v>
      </c>
      <c r="C140" s="14" t="s">
        <v>26</v>
      </c>
      <c r="D140" s="26" t="s">
        <v>113</v>
      </c>
      <c r="E140" s="14" t="s">
        <v>27</v>
      </c>
      <c r="F140" s="14" t="s">
        <v>311</v>
      </c>
      <c r="G140" s="14" t="s">
        <v>312</v>
      </c>
      <c r="H140" s="16"/>
      <c r="I140" s="16"/>
      <c r="J140" s="16"/>
      <c r="K140" s="20">
        <v>0.4361111111111111</v>
      </c>
      <c r="L140" s="45">
        <v>43435.0</v>
      </c>
      <c r="M140" s="20">
        <v>0.17083333333333334</v>
      </c>
      <c r="N140" s="45">
        <v>43436.0</v>
      </c>
      <c r="O140" s="46">
        <f t="shared" si="7"/>
        <v>0.7347222222</v>
      </c>
      <c r="P140" s="47"/>
      <c r="Q140" s="21">
        <f t="shared" si="8"/>
        <v>0.7347222222</v>
      </c>
      <c r="R140" s="27" t="s">
        <v>313</v>
      </c>
    </row>
    <row r="141">
      <c r="A141" s="12">
        <v>5.0</v>
      </c>
      <c r="B141" s="12">
        <v>105.0</v>
      </c>
      <c r="C141" s="14" t="s">
        <v>18</v>
      </c>
      <c r="D141" s="25" t="s">
        <v>113</v>
      </c>
      <c r="E141" s="14" t="s">
        <v>27</v>
      </c>
      <c r="F141" s="14" t="s">
        <v>299</v>
      </c>
      <c r="G141" s="14" t="s">
        <v>300</v>
      </c>
      <c r="H141" s="16"/>
      <c r="I141" s="16"/>
      <c r="J141" s="16"/>
      <c r="K141" s="20">
        <v>0.6368055555555555</v>
      </c>
      <c r="L141" s="45">
        <v>43435.0</v>
      </c>
      <c r="M141" s="20">
        <v>0.3958333333333333</v>
      </c>
      <c r="N141" s="45">
        <v>43436.0</v>
      </c>
      <c r="O141" s="46">
        <f t="shared" si="7"/>
        <v>0.7590277778</v>
      </c>
      <c r="P141" s="47"/>
      <c r="Q141" s="46">
        <f t="shared" si="8"/>
        <v>0.7590277778</v>
      </c>
      <c r="R141" s="49" t="s">
        <v>314</v>
      </c>
    </row>
    <row r="142">
      <c r="A142" s="31">
        <v>6.0</v>
      </c>
      <c r="B142" s="12">
        <v>106.0</v>
      </c>
      <c r="C142" s="14" t="s">
        <v>26</v>
      </c>
      <c r="D142" s="26" t="s">
        <v>113</v>
      </c>
      <c r="E142" s="14" t="s">
        <v>27</v>
      </c>
      <c r="F142" s="14" t="s">
        <v>302</v>
      </c>
      <c r="G142" s="14" t="s">
        <v>315</v>
      </c>
      <c r="H142" s="16"/>
      <c r="I142" s="16"/>
      <c r="J142" s="16"/>
      <c r="K142" s="20">
        <v>0.42777777777777776</v>
      </c>
      <c r="L142" s="45">
        <v>43435.0</v>
      </c>
      <c r="M142" s="20">
        <v>0.21875</v>
      </c>
      <c r="N142" s="45">
        <v>43436.0</v>
      </c>
      <c r="O142" s="46">
        <f t="shared" si="7"/>
        <v>0.7909722222</v>
      </c>
      <c r="P142" s="47"/>
      <c r="Q142" s="21">
        <f t="shared" si="8"/>
        <v>0.7909722222</v>
      </c>
      <c r="R142" s="17"/>
    </row>
    <row r="143">
      <c r="A143" s="12">
        <v>7.0</v>
      </c>
      <c r="B143" s="12">
        <v>77.0</v>
      </c>
      <c r="C143" s="14" t="s">
        <v>18</v>
      </c>
      <c r="D143" s="14" t="s">
        <v>113</v>
      </c>
      <c r="E143" s="14" t="s">
        <v>27</v>
      </c>
      <c r="F143" s="16"/>
      <c r="G143" s="14" t="s">
        <v>272</v>
      </c>
      <c r="H143" s="16"/>
      <c r="I143" s="16"/>
      <c r="J143" s="16"/>
      <c r="K143" s="20">
        <v>0.37916666666666665</v>
      </c>
      <c r="L143" s="45">
        <v>43435.0</v>
      </c>
      <c r="M143" s="20">
        <v>0.18888888888888888</v>
      </c>
      <c r="N143" s="45">
        <v>43436.0</v>
      </c>
      <c r="O143" s="46">
        <f t="shared" si="7"/>
        <v>0.8097222222</v>
      </c>
      <c r="P143" s="47"/>
      <c r="Q143" s="46">
        <f t="shared" si="8"/>
        <v>0.8097222222</v>
      </c>
      <c r="R143" s="49" t="s">
        <v>273</v>
      </c>
    </row>
    <row r="144">
      <c r="A144" s="12">
        <v>8.0</v>
      </c>
      <c r="B144" s="12">
        <v>8.0</v>
      </c>
      <c r="C144" s="14" t="s">
        <v>18</v>
      </c>
      <c r="D144" s="14" t="s">
        <v>113</v>
      </c>
      <c r="E144" s="14" t="s">
        <v>26</v>
      </c>
      <c r="F144" s="34"/>
      <c r="G144" s="14" t="s">
        <v>130</v>
      </c>
      <c r="H144" s="34"/>
      <c r="I144" s="16"/>
      <c r="J144" s="16"/>
      <c r="K144" s="20">
        <v>0.4152777777777778</v>
      </c>
      <c r="L144" s="45">
        <v>43435.0</v>
      </c>
      <c r="M144" s="20">
        <v>0.24375</v>
      </c>
      <c r="N144" s="45">
        <v>43436.0</v>
      </c>
      <c r="O144" s="46">
        <f t="shared" si="7"/>
        <v>0.8284722222</v>
      </c>
      <c r="P144" s="47"/>
      <c r="Q144" s="46">
        <f t="shared" si="8"/>
        <v>0.8284722222</v>
      </c>
      <c r="R144" s="49" t="s">
        <v>316</v>
      </c>
    </row>
    <row r="145">
      <c r="A145" s="12">
        <v>9.0</v>
      </c>
      <c r="B145" s="12">
        <v>4.0</v>
      </c>
      <c r="C145" s="14" t="s">
        <v>18</v>
      </c>
      <c r="D145" s="14" t="s">
        <v>113</v>
      </c>
      <c r="E145" s="14" t="s">
        <v>27</v>
      </c>
      <c r="F145" s="16"/>
      <c r="G145" s="14" t="s">
        <v>116</v>
      </c>
      <c r="H145" s="16"/>
      <c r="I145" s="16"/>
      <c r="J145" s="16"/>
      <c r="K145" s="20">
        <v>0.4131944444444444</v>
      </c>
      <c r="L145" s="45">
        <v>43435.0</v>
      </c>
      <c r="M145" s="20">
        <v>0.24375</v>
      </c>
      <c r="N145" s="45">
        <v>43436.0</v>
      </c>
      <c r="O145" s="60">
        <f t="shared" si="7"/>
        <v>0.8305555556</v>
      </c>
      <c r="P145" s="61"/>
      <c r="Q145" s="33">
        <f t="shared" si="8"/>
        <v>0.8305555556</v>
      </c>
      <c r="R145" s="27" t="s">
        <v>318</v>
      </c>
    </row>
    <row r="146">
      <c r="A146" s="12">
        <v>10.0</v>
      </c>
      <c r="B146" s="12">
        <v>35.0</v>
      </c>
      <c r="C146" s="14" t="s">
        <v>18</v>
      </c>
      <c r="D146" s="14" t="s">
        <v>113</v>
      </c>
      <c r="E146" s="14" t="s">
        <v>27</v>
      </c>
      <c r="F146" s="16"/>
      <c r="G146" s="14" t="s">
        <v>177</v>
      </c>
      <c r="H146" s="16"/>
      <c r="I146" s="16"/>
      <c r="J146" s="16"/>
      <c r="K146" s="20">
        <v>0.4131944444444444</v>
      </c>
      <c r="L146" s="45">
        <v>43435.0</v>
      </c>
      <c r="M146" s="20">
        <v>0.2798611111111111</v>
      </c>
      <c r="N146" s="45">
        <v>43436.0</v>
      </c>
      <c r="O146" s="46">
        <f t="shared" si="7"/>
        <v>0.8666666667</v>
      </c>
      <c r="P146" s="47"/>
      <c r="Q146" s="46">
        <f t="shared" si="8"/>
        <v>0.8666666667</v>
      </c>
      <c r="R146" s="16"/>
    </row>
    <row r="147">
      <c r="A147" s="12">
        <v>11.0</v>
      </c>
      <c r="B147" s="12">
        <v>3.0</v>
      </c>
      <c r="C147" s="14" t="s">
        <v>26</v>
      </c>
      <c r="D147" s="14" t="s">
        <v>113</v>
      </c>
      <c r="E147" s="14" t="s">
        <v>27</v>
      </c>
      <c r="F147" s="16"/>
      <c r="G147" s="14" t="s">
        <v>114</v>
      </c>
      <c r="H147" s="16"/>
      <c r="I147" s="16"/>
      <c r="J147" s="16"/>
      <c r="K147" s="20">
        <v>0.38472222222222224</v>
      </c>
      <c r="L147" s="45">
        <v>43435.0</v>
      </c>
      <c r="M147" s="20">
        <v>0.28888888888888886</v>
      </c>
      <c r="N147" s="45">
        <v>43436.0</v>
      </c>
      <c r="O147" s="46">
        <f t="shared" si="7"/>
        <v>0.9041666667</v>
      </c>
      <c r="P147" s="47"/>
      <c r="Q147" s="46">
        <f t="shared" si="8"/>
        <v>0.9041666667</v>
      </c>
      <c r="R147" s="34"/>
    </row>
  </sheetData>
  <mergeCells count="5">
    <mergeCell ref="B2:R2"/>
    <mergeCell ref="B66:R66"/>
    <mergeCell ref="B4:R4"/>
    <mergeCell ref="B123:R123"/>
    <mergeCell ref="B135:R13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43"/>
    <col customWidth="1" min="4" max="4" width="7.43"/>
    <col customWidth="1" min="8" max="8" width="9.14"/>
    <col customWidth="1" min="9" max="9" width="10.29"/>
    <col customWidth="1" min="10" max="10" width="31.43"/>
    <col customWidth="1" min="11" max="11" width="4.29"/>
    <col customWidth="1" min="12" max="12" width="4.71"/>
    <col customWidth="1" min="13" max="13" width="5.29"/>
    <col customWidth="1" min="14" max="14" width="4.71"/>
    <col customWidth="1" min="15" max="15" width="12.43"/>
    <col customWidth="1" min="16" max="16" width="11.43"/>
  </cols>
  <sheetData>
    <row r="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</v>
      </c>
      <c r="G2" s="2" t="s">
        <v>9</v>
      </c>
      <c r="H2" s="2" t="s">
        <v>10</v>
      </c>
      <c r="I2" s="2" t="s">
        <v>11</v>
      </c>
      <c r="J2" s="4"/>
      <c r="K2" s="5" t="s">
        <v>12</v>
      </c>
      <c r="L2" s="5" t="s">
        <v>12</v>
      </c>
      <c r="M2" s="5" t="s">
        <v>13</v>
      </c>
      <c r="N2" s="5" t="s">
        <v>13</v>
      </c>
      <c r="O2" s="7" t="s">
        <v>14</v>
      </c>
      <c r="P2" s="7" t="s">
        <v>15</v>
      </c>
      <c r="Q2" s="7" t="s">
        <v>16</v>
      </c>
      <c r="R2" s="9"/>
      <c r="S2" s="9"/>
      <c r="T2" s="9"/>
      <c r="U2" s="9"/>
      <c r="V2" s="9"/>
      <c r="W2" s="9"/>
      <c r="X2" s="9"/>
      <c r="Y2" s="9"/>
    </row>
    <row r="3">
      <c r="A3" s="11">
        <v>1.0</v>
      </c>
      <c r="B3" s="13" t="s">
        <v>18</v>
      </c>
      <c r="C3" s="13" t="s">
        <v>6</v>
      </c>
      <c r="D3" s="13" t="s">
        <v>19</v>
      </c>
      <c r="E3" s="13" t="s">
        <v>20</v>
      </c>
      <c r="F3" s="13" t="s">
        <v>21</v>
      </c>
      <c r="G3" s="13" t="s">
        <v>22</v>
      </c>
      <c r="H3" s="15"/>
      <c r="I3" s="15"/>
      <c r="J3" s="17"/>
      <c r="K3" s="18">
        <v>0.4152777777777778</v>
      </c>
      <c r="L3" s="19">
        <v>43435.0</v>
      </c>
      <c r="M3" s="18">
        <v>0.7173611111111111</v>
      </c>
      <c r="N3" s="19">
        <v>43435.0</v>
      </c>
      <c r="O3" s="33">
        <f t="shared" ref="O3:O131" si="1">M3+N3-K3-L3</f>
        <v>0.3020833333</v>
      </c>
      <c r="P3" s="32">
        <v>0.013888888888888888</v>
      </c>
      <c r="Q3" s="33">
        <f t="shared" ref="Q3:Q131" si="2">O3-P3</f>
        <v>0.2881944444</v>
      </c>
    </row>
    <row r="4">
      <c r="A4" s="11">
        <v>2.0</v>
      </c>
      <c r="B4" s="13" t="s">
        <v>18</v>
      </c>
      <c r="C4" s="13" t="s">
        <v>111</v>
      </c>
      <c r="D4" s="13" t="s">
        <v>27</v>
      </c>
      <c r="E4" s="15"/>
      <c r="F4" s="13" t="s">
        <v>112</v>
      </c>
      <c r="G4" s="15"/>
      <c r="H4" s="15"/>
      <c r="I4" s="15"/>
      <c r="J4" s="17"/>
      <c r="K4" s="18">
        <v>0.39444444444444443</v>
      </c>
      <c r="L4" s="19">
        <v>43435.0</v>
      </c>
      <c r="M4" s="18">
        <v>0.8263888888888888</v>
      </c>
      <c r="N4" s="19">
        <v>43435.0</v>
      </c>
      <c r="O4" s="33">
        <f t="shared" si="1"/>
        <v>0.4319444444</v>
      </c>
      <c r="Q4" s="33">
        <f t="shared" si="2"/>
        <v>0.4319444444</v>
      </c>
    </row>
    <row r="5">
      <c r="A5" s="11">
        <v>3.0</v>
      </c>
      <c r="B5" s="13" t="s">
        <v>26</v>
      </c>
      <c r="C5" s="13" t="s">
        <v>113</v>
      </c>
      <c r="D5" s="13" t="s">
        <v>27</v>
      </c>
      <c r="E5" s="15"/>
      <c r="F5" s="13" t="s">
        <v>114</v>
      </c>
      <c r="G5" s="15"/>
      <c r="H5" s="15"/>
      <c r="I5" s="15"/>
      <c r="J5" s="35"/>
      <c r="K5" s="18">
        <v>0.38472222222222224</v>
      </c>
      <c r="L5" s="19">
        <v>43435.0</v>
      </c>
      <c r="M5" s="18">
        <v>0.28888888888888886</v>
      </c>
      <c r="N5" s="19">
        <v>43436.0</v>
      </c>
      <c r="O5" s="33">
        <f t="shared" si="1"/>
        <v>0.9041666667</v>
      </c>
      <c r="Q5" s="33">
        <f t="shared" si="2"/>
        <v>0.9041666667</v>
      </c>
    </row>
    <row r="6">
      <c r="A6" s="11">
        <v>4.0</v>
      </c>
      <c r="B6" s="13" t="s">
        <v>18</v>
      </c>
      <c r="C6" s="13" t="s">
        <v>113</v>
      </c>
      <c r="D6" s="13" t="s">
        <v>27</v>
      </c>
      <c r="E6" s="15"/>
      <c r="F6" s="13" t="s">
        <v>116</v>
      </c>
      <c r="G6" s="15"/>
      <c r="H6" s="15"/>
      <c r="I6" s="15"/>
      <c r="J6" s="27" t="s">
        <v>117</v>
      </c>
      <c r="K6" s="18">
        <v>0.4131944444444444</v>
      </c>
      <c r="L6" s="19">
        <v>43435.0</v>
      </c>
      <c r="M6" s="18">
        <v>0.24375</v>
      </c>
      <c r="N6" s="19">
        <v>43436.0</v>
      </c>
      <c r="O6" s="33">
        <f t="shared" si="1"/>
        <v>0.8305555556</v>
      </c>
      <c r="Q6" s="33">
        <f t="shared" si="2"/>
        <v>0.8305555556</v>
      </c>
    </row>
    <row r="7">
      <c r="A7" s="11">
        <v>6.0</v>
      </c>
      <c r="B7" s="13" t="s">
        <v>18</v>
      </c>
      <c r="C7" s="26" t="s">
        <v>111</v>
      </c>
      <c r="D7" s="13" t="s">
        <v>27</v>
      </c>
      <c r="E7" s="36"/>
      <c r="F7" s="13" t="s">
        <v>121</v>
      </c>
      <c r="G7" s="36"/>
      <c r="H7" s="15"/>
      <c r="I7" s="15"/>
      <c r="J7" s="35"/>
      <c r="K7" s="18">
        <v>0.39444444444444443</v>
      </c>
      <c r="L7" s="19">
        <v>43435.0</v>
      </c>
      <c r="M7" s="18">
        <v>0.7361111111111112</v>
      </c>
      <c r="N7" s="19">
        <v>43435.0</v>
      </c>
      <c r="O7" s="33">
        <f t="shared" si="1"/>
        <v>0.3416666667</v>
      </c>
      <c r="Q7" s="33">
        <f t="shared" si="2"/>
        <v>0.3416666667</v>
      </c>
    </row>
    <row r="8">
      <c r="A8" s="11">
        <v>7.0</v>
      </c>
      <c r="B8" s="13" t="s">
        <v>18</v>
      </c>
      <c r="C8" s="26" t="s">
        <v>111</v>
      </c>
      <c r="D8" s="13" t="s">
        <v>19</v>
      </c>
      <c r="E8" s="13" t="s">
        <v>125</v>
      </c>
      <c r="F8" s="13" t="s">
        <v>126</v>
      </c>
      <c r="G8" s="13" t="s">
        <v>127</v>
      </c>
      <c r="H8" s="15"/>
      <c r="I8" s="15"/>
      <c r="J8" s="27"/>
      <c r="K8" s="18">
        <v>0.45902777777777776</v>
      </c>
      <c r="L8" s="19">
        <v>43435.0</v>
      </c>
      <c r="M8" s="18">
        <v>0.9194444444444444</v>
      </c>
      <c r="N8" s="19">
        <v>43435.0</v>
      </c>
      <c r="O8" s="33">
        <f t="shared" si="1"/>
        <v>0.4604166667</v>
      </c>
      <c r="P8" s="32">
        <v>0.013888888888888888</v>
      </c>
      <c r="Q8" s="33">
        <f t="shared" si="2"/>
        <v>0.4465277778</v>
      </c>
    </row>
    <row r="9">
      <c r="A9" s="11">
        <v>8.0</v>
      </c>
      <c r="B9" s="13" t="s">
        <v>18</v>
      </c>
      <c r="C9" s="13" t="s">
        <v>113</v>
      </c>
      <c r="D9" s="13" t="s">
        <v>26</v>
      </c>
      <c r="E9" s="36"/>
      <c r="F9" s="13" t="s">
        <v>130</v>
      </c>
      <c r="G9" s="36"/>
      <c r="H9" s="15"/>
      <c r="I9" s="15"/>
      <c r="J9" s="27" t="s">
        <v>131</v>
      </c>
      <c r="K9" s="18">
        <v>0.4152777777777778</v>
      </c>
      <c r="L9" s="19">
        <v>43435.0</v>
      </c>
      <c r="M9" s="18">
        <v>0.24375</v>
      </c>
      <c r="N9" s="19">
        <v>43436.0</v>
      </c>
      <c r="O9" s="33">
        <f t="shared" si="1"/>
        <v>0.8284722222</v>
      </c>
      <c r="Q9" s="33">
        <f t="shared" si="2"/>
        <v>0.8284722222</v>
      </c>
    </row>
    <row r="10">
      <c r="A10" s="11">
        <v>9.0</v>
      </c>
      <c r="B10" s="13" t="s">
        <v>18</v>
      </c>
      <c r="C10" s="13" t="s">
        <v>6</v>
      </c>
      <c r="D10" s="13" t="s">
        <v>19</v>
      </c>
      <c r="E10" s="13" t="s">
        <v>108</v>
      </c>
      <c r="F10" s="13" t="s">
        <v>109</v>
      </c>
      <c r="G10" s="13" t="s">
        <v>110</v>
      </c>
      <c r="H10" s="36"/>
      <c r="I10" s="15"/>
      <c r="J10" s="35"/>
      <c r="K10" s="18">
        <v>0.41388888888888886</v>
      </c>
      <c r="L10" s="19">
        <v>43435.0</v>
      </c>
      <c r="M10" s="18">
        <v>0.7173611111111111</v>
      </c>
      <c r="N10" s="19">
        <v>43435.0</v>
      </c>
      <c r="O10" s="33">
        <f t="shared" si="1"/>
        <v>0.3034722222</v>
      </c>
      <c r="P10" s="32">
        <v>0.013888888888888888</v>
      </c>
      <c r="Q10" s="33">
        <f t="shared" si="2"/>
        <v>0.2895833333</v>
      </c>
    </row>
    <row r="11">
      <c r="A11" s="11">
        <v>14.0</v>
      </c>
      <c r="B11" s="13" t="s">
        <v>26</v>
      </c>
      <c r="C11" s="26" t="s">
        <v>111</v>
      </c>
      <c r="D11" s="13" t="s">
        <v>19</v>
      </c>
      <c r="E11" s="13" t="s">
        <v>138</v>
      </c>
      <c r="F11" s="13" t="s">
        <v>139</v>
      </c>
      <c r="G11" s="13" t="s">
        <v>140</v>
      </c>
      <c r="H11" s="13" t="s">
        <v>141</v>
      </c>
      <c r="I11" s="15"/>
      <c r="J11" s="27" t="s">
        <v>142</v>
      </c>
      <c r="K11" s="18">
        <v>0.4284722222222222</v>
      </c>
      <c r="L11" s="19">
        <v>43435.0</v>
      </c>
      <c r="M11" s="18">
        <v>0.8583333333333333</v>
      </c>
      <c r="N11" s="19">
        <v>43435.0</v>
      </c>
      <c r="O11" s="33">
        <f t="shared" si="1"/>
        <v>0.4298611111</v>
      </c>
      <c r="P11" s="32">
        <v>0.020833333333333332</v>
      </c>
      <c r="Q11" s="33">
        <f t="shared" si="2"/>
        <v>0.4090277778</v>
      </c>
    </row>
    <row r="12">
      <c r="A12" s="37">
        <v>15.0</v>
      </c>
      <c r="B12" s="38" t="s">
        <v>18</v>
      </c>
      <c r="C12" s="38" t="s">
        <v>6</v>
      </c>
      <c r="D12" s="38" t="s">
        <v>19</v>
      </c>
      <c r="E12" s="38" t="s">
        <v>87</v>
      </c>
      <c r="F12" s="38" t="s">
        <v>88</v>
      </c>
      <c r="G12" s="38" t="s">
        <v>89</v>
      </c>
      <c r="H12" s="17"/>
      <c r="I12" s="17"/>
      <c r="J12" s="17"/>
      <c r="K12" s="18">
        <v>0.44722222222222224</v>
      </c>
      <c r="L12" s="19">
        <v>43435.0</v>
      </c>
      <c r="M12" s="18">
        <v>0.7145833333333333</v>
      </c>
      <c r="N12" s="19">
        <v>43435.0</v>
      </c>
      <c r="O12" s="33">
        <f t="shared" si="1"/>
        <v>0.2673611111</v>
      </c>
      <c r="P12" s="32">
        <v>0.013888888888888888</v>
      </c>
      <c r="Q12" s="33">
        <f t="shared" si="2"/>
        <v>0.2534722222</v>
      </c>
    </row>
    <row r="13">
      <c r="A13" s="11">
        <v>18.0</v>
      </c>
      <c r="B13" s="13" t="s">
        <v>26</v>
      </c>
      <c r="C13" s="26" t="s">
        <v>111</v>
      </c>
      <c r="D13" s="13" t="s">
        <v>26</v>
      </c>
      <c r="E13" s="15"/>
      <c r="F13" s="13" t="s">
        <v>153</v>
      </c>
      <c r="G13" s="15"/>
      <c r="H13" s="15"/>
      <c r="I13" s="15"/>
      <c r="J13" s="27" t="s">
        <v>154</v>
      </c>
      <c r="K13" s="18">
        <v>0.42916666666666664</v>
      </c>
      <c r="L13" s="19">
        <v>43435.0</v>
      </c>
      <c r="M13" s="18">
        <v>0.8833333333333333</v>
      </c>
      <c r="N13" s="19">
        <v>43435.0</v>
      </c>
      <c r="O13" s="33">
        <f t="shared" si="1"/>
        <v>0.4541666667</v>
      </c>
      <c r="Q13" s="33">
        <f t="shared" si="2"/>
        <v>0.4541666667</v>
      </c>
    </row>
    <row r="14">
      <c r="A14" s="11">
        <v>19.0</v>
      </c>
      <c r="B14" s="13" t="s">
        <v>18</v>
      </c>
      <c r="C14" s="13" t="s">
        <v>111</v>
      </c>
      <c r="D14" s="13" t="s">
        <v>26</v>
      </c>
      <c r="E14" s="15"/>
      <c r="F14" s="13" t="s">
        <v>156</v>
      </c>
      <c r="G14" s="15"/>
      <c r="H14" s="15"/>
      <c r="I14" s="15"/>
      <c r="J14" s="17"/>
      <c r="K14" s="18">
        <v>0.4361111111111111</v>
      </c>
      <c r="L14" s="19">
        <v>43435.0</v>
      </c>
      <c r="M14" s="18">
        <v>0.8527777777777777</v>
      </c>
      <c r="N14" s="19">
        <v>43435.0</v>
      </c>
      <c r="O14" s="33">
        <f t="shared" si="1"/>
        <v>0.4166666667</v>
      </c>
      <c r="Q14" s="33">
        <f t="shared" si="2"/>
        <v>0.4166666667</v>
      </c>
    </row>
    <row r="15">
      <c r="A15" s="11">
        <v>21.0</v>
      </c>
      <c r="B15" s="13" t="s">
        <v>18</v>
      </c>
      <c r="C15" s="13" t="s">
        <v>111</v>
      </c>
      <c r="D15" s="13" t="s">
        <v>19</v>
      </c>
      <c r="E15" s="13" t="s">
        <v>157</v>
      </c>
      <c r="F15" s="13" t="s">
        <v>158</v>
      </c>
      <c r="G15" s="15"/>
      <c r="H15" s="15"/>
      <c r="I15" s="15"/>
      <c r="J15" s="17"/>
      <c r="K15" s="18">
        <v>0.3861111111111111</v>
      </c>
      <c r="L15" s="19">
        <v>43435.0</v>
      </c>
      <c r="M15" s="18">
        <v>0.7951388888888888</v>
      </c>
      <c r="N15" s="19">
        <v>43435.0</v>
      </c>
      <c r="O15" s="33">
        <f t="shared" si="1"/>
        <v>0.4090277778</v>
      </c>
      <c r="Q15" s="33">
        <f t="shared" si="2"/>
        <v>0.4090277778</v>
      </c>
    </row>
    <row r="16">
      <c r="A16" s="11">
        <v>22.0</v>
      </c>
      <c r="B16" s="13" t="s">
        <v>18</v>
      </c>
      <c r="C16" s="13" t="s">
        <v>6</v>
      </c>
      <c r="D16" s="13" t="s">
        <v>19</v>
      </c>
      <c r="E16" s="13" t="s">
        <v>161</v>
      </c>
      <c r="F16" s="13" t="s">
        <v>162</v>
      </c>
      <c r="G16" s="13" t="s">
        <v>163</v>
      </c>
      <c r="H16" s="15"/>
      <c r="I16" s="15"/>
      <c r="J16" s="17"/>
      <c r="K16" s="18">
        <v>0.5041666666666667</v>
      </c>
      <c r="L16" s="19">
        <v>43435.0</v>
      </c>
      <c r="M16" s="18">
        <v>0.8909722222222223</v>
      </c>
      <c r="N16" s="19">
        <v>43435.0</v>
      </c>
      <c r="O16" s="33">
        <f t="shared" si="1"/>
        <v>0.3868055556</v>
      </c>
      <c r="P16" s="32">
        <v>0.013888888888888888</v>
      </c>
      <c r="Q16" s="33">
        <f t="shared" si="2"/>
        <v>0.3729166667</v>
      </c>
    </row>
    <row r="17">
      <c r="A17" s="11">
        <v>23.0</v>
      </c>
      <c r="B17" s="13" t="s">
        <v>18</v>
      </c>
      <c r="C17" s="13" t="s">
        <v>6</v>
      </c>
      <c r="D17" s="13" t="s">
        <v>19</v>
      </c>
      <c r="E17" s="13" t="s">
        <v>103</v>
      </c>
      <c r="F17" s="13" t="s">
        <v>104</v>
      </c>
      <c r="G17" s="13" t="s">
        <v>105</v>
      </c>
      <c r="H17" s="13" t="s">
        <v>106</v>
      </c>
      <c r="I17" s="15"/>
      <c r="J17" s="17"/>
      <c r="K17" s="18">
        <v>0.3548611111111111</v>
      </c>
      <c r="L17" s="19">
        <v>43435.0</v>
      </c>
      <c r="M17" s="18">
        <v>0.6638888888888889</v>
      </c>
      <c r="N17" s="19">
        <v>43435.0</v>
      </c>
      <c r="O17" s="33">
        <f t="shared" si="1"/>
        <v>0.3090277778</v>
      </c>
      <c r="P17" s="32">
        <v>0.020833333333333332</v>
      </c>
      <c r="Q17" s="33">
        <f t="shared" si="2"/>
        <v>0.2881944444</v>
      </c>
    </row>
    <row r="18">
      <c r="A18" s="11">
        <v>24.0</v>
      </c>
      <c r="B18" s="13" t="s">
        <v>18</v>
      </c>
      <c r="C18" s="26" t="s">
        <v>113</v>
      </c>
      <c r="D18" s="13" t="s">
        <v>27</v>
      </c>
      <c r="E18" s="13" t="s">
        <v>30</v>
      </c>
      <c r="F18" s="13" t="s">
        <v>167</v>
      </c>
      <c r="G18" s="15"/>
      <c r="H18" s="15"/>
      <c r="I18" s="15"/>
      <c r="J18" s="27" t="s">
        <v>168</v>
      </c>
      <c r="K18" s="18">
        <v>0.3736111111111111</v>
      </c>
      <c r="L18" s="19">
        <v>43435.0</v>
      </c>
      <c r="M18" s="18">
        <v>0.9479166666666666</v>
      </c>
      <c r="N18" s="19">
        <v>43435.0</v>
      </c>
      <c r="O18" s="33">
        <f t="shared" si="1"/>
        <v>0.5743055556</v>
      </c>
      <c r="Q18" s="33">
        <f t="shared" si="2"/>
        <v>0.5743055556</v>
      </c>
    </row>
    <row r="19">
      <c r="A19" s="11">
        <v>30.0</v>
      </c>
      <c r="B19" s="13" t="s">
        <v>26</v>
      </c>
      <c r="C19" s="26" t="s">
        <v>111</v>
      </c>
      <c r="D19" s="13" t="s">
        <v>27</v>
      </c>
      <c r="E19" s="15"/>
      <c r="F19" s="13" t="s">
        <v>173</v>
      </c>
      <c r="G19" s="15"/>
      <c r="H19" s="15"/>
      <c r="I19" s="15"/>
      <c r="J19" s="17"/>
      <c r="K19" s="18">
        <v>0.4486111111111111</v>
      </c>
      <c r="L19" s="19">
        <v>43435.0</v>
      </c>
      <c r="M19" s="18">
        <v>0.9145833333333333</v>
      </c>
      <c r="N19" s="19">
        <v>43435.0</v>
      </c>
      <c r="O19" s="33">
        <f t="shared" si="1"/>
        <v>0.4659722222</v>
      </c>
      <c r="Q19" s="33">
        <f t="shared" si="2"/>
        <v>0.4659722222</v>
      </c>
    </row>
    <row r="20">
      <c r="A20" s="11">
        <v>31.0</v>
      </c>
      <c r="B20" s="13" t="s">
        <v>18</v>
      </c>
      <c r="C20" s="13" t="s">
        <v>111</v>
      </c>
      <c r="D20" s="13" t="s">
        <v>27</v>
      </c>
      <c r="E20" s="13" t="s">
        <v>174</v>
      </c>
      <c r="F20" s="13" t="s">
        <v>175</v>
      </c>
      <c r="G20" s="15"/>
      <c r="H20" s="15"/>
      <c r="I20" s="15"/>
      <c r="J20" s="17"/>
      <c r="K20" s="18">
        <v>0.5208333333333334</v>
      </c>
      <c r="L20" s="19">
        <v>43435.0</v>
      </c>
      <c r="M20" s="18">
        <v>0.8138888888888889</v>
      </c>
      <c r="N20" s="19">
        <v>43435.0</v>
      </c>
      <c r="O20" s="33">
        <f t="shared" si="1"/>
        <v>0.2930555556</v>
      </c>
      <c r="Q20" s="33">
        <f t="shared" si="2"/>
        <v>0.2930555556</v>
      </c>
    </row>
    <row r="21">
      <c r="A21" s="11">
        <v>35.0</v>
      </c>
      <c r="B21" s="13" t="s">
        <v>18</v>
      </c>
      <c r="C21" s="13" t="s">
        <v>113</v>
      </c>
      <c r="D21" s="13" t="s">
        <v>27</v>
      </c>
      <c r="E21" s="15"/>
      <c r="F21" s="13" t="s">
        <v>177</v>
      </c>
      <c r="G21" s="15"/>
      <c r="H21" s="15"/>
      <c r="I21" s="15"/>
      <c r="J21" s="17"/>
      <c r="K21" s="18">
        <v>0.4131944444444444</v>
      </c>
      <c r="L21" s="19">
        <v>43435.0</v>
      </c>
      <c r="M21" s="18">
        <v>0.2798611111111111</v>
      </c>
      <c r="N21" s="19">
        <v>43436.0</v>
      </c>
      <c r="O21" s="33">
        <f t="shared" si="1"/>
        <v>0.8666666667</v>
      </c>
      <c r="Q21" s="33">
        <f t="shared" si="2"/>
        <v>0.8666666667</v>
      </c>
    </row>
    <row r="22">
      <c r="A22" s="11">
        <v>38.0</v>
      </c>
      <c r="B22" s="13" t="s">
        <v>26</v>
      </c>
      <c r="C22" s="13" t="s">
        <v>6</v>
      </c>
      <c r="D22" s="13" t="s">
        <v>26</v>
      </c>
      <c r="E22" s="15"/>
      <c r="F22" s="13" t="s">
        <v>42</v>
      </c>
      <c r="G22" s="15"/>
      <c r="H22" s="15"/>
      <c r="I22" s="15"/>
      <c r="J22" s="17"/>
      <c r="K22" s="18">
        <v>0.4548611111111111</v>
      </c>
      <c r="L22" s="19">
        <v>43435.0</v>
      </c>
      <c r="M22" s="18">
        <v>0.64375</v>
      </c>
      <c r="N22" s="19">
        <v>43435.0</v>
      </c>
      <c r="O22" s="33">
        <f t="shared" si="1"/>
        <v>0.1888888889</v>
      </c>
      <c r="Q22" s="33">
        <f t="shared" si="2"/>
        <v>0.1888888889</v>
      </c>
    </row>
    <row r="23">
      <c r="A23" s="11">
        <v>39.0</v>
      </c>
      <c r="B23" s="13" t="s">
        <v>18</v>
      </c>
      <c r="C23" s="13" t="s">
        <v>113</v>
      </c>
      <c r="D23" s="13" t="s">
        <v>27</v>
      </c>
      <c r="E23" s="13" t="s">
        <v>182</v>
      </c>
      <c r="F23" s="13" t="s">
        <v>184</v>
      </c>
      <c r="G23" s="15"/>
      <c r="H23" s="15"/>
      <c r="I23" s="15"/>
      <c r="J23" s="39" t="s">
        <v>185</v>
      </c>
      <c r="K23" s="18">
        <v>0.3333333333333333</v>
      </c>
      <c r="L23" s="19">
        <v>43435.0</v>
      </c>
      <c r="M23" s="40" t="s">
        <v>113</v>
      </c>
      <c r="N23" s="50"/>
      <c r="O23" s="33" t="str">
        <f t="shared" si="1"/>
        <v>#VALUE!</v>
      </c>
      <c r="Q23" t="str">
        <f t="shared" si="2"/>
        <v>#VALUE!</v>
      </c>
    </row>
    <row r="24">
      <c r="A24" s="11">
        <v>40.0</v>
      </c>
      <c r="B24" s="13" t="s">
        <v>18</v>
      </c>
      <c r="C24" s="51" t="s">
        <v>6</v>
      </c>
      <c r="D24" s="13" t="s">
        <v>27</v>
      </c>
      <c r="E24" s="15"/>
      <c r="F24" s="13" t="s">
        <v>78</v>
      </c>
      <c r="G24" s="15"/>
      <c r="H24" s="15"/>
      <c r="I24" s="15"/>
      <c r="J24" s="17"/>
      <c r="K24" s="18">
        <v>0.5597222222222222</v>
      </c>
      <c r="L24" s="19">
        <v>43435.0</v>
      </c>
      <c r="M24" s="18">
        <v>0.8055555555555556</v>
      </c>
      <c r="N24" s="19">
        <v>43435.0</v>
      </c>
      <c r="O24" s="33">
        <f t="shared" si="1"/>
        <v>0.2458333333</v>
      </c>
      <c r="Q24" s="33">
        <f t="shared" si="2"/>
        <v>0.2458333333</v>
      </c>
    </row>
    <row r="25">
      <c r="A25" s="11">
        <v>41.0</v>
      </c>
      <c r="B25" s="13" t="s">
        <v>18</v>
      </c>
      <c r="C25" s="13" t="s">
        <v>6</v>
      </c>
      <c r="D25" s="13" t="s">
        <v>26</v>
      </c>
      <c r="E25" s="15"/>
      <c r="F25" s="13" t="s">
        <v>79</v>
      </c>
      <c r="G25" s="15"/>
      <c r="H25" s="15"/>
      <c r="I25" s="15"/>
      <c r="J25" s="17"/>
      <c r="K25" s="18">
        <v>0.5597222222222222</v>
      </c>
      <c r="L25" s="19">
        <v>43435.0</v>
      </c>
      <c r="M25" s="18">
        <v>0.8055555555555556</v>
      </c>
      <c r="N25" s="19">
        <v>43435.0</v>
      </c>
      <c r="O25" s="33">
        <f t="shared" si="1"/>
        <v>0.2458333333</v>
      </c>
      <c r="Q25" s="33">
        <f t="shared" si="2"/>
        <v>0.2458333333</v>
      </c>
    </row>
    <row r="26">
      <c r="A26" s="11">
        <v>42.0</v>
      </c>
      <c r="B26" s="13" t="s">
        <v>18</v>
      </c>
      <c r="C26" s="13" t="s">
        <v>111</v>
      </c>
      <c r="D26" s="53" t="s">
        <v>19</v>
      </c>
      <c r="E26" s="13" t="s">
        <v>221</v>
      </c>
      <c r="F26" s="13" t="s">
        <v>222</v>
      </c>
      <c r="G26" s="13" t="s">
        <v>223</v>
      </c>
      <c r="H26" s="15"/>
      <c r="I26" s="15"/>
      <c r="J26" s="17"/>
      <c r="K26" s="18">
        <v>0.45694444444444443</v>
      </c>
      <c r="L26" s="19">
        <v>43435.0</v>
      </c>
      <c r="M26" s="18">
        <v>0.9104166666666667</v>
      </c>
      <c r="N26" s="19">
        <v>43435.0</v>
      </c>
      <c r="O26" s="33">
        <f t="shared" si="1"/>
        <v>0.4534722222</v>
      </c>
      <c r="P26" s="32">
        <v>0.013888888888888888</v>
      </c>
      <c r="Q26" s="33">
        <f t="shared" si="2"/>
        <v>0.4395833333</v>
      </c>
    </row>
    <row r="27">
      <c r="A27" s="11">
        <v>43.0</v>
      </c>
      <c r="B27" s="13" t="s">
        <v>18</v>
      </c>
      <c r="C27" s="26" t="s">
        <v>111</v>
      </c>
      <c r="D27" s="13" t="s">
        <v>27</v>
      </c>
      <c r="E27" s="13" t="s">
        <v>209</v>
      </c>
      <c r="F27" s="13" t="s">
        <v>210</v>
      </c>
      <c r="G27" s="15"/>
      <c r="H27" s="15"/>
      <c r="I27" s="15"/>
      <c r="J27" s="17"/>
      <c r="K27" s="18">
        <v>0.3590277777777778</v>
      </c>
      <c r="L27" s="19">
        <v>43435.0</v>
      </c>
      <c r="M27" s="18">
        <v>0.7180555555555556</v>
      </c>
      <c r="N27" s="19">
        <v>43435.0</v>
      </c>
      <c r="O27" s="33">
        <f t="shared" si="1"/>
        <v>0.3590277778</v>
      </c>
      <c r="Q27" s="33">
        <f t="shared" si="2"/>
        <v>0.3590277778</v>
      </c>
    </row>
    <row r="28">
      <c r="A28" s="11">
        <v>44.0</v>
      </c>
      <c r="B28" s="13" t="s">
        <v>18</v>
      </c>
      <c r="C28" s="13" t="s">
        <v>6</v>
      </c>
      <c r="D28" s="13" t="s">
        <v>26</v>
      </c>
      <c r="E28" s="15"/>
      <c r="F28" s="13" t="s">
        <v>176</v>
      </c>
      <c r="G28" s="15"/>
      <c r="H28" s="15"/>
      <c r="I28" s="15"/>
      <c r="J28" s="27" t="s">
        <v>230</v>
      </c>
      <c r="K28" s="18">
        <v>0.4215277777777778</v>
      </c>
      <c r="L28" s="19">
        <v>43435.0</v>
      </c>
      <c r="M28" s="18">
        <v>0.8118055555555556</v>
      </c>
      <c r="N28" s="19">
        <v>43435.0</v>
      </c>
      <c r="O28" s="33">
        <f t="shared" si="1"/>
        <v>0.3902777778</v>
      </c>
      <c r="Q28" s="33">
        <f t="shared" si="2"/>
        <v>0.3902777778</v>
      </c>
    </row>
    <row r="29">
      <c r="A29" s="11">
        <v>45.0</v>
      </c>
      <c r="B29" s="13" t="s">
        <v>18</v>
      </c>
      <c r="C29" s="26" t="s">
        <v>111</v>
      </c>
      <c r="D29" s="13" t="s">
        <v>27</v>
      </c>
      <c r="E29" s="15"/>
      <c r="F29" s="13" t="s">
        <v>211</v>
      </c>
      <c r="G29" s="15"/>
      <c r="H29" s="15"/>
      <c r="I29" s="15"/>
      <c r="J29" s="17"/>
      <c r="K29" s="18">
        <v>0.3590277777777778</v>
      </c>
      <c r="L29" s="19">
        <v>43435.0</v>
      </c>
      <c r="M29" s="18">
        <v>0.7180555555555556</v>
      </c>
      <c r="N29" s="19">
        <v>43435.0</v>
      </c>
      <c r="O29" s="33">
        <f t="shared" si="1"/>
        <v>0.3590277778</v>
      </c>
      <c r="Q29" s="33">
        <f t="shared" si="2"/>
        <v>0.3590277778</v>
      </c>
    </row>
    <row r="30">
      <c r="A30" s="11">
        <v>46.0</v>
      </c>
      <c r="B30" s="13" t="s">
        <v>18</v>
      </c>
      <c r="C30" s="13" t="s">
        <v>111</v>
      </c>
      <c r="D30" s="13" t="s">
        <v>26</v>
      </c>
      <c r="E30" s="15"/>
      <c r="F30" s="13" t="s">
        <v>218</v>
      </c>
      <c r="G30" s="15"/>
      <c r="H30" s="15"/>
      <c r="I30" s="15"/>
      <c r="J30" s="49" t="s">
        <v>219</v>
      </c>
      <c r="K30" s="18">
        <v>0.4215277777777778</v>
      </c>
      <c r="L30" s="19">
        <v>43435.0</v>
      </c>
      <c r="M30" s="18">
        <v>0.8118055555555556</v>
      </c>
      <c r="N30" s="19">
        <v>43435.0</v>
      </c>
      <c r="O30" s="33">
        <f t="shared" si="1"/>
        <v>0.3902777778</v>
      </c>
      <c r="Q30" s="33">
        <f t="shared" si="2"/>
        <v>0.3902777778</v>
      </c>
    </row>
    <row r="31">
      <c r="A31" s="11">
        <v>47.0</v>
      </c>
      <c r="B31" s="13" t="s">
        <v>18</v>
      </c>
      <c r="C31" s="13" t="s">
        <v>111</v>
      </c>
      <c r="D31" s="13" t="s">
        <v>26</v>
      </c>
      <c r="E31" s="15"/>
      <c r="F31" s="13" t="s">
        <v>220</v>
      </c>
      <c r="G31" s="15"/>
      <c r="H31" s="15"/>
      <c r="I31" s="15"/>
      <c r="J31" s="49" t="s">
        <v>219</v>
      </c>
      <c r="K31" s="18">
        <v>0.4215277777777778</v>
      </c>
      <c r="L31" s="19">
        <v>43435.0</v>
      </c>
      <c r="M31" s="18">
        <v>0.8118055555555556</v>
      </c>
      <c r="N31" s="19">
        <v>43435.0</v>
      </c>
      <c r="O31" s="33">
        <f t="shared" si="1"/>
        <v>0.3902777778</v>
      </c>
      <c r="Q31" s="33">
        <f t="shared" si="2"/>
        <v>0.3902777778</v>
      </c>
    </row>
    <row r="32">
      <c r="A32" s="11">
        <v>48.0</v>
      </c>
      <c r="B32" s="13" t="s">
        <v>18</v>
      </c>
      <c r="C32" s="13" t="s">
        <v>113</v>
      </c>
      <c r="D32" s="13" t="s">
        <v>27</v>
      </c>
      <c r="E32" s="15"/>
      <c r="F32" s="13" t="s">
        <v>197</v>
      </c>
      <c r="G32" s="15"/>
      <c r="H32" s="15"/>
      <c r="I32" s="15"/>
      <c r="J32" s="39" t="s">
        <v>185</v>
      </c>
      <c r="K32" s="18">
        <v>0.3333333333333333</v>
      </c>
      <c r="L32" s="19">
        <v>43435.0</v>
      </c>
      <c r="M32" s="40" t="s">
        <v>113</v>
      </c>
      <c r="N32" s="50"/>
      <c r="O32" s="33" t="str">
        <f t="shared" si="1"/>
        <v>#VALUE!</v>
      </c>
      <c r="Q32" t="str">
        <f t="shared" si="2"/>
        <v>#VALUE!</v>
      </c>
    </row>
    <row r="33">
      <c r="A33" s="11">
        <v>50.0</v>
      </c>
      <c r="B33" s="13" t="s">
        <v>26</v>
      </c>
      <c r="C33" s="26" t="s">
        <v>111</v>
      </c>
      <c r="D33" s="13" t="s">
        <v>19</v>
      </c>
      <c r="E33" s="13" t="s">
        <v>227</v>
      </c>
      <c r="F33" s="13" t="s">
        <v>228</v>
      </c>
      <c r="G33" s="13" t="s">
        <v>229</v>
      </c>
      <c r="H33" s="15"/>
      <c r="I33" s="15"/>
      <c r="J33" s="17"/>
      <c r="K33" s="18">
        <v>0.44513888888888886</v>
      </c>
      <c r="L33" s="19">
        <v>43435.0</v>
      </c>
      <c r="M33" s="18">
        <v>0.8576388888888888</v>
      </c>
      <c r="N33" s="19">
        <v>43435.0</v>
      </c>
      <c r="O33" s="33">
        <f t="shared" si="1"/>
        <v>0.4125</v>
      </c>
      <c r="P33" s="32">
        <v>0.013888888888888888</v>
      </c>
      <c r="Q33" s="33">
        <f t="shared" si="2"/>
        <v>0.3986111111</v>
      </c>
    </row>
    <row r="34">
      <c r="A34" s="11">
        <v>51.0</v>
      </c>
      <c r="B34" s="13" t="s">
        <v>26</v>
      </c>
      <c r="C34" s="13" t="s">
        <v>6</v>
      </c>
      <c r="D34" s="13" t="s">
        <v>27</v>
      </c>
      <c r="E34" s="15"/>
      <c r="F34" s="13" t="s">
        <v>245</v>
      </c>
      <c r="G34" s="15"/>
      <c r="H34" s="15"/>
      <c r="I34" s="15"/>
      <c r="J34" s="54" t="s">
        <v>250</v>
      </c>
      <c r="K34" s="18">
        <v>0.4479166666666667</v>
      </c>
      <c r="L34" s="19">
        <v>43435.0</v>
      </c>
      <c r="M34" s="18">
        <v>0.8847222222222222</v>
      </c>
      <c r="N34" s="19">
        <v>43435.0</v>
      </c>
      <c r="O34" s="33">
        <f t="shared" si="1"/>
        <v>0.4368055556</v>
      </c>
      <c r="Q34" s="33">
        <f t="shared" si="2"/>
        <v>0.4368055556</v>
      </c>
    </row>
    <row r="35">
      <c r="A35" s="11">
        <v>53.0</v>
      </c>
      <c r="B35" s="13" t="s">
        <v>26</v>
      </c>
      <c r="C35" s="13" t="s">
        <v>6</v>
      </c>
      <c r="D35" s="13" t="s">
        <v>27</v>
      </c>
      <c r="E35" s="13" t="s">
        <v>247</v>
      </c>
      <c r="F35" s="13" t="s">
        <v>248</v>
      </c>
      <c r="G35" s="15"/>
      <c r="H35" s="15"/>
      <c r="I35" s="15"/>
      <c r="J35" s="54" t="s">
        <v>250</v>
      </c>
      <c r="K35" s="18">
        <v>0.4479166666666667</v>
      </c>
      <c r="L35" s="19">
        <v>43435.0</v>
      </c>
      <c r="M35" s="18">
        <v>0.8847222222222222</v>
      </c>
      <c r="N35" s="19">
        <v>43435.0</v>
      </c>
      <c r="O35" s="33">
        <f t="shared" si="1"/>
        <v>0.4368055556</v>
      </c>
      <c r="Q35" s="33">
        <f t="shared" si="2"/>
        <v>0.4368055556</v>
      </c>
    </row>
    <row r="36">
      <c r="A36" s="11">
        <v>54.0</v>
      </c>
      <c r="B36" s="13" t="s">
        <v>18</v>
      </c>
      <c r="C36" s="13" t="s">
        <v>6</v>
      </c>
      <c r="D36" s="13" t="s">
        <v>19</v>
      </c>
      <c r="E36" s="13" t="s">
        <v>50</v>
      </c>
      <c r="F36" s="13" t="s">
        <v>51</v>
      </c>
      <c r="G36" s="13" t="s">
        <v>52</v>
      </c>
      <c r="H36" s="15"/>
      <c r="I36" s="15"/>
      <c r="J36" s="17"/>
      <c r="K36" s="18">
        <v>0.43333333333333335</v>
      </c>
      <c r="L36" s="19">
        <v>43435.0</v>
      </c>
      <c r="M36" s="18">
        <v>0.6680555555555555</v>
      </c>
      <c r="N36" s="19">
        <v>43435.0</v>
      </c>
      <c r="O36" s="33">
        <f t="shared" si="1"/>
        <v>0.2347222222</v>
      </c>
      <c r="P36" s="32">
        <v>0.013888888888888888</v>
      </c>
      <c r="Q36" s="33">
        <f t="shared" si="2"/>
        <v>0.2208333333</v>
      </c>
    </row>
    <row r="37">
      <c r="A37" s="11">
        <v>56.0</v>
      </c>
      <c r="B37" s="13" t="s">
        <v>26</v>
      </c>
      <c r="C37" s="26" t="s">
        <v>111</v>
      </c>
      <c r="D37" s="13" t="s">
        <v>26</v>
      </c>
      <c r="E37" s="15"/>
      <c r="F37" s="13" t="s">
        <v>254</v>
      </c>
      <c r="G37" s="15"/>
      <c r="H37" s="15"/>
      <c r="I37" s="15"/>
      <c r="J37" s="27" t="s">
        <v>255</v>
      </c>
      <c r="K37" s="50"/>
      <c r="L37" s="19">
        <v>43435.0</v>
      </c>
      <c r="M37" s="18">
        <v>0.9486111111111111</v>
      </c>
      <c r="N37" s="19">
        <v>43435.0</v>
      </c>
      <c r="O37" s="33">
        <f t="shared" si="1"/>
        <v>0.9486111111</v>
      </c>
      <c r="Q37" s="33">
        <f t="shared" si="2"/>
        <v>0.9486111111</v>
      </c>
    </row>
    <row r="38">
      <c r="A38" s="11">
        <v>57.0</v>
      </c>
      <c r="B38" s="13" t="s">
        <v>26</v>
      </c>
      <c r="C38" s="13" t="s">
        <v>6</v>
      </c>
      <c r="D38" s="13" t="s">
        <v>27</v>
      </c>
      <c r="E38" s="13" t="s">
        <v>122</v>
      </c>
      <c r="F38" s="13" t="s">
        <v>123</v>
      </c>
      <c r="G38" s="15"/>
      <c r="H38" s="15"/>
      <c r="I38" s="15"/>
      <c r="J38" s="17"/>
      <c r="K38" s="18">
        <v>0.4423611111111111</v>
      </c>
      <c r="L38" s="19">
        <v>43435.0</v>
      </c>
      <c r="M38" s="18">
        <v>0.74375</v>
      </c>
      <c r="N38" s="19">
        <v>43435.0</v>
      </c>
      <c r="O38" s="33">
        <f t="shared" si="1"/>
        <v>0.3013888889</v>
      </c>
      <c r="Q38" s="33">
        <f t="shared" si="2"/>
        <v>0.3013888889</v>
      </c>
    </row>
    <row r="39">
      <c r="A39" s="11">
        <v>58.0</v>
      </c>
      <c r="B39" s="13" t="s">
        <v>26</v>
      </c>
      <c r="C39" s="13" t="s">
        <v>6</v>
      </c>
      <c r="D39" s="13" t="s">
        <v>26</v>
      </c>
      <c r="E39" s="15"/>
      <c r="F39" s="13" t="s">
        <v>120</v>
      </c>
      <c r="G39" s="15"/>
      <c r="H39" s="15"/>
      <c r="I39" s="15"/>
      <c r="J39" s="17"/>
      <c r="K39" s="18">
        <v>0.44375</v>
      </c>
      <c r="L39" s="19">
        <v>43435.0</v>
      </c>
      <c r="M39" s="18">
        <v>0.74375</v>
      </c>
      <c r="N39" s="19">
        <v>43435.0</v>
      </c>
      <c r="O39" s="33">
        <f t="shared" si="1"/>
        <v>0.3</v>
      </c>
      <c r="Q39" s="33">
        <f t="shared" si="2"/>
        <v>0.3</v>
      </c>
    </row>
    <row r="40">
      <c r="A40" s="11">
        <v>59.0</v>
      </c>
      <c r="B40" s="13" t="s">
        <v>26</v>
      </c>
      <c r="C40" s="13" t="s">
        <v>6</v>
      </c>
      <c r="D40" s="13" t="s">
        <v>19</v>
      </c>
      <c r="E40" s="13" t="s">
        <v>135</v>
      </c>
      <c r="F40" s="13" t="s">
        <v>136</v>
      </c>
      <c r="G40" s="13" t="s">
        <v>137</v>
      </c>
      <c r="H40" s="15"/>
      <c r="I40" s="15"/>
      <c r="J40" s="17"/>
      <c r="K40" s="18">
        <v>0.44305555555555554</v>
      </c>
      <c r="L40" s="19">
        <v>43435.0</v>
      </c>
      <c r="M40" s="18">
        <v>0.78125</v>
      </c>
      <c r="N40" s="19">
        <v>43435.0</v>
      </c>
      <c r="O40" s="33">
        <f t="shared" si="1"/>
        <v>0.3381944444</v>
      </c>
      <c r="P40" s="32">
        <v>0.013888888888888888</v>
      </c>
      <c r="Q40" s="33">
        <f t="shared" si="2"/>
        <v>0.3243055556</v>
      </c>
    </row>
    <row r="41">
      <c r="A41" s="11">
        <v>60.0</v>
      </c>
      <c r="B41" s="13" t="s">
        <v>26</v>
      </c>
      <c r="C41" s="13" t="s">
        <v>6</v>
      </c>
      <c r="D41" s="13" t="s">
        <v>27</v>
      </c>
      <c r="E41" s="13" t="s">
        <v>146</v>
      </c>
      <c r="F41" s="13" t="s">
        <v>147</v>
      </c>
      <c r="G41" s="13" t="s">
        <v>257</v>
      </c>
      <c r="H41" s="15"/>
      <c r="I41" s="15"/>
      <c r="J41" s="17"/>
      <c r="K41" s="18">
        <v>0.44513888888888886</v>
      </c>
      <c r="L41" s="19">
        <v>43435.0</v>
      </c>
      <c r="M41" s="18">
        <v>0.78125</v>
      </c>
      <c r="N41" s="19">
        <v>43435.0</v>
      </c>
      <c r="O41" s="33">
        <f t="shared" si="1"/>
        <v>0.3361111111</v>
      </c>
      <c r="P41" s="32">
        <v>0.013888888888888888</v>
      </c>
      <c r="Q41" s="33">
        <f t="shared" si="2"/>
        <v>0.3222222222</v>
      </c>
    </row>
    <row r="42">
      <c r="A42" s="11">
        <v>61.0</v>
      </c>
      <c r="B42" s="13" t="s">
        <v>26</v>
      </c>
      <c r="C42" s="13" t="s">
        <v>6</v>
      </c>
      <c r="D42" s="13" t="s">
        <v>27</v>
      </c>
      <c r="E42" s="13" t="s">
        <v>143</v>
      </c>
      <c r="F42" s="13" t="s">
        <v>144</v>
      </c>
      <c r="G42" s="15"/>
      <c r="H42" s="15"/>
      <c r="I42" s="15"/>
      <c r="J42" s="17"/>
      <c r="K42" s="18">
        <v>0.44305555555555554</v>
      </c>
      <c r="L42" s="19">
        <v>43435.0</v>
      </c>
      <c r="M42" s="18">
        <v>0.7805555555555556</v>
      </c>
      <c r="N42" s="19">
        <v>43435.0</v>
      </c>
      <c r="O42" s="33">
        <f t="shared" si="1"/>
        <v>0.3375</v>
      </c>
      <c r="Q42" s="33">
        <f t="shared" si="2"/>
        <v>0.3375</v>
      </c>
    </row>
    <row r="43">
      <c r="A43" s="11">
        <v>62.0</v>
      </c>
      <c r="B43" s="13" t="s">
        <v>18</v>
      </c>
      <c r="C43" s="26" t="s">
        <v>111</v>
      </c>
      <c r="D43" s="13" t="s">
        <v>27</v>
      </c>
      <c r="E43" s="13" t="s">
        <v>202</v>
      </c>
      <c r="F43" s="13" t="s">
        <v>203</v>
      </c>
      <c r="G43" s="15"/>
      <c r="H43" s="15"/>
      <c r="I43" s="15"/>
      <c r="J43" s="17"/>
      <c r="K43" s="18">
        <v>0.3951388888888889</v>
      </c>
      <c r="L43" s="19">
        <v>43435.0</v>
      </c>
      <c r="M43" s="18">
        <v>0.7340277777777777</v>
      </c>
      <c r="N43" s="19">
        <v>43435.0</v>
      </c>
      <c r="O43" s="33">
        <f t="shared" si="1"/>
        <v>0.3388888889</v>
      </c>
      <c r="Q43" s="33">
        <f t="shared" si="2"/>
        <v>0.3388888889</v>
      </c>
    </row>
    <row r="44">
      <c r="A44" s="11">
        <v>63.0</v>
      </c>
      <c r="B44" s="13" t="s">
        <v>18</v>
      </c>
      <c r="C44" s="13" t="s">
        <v>111</v>
      </c>
      <c r="D44" s="13" t="s">
        <v>27</v>
      </c>
      <c r="E44" s="15"/>
      <c r="F44" s="13" t="s">
        <v>249</v>
      </c>
      <c r="G44" s="15"/>
      <c r="H44" s="15"/>
      <c r="I44" s="15"/>
      <c r="J44" s="17"/>
      <c r="K44" s="18">
        <v>0.4166666666666667</v>
      </c>
      <c r="L44" s="19">
        <v>43435.0</v>
      </c>
      <c r="M44" s="18">
        <v>0.8548611111111111</v>
      </c>
      <c r="N44" s="19">
        <v>43435.0</v>
      </c>
      <c r="O44" s="33">
        <f t="shared" si="1"/>
        <v>0.4381944444</v>
      </c>
      <c r="Q44" s="33">
        <f t="shared" si="2"/>
        <v>0.4381944444</v>
      </c>
    </row>
    <row r="45">
      <c r="A45" s="37">
        <v>64.0</v>
      </c>
      <c r="B45" s="38" t="s">
        <v>18</v>
      </c>
      <c r="C45" s="38" t="s">
        <v>6</v>
      </c>
      <c r="D45" s="38" t="s">
        <v>26</v>
      </c>
      <c r="E45" s="17"/>
      <c r="F45" s="38" t="s">
        <v>73</v>
      </c>
      <c r="G45" s="17"/>
      <c r="H45" s="17"/>
      <c r="I45" s="17"/>
      <c r="J45" s="17"/>
      <c r="K45" s="18">
        <v>0.4444444444444444</v>
      </c>
      <c r="L45" s="19">
        <v>43435.0</v>
      </c>
      <c r="M45" s="18">
        <v>0.6805555555555556</v>
      </c>
      <c r="N45" s="19">
        <v>43435.0</v>
      </c>
      <c r="O45" s="33">
        <f t="shared" si="1"/>
        <v>0.2361111111</v>
      </c>
      <c r="Q45" s="33">
        <f t="shared" si="2"/>
        <v>0.2361111111</v>
      </c>
    </row>
    <row r="46">
      <c r="A46" s="11">
        <v>66.0</v>
      </c>
      <c r="B46" s="13" t="s">
        <v>18</v>
      </c>
      <c r="C46" s="26" t="s">
        <v>111</v>
      </c>
      <c r="D46" s="13" t="s">
        <v>19</v>
      </c>
      <c r="E46" s="13" t="s">
        <v>215</v>
      </c>
      <c r="F46" s="13" t="s">
        <v>216</v>
      </c>
      <c r="G46" s="13" t="s">
        <v>217</v>
      </c>
      <c r="H46" s="15"/>
      <c r="I46" s="15"/>
      <c r="J46" s="17"/>
      <c r="K46" s="18">
        <v>0.42430555555555555</v>
      </c>
      <c r="L46" s="19">
        <v>43435.0</v>
      </c>
      <c r="M46" s="18">
        <v>0.8277777777777777</v>
      </c>
      <c r="N46" s="19">
        <v>43435.0</v>
      </c>
      <c r="O46" s="33">
        <f t="shared" si="1"/>
        <v>0.4034722222</v>
      </c>
      <c r="P46" s="32">
        <v>0.013888888888888888</v>
      </c>
      <c r="Q46" s="33">
        <f t="shared" si="2"/>
        <v>0.3895833333</v>
      </c>
    </row>
    <row r="47">
      <c r="A47" s="11">
        <v>68.0</v>
      </c>
      <c r="B47" s="13" t="s">
        <v>18</v>
      </c>
      <c r="C47" s="13" t="s">
        <v>111</v>
      </c>
      <c r="D47" s="13" t="s">
        <v>27</v>
      </c>
      <c r="E47" s="13" t="s">
        <v>187</v>
      </c>
      <c r="F47" s="13" t="s">
        <v>260</v>
      </c>
      <c r="G47" s="15"/>
      <c r="H47" s="15"/>
      <c r="I47" s="15"/>
      <c r="J47" s="17"/>
      <c r="K47" s="18">
        <v>0.37569444444444444</v>
      </c>
      <c r="L47" s="19">
        <v>43435.0</v>
      </c>
      <c r="M47" s="18">
        <v>0.9055555555555556</v>
      </c>
      <c r="N47" s="19">
        <v>43435.0</v>
      </c>
      <c r="O47" s="33">
        <f t="shared" si="1"/>
        <v>0.5298611111</v>
      </c>
      <c r="Q47" s="33">
        <f t="shared" si="2"/>
        <v>0.5298611111</v>
      </c>
    </row>
    <row r="48">
      <c r="A48" s="11">
        <v>69.0</v>
      </c>
      <c r="B48" s="13" t="s">
        <v>18</v>
      </c>
      <c r="C48" s="13" t="s">
        <v>111</v>
      </c>
      <c r="D48" s="13" t="s">
        <v>27</v>
      </c>
      <c r="E48" s="13" t="s">
        <v>187</v>
      </c>
      <c r="F48" s="13" t="s">
        <v>261</v>
      </c>
      <c r="G48" s="15"/>
      <c r="H48" s="15"/>
      <c r="I48" s="15"/>
      <c r="J48" s="17"/>
      <c r="K48" s="18">
        <v>0.37569444444444444</v>
      </c>
      <c r="L48" s="19">
        <v>43435.0</v>
      </c>
      <c r="M48" s="18">
        <v>0.9055555555555556</v>
      </c>
      <c r="N48" s="19">
        <v>43435.0</v>
      </c>
      <c r="O48" s="33">
        <f t="shared" si="1"/>
        <v>0.5298611111</v>
      </c>
      <c r="Q48" s="33">
        <f t="shared" si="2"/>
        <v>0.5298611111</v>
      </c>
    </row>
    <row r="49">
      <c r="A49" s="11">
        <v>70.0</v>
      </c>
      <c r="B49" s="13" t="s">
        <v>18</v>
      </c>
      <c r="C49" s="13" t="s">
        <v>6</v>
      </c>
      <c r="D49" s="13" t="s">
        <v>19</v>
      </c>
      <c r="E49" s="13" t="s">
        <v>132</v>
      </c>
      <c r="F49" s="13" t="s">
        <v>133</v>
      </c>
      <c r="G49" s="13" t="s">
        <v>134</v>
      </c>
      <c r="H49" s="15"/>
      <c r="I49" s="15"/>
      <c r="J49" s="17"/>
      <c r="K49" s="18">
        <v>0.44027777777777777</v>
      </c>
      <c r="L49" s="19">
        <v>43435.0</v>
      </c>
      <c r="M49" s="18">
        <v>0.775</v>
      </c>
      <c r="N49" s="19">
        <v>43435.0</v>
      </c>
      <c r="O49" s="33">
        <f t="shared" si="1"/>
        <v>0.3347222222</v>
      </c>
      <c r="P49" s="32">
        <v>0.013888888888888888</v>
      </c>
      <c r="Q49" s="33">
        <f t="shared" si="2"/>
        <v>0.3208333333</v>
      </c>
    </row>
    <row r="50">
      <c r="A50" s="11">
        <v>71.0</v>
      </c>
      <c r="B50" s="13" t="s">
        <v>26</v>
      </c>
      <c r="C50" s="13" t="s">
        <v>6</v>
      </c>
      <c r="D50" s="13" t="s">
        <v>26</v>
      </c>
      <c r="E50" s="15"/>
      <c r="F50" s="13" t="s">
        <v>115</v>
      </c>
      <c r="G50" s="15"/>
      <c r="H50" s="15"/>
      <c r="I50" s="15"/>
      <c r="J50" s="17"/>
      <c r="K50" s="18">
        <v>0.4465277777777778</v>
      </c>
      <c r="L50" s="19">
        <v>43435.0</v>
      </c>
      <c r="M50" s="18">
        <v>0.7444444444444445</v>
      </c>
      <c r="N50" s="19">
        <v>43435.0</v>
      </c>
      <c r="O50" s="33">
        <f t="shared" si="1"/>
        <v>0.2979166667</v>
      </c>
      <c r="Q50" s="33">
        <f t="shared" si="2"/>
        <v>0.2979166667</v>
      </c>
    </row>
    <row r="51">
      <c r="A51" s="11">
        <v>72.0</v>
      </c>
      <c r="B51" s="13" t="s">
        <v>26</v>
      </c>
      <c r="C51" s="13" t="s">
        <v>6</v>
      </c>
      <c r="D51" s="13" t="s">
        <v>26</v>
      </c>
      <c r="E51" s="15"/>
      <c r="F51" s="13" t="s">
        <v>46</v>
      </c>
      <c r="G51" s="15"/>
      <c r="H51" s="15"/>
      <c r="I51" s="15"/>
      <c r="J51" s="17"/>
      <c r="K51" s="18">
        <v>0.44722222222222224</v>
      </c>
      <c r="L51" s="19">
        <v>43435.0</v>
      </c>
      <c r="M51" s="18">
        <v>0.6506944444444445</v>
      </c>
      <c r="N51" s="19">
        <v>43435.0</v>
      </c>
      <c r="O51" s="33">
        <f t="shared" si="1"/>
        <v>0.2034722222</v>
      </c>
      <c r="Q51" s="33">
        <f t="shared" si="2"/>
        <v>0.2034722222</v>
      </c>
    </row>
    <row r="52">
      <c r="A52" s="11">
        <v>73.0</v>
      </c>
      <c r="B52" s="13" t="s">
        <v>18</v>
      </c>
      <c r="C52" s="26" t="s">
        <v>111</v>
      </c>
      <c r="D52" s="13" t="s">
        <v>27</v>
      </c>
      <c r="E52" s="15"/>
      <c r="F52" s="13" t="s">
        <v>212</v>
      </c>
      <c r="G52" s="15"/>
      <c r="H52" s="15"/>
      <c r="I52" s="15"/>
      <c r="J52" s="17"/>
      <c r="K52" s="18">
        <v>0.3854166666666667</v>
      </c>
      <c r="L52" s="19">
        <v>43435.0</v>
      </c>
      <c r="M52" s="18">
        <v>0.7506944444444444</v>
      </c>
      <c r="N52" s="19">
        <v>43435.0</v>
      </c>
      <c r="O52" s="33">
        <f t="shared" si="1"/>
        <v>0.3652777778</v>
      </c>
      <c r="Q52" s="33">
        <f t="shared" si="2"/>
        <v>0.3652777778</v>
      </c>
    </row>
    <row r="53">
      <c r="A53" s="11">
        <v>74.0</v>
      </c>
      <c r="B53" s="13" t="s">
        <v>18</v>
      </c>
      <c r="C53" s="13" t="s">
        <v>111</v>
      </c>
      <c r="D53" s="13" t="s">
        <v>19</v>
      </c>
      <c r="E53" s="13" t="s">
        <v>251</v>
      </c>
      <c r="F53" s="13" t="s">
        <v>252</v>
      </c>
      <c r="G53" s="13" t="s">
        <v>253</v>
      </c>
      <c r="H53" s="15"/>
      <c r="I53" s="15"/>
      <c r="J53" s="17"/>
      <c r="K53" s="18">
        <v>0.44166666666666665</v>
      </c>
      <c r="L53" s="19">
        <v>43435.0</v>
      </c>
      <c r="M53" s="18">
        <v>0.8972222222222223</v>
      </c>
      <c r="N53" s="19">
        <v>43435.0</v>
      </c>
      <c r="O53" s="33">
        <f t="shared" si="1"/>
        <v>0.4555555556</v>
      </c>
      <c r="P53" s="32">
        <v>0.013888888888888888</v>
      </c>
      <c r="Q53" s="33">
        <f t="shared" si="2"/>
        <v>0.4416666667</v>
      </c>
    </row>
    <row r="54">
      <c r="A54" s="11">
        <v>75.0</v>
      </c>
      <c r="B54" s="13" t="s">
        <v>18</v>
      </c>
      <c r="C54" s="13" t="s">
        <v>111</v>
      </c>
      <c r="D54" s="13" t="s">
        <v>27</v>
      </c>
      <c r="E54" s="13" t="s">
        <v>187</v>
      </c>
      <c r="F54" s="13" t="s">
        <v>264</v>
      </c>
      <c r="G54" s="15"/>
      <c r="H54" s="15"/>
      <c r="I54" s="15"/>
      <c r="J54" s="17"/>
      <c r="K54" s="18">
        <v>0.37569444444444444</v>
      </c>
      <c r="L54" s="19">
        <v>43435.0</v>
      </c>
      <c r="M54" s="18">
        <v>0.9055555555555556</v>
      </c>
      <c r="N54" s="19">
        <v>43435.0</v>
      </c>
      <c r="O54" s="33">
        <f t="shared" si="1"/>
        <v>0.5298611111</v>
      </c>
      <c r="Q54" s="33">
        <f t="shared" si="2"/>
        <v>0.5298611111</v>
      </c>
    </row>
    <row r="55">
      <c r="A55" s="11">
        <v>76.0</v>
      </c>
      <c r="B55" s="13" t="s">
        <v>26</v>
      </c>
      <c r="C55" s="13" t="s">
        <v>6</v>
      </c>
      <c r="D55" s="13" t="s">
        <v>26</v>
      </c>
      <c r="E55" s="13" t="s">
        <v>74</v>
      </c>
      <c r="F55" s="13" t="s">
        <v>75</v>
      </c>
      <c r="G55" s="15"/>
      <c r="H55" s="15"/>
      <c r="I55" s="15"/>
      <c r="J55" s="17"/>
      <c r="K55" s="18">
        <v>0.43819444444444444</v>
      </c>
      <c r="L55" s="19">
        <v>43435.0</v>
      </c>
      <c r="M55" s="18">
        <v>0.675</v>
      </c>
      <c r="N55" s="19">
        <v>43435.0</v>
      </c>
      <c r="O55" s="33">
        <f t="shared" si="1"/>
        <v>0.2368055556</v>
      </c>
      <c r="Q55" s="33">
        <f t="shared" si="2"/>
        <v>0.2368055556</v>
      </c>
    </row>
    <row r="56">
      <c r="A56" s="11">
        <v>77.0</v>
      </c>
      <c r="B56" s="13" t="s">
        <v>18</v>
      </c>
      <c r="C56" s="13" t="s">
        <v>113</v>
      </c>
      <c r="D56" s="13" t="s">
        <v>27</v>
      </c>
      <c r="E56" s="15"/>
      <c r="F56" s="13" t="s">
        <v>272</v>
      </c>
      <c r="G56" s="15"/>
      <c r="H56" s="15"/>
      <c r="I56" s="15"/>
      <c r="J56" s="27" t="s">
        <v>273</v>
      </c>
      <c r="K56" s="18">
        <v>0.37916666666666665</v>
      </c>
      <c r="L56" s="19">
        <v>43435.0</v>
      </c>
      <c r="M56" s="18">
        <v>0.18888888888888888</v>
      </c>
      <c r="N56" s="19">
        <v>43436.0</v>
      </c>
      <c r="O56" s="33">
        <f t="shared" si="1"/>
        <v>0.8097222222</v>
      </c>
      <c r="Q56" s="33">
        <f t="shared" si="2"/>
        <v>0.8097222222</v>
      </c>
    </row>
    <row r="57">
      <c r="A57" s="11">
        <v>78.0</v>
      </c>
      <c r="B57" s="13" t="s">
        <v>26</v>
      </c>
      <c r="C57" s="13" t="s">
        <v>111</v>
      </c>
      <c r="D57" s="13" t="s">
        <v>19</v>
      </c>
      <c r="E57" s="13" t="s">
        <v>224</v>
      </c>
      <c r="F57" s="13" t="s">
        <v>225</v>
      </c>
      <c r="G57" s="13" t="s">
        <v>226</v>
      </c>
      <c r="H57" s="15"/>
      <c r="I57" s="15"/>
      <c r="J57" s="17"/>
      <c r="K57" s="18">
        <v>0.4444444444444444</v>
      </c>
      <c r="L57" s="19">
        <v>43435.0</v>
      </c>
      <c r="M57" s="18">
        <v>0.85625</v>
      </c>
      <c r="N57" s="19">
        <v>43435.0</v>
      </c>
      <c r="O57" s="33">
        <f t="shared" si="1"/>
        <v>0.4118055556</v>
      </c>
      <c r="P57" s="32">
        <v>0.013888888888888888</v>
      </c>
      <c r="Q57" s="33">
        <f t="shared" si="2"/>
        <v>0.3979166667</v>
      </c>
    </row>
    <row r="58">
      <c r="A58" s="11">
        <v>80.0</v>
      </c>
      <c r="B58" s="13" t="s">
        <v>18</v>
      </c>
      <c r="C58" s="13" t="s">
        <v>111</v>
      </c>
      <c r="D58" s="13" t="s">
        <v>27</v>
      </c>
      <c r="E58" s="15"/>
      <c r="F58" s="13" t="s">
        <v>232</v>
      </c>
      <c r="G58" s="15"/>
      <c r="H58" s="15"/>
      <c r="I58" s="15"/>
      <c r="J58" s="27" t="s">
        <v>233</v>
      </c>
      <c r="K58" s="18">
        <v>0.4152777777777778</v>
      </c>
      <c r="L58" s="19">
        <v>43435.0</v>
      </c>
      <c r="M58" s="18">
        <v>0.8284722222222223</v>
      </c>
      <c r="N58" s="19">
        <v>43435.0</v>
      </c>
      <c r="O58" s="33">
        <f t="shared" si="1"/>
        <v>0.4131944444</v>
      </c>
      <c r="Q58" s="33">
        <f t="shared" si="2"/>
        <v>0.4131944444</v>
      </c>
    </row>
    <row r="59">
      <c r="A59" s="11">
        <v>81.0</v>
      </c>
      <c r="B59" s="13" t="s">
        <v>26</v>
      </c>
      <c r="C59" s="13" t="s">
        <v>111</v>
      </c>
      <c r="D59" s="13" t="s">
        <v>27</v>
      </c>
      <c r="E59" s="15"/>
      <c r="F59" s="13" t="s">
        <v>256</v>
      </c>
      <c r="G59" s="15"/>
      <c r="H59" s="15"/>
      <c r="I59" s="15"/>
      <c r="J59" s="17"/>
      <c r="K59" s="18">
        <v>0.43819444444444444</v>
      </c>
      <c r="L59" s="19">
        <v>43435.0</v>
      </c>
      <c r="M59" s="18">
        <v>0.88125</v>
      </c>
      <c r="N59" s="19">
        <v>43435.0</v>
      </c>
      <c r="O59" s="33">
        <f t="shared" si="1"/>
        <v>0.4430555556</v>
      </c>
      <c r="Q59" s="33">
        <f t="shared" si="2"/>
        <v>0.4430555556</v>
      </c>
    </row>
    <row r="60">
      <c r="A60" s="11">
        <v>82.0</v>
      </c>
      <c r="B60" s="13" t="s">
        <v>18</v>
      </c>
      <c r="C60" s="13" t="s">
        <v>6</v>
      </c>
      <c r="D60" s="13" t="s">
        <v>19</v>
      </c>
      <c r="E60" s="13" t="s">
        <v>23</v>
      </c>
      <c r="F60" s="13" t="s">
        <v>24</v>
      </c>
      <c r="G60" s="13" t="s">
        <v>25</v>
      </c>
      <c r="H60" s="15"/>
      <c r="I60" s="15"/>
      <c r="J60" s="17"/>
      <c r="K60" s="18">
        <v>0.46875</v>
      </c>
      <c r="L60" s="19">
        <v>43435.0</v>
      </c>
      <c r="M60" s="18">
        <v>0.6361111111111111</v>
      </c>
      <c r="N60" s="19">
        <v>43435.0</v>
      </c>
      <c r="O60" s="33">
        <f t="shared" si="1"/>
        <v>0.1673611111</v>
      </c>
      <c r="P60" s="32">
        <v>0.013888888888888888</v>
      </c>
      <c r="Q60" s="33">
        <f t="shared" si="2"/>
        <v>0.1534722222</v>
      </c>
    </row>
    <row r="61">
      <c r="A61" s="11">
        <v>83.0</v>
      </c>
      <c r="B61" s="13" t="s">
        <v>26</v>
      </c>
      <c r="C61" s="26" t="s">
        <v>6</v>
      </c>
      <c r="D61" s="13" t="s">
        <v>27</v>
      </c>
      <c r="E61" s="13" t="s">
        <v>118</v>
      </c>
      <c r="F61" s="13" t="s">
        <v>119</v>
      </c>
      <c r="G61" s="15"/>
      <c r="H61" s="15"/>
      <c r="I61" s="15"/>
      <c r="J61" s="17"/>
      <c r="K61" s="18">
        <v>0.4465277777777778</v>
      </c>
      <c r="L61" s="19">
        <v>43435.0</v>
      </c>
      <c r="M61" s="18">
        <v>0.7451388888888889</v>
      </c>
      <c r="N61" s="19">
        <v>43435.0</v>
      </c>
      <c r="O61" s="33">
        <f t="shared" si="1"/>
        <v>0.2986111111</v>
      </c>
      <c r="Q61" s="33">
        <f t="shared" si="2"/>
        <v>0.2986111111</v>
      </c>
    </row>
    <row r="62">
      <c r="A62" s="11">
        <v>84.0</v>
      </c>
      <c r="B62" s="13" t="s">
        <v>26</v>
      </c>
      <c r="C62" s="26" t="s">
        <v>6</v>
      </c>
      <c r="D62" s="13" t="s">
        <v>27</v>
      </c>
      <c r="E62" s="13" t="s">
        <v>53</v>
      </c>
      <c r="F62" s="13" t="s">
        <v>54</v>
      </c>
      <c r="G62" s="15"/>
      <c r="H62" s="15"/>
      <c r="I62" s="15"/>
      <c r="J62" s="17"/>
      <c r="K62" s="18">
        <v>0.44583333333333336</v>
      </c>
      <c r="L62" s="19">
        <v>43435.0</v>
      </c>
      <c r="M62" s="18">
        <v>0.6722222222222223</v>
      </c>
      <c r="N62" s="19">
        <v>43435.0</v>
      </c>
      <c r="O62" s="33">
        <f t="shared" si="1"/>
        <v>0.2263888889</v>
      </c>
      <c r="Q62" s="33">
        <f t="shared" si="2"/>
        <v>0.2263888889</v>
      </c>
    </row>
    <row r="63">
      <c r="A63" s="11">
        <v>86.0</v>
      </c>
      <c r="B63" s="13" t="s">
        <v>18</v>
      </c>
      <c r="C63" s="13" t="s">
        <v>6</v>
      </c>
      <c r="D63" s="13" t="s">
        <v>19</v>
      </c>
      <c r="E63" s="13" t="s">
        <v>90</v>
      </c>
      <c r="F63" s="13" t="s">
        <v>91</v>
      </c>
      <c r="G63" s="13" t="s">
        <v>92</v>
      </c>
      <c r="H63" s="15"/>
      <c r="I63" s="15"/>
      <c r="J63" s="17"/>
      <c r="K63" s="18">
        <v>0.4215277777777778</v>
      </c>
      <c r="L63" s="19">
        <v>43435.0</v>
      </c>
      <c r="M63" s="18">
        <v>0.6965277777777777</v>
      </c>
      <c r="N63" s="19">
        <v>43435.0</v>
      </c>
      <c r="O63" s="33">
        <f t="shared" si="1"/>
        <v>0.275</v>
      </c>
      <c r="P63" s="32">
        <v>0.013888888888888888</v>
      </c>
      <c r="Q63" s="33">
        <f t="shared" si="2"/>
        <v>0.2611111111</v>
      </c>
    </row>
    <row r="64">
      <c r="A64" s="11">
        <v>87.0</v>
      </c>
      <c r="B64" s="13" t="s">
        <v>18</v>
      </c>
      <c r="C64" s="13" t="s">
        <v>6</v>
      </c>
      <c r="D64" s="13" t="s">
        <v>27</v>
      </c>
      <c r="E64" s="13" t="s">
        <v>187</v>
      </c>
      <c r="F64" s="13" t="s">
        <v>188</v>
      </c>
      <c r="G64" s="15"/>
      <c r="H64" s="15"/>
      <c r="I64" s="15"/>
      <c r="J64" s="54" t="s">
        <v>189</v>
      </c>
      <c r="K64" s="18">
        <v>0.3736111111111111</v>
      </c>
      <c r="L64" s="19">
        <v>43435.0</v>
      </c>
      <c r="M64" s="18">
        <v>0.8159722222222222</v>
      </c>
      <c r="N64" s="19">
        <v>43435.0</v>
      </c>
      <c r="O64" s="33">
        <f t="shared" si="1"/>
        <v>0.4423611111</v>
      </c>
      <c r="Q64" s="33">
        <f t="shared" si="2"/>
        <v>0.4423611111</v>
      </c>
    </row>
    <row r="65">
      <c r="A65" s="11">
        <v>91.0</v>
      </c>
      <c r="B65" s="13" t="s">
        <v>18</v>
      </c>
      <c r="C65" s="26" t="s">
        <v>111</v>
      </c>
      <c r="D65" s="13" t="s">
        <v>27</v>
      </c>
      <c r="E65" s="13" t="s">
        <v>192</v>
      </c>
      <c r="F65" s="13" t="s">
        <v>193</v>
      </c>
      <c r="G65" s="15"/>
      <c r="H65" s="15"/>
      <c r="I65" s="15"/>
      <c r="J65" s="40" t="s">
        <v>287</v>
      </c>
      <c r="K65" s="18">
        <v>0.3333333333333333</v>
      </c>
      <c r="L65" s="19">
        <v>43435.0</v>
      </c>
      <c r="M65" s="18">
        <v>0.6743055555555556</v>
      </c>
      <c r="N65" s="19">
        <v>43435.0</v>
      </c>
      <c r="O65" s="33">
        <f t="shared" si="1"/>
        <v>0.3409722222</v>
      </c>
      <c r="Q65" s="33">
        <f t="shared" si="2"/>
        <v>0.3409722222</v>
      </c>
    </row>
    <row r="66">
      <c r="A66" s="11">
        <v>94.0</v>
      </c>
      <c r="B66" s="13" t="s">
        <v>18</v>
      </c>
      <c r="C66" s="13" t="s">
        <v>6</v>
      </c>
      <c r="D66" s="13" t="s">
        <v>27</v>
      </c>
      <c r="E66" s="15"/>
      <c r="F66" s="13" t="s">
        <v>107</v>
      </c>
      <c r="G66" s="15"/>
      <c r="H66" s="15"/>
      <c r="I66" s="15"/>
      <c r="J66" s="17"/>
      <c r="K66" s="18">
        <v>0.35138888888888886</v>
      </c>
      <c r="L66" s="19">
        <v>43435.0</v>
      </c>
      <c r="M66" s="18">
        <v>0.6402777777777777</v>
      </c>
      <c r="N66" s="19">
        <v>43435.0</v>
      </c>
      <c r="O66" s="33">
        <f t="shared" si="1"/>
        <v>0.2888888889</v>
      </c>
      <c r="Q66" s="33">
        <f t="shared" si="2"/>
        <v>0.2888888889</v>
      </c>
    </row>
    <row r="67">
      <c r="A67" s="11">
        <v>95.0</v>
      </c>
      <c r="B67" s="13" t="s">
        <v>18</v>
      </c>
      <c r="C67" s="13" t="s">
        <v>6</v>
      </c>
      <c r="D67" s="13" t="s">
        <v>19</v>
      </c>
      <c r="E67" s="13" t="s">
        <v>179</v>
      </c>
      <c r="F67" s="13" t="s">
        <v>180</v>
      </c>
      <c r="G67" s="13" t="s">
        <v>181</v>
      </c>
      <c r="H67" s="13" t="s">
        <v>183</v>
      </c>
      <c r="I67" s="15"/>
      <c r="J67" s="54" t="s">
        <v>186</v>
      </c>
      <c r="K67" s="18">
        <v>0.4284722222222222</v>
      </c>
      <c r="L67" s="19">
        <v>43435.0</v>
      </c>
      <c r="M67" s="18">
        <v>0.8618055555555556</v>
      </c>
      <c r="N67" s="19">
        <v>43435.0</v>
      </c>
      <c r="O67" s="33">
        <f t="shared" si="1"/>
        <v>0.4333333333</v>
      </c>
      <c r="P67" s="32"/>
      <c r="Q67" s="33">
        <f t="shared" si="2"/>
        <v>0.4333333333</v>
      </c>
    </row>
    <row r="68">
      <c r="A68" s="11">
        <v>96.0</v>
      </c>
      <c r="B68" s="13" t="s">
        <v>18</v>
      </c>
      <c r="C68" s="13" t="s">
        <v>6</v>
      </c>
      <c r="D68" s="13" t="s">
        <v>19</v>
      </c>
      <c r="E68" s="13" t="s">
        <v>148</v>
      </c>
      <c r="F68" s="13" t="s">
        <v>149</v>
      </c>
      <c r="G68" s="13" t="s">
        <v>150</v>
      </c>
      <c r="H68" s="13" t="s">
        <v>151</v>
      </c>
      <c r="I68" s="15"/>
      <c r="J68" s="17"/>
      <c r="K68" s="18">
        <v>0.4284722222222222</v>
      </c>
      <c r="L68" s="19">
        <v>43435.0</v>
      </c>
      <c r="M68" s="18">
        <v>0.7888888888888889</v>
      </c>
      <c r="N68" s="19">
        <v>43435.0</v>
      </c>
      <c r="O68" s="33">
        <f t="shared" si="1"/>
        <v>0.3604166667</v>
      </c>
      <c r="P68" s="32">
        <v>0.020833333333333332</v>
      </c>
      <c r="Q68" s="33">
        <f t="shared" si="2"/>
        <v>0.3395833333</v>
      </c>
    </row>
    <row r="69">
      <c r="A69" s="11">
        <v>97.0</v>
      </c>
      <c r="B69" s="13" t="s">
        <v>26</v>
      </c>
      <c r="C69" s="13" t="s">
        <v>6</v>
      </c>
      <c r="D69" s="13" t="s">
        <v>19</v>
      </c>
      <c r="E69" s="13" t="s">
        <v>43</v>
      </c>
      <c r="F69" s="13" t="s">
        <v>44</v>
      </c>
      <c r="G69" s="13" t="s">
        <v>45</v>
      </c>
      <c r="H69" s="15"/>
      <c r="I69" s="15"/>
      <c r="J69" s="17"/>
      <c r="K69" s="18">
        <v>0.44583333333333336</v>
      </c>
      <c r="L69" s="19">
        <v>43435.0</v>
      </c>
      <c r="M69" s="18">
        <v>0.6493055555555556</v>
      </c>
      <c r="N69" s="19">
        <v>43435.0</v>
      </c>
      <c r="O69" s="33">
        <f t="shared" si="1"/>
        <v>0.2034722222</v>
      </c>
      <c r="P69" s="32">
        <v>0.013888888888888888</v>
      </c>
      <c r="Q69" s="33">
        <f t="shared" si="2"/>
        <v>0.1895833333</v>
      </c>
    </row>
    <row r="70">
      <c r="A70" s="11">
        <v>101.0</v>
      </c>
      <c r="B70" s="13" t="s">
        <v>26</v>
      </c>
      <c r="C70" s="13" t="s">
        <v>6</v>
      </c>
      <c r="D70" s="13" t="s">
        <v>27</v>
      </c>
      <c r="E70" s="13" t="s">
        <v>28</v>
      </c>
      <c r="F70" s="13" t="s">
        <v>29</v>
      </c>
      <c r="G70" s="15"/>
      <c r="H70" s="15"/>
      <c r="I70" s="15"/>
      <c r="J70" s="17"/>
      <c r="K70" s="18">
        <v>0.4736111111111111</v>
      </c>
      <c r="L70" s="19">
        <v>43435.0</v>
      </c>
      <c r="M70" s="18">
        <v>0.6277777777777778</v>
      </c>
      <c r="N70" s="19">
        <v>43435.0</v>
      </c>
      <c r="O70" s="33">
        <f t="shared" si="1"/>
        <v>0.1541666667</v>
      </c>
      <c r="Q70" s="33">
        <f t="shared" si="2"/>
        <v>0.1541666667</v>
      </c>
    </row>
    <row r="71">
      <c r="A71" s="11">
        <v>102.0</v>
      </c>
      <c r="B71" s="13" t="s">
        <v>18</v>
      </c>
      <c r="C71" s="13" t="s">
        <v>111</v>
      </c>
      <c r="D71" s="13" t="s">
        <v>19</v>
      </c>
      <c r="E71" s="13" t="s">
        <v>242</v>
      </c>
      <c r="F71" s="13" t="s">
        <v>243</v>
      </c>
      <c r="G71" s="13" t="s">
        <v>244</v>
      </c>
      <c r="H71" s="15"/>
      <c r="I71" s="15"/>
      <c r="J71" s="17"/>
      <c r="K71" s="18">
        <v>0.5694444444444444</v>
      </c>
      <c r="L71" s="19">
        <v>43435.0</v>
      </c>
      <c r="M71" s="18">
        <v>0.01875</v>
      </c>
      <c r="N71" s="19">
        <v>43436.0</v>
      </c>
      <c r="O71" s="33">
        <f t="shared" si="1"/>
        <v>0.4493055556</v>
      </c>
      <c r="P71" s="32">
        <v>0.013888888888888888</v>
      </c>
      <c r="Q71" s="33">
        <f t="shared" si="2"/>
        <v>0.4354166667</v>
      </c>
    </row>
    <row r="72">
      <c r="A72" s="11">
        <v>104.0</v>
      </c>
      <c r="B72" s="13" t="s">
        <v>18</v>
      </c>
      <c r="C72" s="13" t="s">
        <v>6</v>
      </c>
      <c r="D72" s="57" t="s">
        <v>19</v>
      </c>
      <c r="E72" s="13" t="s">
        <v>30</v>
      </c>
      <c r="F72" s="13" t="s">
        <v>31</v>
      </c>
      <c r="G72" s="57" t="s">
        <v>32</v>
      </c>
      <c r="H72" s="15"/>
      <c r="I72" s="15"/>
      <c r="J72" s="17"/>
      <c r="K72" s="18">
        <v>0.47847222222222224</v>
      </c>
      <c r="L72" s="19">
        <v>43435.0</v>
      </c>
      <c r="M72" s="18">
        <v>0.6527777777777778</v>
      </c>
      <c r="N72" s="19">
        <v>43435.0</v>
      </c>
      <c r="O72" s="33">
        <f t="shared" si="1"/>
        <v>0.1743055556</v>
      </c>
      <c r="P72" s="32">
        <v>0.013888888888888888</v>
      </c>
      <c r="Q72" s="33">
        <f t="shared" si="2"/>
        <v>0.1604166667</v>
      </c>
    </row>
    <row r="73">
      <c r="A73" s="11">
        <v>105.0</v>
      </c>
      <c r="B73" s="13" t="s">
        <v>18</v>
      </c>
      <c r="C73" s="59" t="s">
        <v>113</v>
      </c>
      <c r="D73" s="13" t="s">
        <v>27</v>
      </c>
      <c r="E73" s="13" t="s">
        <v>299</v>
      </c>
      <c r="F73" s="13" t="s">
        <v>300</v>
      </c>
      <c r="G73" s="15"/>
      <c r="H73" s="15"/>
      <c r="I73" s="15"/>
      <c r="J73" s="27" t="s">
        <v>301</v>
      </c>
      <c r="K73" s="18">
        <v>0.6368055555555555</v>
      </c>
      <c r="L73" s="19">
        <v>43435.0</v>
      </c>
      <c r="M73" s="18">
        <v>0.3958333333333333</v>
      </c>
      <c r="N73" s="19">
        <v>43436.0</v>
      </c>
      <c r="O73" s="33">
        <f t="shared" si="1"/>
        <v>0.7590277778</v>
      </c>
      <c r="Q73" s="33">
        <f t="shared" si="2"/>
        <v>0.7590277778</v>
      </c>
    </row>
    <row r="74">
      <c r="A74" s="37">
        <v>106.0</v>
      </c>
      <c r="B74" s="38" t="s">
        <v>26</v>
      </c>
      <c r="C74" s="38" t="s">
        <v>280</v>
      </c>
      <c r="D74" s="38" t="s">
        <v>19</v>
      </c>
      <c r="E74" s="38" t="s">
        <v>302</v>
      </c>
      <c r="F74" s="38" t="s">
        <v>303</v>
      </c>
      <c r="G74" s="17"/>
      <c r="H74" s="17"/>
      <c r="I74" s="17"/>
      <c r="J74" s="17"/>
      <c r="K74" s="18">
        <v>0.42777777777777776</v>
      </c>
      <c r="L74" s="19">
        <v>43435.0</v>
      </c>
      <c r="M74" s="18">
        <v>0.21875</v>
      </c>
      <c r="N74" s="19">
        <v>43436.0</v>
      </c>
      <c r="O74" s="33">
        <f t="shared" si="1"/>
        <v>0.7909722222</v>
      </c>
      <c r="Q74" s="33">
        <f t="shared" si="2"/>
        <v>0.7909722222</v>
      </c>
    </row>
    <row r="75">
      <c r="A75" s="11">
        <v>107.0</v>
      </c>
      <c r="B75" s="13" t="s">
        <v>18</v>
      </c>
      <c r="C75" s="13" t="s">
        <v>6</v>
      </c>
      <c r="D75" s="13" t="s">
        <v>27</v>
      </c>
      <c r="E75" s="13" t="s">
        <v>165</v>
      </c>
      <c r="F75" s="13" t="s">
        <v>166</v>
      </c>
      <c r="G75" s="15"/>
      <c r="H75" s="15"/>
      <c r="I75" s="15"/>
      <c r="J75" s="17"/>
      <c r="K75" s="18">
        <v>0.46944444444444444</v>
      </c>
      <c r="L75" s="19">
        <v>43435.0</v>
      </c>
      <c r="M75" s="18">
        <v>0.8270833333333333</v>
      </c>
      <c r="N75" s="19">
        <v>43435.0</v>
      </c>
      <c r="O75" s="33">
        <f t="shared" si="1"/>
        <v>0.3576388889</v>
      </c>
      <c r="Q75" s="33">
        <f t="shared" si="2"/>
        <v>0.3576388889</v>
      </c>
    </row>
    <row r="76">
      <c r="A76" s="37">
        <v>108.0</v>
      </c>
      <c r="B76" s="38" t="s">
        <v>18</v>
      </c>
      <c r="C76" s="38" t="s">
        <v>6</v>
      </c>
      <c r="D76" s="38" t="s">
        <v>27</v>
      </c>
      <c r="E76" s="17"/>
      <c r="F76" s="38" t="s">
        <v>152</v>
      </c>
      <c r="G76" s="17"/>
      <c r="H76" s="17"/>
      <c r="I76" s="17"/>
      <c r="J76" s="17"/>
      <c r="K76" s="18">
        <v>0.4701388888888889</v>
      </c>
      <c r="L76" s="19">
        <v>43435.0</v>
      </c>
      <c r="M76" s="18">
        <v>0.81875</v>
      </c>
      <c r="N76" s="19">
        <v>43435.0</v>
      </c>
      <c r="O76" s="33">
        <f t="shared" si="1"/>
        <v>0.3486111111</v>
      </c>
      <c r="Q76" s="33">
        <f t="shared" si="2"/>
        <v>0.3486111111</v>
      </c>
    </row>
    <row r="77">
      <c r="A77" s="37">
        <v>109.0</v>
      </c>
      <c r="B77" s="38" t="s">
        <v>26</v>
      </c>
      <c r="C77" s="38" t="s">
        <v>6</v>
      </c>
      <c r="D77" s="38" t="s">
        <v>19</v>
      </c>
      <c r="E77" s="38" t="s">
        <v>60</v>
      </c>
      <c r="F77" s="38" t="s">
        <v>309</v>
      </c>
      <c r="G77" s="38" t="s">
        <v>61</v>
      </c>
      <c r="H77" s="17"/>
      <c r="I77" s="17"/>
      <c r="J77" s="17"/>
      <c r="K77" s="18">
        <v>0.37430555555555556</v>
      </c>
      <c r="L77" s="19">
        <v>43435.0</v>
      </c>
      <c r="M77" s="18">
        <v>0.6076388888888888</v>
      </c>
      <c r="N77" s="19">
        <v>43435.0</v>
      </c>
      <c r="O77" s="33">
        <f t="shared" si="1"/>
        <v>0.2333333333</v>
      </c>
      <c r="P77" s="32">
        <v>0.013888888888888888</v>
      </c>
      <c r="Q77" s="33">
        <f t="shared" si="2"/>
        <v>0.2194444444</v>
      </c>
    </row>
    <row r="78">
      <c r="A78" s="11">
        <v>110.0</v>
      </c>
      <c r="B78" s="13" t="s">
        <v>26</v>
      </c>
      <c r="C78" s="13" t="s">
        <v>6</v>
      </c>
      <c r="D78" s="13" t="s">
        <v>27</v>
      </c>
      <c r="E78" s="15"/>
      <c r="F78" s="13" t="s">
        <v>55</v>
      </c>
      <c r="G78" s="15"/>
      <c r="H78" s="15"/>
      <c r="I78" s="15"/>
      <c r="J78" s="17"/>
      <c r="K78" s="18">
        <v>0.44513888888888886</v>
      </c>
      <c r="L78" s="19">
        <v>43435.0</v>
      </c>
      <c r="M78" s="18">
        <v>0.6722222222222223</v>
      </c>
      <c r="N78" s="19">
        <v>43435.0</v>
      </c>
      <c r="O78" s="33">
        <f t="shared" si="1"/>
        <v>0.2270833333</v>
      </c>
      <c r="Q78" s="33">
        <f t="shared" si="2"/>
        <v>0.2270833333</v>
      </c>
    </row>
    <row r="79">
      <c r="A79" s="11">
        <v>111.0</v>
      </c>
      <c r="B79" s="13" t="s">
        <v>18</v>
      </c>
      <c r="C79" s="13" t="s">
        <v>111</v>
      </c>
      <c r="D79" s="13" t="s">
        <v>27</v>
      </c>
      <c r="E79" s="13" t="s">
        <v>238</v>
      </c>
      <c r="F79" s="13" t="s">
        <v>239</v>
      </c>
      <c r="G79" s="15"/>
      <c r="H79" s="15"/>
      <c r="I79" s="15"/>
      <c r="J79" s="17"/>
      <c r="K79" s="18">
        <v>0.41875</v>
      </c>
      <c r="L79" s="19">
        <v>43435.0</v>
      </c>
      <c r="M79" s="18">
        <v>0.8506944444444444</v>
      </c>
      <c r="N79" s="19">
        <v>43435.0</v>
      </c>
      <c r="O79" s="33">
        <f t="shared" si="1"/>
        <v>0.4319444444</v>
      </c>
      <c r="Q79" s="33">
        <f t="shared" si="2"/>
        <v>0.4319444444</v>
      </c>
    </row>
    <row r="80">
      <c r="A80" s="11">
        <v>112.0</v>
      </c>
      <c r="B80" s="13" t="s">
        <v>18</v>
      </c>
      <c r="C80" s="13" t="s">
        <v>111</v>
      </c>
      <c r="D80" s="13" t="s">
        <v>26</v>
      </c>
      <c r="E80" s="13" t="s">
        <v>240</v>
      </c>
      <c r="F80" s="13" t="s">
        <v>241</v>
      </c>
      <c r="G80" s="15"/>
      <c r="H80" s="15"/>
      <c r="I80" s="15"/>
      <c r="J80" s="17"/>
      <c r="K80" s="18">
        <v>0.41875</v>
      </c>
      <c r="L80" s="19">
        <v>43435.0</v>
      </c>
      <c r="M80" s="18">
        <v>0.8513888888888889</v>
      </c>
      <c r="N80" s="19">
        <v>43435.0</v>
      </c>
      <c r="O80" s="33">
        <f t="shared" si="1"/>
        <v>0.4326388889</v>
      </c>
      <c r="Q80" s="33">
        <f t="shared" si="2"/>
        <v>0.4326388889</v>
      </c>
    </row>
    <row r="81">
      <c r="A81" s="11">
        <v>114.0</v>
      </c>
      <c r="B81" s="13" t="s">
        <v>26</v>
      </c>
      <c r="C81" s="13" t="s">
        <v>6</v>
      </c>
      <c r="D81" s="13" t="s">
        <v>19</v>
      </c>
      <c r="E81" s="13" t="s">
        <v>33</v>
      </c>
      <c r="F81" s="13" t="s">
        <v>34</v>
      </c>
      <c r="G81" s="13" t="s">
        <v>35</v>
      </c>
      <c r="H81" s="13" t="s">
        <v>36</v>
      </c>
      <c r="I81" s="13" t="s">
        <v>37</v>
      </c>
      <c r="J81" s="17"/>
      <c r="K81" s="18">
        <v>0.44930555555555557</v>
      </c>
      <c r="L81" s="19">
        <v>43435.0</v>
      </c>
      <c r="M81" s="18">
        <v>0.6576388888888889</v>
      </c>
      <c r="N81" s="19">
        <v>43435.0</v>
      </c>
      <c r="O81" s="33">
        <f t="shared" si="1"/>
        <v>0.2083333333</v>
      </c>
      <c r="P81" s="32">
        <v>0.027777777777777776</v>
      </c>
      <c r="Q81" s="33">
        <f t="shared" si="2"/>
        <v>0.1805555556</v>
      </c>
    </row>
    <row r="82">
      <c r="A82" s="37">
        <v>115.0</v>
      </c>
      <c r="B82" s="38" t="s">
        <v>18</v>
      </c>
      <c r="C82" s="38" t="s">
        <v>6</v>
      </c>
      <c r="D82" s="38" t="s">
        <v>27</v>
      </c>
      <c r="E82" s="17"/>
      <c r="F82" s="38" t="s">
        <v>155</v>
      </c>
      <c r="G82" s="17"/>
      <c r="H82" s="17"/>
      <c r="I82" s="17"/>
      <c r="J82" s="17"/>
      <c r="K82" s="18">
        <v>0.4701388888888889</v>
      </c>
      <c r="L82" s="19">
        <v>43435.0</v>
      </c>
      <c r="M82" s="18">
        <v>0.81875</v>
      </c>
      <c r="N82" s="19">
        <v>43435.0</v>
      </c>
      <c r="O82" s="33">
        <f t="shared" si="1"/>
        <v>0.3486111111</v>
      </c>
      <c r="Q82" s="33">
        <f t="shared" si="2"/>
        <v>0.3486111111</v>
      </c>
    </row>
    <row r="83">
      <c r="A83" s="11">
        <v>116.0</v>
      </c>
      <c r="B83" s="13" t="s">
        <v>18</v>
      </c>
      <c r="C83" s="13" t="s">
        <v>6</v>
      </c>
      <c r="D83" s="13" t="s">
        <v>19</v>
      </c>
      <c r="E83" s="13" t="s">
        <v>169</v>
      </c>
      <c r="F83" s="13" t="s">
        <v>170</v>
      </c>
      <c r="G83" s="13" t="s">
        <v>171</v>
      </c>
      <c r="H83" s="13" t="s">
        <v>172</v>
      </c>
      <c r="I83" s="15"/>
      <c r="J83" s="17"/>
      <c r="K83" s="18">
        <v>0.5041666666666667</v>
      </c>
      <c r="L83" s="19">
        <v>43435.0</v>
      </c>
      <c r="M83" s="18">
        <v>0.8909722222222223</v>
      </c>
      <c r="N83" s="19">
        <v>43435.0</v>
      </c>
      <c r="O83" s="33">
        <f t="shared" si="1"/>
        <v>0.3868055556</v>
      </c>
      <c r="P83" s="32">
        <v>0.020833333333333332</v>
      </c>
      <c r="Q83" s="33">
        <f t="shared" si="2"/>
        <v>0.3659722222</v>
      </c>
    </row>
    <row r="84">
      <c r="A84" s="11">
        <v>117.0</v>
      </c>
      <c r="B84" s="13" t="s">
        <v>18</v>
      </c>
      <c r="C84" s="13" t="s">
        <v>6</v>
      </c>
      <c r="D84" s="13" t="s">
        <v>27</v>
      </c>
      <c r="E84" s="13" t="s">
        <v>317</v>
      </c>
      <c r="F84" s="13" t="s">
        <v>47</v>
      </c>
      <c r="G84" s="15"/>
      <c r="H84" s="15"/>
      <c r="I84" s="15"/>
      <c r="J84" s="17"/>
      <c r="K84" s="18">
        <v>0.5527777777777778</v>
      </c>
      <c r="L84" s="19">
        <v>43435.0</v>
      </c>
      <c r="M84" s="18">
        <v>0.7597222222222222</v>
      </c>
      <c r="N84" s="19">
        <v>43435.0</v>
      </c>
      <c r="O84" s="33">
        <f t="shared" si="1"/>
        <v>0.2069444444</v>
      </c>
      <c r="Q84" s="33">
        <f t="shared" si="2"/>
        <v>0.2069444444</v>
      </c>
    </row>
    <row r="85">
      <c r="A85" s="11">
        <v>118.0</v>
      </c>
      <c r="B85" s="13" t="s">
        <v>26</v>
      </c>
      <c r="C85" s="26" t="s">
        <v>6</v>
      </c>
      <c r="D85" s="13" t="s">
        <v>19</v>
      </c>
      <c r="E85" s="13" t="s">
        <v>80</v>
      </c>
      <c r="F85" s="13" t="s">
        <v>81</v>
      </c>
      <c r="G85" s="13" t="s">
        <v>82</v>
      </c>
      <c r="H85" s="13" t="s">
        <v>83</v>
      </c>
      <c r="I85" s="15"/>
      <c r="J85" s="27" t="s">
        <v>84</v>
      </c>
      <c r="K85" s="18">
        <v>0.46111111111111114</v>
      </c>
      <c r="L85" s="19">
        <v>43435.0</v>
      </c>
      <c r="M85" s="18">
        <v>0.7277777777777777</v>
      </c>
      <c r="N85" s="19">
        <v>43435.0</v>
      </c>
      <c r="O85" s="33">
        <f t="shared" si="1"/>
        <v>0.2666666667</v>
      </c>
      <c r="P85" s="32">
        <v>0.020833333333333332</v>
      </c>
      <c r="Q85" s="33">
        <f t="shared" si="2"/>
        <v>0.2458333333</v>
      </c>
    </row>
    <row r="86">
      <c r="A86" s="11">
        <v>119.0</v>
      </c>
      <c r="B86" s="13" t="s">
        <v>18</v>
      </c>
      <c r="C86" s="13" t="s">
        <v>6</v>
      </c>
      <c r="D86" s="13" t="s">
        <v>27</v>
      </c>
      <c r="E86" s="13" t="s">
        <v>159</v>
      </c>
      <c r="F86" s="13" t="s">
        <v>160</v>
      </c>
      <c r="G86" s="15"/>
      <c r="H86" s="15"/>
      <c r="I86" s="15"/>
      <c r="J86" s="17"/>
      <c r="K86" s="18">
        <v>0.46458333333333335</v>
      </c>
      <c r="L86" s="19">
        <v>43435.0</v>
      </c>
      <c r="M86" s="18">
        <v>0.81875</v>
      </c>
      <c r="N86" s="19">
        <v>43435.0</v>
      </c>
      <c r="O86" s="33">
        <f t="shared" si="1"/>
        <v>0.3541666667</v>
      </c>
      <c r="Q86" s="33">
        <f t="shared" si="2"/>
        <v>0.3541666667</v>
      </c>
    </row>
    <row r="87">
      <c r="A87" s="11">
        <v>121.0</v>
      </c>
      <c r="B87" s="13" t="s">
        <v>18</v>
      </c>
      <c r="C87" s="26" t="s">
        <v>113</v>
      </c>
      <c r="D87" s="13" t="s">
        <v>27</v>
      </c>
      <c r="E87" s="13" t="s">
        <v>289</v>
      </c>
      <c r="F87" s="13" t="s">
        <v>290</v>
      </c>
      <c r="G87" s="15"/>
      <c r="H87" s="15"/>
      <c r="I87" s="15"/>
      <c r="J87" s="17"/>
      <c r="K87" s="18">
        <v>0.5381944444444444</v>
      </c>
      <c r="L87" s="19">
        <v>43435.0</v>
      </c>
      <c r="M87" s="18">
        <v>0.3888888888888889</v>
      </c>
      <c r="N87" s="19">
        <v>43436.0</v>
      </c>
      <c r="O87" s="33">
        <f t="shared" si="1"/>
        <v>0.8506944444</v>
      </c>
      <c r="Q87" s="33">
        <f t="shared" si="2"/>
        <v>0.8506944444</v>
      </c>
    </row>
    <row r="88">
      <c r="A88" s="37">
        <v>122.0</v>
      </c>
      <c r="B88" s="38" t="s">
        <v>18</v>
      </c>
      <c r="C88" s="38" t="s">
        <v>6</v>
      </c>
      <c r="D88" s="38" t="s">
        <v>19</v>
      </c>
      <c r="E88" s="17"/>
      <c r="F88" s="38" t="s">
        <v>93</v>
      </c>
      <c r="G88" s="38" t="s">
        <v>94</v>
      </c>
      <c r="H88" s="17"/>
      <c r="I88" s="17"/>
      <c r="J88" s="17"/>
      <c r="K88" s="18">
        <v>0.6076388888888888</v>
      </c>
      <c r="L88" s="19">
        <v>43435.0</v>
      </c>
      <c r="M88" s="18">
        <v>0.8881944444444444</v>
      </c>
      <c r="N88" s="19">
        <v>43435.0</v>
      </c>
      <c r="O88" s="33">
        <f t="shared" si="1"/>
        <v>0.2805555556</v>
      </c>
      <c r="P88" s="32">
        <v>0.013888888888888888</v>
      </c>
      <c r="Q88" s="33">
        <f t="shared" si="2"/>
        <v>0.2666666667</v>
      </c>
    </row>
    <row r="89">
      <c r="A89" s="11">
        <v>123.0</v>
      </c>
      <c r="B89" s="13" t="s">
        <v>18</v>
      </c>
      <c r="C89" s="13" t="s">
        <v>6</v>
      </c>
      <c r="D89" s="13" t="s">
        <v>27</v>
      </c>
      <c r="E89" s="15"/>
      <c r="F89" s="13" t="s">
        <v>164</v>
      </c>
      <c r="G89" s="15"/>
      <c r="H89" s="15"/>
      <c r="I89" s="15"/>
      <c r="J89" s="17"/>
      <c r="K89" s="18">
        <v>0.46458333333333335</v>
      </c>
      <c r="L89" s="19">
        <v>43435.0</v>
      </c>
      <c r="M89" s="18">
        <v>0.81875</v>
      </c>
      <c r="N89" s="19">
        <v>43435.0</v>
      </c>
      <c r="O89" s="33">
        <f t="shared" si="1"/>
        <v>0.3541666667</v>
      </c>
      <c r="Q89" s="33">
        <f t="shared" si="2"/>
        <v>0.3541666667</v>
      </c>
    </row>
    <row r="90">
      <c r="A90" s="11">
        <v>124.0</v>
      </c>
      <c r="B90" s="13" t="s">
        <v>18</v>
      </c>
      <c r="C90" s="13" t="s">
        <v>6</v>
      </c>
      <c r="D90" s="13" t="s">
        <v>27</v>
      </c>
      <c r="E90" s="15"/>
      <c r="F90" s="13" t="s">
        <v>178</v>
      </c>
      <c r="G90" s="15"/>
      <c r="H90" s="15"/>
      <c r="I90" s="15"/>
      <c r="J90" s="17"/>
      <c r="K90" s="18">
        <v>0.4131944444444444</v>
      </c>
      <c r="L90" s="19">
        <v>43435.0</v>
      </c>
      <c r="M90" s="18">
        <v>0.81875</v>
      </c>
      <c r="N90" s="19">
        <v>43435.0</v>
      </c>
      <c r="O90" s="33">
        <f t="shared" si="1"/>
        <v>0.4055555556</v>
      </c>
      <c r="Q90" s="33">
        <f t="shared" si="2"/>
        <v>0.4055555556</v>
      </c>
    </row>
    <row r="91">
      <c r="A91" s="11">
        <v>126.0</v>
      </c>
      <c r="B91" s="13" t="s">
        <v>18</v>
      </c>
      <c r="C91" s="13" t="s">
        <v>111</v>
      </c>
      <c r="D91" s="13" t="s">
        <v>27</v>
      </c>
      <c r="E91" s="15"/>
      <c r="F91" s="13" t="s">
        <v>292</v>
      </c>
      <c r="G91" s="15"/>
      <c r="H91" s="15"/>
      <c r="I91" s="15"/>
      <c r="J91" s="17"/>
      <c r="K91" s="18">
        <v>0.5368055555555555</v>
      </c>
      <c r="L91" s="19">
        <v>43435.0</v>
      </c>
      <c r="M91" s="18">
        <v>0.3888888888888889</v>
      </c>
      <c r="N91" s="19">
        <v>43436.0</v>
      </c>
      <c r="O91" s="33">
        <f t="shared" si="1"/>
        <v>0.8520833333</v>
      </c>
      <c r="Q91" s="33">
        <f t="shared" si="2"/>
        <v>0.8520833333</v>
      </c>
    </row>
    <row r="92">
      <c r="A92" s="11">
        <v>127.0</v>
      </c>
      <c r="B92" s="13" t="s">
        <v>26</v>
      </c>
      <c r="C92" s="13" t="s">
        <v>113</v>
      </c>
      <c r="D92" s="13" t="s">
        <v>27</v>
      </c>
      <c r="E92" s="13" t="s">
        <v>307</v>
      </c>
      <c r="F92" s="13" t="s">
        <v>308</v>
      </c>
      <c r="G92" s="15"/>
      <c r="H92" s="15"/>
      <c r="I92" s="15"/>
      <c r="J92" s="27" t="s">
        <v>319</v>
      </c>
      <c r="K92" s="18">
        <v>0.4673611111111111</v>
      </c>
      <c r="L92" s="19">
        <v>43435.0</v>
      </c>
      <c r="M92" s="18">
        <v>0.2013888888888889</v>
      </c>
      <c r="N92" s="19">
        <v>43436.0</v>
      </c>
      <c r="O92" s="33">
        <f t="shared" si="1"/>
        <v>0.7340277778</v>
      </c>
      <c r="Q92" s="33">
        <f t="shared" si="2"/>
        <v>0.7340277778</v>
      </c>
    </row>
    <row r="93">
      <c r="A93" s="11">
        <v>128.0</v>
      </c>
      <c r="B93" s="13" t="s">
        <v>26</v>
      </c>
      <c r="C93" s="26" t="s">
        <v>280</v>
      </c>
      <c r="D93" s="13" t="s">
        <v>27</v>
      </c>
      <c r="E93" s="13" t="s">
        <v>283</v>
      </c>
      <c r="F93" s="13" t="s">
        <v>284</v>
      </c>
      <c r="G93" s="15"/>
      <c r="H93" s="15"/>
      <c r="I93" s="15"/>
      <c r="J93" s="27" t="s">
        <v>285</v>
      </c>
      <c r="K93" s="18">
        <v>0.4284722222222222</v>
      </c>
      <c r="L93" s="19">
        <v>43435.0</v>
      </c>
      <c r="M93" s="18">
        <v>0.16180555555555556</v>
      </c>
      <c r="N93" s="19">
        <v>43436.0</v>
      </c>
      <c r="O93" s="33">
        <f t="shared" si="1"/>
        <v>0.7333333333</v>
      </c>
      <c r="Q93" s="33">
        <f t="shared" si="2"/>
        <v>0.7333333333</v>
      </c>
    </row>
    <row r="94">
      <c r="A94" s="37">
        <v>129.0</v>
      </c>
      <c r="B94" s="38" t="s">
        <v>26</v>
      </c>
      <c r="C94" s="38" t="s">
        <v>111</v>
      </c>
      <c r="D94" s="38" t="s">
        <v>27</v>
      </c>
      <c r="E94" s="38" t="s">
        <v>190</v>
      </c>
      <c r="F94" s="38" t="s">
        <v>191</v>
      </c>
      <c r="G94" s="17"/>
      <c r="H94" s="17"/>
      <c r="I94" s="17"/>
      <c r="J94" s="17"/>
      <c r="K94" s="18">
        <v>0.45416666666666666</v>
      </c>
      <c r="L94" s="19">
        <v>43435.0</v>
      </c>
      <c r="M94" s="18">
        <v>0.7263888888888889</v>
      </c>
      <c r="N94" s="19">
        <v>43435.0</v>
      </c>
      <c r="O94" s="33">
        <f t="shared" si="1"/>
        <v>0.2722222222</v>
      </c>
      <c r="Q94" s="33">
        <f t="shared" si="2"/>
        <v>0.2722222222</v>
      </c>
    </row>
    <row r="95">
      <c r="A95" s="37">
        <v>130.0</v>
      </c>
      <c r="B95" s="38" t="s">
        <v>18</v>
      </c>
      <c r="C95" s="38" t="s">
        <v>280</v>
      </c>
      <c r="D95" s="38" t="s">
        <v>27</v>
      </c>
      <c r="E95" s="38" t="s">
        <v>281</v>
      </c>
      <c r="F95" s="38" t="s">
        <v>282</v>
      </c>
      <c r="G95" s="17"/>
      <c r="H95" s="17"/>
      <c r="I95" s="17"/>
      <c r="J95" s="17"/>
      <c r="K95" s="18">
        <v>0.65</v>
      </c>
      <c r="L95" s="19">
        <v>43435.0</v>
      </c>
      <c r="M95" s="18">
        <v>0.015277777777777777</v>
      </c>
      <c r="N95" s="19">
        <v>43436.0</v>
      </c>
      <c r="O95" s="33">
        <f t="shared" si="1"/>
        <v>0.3652777778</v>
      </c>
      <c r="Q95" s="33">
        <f t="shared" si="2"/>
        <v>0.3652777778</v>
      </c>
    </row>
    <row r="96">
      <c r="A96" s="11">
        <v>131.0</v>
      </c>
      <c r="B96" s="13" t="s">
        <v>18</v>
      </c>
      <c r="C96" s="13" t="s">
        <v>111</v>
      </c>
      <c r="D96" s="13" t="s">
        <v>27</v>
      </c>
      <c r="E96" s="15"/>
      <c r="F96" s="13" t="s">
        <v>201</v>
      </c>
      <c r="G96" s="15"/>
      <c r="H96" s="15"/>
      <c r="I96" s="15"/>
      <c r="J96" s="17"/>
      <c r="K96" s="18">
        <v>0.5597222222222222</v>
      </c>
      <c r="L96" s="19">
        <v>43435.0</v>
      </c>
      <c r="M96" s="18">
        <v>0.8847222222222222</v>
      </c>
      <c r="N96" s="19">
        <v>43435.0</v>
      </c>
      <c r="O96" s="33">
        <f t="shared" si="1"/>
        <v>0.325</v>
      </c>
      <c r="Q96" s="33">
        <f t="shared" si="2"/>
        <v>0.325</v>
      </c>
    </row>
    <row r="97">
      <c r="A97" s="37">
        <v>132.0</v>
      </c>
      <c r="B97" s="38" t="s">
        <v>26</v>
      </c>
      <c r="C97" s="38" t="s">
        <v>280</v>
      </c>
      <c r="D97" s="38" t="s">
        <v>27</v>
      </c>
      <c r="E97" s="17"/>
      <c r="F97" s="38" t="s">
        <v>286</v>
      </c>
      <c r="G97" s="17"/>
      <c r="H97" s="17"/>
      <c r="I97" s="17"/>
      <c r="J97" s="27" t="s">
        <v>320</v>
      </c>
      <c r="K97" s="18">
        <v>0.4375</v>
      </c>
      <c r="L97" s="19">
        <v>43435.0</v>
      </c>
      <c r="M97" s="18">
        <v>0.20416666666666666</v>
      </c>
      <c r="N97" s="19">
        <v>43436.0</v>
      </c>
      <c r="O97" s="33">
        <f t="shared" si="1"/>
        <v>0.7666666667</v>
      </c>
      <c r="Q97" s="33">
        <f t="shared" si="2"/>
        <v>0.7666666667</v>
      </c>
    </row>
    <row r="98">
      <c r="A98" s="11">
        <v>133.0</v>
      </c>
      <c r="B98" s="13" t="s">
        <v>26</v>
      </c>
      <c r="C98" s="26" t="s">
        <v>111</v>
      </c>
      <c r="D98" s="13" t="s">
        <v>26</v>
      </c>
      <c r="E98" s="15"/>
      <c r="F98" s="13" t="s">
        <v>263</v>
      </c>
      <c r="G98" s="15"/>
      <c r="H98" s="15"/>
      <c r="I98" s="15"/>
      <c r="J98" s="27" t="s">
        <v>321</v>
      </c>
      <c r="K98" s="18">
        <v>0.44583333333333336</v>
      </c>
      <c r="L98" s="19">
        <v>43435.0</v>
      </c>
      <c r="M98" s="18">
        <v>0.9486111111111111</v>
      </c>
      <c r="N98" s="19">
        <v>43435.0</v>
      </c>
      <c r="O98" s="33">
        <f t="shared" si="1"/>
        <v>0.5027777778</v>
      </c>
      <c r="Q98" s="33">
        <f t="shared" si="2"/>
        <v>0.5027777778</v>
      </c>
    </row>
    <row r="99">
      <c r="A99" s="37">
        <v>134.0</v>
      </c>
      <c r="B99" s="38" t="s">
        <v>18</v>
      </c>
      <c r="C99" s="38" t="s">
        <v>111</v>
      </c>
      <c r="D99" s="38" t="s">
        <v>27</v>
      </c>
      <c r="E99" s="17"/>
      <c r="F99" s="38" t="s">
        <v>213</v>
      </c>
      <c r="G99" s="17"/>
      <c r="H99" s="17"/>
      <c r="I99" s="17"/>
      <c r="J99" s="17"/>
      <c r="K99" s="18">
        <v>0.5215277777777778</v>
      </c>
      <c r="L99" s="19">
        <v>43435.0</v>
      </c>
      <c r="M99" s="18">
        <v>0.8972222222222223</v>
      </c>
      <c r="N99" s="19">
        <v>43435.0</v>
      </c>
      <c r="O99" s="33">
        <f t="shared" si="1"/>
        <v>0.3756944444</v>
      </c>
      <c r="Q99" s="33">
        <f t="shared" si="2"/>
        <v>0.3756944444</v>
      </c>
    </row>
    <row r="100">
      <c r="A100" s="37">
        <v>135.0</v>
      </c>
      <c r="B100" s="38" t="s">
        <v>18</v>
      </c>
      <c r="C100" s="38" t="s">
        <v>280</v>
      </c>
      <c r="D100" s="38" t="s">
        <v>27</v>
      </c>
      <c r="E100" s="17"/>
      <c r="F100" s="38" t="s">
        <v>291</v>
      </c>
      <c r="G100" s="17"/>
      <c r="H100" s="17"/>
      <c r="I100" s="17"/>
      <c r="J100" s="17"/>
      <c r="K100" s="18">
        <v>0.5368055555555555</v>
      </c>
      <c r="L100" s="19">
        <v>43435.0</v>
      </c>
      <c r="M100" s="18">
        <v>0.3888888888888889</v>
      </c>
      <c r="N100" s="19">
        <v>43436.0</v>
      </c>
      <c r="O100" s="33">
        <f t="shared" si="1"/>
        <v>0.8520833333</v>
      </c>
      <c r="Q100" s="33">
        <f t="shared" si="2"/>
        <v>0.8520833333</v>
      </c>
    </row>
    <row r="101">
      <c r="A101" s="37">
        <v>136.0</v>
      </c>
      <c r="B101" s="38" t="s">
        <v>18</v>
      </c>
      <c r="C101" s="38" t="s">
        <v>111</v>
      </c>
      <c r="D101" s="38" t="s">
        <v>27</v>
      </c>
      <c r="E101" s="17"/>
      <c r="F101" s="38" t="s">
        <v>214</v>
      </c>
      <c r="G101" s="17"/>
      <c r="H101" s="17"/>
      <c r="I101" s="17"/>
      <c r="J101" s="17"/>
      <c r="K101" s="18">
        <v>0.5215277777777778</v>
      </c>
      <c r="L101" s="19">
        <v>43435.0</v>
      </c>
      <c r="M101" s="18">
        <v>0.8986111111111111</v>
      </c>
      <c r="N101" s="19">
        <v>43435.0</v>
      </c>
      <c r="O101" s="33">
        <f t="shared" si="1"/>
        <v>0.3770833333</v>
      </c>
      <c r="Q101" s="33">
        <f t="shared" si="2"/>
        <v>0.3770833333</v>
      </c>
    </row>
    <row r="102">
      <c r="A102" s="11">
        <v>138.0</v>
      </c>
      <c r="B102" s="13" t="s">
        <v>26</v>
      </c>
      <c r="C102" s="13" t="s">
        <v>6</v>
      </c>
      <c r="D102" s="13" t="s">
        <v>19</v>
      </c>
      <c r="E102" s="13" t="s">
        <v>68</v>
      </c>
      <c r="F102" s="13" t="s">
        <v>69</v>
      </c>
      <c r="G102" s="13" t="s">
        <v>70</v>
      </c>
      <c r="H102" s="13" t="s">
        <v>71</v>
      </c>
      <c r="I102" s="13" t="s">
        <v>72</v>
      </c>
      <c r="J102" s="17"/>
      <c r="K102" s="18">
        <v>0.43333333333333335</v>
      </c>
      <c r="L102" s="19">
        <v>43435.0</v>
      </c>
      <c r="M102" s="18">
        <v>0.6965277777777777</v>
      </c>
      <c r="N102" s="19">
        <v>43435.0</v>
      </c>
      <c r="O102" s="33">
        <f t="shared" si="1"/>
        <v>0.2631944444</v>
      </c>
      <c r="P102" s="32">
        <v>0.027777777777777776</v>
      </c>
      <c r="Q102" s="33">
        <f t="shared" si="2"/>
        <v>0.2354166667</v>
      </c>
    </row>
    <row r="103">
      <c r="A103" s="37">
        <v>139.0</v>
      </c>
      <c r="B103" s="38" t="s">
        <v>26</v>
      </c>
      <c r="C103" s="38" t="s">
        <v>280</v>
      </c>
      <c r="D103" s="38" t="s">
        <v>27</v>
      </c>
      <c r="E103" s="38" t="s">
        <v>293</v>
      </c>
      <c r="F103" s="38" t="s">
        <v>294</v>
      </c>
      <c r="G103" s="17"/>
      <c r="H103" s="17"/>
      <c r="I103" s="17"/>
      <c r="J103" s="17"/>
      <c r="K103" s="18">
        <v>0.4270833333333333</v>
      </c>
      <c r="L103" s="19">
        <v>43435.0</v>
      </c>
      <c r="M103" s="18">
        <v>0.3784722222222222</v>
      </c>
      <c r="N103" s="19">
        <v>43436.0</v>
      </c>
      <c r="O103" s="33">
        <f t="shared" si="1"/>
        <v>0.9513888889</v>
      </c>
      <c r="Q103" s="33">
        <f t="shared" si="2"/>
        <v>0.9513888889</v>
      </c>
    </row>
    <row r="104">
      <c r="A104" s="37">
        <v>140.0</v>
      </c>
      <c r="B104" s="38" t="s">
        <v>26</v>
      </c>
      <c r="C104" s="38" t="s">
        <v>280</v>
      </c>
      <c r="D104" s="38" t="s">
        <v>27</v>
      </c>
      <c r="E104" s="38" t="s">
        <v>311</v>
      </c>
      <c r="F104" s="38" t="s">
        <v>312</v>
      </c>
      <c r="G104" s="17"/>
      <c r="H104" s="17"/>
      <c r="I104" s="17"/>
      <c r="J104" s="27" t="s">
        <v>322</v>
      </c>
      <c r="K104" s="18">
        <v>0.4361111111111111</v>
      </c>
      <c r="L104" s="19">
        <v>43435.0</v>
      </c>
      <c r="M104" s="18">
        <v>0.17083333333333334</v>
      </c>
      <c r="N104" s="19">
        <v>43436.0</v>
      </c>
      <c r="O104" s="33">
        <f t="shared" si="1"/>
        <v>0.7347222222</v>
      </c>
      <c r="Q104" s="33">
        <f t="shared" si="2"/>
        <v>0.7347222222</v>
      </c>
    </row>
    <row r="105">
      <c r="A105" s="11">
        <v>141.0</v>
      </c>
      <c r="B105" s="13" t="s">
        <v>26</v>
      </c>
      <c r="C105" s="13" t="s">
        <v>6</v>
      </c>
      <c r="D105" s="13" t="s">
        <v>27</v>
      </c>
      <c r="E105" s="13" t="s">
        <v>85</v>
      </c>
      <c r="F105" s="13" t="s">
        <v>86</v>
      </c>
      <c r="G105" s="15"/>
      <c r="H105" s="15"/>
      <c r="I105" s="15"/>
      <c r="J105" s="17"/>
      <c r="K105" s="18">
        <v>0.4263888888888889</v>
      </c>
      <c r="L105" s="19">
        <v>43435.0</v>
      </c>
      <c r="M105" s="18">
        <v>0.6763888888888889</v>
      </c>
      <c r="N105" s="19">
        <v>43435.0</v>
      </c>
      <c r="O105" s="33">
        <f t="shared" si="1"/>
        <v>0.25</v>
      </c>
      <c r="Q105" s="33">
        <f t="shared" si="2"/>
        <v>0.25</v>
      </c>
    </row>
    <row r="106">
      <c r="A106" s="37">
        <v>143.0</v>
      </c>
      <c r="B106" s="38" t="s">
        <v>26</v>
      </c>
      <c r="C106" s="26" t="s">
        <v>111</v>
      </c>
      <c r="D106" s="38" t="s">
        <v>27</v>
      </c>
      <c r="E106" s="17"/>
      <c r="F106" s="38" t="s">
        <v>259</v>
      </c>
      <c r="G106" s="17"/>
      <c r="H106" s="17"/>
      <c r="I106" s="17"/>
      <c r="J106" s="17"/>
      <c r="K106" s="18">
        <v>0.3576388888888889</v>
      </c>
      <c r="L106" s="19">
        <v>43435.0</v>
      </c>
      <c r="M106" s="18">
        <v>0.8173611111111111</v>
      </c>
      <c r="N106" s="19">
        <v>43435.0</v>
      </c>
      <c r="O106" s="33">
        <f t="shared" si="1"/>
        <v>0.4597222222</v>
      </c>
      <c r="Q106" s="33">
        <f t="shared" si="2"/>
        <v>0.4597222222</v>
      </c>
    </row>
    <row r="107">
      <c r="A107" s="37">
        <v>144.0</v>
      </c>
      <c r="B107" s="38" t="s">
        <v>18</v>
      </c>
      <c r="C107" s="38" t="s">
        <v>6</v>
      </c>
      <c r="D107" s="38" t="s">
        <v>19</v>
      </c>
      <c r="E107" s="38" t="s">
        <v>38</v>
      </c>
      <c r="F107" s="38" t="s">
        <v>39</v>
      </c>
      <c r="G107" s="38" t="s">
        <v>40</v>
      </c>
      <c r="H107" s="62" t="s">
        <v>41</v>
      </c>
      <c r="I107" s="17"/>
      <c r="J107" s="17"/>
      <c r="K107" s="18">
        <v>0.5527777777777778</v>
      </c>
      <c r="L107" s="19">
        <v>43435.0</v>
      </c>
      <c r="M107" s="18">
        <v>0.7597222222222222</v>
      </c>
      <c r="N107" s="19">
        <v>43435.0</v>
      </c>
      <c r="O107" s="33">
        <f t="shared" si="1"/>
        <v>0.2069444444</v>
      </c>
      <c r="P107" s="32">
        <v>0.020833333333333332</v>
      </c>
      <c r="Q107" s="33">
        <f t="shared" si="2"/>
        <v>0.1861111111</v>
      </c>
    </row>
    <row r="108">
      <c r="A108" s="11">
        <v>145.0</v>
      </c>
      <c r="B108" s="13" t="s">
        <v>26</v>
      </c>
      <c r="C108" s="13" t="s">
        <v>6</v>
      </c>
      <c r="D108" s="13" t="s">
        <v>27</v>
      </c>
      <c r="E108" s="15"/>
      <c r="F108" s="13" t="s">
        <v>124</v>
      </c>
      <c r="G108" s="15"/>
      <c r="H108" s="15"/>
      <c r="I108" s="15"/>
      <c r="J108" s="17"/>
      <c r="K108" s="18">
        <v>0.4423611111111111</v>
      </c>
      <c r="L108" s="19">
        <v>43435.0</v>
      </c>
      <c r="M108" s="18">
        <v>0.7458333333333333</v>
      </c>
      <c r="N108" s="19">
        <v>43435.0</v>
      </c>
      <c r="O108" s="33">
        <f t="shared" si="1"/>
        <v>0.3034722222</v>
      </c>
      <c r="Q108" s="33">
        <f t="shared" si="2"/>
        <v>0.3034722222</v>
      </c>
    </row>
    <row r="109">
      <c r="A109" s="11">
        <v>146.0</v>
      </c>
      <c r="B109" s="13" t="s">
        <v>26</v>
      </c>
      <c r="C109" s="13" t="s">
        <v>113</v>
      </c>
      <c r="D109" s="13" t="s">
        <v>26</v>
      </c>
      <c r="E109" s="13" t="s">
        <v>304</v>
      </c>
      <c r="F109" s="13" t="s">
        <v>305</v>
      </c>
      <c r="G109" s="15"/>
      <c r="H109" s="15"/>
      <c r="I109" s="15"/>
      <c r="J109" s="27" t="s">
        <v>323</v>
      </c>
      <c r="K109" s="18">
        <v>0.46875</v>
      </c>
      <c r="L109" s="19">
        <v>43435.0</v>
      </c>
      <c r="M109" s="18">
        <v>0.19930555555555557</v>
      </c>
      <c r="N109" s="19">
        <v>43436.0</v>
      </c>
      <c r="O109" s="33">
        <f t="shared" si="1"/>
        <v>0.7305555556</v>
      </c>
      <c r="Q109" s="33">
        <f t="shared" si="2"/>
        <v>0.7305555556</v>
      </c>
    </row>
    <row r="110">
      <c r="A110" s="37">
        <v>147.0</v>
      </c>
      <c r="B110" s="38" t="s">
        <v>26</v>
      </c>
      <c r="C110" s="38" t="s">
        <v>111</v>
      </c>
      <c r="D110" s="38" t="s">
        <v>27</v>
      </c>
      <c r="E110" s="38" t="s">
        <v>274</v>
      </c>
      <c r="F110" s="38" t="s">
        <v>275</v>
      </c>
      <c r="G110" s="17"/>
      <c r="H110" s="17"/>
      <c r="I110" s="17"/>
      <c r="J110" s="27" t="s">
        <v>324</v>
      </c>
      <c r="K110" s="18">
        <v>0.44583333333333336</v>
      </c>
      <c r="L110" s="19">
        <v>43435.0</v>
      </c>
      <c r="M110" s="18">
        <v>0.1597222222222222</v>
      </c>
      <c r="N110" s="19">
        <v>43436.0</v>
      </c>
      <c r="O110" s="33">
        <f t="shared" si="1"/>
        <v>0.7138888889</v>
      </c>
      <c r="Q110" s="33">
        <f t="shared" si="2"/>
        <v>0.7138888889</v>
      </c>
    </row>
    <row r="111">
      <c r="A111" s="37">
        <v>150.0</v>
      </c>
      <c r="B111" s="38" t="s">
        <v>18</v>
      </c>
      <c r="C111" s="38" t="s">
        <v>6</v>
      </c>
      <c r="D111" s="38" t="s">
        <v>26</v>
      </c>
      <c r="E111" s="38" t="s">
        <v>101</v>
      </c>
      <c r="F111" s="38" t="s">
        <v>102</v>
      </c>
      <c r="G111" s="17"/>
      <c r="H111" s="17"/>
      <c r="I111" s="17"/>
      <c r="J111" s="17"/>
      <c r="K111" s="18">
        <v>0.3958333333333333</v>
      </c>
      <c r="L111" s="19">
        <v>43435.0</v>
      </c>
      <c r="M111" s="18">
        <v>0.68125</v>
      </c>
      <c r="N111" s="19">
        <v>43435.0</v>
      </c>
      <c r="O111" s="33">
        <f t="shared" si="1"/>
        <v>0.2854166667</v>
      </c>
      <c r="Q111" s="33">
        <f t="shared" si="2"/>
        <v>0.2854166667</v>
      </c>
    </row>
    <row r="112">
      <c r="A112" s="37">
        <v>151.0</v>
      </c>
      <c r="B112" s="38" t="s">
        <v>18</v>
      </c>
      <c r="C112" s="38" t="s">
        <v>111</v>
      </c>
      <c r="D112" s="38" t="s">
        <v>27</v>
      </c>
      <c r="E112" s="38" t="s">
        <v>198</v>
      </c>
      <c r="F112" s="38" t="s">
        <v>199</v>
      </c>
      <c r="G112" s="17"/>
      <c r="H112" s="17"/>
      <c r="I112" s="17"/>
      <c r="J112" s="17"/>
      <c r="K112" s="18">
        <v>0.4798611111111111</v>
      </c>
      <c r="L112" s="19">
        <v>43435.0</v>
      </c>
      <c r="M112" s="18">
        <v>0.8041666666666667</v>
      </c>
      <c r="N112" s="19">
        <v>43435.0</v>
      </c>
      <c r="O112" s="33">
        <f t="shared" si="1"/>
        <v>0.3243055556</v>
      </c>
      <c r="Q112" s="33">
        <f t="shared" si="2"/>
        <v>0.3243055556</v>
      </c>
    </row>
    <row r="113">
      <c r="A113" s="37">
        <v>152.0</v>
      </c>
      <c r="B113" s="38" t="s">
        <v>18</v>
      </c>
      <c r="C113" s="38" t="s">
        <v>111</v>
      </c>
      <c r="D113" s="38" t="s">
        <v>19</v>
      </c>
      <c r="E113" s="38" t="s">
        <v>234</v>
      </c>
      <c r="F113" s="38" t="s">
        <v>235</v>
      </c>
      <c r="G113" s="38" t="s">
        <v>236</v>
      </c>
      <c r="H113" s="38" t="s">
        <v>237</v>
      </c>
      <c r="I113" s="17"/>
      <c r="J113" s="17"/>
      <c r="K113" s="18">
        <v>0.40625</v>
      </c>
      <c r="L113" s="19">
        <v>43435.0</v>
      </c>
      <c r="M113" s="18">
        <v>0.8513888888888889</v>
      </c>
      <c r="N113" s="19">
        <v>43435.0</v>
      </c>
      <c r="O113" s="33">
        <f t="shared" si="1"/>
        <v>0.4451388889</v>
      </c>
      <c r="P113" s="32">
        <v>0.020833333333333332</v>
      </c>
      <c r="Q113" s="33">
        <f t="shared" si="2"/>
        <v>0.4243055556</v>
      </c>
    </row>
    <row r="114">
      <c r="A114" s="11">
        <v>153.0</v>
      </c>
      <c r="B114" s="13" t="s">
        <v>18</v>
      </c>
      <c r="C114" s="26" t="s">
        <v>111</v>
      </c>
      <c r="D114" s="13" t="s">
        <v>27</v>
      </c>
      <c r="E114" s="13" t="s">
        <v>187</v>
      </c>
      <c r="F114" s="13" t="s">
        <v>265</v>
      </c>
      <c r="G114" s="15"/>
      <c r="H114" s="15"/>
      <c r="I114" s="15"/>
      <c r="J114" s="17"/>
      <c r="K114" s="18">
        <v>0.37569444444444444</v>
      </c>
      <c r="L114" s="19">
        <v>43435.0</v>
      </c>
      <c r="M114" s="18">
        <v>0.9055555555555556</v>
      </c>
      <c r="N114" s="19">
        <v>43435.0</v>
      </c>
      <c r="O114" s="33">
        <f t="shared" si="1"/>
        <v>0.5298611111</v>
      </c>
      <c r="Q114" s="33">
        <f t="shared" si="2"/>
        <v>0.5298611111</v>
      </c>
    </row>
    <row r="115">
      <c r="A115" s="37">
        <v>155.0</v>
      </c>
      <c r="B115" s="38" t="s">
        <v>18</v>
      </c>
      <c r="C115" s="38" t="s">
        <v>111</v>
      </c>
      <c r="D115" s="38" t="s">
        <v>56</v>
      </c>
      <c r="E115" s="38" t="s">
        <v>266</v>
      </c>
      <c r="F115" s="38" t="s">
        <v>267</v>
      </c>
      <c r="G115" s="17"/>
      <c r="H115" s="17"/>
      <c r="I115" s="17"/>
      <c r="J115" s="17"/>
      <c r="K115" s="18">
        <v>0.37569444444444444</v>
      </c>
      <c r="L115" s="19">
        <v>43435.0</v>
      </c>
      <c r="M115" s="18">
        <v>0.9055555555555556</v>
      </c>
      <c r="N115" s="19">
        <v>43435.0</v>
      </c>
      <c r="O115" s="33">
        <f t="shared" si="1"/>
        <v>0.5298611111</v>
      </c>
      <c r="Q115" s="33">
        <f t="shared" si="2"/>
        <v>0.5298611111</v>
      </c>
    </row>
    <row r="116">
      <c r="A116" s="37">
        <v>156.0</v>
      </c>
      <c r="B116" s="38" t="s">
        <v>26</v>
      </c>
      <c r="C116" s="38" t="s">
        <v>280</v>
      </c>
      <c r="D116" s="38" t="s">
        <v>194</v>
      </c>
      <c r="E116" s="38" t="s">
        <v>295</v>
      </c>
      <c r="F116" s="38" t="s">
        <v>296</v>
      </c>
      <c r="G116" s="17"/>
      <c r="H116" s="17"/>
      <c r="I116" s="17"/>
      <c r="J116" s="63" t="s">
        <v>297</v>
      </c>
      <c r="K116" s="64">
        <v>0.4673611111111111</v>
      </c>
      <c r="L116" s="19">
        <v>43435.0</v>
      </c>
      <c r="M116" s="18">
        <v>0.68125</v>
      </c>
      <c r="N116" s="19">
        <v>43436.0</v>
      </c>
      <c r="O116" s="33">
        <f t="shared" si="1"/>
        <v>1.213888889</v>
      </c>
      <c r="Q116" s="33">
        <f t="shared" si="2"/>
        <v>1.213888889</v>
      </c>
    </row>
    <row r="117">
      <c r="A117" s="37">
        <v>157.0</v>
      </c>
      <c r="B117" s="38" t="s">
        <v>18</v>
      </c>
      <c r="C117" s="38" t="s">
        <v>6</v>
      </c>
      <c r="D117" s="38" t="s">
        <v>56</v>
      </c>
      <c r="E117" s="38" t="s">
        <v>64</v>
      </c>
      <c r="F117" s="38" t="s">
        <v>65</v>
      </c>
      <c r="G117" s="38" t="s">
        <v>66</v>
      </c>
      <c r="H117" s="38" t="s">
        <v>67</v>
      </c>
      <c r="I117" s="17"/>
      <c r="J117" s="27" t="s">
        <v>325</v>
      </c>
      <c r="K117" s="18">
        <v>0.5979166666666667</v>
      </c>
      <c r="L117" s="19">
        <v>43435.0</v>
      </c>
      <c r="M117" s="18">
        <v>0.8534722222222222</v>
      </c>
      <c r="N117" s="19">
        <v>43435.0</v>
      </c>
      <c r="O117" s="33">
        <f t="shared" si="1"/>
        <v>0.2555555556</v>
      </c>
      <c r="P117" s="32">
        <v>0.020833333333333332</v>
      </c>
      <c r="Q117" s="33">
        <f t="shared" si="2"/>
        <v>0.2347222222</v>
      </c>
    </row>
    <row r="118">
      <c r="A118" s="37">
        <v>158.0</v>
      </c>
      <c r="B118" s="38" t="s">
        <v>26</v>
      </c>
      <c r="C118" s="38" t="s">
        <v>111</v>
      </c>
      <c r="D118" s="38" t="s">
        <v>56</v>
      </c>
      <c r="E118" s="38" t="s">
        <v>268</v>
      </c>
      <c r="F118" s="38" t="s">
        <v>269</v>
      </c>
      <c r="G118" s="38" t="s">
        <v>270</v>
      </c>
      <c r="H118" s="38" t="s">
        <v>271</v>
      </c>
      <c r="I118" s="17"/>
      <c r="J118" s="17"/>
      <c r="K118" s="18">
        <v>0.4638888888888889</v>
      </c>
      <c r="L118" s="19">
        <v>43435.0</v>
      </c>
      <c r="M118" s="18">
        <v>0.10833333333333334</v>
      </c>
      <c r="N118" s="19">
        <v>43436.0</v>
      </c>
      <c r="O118" s="33">
        <f t="shared" si="1"/>
        <v>0.6444444444</v>
      </c>
      <c r="P118" s="32">
        <v>0.020833333333333332</v>
      </c>
      <c r="Q118" s="33">
        <f t="shared" si="2"/>
        <v>0.6236111111</v>
      </c>
    </row>
    <row r="119">
      <c r="A119" s="37">
        <v>159.0</v>
      </c>
      <c r="B119" s="38" t="s">
        <v>18</v>
      </c>
      <c r="C119" s="38" t="s">
        <v>111</v>
      </c>
      <c r="D119" s="38" t="s">
        <v>194</v>
      </c>
      <c r="E119" s="38" t="s">
        <v>277</v>
      </c>
      <c r="F119" s="38" t="s">
        <v>278</v>
      </c>
      <c r="G119" s="17"/>
      <c r="H119" s="17"/>
      <c r="I119" s="17"/>
      <c r="J119" s="27" t="s">
        <v>324</v>
      </c>
      <c r="K119" s="50"/>
      <c r="L119" s="19">
        <v>43435.0</v>
      </c>
      <c r="M119" s="18">
        <v>0.1597222222222222</v>
      </c>
      <c r="N119" s="19">
        <v>43436.0</v>
      </c>
      <c r="O119" s="33">
        <f t="shared" si="1"/>
        <v>1.159722222</v>
      </c>
      <c r="Q119" s="33">
        <f t="shared" si="2"/>
        <v>1.159722222</v>
      </c>
    </row>
    <row r="120">
      <c r="A120" s="37">
        <v>160.0</v>
      </c>
      <c r="B120" s="38" t="s">
        <v>26</v>
      </c>
      <c r="C120" s="38" t="s">
        <v>111</v>
      </c>
      <c r="D120" s="38" t="s">
        <v>205</v>
      </c>
      <c r="E120" s="38" t="s">
        <v>206</v>
      </c>
      <c r="F120" s="38" t="s">
        <v>207</v>
      </c>
      <c r="G120" s="17"/>
      <c r="H120" s="17"/>
      <c r="I120" s="17"/>
      <c r="J120" s="27" t="s">
        <v>326</v>
      </c>
      <c r="K120" s="18">
        <v>0.45208333333333334</v>
      </c>
      <c r="L120" s="19">
        <v>43435.0</v>
      </c>
      <c r="M120" s="18">
        <v>0.8006944444444445</v>
      </c>
      <c r="N120" s="19">
        <v>43435.0</v>
      </c>
      <c r="O120" s="33">
        <f t="shared" si="1"/>
        <v>0.3486111111</v>
      </c>
      <c r="Q120" s="33">
        <f t="shared" si="2"/>
        <v>0.3486111111</v>
      </c>
    </row>
    <row r="121">
      <c r="A121" s="37">
        <v>161.0</v>
      </c>
      <c r="B121" s="38" t="s">
        <v>18</v>
      </c>
      <c r="C121" s="38" t="s">
        <v>111</v>
      </c>
      <c r="D121" s="38" t="s">
        <v>194</v>
      </c>
      <c r="E121" s="38" t="s">
        <v>195</v>
      </c>
      <c r="F121" s="38" t="s">
        <v>196</v>
      </c>
      <c r="G121" s="17"/>
      <c r="H121" s="17"/>
      <c r="I121" s="17"/>
      <c r="J121" s="17"/>
      <c r="K121" s="18">
        <v>0.3715277777777778</v>
      </c>
      <c r="L121" s="19">
        <v>43435.0</v>
      </c>
      <c r="M121" s="18">
        <v>0.6861111111111111</v>
      </c>
      <c r="N121" s="19">
        <v>43435.0</v>
      </c>
      <c r="O121" s="33">
        <f t="shared" si="1"/>
        <v>0.3145833333</v>
      </c>
      <c r="Q121" s="33">
        <f t="shared" si="2"/>
        <v>0.3145833333</v>
      </c>
    </row>
    <row r="122">
      <c r="A122" s="11">
        <v>163.0</v>
      </c>
      <c r="B122" s="13" t="s">
        <v>18</v>
      </c>
      <c r="C122" s="13" t="s">
        <v>6</v>
      </c>
      <c r="D122" s="13" t="s">
        <v>56</v>
      </c>
      <c r="E122" s="13" t="s">
        <v>57</v>
      </c>
      <c r="F122" s="13" t="s">
        <v>58</v>
      </c>
      <c r="G122" s="13" t="s">
        <v>59</v>
      </c>
      <c r="H122" s="15"/>
      <c r="I122" s="15"/>
      <c r="J122" s="17"/>
      <c r="K122" s="18">
        <v>0.4027777777777778</v>
      </c>
      <c r="L122" s="19">
        <v>43435.0</v>
      </c>
      <c r="M122" s="18">
        <v>0.6458333333333334</v>
      </c>
      <c r="N122" s="19">
        <v>43435.0</v>
      </c>
      <c r="O122" s="33">
        <f t="shared" si="1"/>
        <v>0.2430555556</v>
      </c>
      <c r="P122" s="32">
        <v>0.013888888888888888</v>
      </c>
      <c r="Q122" s="33">
        <f t="shared" si="2"/>
        <v>0.2291666667</v>
      </c>
    </row>
    <row r="123">
      <c r="A123" s="11">
        <v>164.0</v>
      </c>
      <c r="B123" s="13" t="s">
        <v>18</v>
      </c>
      <c r="C123" s="13" t="s">
        <v>111</v>
      </c>
      <c r="D123" s="15"/>
      <c r="E123" s="15"/>
      <c r="F123" s="13" t="s">
        <v>204</v>
      </c>
      <c r="G123" s="15"/>
      <c r="H123" s="15"/>
      <c r="I123" s="15"/>
      <c r="J123" s="17"/>
      <c r="K123" s="18">
        <v>0.4576388888888889</v>
      </c>
      <c r="L123" s="19">
        <v>43435.0</v>
      </c>
      <c r="M123" s="18">
        <v>0.8034722222222223</v>
      </c>
      <c r="N123" s="19">
        <v>43435.0</v>
      </c>
      <c r="O123" s="33">
        <f t="shared" si="1"/>
        <v>0.3458333333</v>
      </c>
      <c r="Q123" s="33">
        <f t="shared" si="2"/>
        <v>0.3458333333</v>
      </c>
    </row>
    <row r="124">
      <c r="A124" s="11">
        <v>165.0</v>
      </c>
      <c r="B124" s="13" t="s">
        <v>48</v>
      </c>
      <c r="C124" s="13" t="s">
        <v>6</v>
      </c>
      <c r="D124" s="15"/>
      <c r="E124" s="15"/>
      <c r="F124" s="13" t="s">
        <v>49</v>
      </c>
      <c r="G124" s="15"/>
      <c r="H124" s="15"/>
      <c r="I124" s="15"/>
      <c r="J124" s="17"/>
      <c r="K124" s="18">
        <v>0.44930555555555557</v>
      </c>
      <c r="L124" s="19">
        <v>43435.0</v>
      </c>
      <c r="M124" s="18">
        <v>0.6576388888888889</v>
      </c>
      <c r="N124" s="19">
        <v>43435.0</v>
      </c>
      <c r="O124" s="33">
        <f t="shared" si="1"/>
        <v>0.2083333333</v>
      </c>
      <c r="Q124" s="33">
        <f t="shared" si="2"/>
        <v>0.2083333333</v>
      </c>
    </row>
    <row r="125">
      <c r="A125" s="11">
        <v>167.0</v>
      </c>
      <c r="B125" s="13" t="s">
        <v>128</v>
      </c>
      <c r="C125" s="13" t="s">
        <v>6</v>
      </c>
      <c r="D125" s="15"/>
      <c r="E125" s="15"/>
      <c r="F125" s="13" t="s">
        <v>129</v>
      </c>
      <c r="G125" s="15"/>
      <c r="H125" s="15"/>
      <c r="I125" s="15"/>
      <c r="J125" s="17"/>
      <c r="K125" s="18">
        <v>0.5381944444444444</v>
      </c>
      <c r="L125" s="19">
        <v>43435.0</v>
      </c>
      <c r="M125" s="18">
        <v>0.8520833333333333</v>
      </c>
      <c r="N125" s="19">
        <v>43435.0</v>
      </c>
      <c r="O125" s="33">
        <f t="shared" si="1"/>
        <v>0.3138888889</v>
      </c>
      <c r="Q125" s="33">
        <f t="shared" si="2"/>
        <v>0.3138888889</v>
      </c>
    </row>
    <row r="126">
      <c r="A126" s="11">
        <v>168.0</v>
      </c>
      <c r="B126" s="13" t="s">
        <v>48</v>
      </c>
      <c r="C126" s="13" t="s">
        <v>6</v>
      </c>
      <c r="D126" s="15"/>
      <c r="E126" s="15"/>
      <c r="F126" s="13" t="s">
        <v>76</v>
      </c>
      <c r="G126" s="15"/>
      <c r="H126" s="15"/>
      <c r="I126" s="15"/>
      <c r="J126" s="17"/>
      <c r="K126" s="18">
        <v>0.43125</v>
      </c>
      <c r="L126" s="19">
        <v>43435.0</v>
      </c>
      <c r="M126" s="18">
        <v>0.6722222222222223</v>
      </c>
      <c r="N126" s="19">
        <v>43435.0</v>
      </c>
      <c r="O126" s="33">
        <f t="shared" si="1"/>
        <v>0.2409722222</v>
      </c>
      <c r="Q126" s="33">
        <f t="shared" si="2"/>
        <v>0.2409722222</v>
      </c>
    </row>
    <row r="127">
      <c r="A127" s="11">
        <v>169.0</v>
      </c>
      <c r="B127" s="13" t="s">
        <v>128</v>
      </c>
      <c r="C127" s="13" t="s">
        <v>111</v>
      </c>
      <c r="D127" s="15"/>
      <c r="E127" s="15"/>
      <c r="F127" s="13" t="s">
        <v>200</v>
      </c>
      <c r="G127" s="15"/>
      <c r="H127" s="15"/>
      <c r="I127" s="15"/>
      <c r="J127" s="17"/>
      <c r="K127" s="18">
        <v>0.4798611111111111</v>
      </c>
      <c r="L127" s="19">
        <v>43435.0</v>
      </c>
      <c r="M127" s="18">
        <v>0.8041666666666667</v>
      </c>
      <c r="N127" s="19">
        <v>43435.0</v>
      </c>
      <c r="O127" s="33">
        <f t="shared" si="1"/>
        <v>0.3243055556</v>
      </c>
      <c r="Q127" s="33">
        <f t="shared" si="2"/>
        <v>0.3243055556</v>
      </c>
    </row>
    <row r="128">
      <c r="A128" s="11">
        <v>170.0</v>
      </c>
      <c r="B128" s="13" t="s">
        <v>48</v>
      </c>
      <c r="C128" s="13" t="s">
        <v>6</v>
      </c>
      <c r="D128" s="15"/>
      <c r="E128" s="15"/>
      <c r="F128" s="13" t="s">
        <v>77</v>
      </c>
      <c r="G128" s="15"/>
      <c r="H128" s="15"/>
      <c r="I128" s="15"/>
      <c r="J128" s="17"/>
      <c r="K128" s="18">
        <v>0.44513888888888886</v>
      </c>
      <c r="L128" s="19">
        <v>43435.0</v>
      </c>
      <c r="M128" s="18">
        <v>0.6909722222222222</v>
      </c>
      <c r="N128" s="19">
        <v>43435.0</v>
      </c>
      <c r="O128" s="33">
        <f t="shared" si="1"/>
        <v>0.2458333333</v>
      </c>
      <c r="Q128" s="33">
        <f t="shared" si="2"/>
        <v>0.2458333333</v>
      </c>
    </row>
    <row r="129">
      <c r="A129" s="37">
        <v>172.0</v>
      </c>
      <c r="B129" s="17"/>
      <c r="C129" s="38" t="s">
        <v>6</v>
      </c>
      <c r="D129" s="17"/>
      <c r="E129" s="17"/>
      <c r="F129" s="38" t="s">
        <v>95</v>
      </c>
      <c r="G129" s="17"/>
      <c r="H129" s="17"/>
      <c r="I129" s="17"/>
      <c r="J129" s="17"/>
      <c r="K129" s="18">
        <v>0.3388888888888889</v>
      </c>
      <c r="L129" s="19">
        <v>43435.0</v>
      </c>
      <c r="M129" s="18">
        <v>0.6145833333333334</v>
      </c>
      <c r="N129" s="19">
        <v>43435.0</v>
      </c>
      <c r="O129" s="33">
        <f t="shared" si="1"/>
        <v>0.2756944444</v>
      </c>
      <c r="Q129" s="33">
        <f t="shared" si="2"/>
        <v>0.2756944444</v>
      </c>
    </row>
    <row r="130">
      <c r="A130" s="65">
        <v>173.0</v>
      </c>
      <c r="B130" s="17"/>
      <c r="C130" s="17"/>
      <c r="D130" s="17"/>
      <c r="E130" s="17"/>
      <c r="F130" s="66" t="s">
        <v>327</v>
      </c>
      <c r="G130" s="17"/>
      <c r="H130" s="17"/>
      <c r="I130" s="17"/>
      <c r="J130" s="17"/>
      <c r="K130" s="18">
        <v>0.3680555555555556</v>
      </c>
      <c r="L130" s="19">
        <v>43435.0</v>
      </c>
      <c r="M130" s="18">
        <v>0.6597222222222222</v>
      </c>
      <c r="N130" s="19">
        <v>43435.0</v>
      </c>
      <c r="O130" s="33">
        <f t="shared" si="1"/>
        <v>0.2916666667</v>
      </c>
      <c r="Q130" s="33">
        <f t="shared" si="2"/>
        <v>0.2916666667</v>
      </c>
    </row>
    <row r="131">
      <c r="A131" s="65">
        <v>175.0</v>
      </c>
      <c r="B131" s="17"/>
      <c r="C131" s="66" t="s">
        <v>6</v>
      </c>
      <c r="D131" s="17"/>
      <c r="E131" s="17"/>
      <c r="F131" s="38" t="s">
        <v>62</v>
      </c>
      <c r="G131" s="38" t="s">
        <v>63</v>
      </c>
      <c r="H131" s="17"/>
      <c r="I131" s="17"/>
      <c r="J131" s="27" t="s">
        <v>328</v>
      </c>
      <c r="K131" s="18">
        <v>0.42777777777777776</v>
      </c>
      <c r="L131" s="19">
        <v>43435.0</v>
      </c>
      <c r="M131" s="18">
        <v>0.6763888888888889</v>
      </c>
      <c r="N131" s="19">
        <v>43435.0</v>
      </c>
      <c r="O131" s="33">
        <f t="shared" si="1"/>
        <v>0.2486111111</v>
      </c>
      <c r="P131" s="32">
        <v>0.013888888888888888</v>
      </c>
      <c r="Q131" s="33">
        <f t="shared" si="2"/>
        <v>0.2347222222</v>
      </c>
    </row>
  </sheetData>
  <autoFilter ref="$A$2:$Y$131"/>
  <drawing r:id="rId1"/>
</worksheet>
</file>