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455E185D-6605-4F39-8DA2-04F01FA4EB01}" xr6:coauthVersionLast="44" xr6:coauthVersionMax="44" xr10:uidLastSave="{00000000-0000-0000-0000-000000000000}"/>
  <bookViews>
    <workbookView xWindow="-120" yWindow="-120" windowWidth="21840" windowHeight="13140" tabRatio="922" activeTab="7" xr2:uid="{00000000-000D-0000-FFFF-FFFF00000000}"/>
  </bookViews>
  <sheets>
    <sheet name="мал. 600 м 2009-2006" sheetId="1" r:id="rId1"/>
    <sheet name="Ю 2 км 2005-2002" sheetId="6" r:id="rId2"/>
    <sheet name="М 4 км 1959 г.р и старше" sheetId="8" r:id="rId3"/>
    <sheet name="М 8 км 2001-1975 г.р." sheetId="9" r:id="rId4"/>
    <sheet name="М 8 км 1974-1960 г.р." sheetId="10" r:id="rId5"/>
    <sheet name="Д 600 м 2009-2006 г.р." sheetId="5" r:id="rId6"/>
    <sheet name="Д 2 км 2005-2002 г.р." sheetId="12" r:id="rId7"/>
    <sheet name="ж 4 км 2001-1975 г.р. " sheetId="13" r:id="rId8"/>
    <sheet name="Ж 4 км 1974 г.р. и старше" sheetId="14" r:id="rId9"/>
  </sheets>
  <definedNames>
    <definedName name="_xlnm._FilterDatabase" localSheetId="6" hidden="1">'Д 2 км 2005-2002 г.р.'!$A$2:$L$2</definedName>
    <definedName name="_xlnm._FilterDatabase" localSheetId="5" hidden="1">'Д 600 м 2009-2006 г.р.'!$A$2:$J$2</definedName>
    <definedName name="_xlnm._FilterDatabase" localSheetId="7" hidden="1">'ж 4 км 2001-1975 г.р. '!$A$2:$J$2</definedName>
    <definedName name="_xlnm._FilterDatabase" localSheetId="4" hidden="1">'М 8 км 1974-1960 г.р.'!$A$2:$J$2</definedName>
    <definedName name="_xlnm._FilterDatabase" localSheetId="3" hidden="1">'М 8 км 2001-1975 г.р.'!$A$2:$J$2</definedName>
    <definedName name="_xlnm._FilterDatabase" localSheetId="0" hidden="1">'мал. 600 м 2009-2006'!$A$2:$J$2</definedName>
    <definedName name="_xlnm._FilterDatabase" localSheetId="1" hidden="1">'Ю 2 км 2005-2002'!$A$2:$J$2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9" l="1"/>
  <c r="I9" i="9"/>
  <c r="I6" i="9"/>
  <c r="I14" i="9"/>
  <c r="I13" i="9"/>
  <c r="I10" i="9"/>
  <c r="I7" i="9"/>
  <c r="I5" i="9"/>
  <c r="I11" i="9"/>
  <c r="I8" i="9"/>
  <c r="I3" i="9"/>
  <c r="I4" i="9"/>
  <c r="I4" i="10"/>
  <c r="I8" i="10"/>
  <c r="I6" i="10"/>
  <c r="I5" i="10"/>
  <c r="I7" i="10"/>
  <c r="I4" i="8"/>
  <c r="I5" i="8"/>
  <c r="I3" i="8"/>
  <c r="I4" i="14"/>
  <c r="I3" i="14"/>
  <c r="I6" i="13"/>
  <c r="I4" i="13"/>
  <c r="I3" i="13"/>
  <c r="I5" i="13"/>
  <c r="I4" i="6" l="1"/>
  <c r="I13" i="6"/>
  <c r="I17" i="6"/>
  <c r="I14" i="6"/>
  <c r="I16" i="6"/>
  <c r="I9" i="6"/>
  <c r="I5" i="6"/>
  <c r="I15" i="6"/>
  <c r="I10" i="6"/>
  <c r="I6" i="6"/>
  <c r="I11" i="6"/>
  <c r="I3" i="6"/>
  <c r="I8" i="6"/>
  <c r="I7" i="6"/>
  <c r="I12" i="6"/>
</calcChain>
</file>

<file path=xl/sharedStrings.xml><?xml version="1.0" encoding="utf-8"?>
<sst xmlns="http://schemas.openxmlformats.org/spreadsheetml/2006/main" count="378" uniqueCount="135">
  <si>
    <t>№ п/п</t>
  </si>
  <si>
    <t>Стартовый номер</t>
  </si>
  <si>
    <t>Фамилия Имя</t>
  </si>
  <si>
    <t>Дата рождения</t>
  </si>
  <si>
    <t xml:space="preserve">Город </t>
  </si>
  <si>
    <t>Клуб</t>
  </si>
  <si>
    <t>Время старта</t>
  </si>
  <si>
    <t>Время Финиша</t>
  </si>
  <si>
    <t>Итоговое время</t>
  </si>
  <si>
    <t>Место</t>
  </si>
  <si>
    <t>Кандалакша</t>
  </si>
  <si>
    <t>ДЮСШ</t>
  </si>
  <si>
    <t>Главный секретарь                                                                                   Кумшацкая И.А.</t>
  </si>
  <si>
    <t>Главный секретарь                                                                   Кумшацкая И.А.</t>
  </si>
  <si>
    <t>Дистанция 600 м    Девочки 2009-2006 г.р.</t>
  </si>
  <si>
    <t>Дистанция 2 Км    Девушки 2005-2002 г.р.</t>
  </si>
  <si>
    <t>Дистанция 4 Км    Женщины 2001-1975 г.р.</t>
  </si>
  <si>
    <t>Дистанция 4 Км    Женщины 1974 г.р. и старше</t>
  </si>
  <si>
    <t>Дистанция 600 м    МАльчики 2009-2006 г.р.</t>
  </si>
  <si>
    <t>Дистанция 2 км    Юноши 2005-2002 г.р.</t>
  </si>
  <si>
    <t>Дистанция 4  км  Мужчины 1959 г.р. и старше</t>
  </si>
  <si>
    <t>Дистанция 8 км    Мужчины 2001-1975 г.р.</t>
  </si>
  <si>
    <t>Дистанция 8 км     Мужчины 1974-1960 г.р.</t>
  </si>
  <si>
    <t>Гундалова Виктория</t>
  </si>
  <si>
    <t>СОШ № 2</t>
  </si>
  <si>
    <t>Разумова Ксения</t>
  </si>
  <si>
    <t>Снопова Полина</t>
  </si>
  <si>
    <t>Меркеев Станислав</t>
  </si>
  <si>
    <t xml:space="preserve">Ахромкин Олег </t>
  </si>
  <si>
    <t xml:space="preserve">Ремезов Артем </t>
  </si>
  <si>
    <t>Поликарпова Кристина</t>
  </si>
  <si>
    <t>Дорогутина Екатерина</t>
  </si>
  <si>
    <t>ГОБУ "Кандаллакшский центр помощи детям "Берег"</t>
  </si>
  <si>
    <t xml:space="preserve">Устюжанина Екатерина </t>
  </si>
  <si>
    <t>Быкова Марина</t>
  </si>
  <si>
    <t>Жолобов Виктор</t>
  </si>
  <si>
    <t>Кучер Тарас</t>
  </si>
  <si>
    <t>Виноградов Никита</t>
  </si>
  <si>
    <t>Иванов Кирилл</t>
  </si>
  <si>
    <t>Щёголев Илья</t>
  </si>
  <si>
    <t>Петровичев Данил</t>
  </si>
  <si>
    <t>Пашментов Егор</t>
  </si>
  <si>
    <t>Петровичева Елизавета</t>
  </si>
  <si>
    <t>Иванова Дарья</t>
  </si>
  <si>
    <t>Иванова Нина</t>
  </si>
  <si>
    <t>Городец Илья</t>
  </si>
  <si>
    <t>Трушнин Илья</t>
  </si>
  <si>
    <t>Бачин Степан</t>
  </si>
  <si>
    <t>МАУДО ЦРТДиЮ</t>
  </si>
  <si>
    <t>Тимофеев Максим</t>
  </si>
  <si>
    <t>Березин Максим</t>
  </si>
  <si>
    <t>Ковалева Дарья</t>
  </si>
  <si>
    <t>МАУ ДО ЦРТДиЮ</t>
  </si>
  <si>
    <t xml:space="preserve">Богатов Дмитрий </t>
  </si>
  <si>
    <t>Зеленоборский</t>
  </si>
  <si>
    <t>Ефимов Владислав</t>
  </si>
  <si>
    <t>Главный судья                                                                                          Тютерев И.В.</t>
  </si>
  <si>
    <t>Главный судья                                                                          Тютерев И.В.</t>
  </si>
  <si>
    <t>Дорогутин Павел</t>
  </si>
  <si>
    <t>Берег</t>
  </si>
  <si>
    <t>Лебедев Николай</t>
  </si>
  <si>
    <t>Зуев Александр</t>
  </si>
  <si>
    <t>Гаврилов Алексей</t>
  </si>
  <si>
    <t>Фаталеев Элвин</t>
  </si>
  <si>
    <t>Щербаковв Артур</t>
  </si>
  <si>
    <t>СоШ № 10</t>
  </si>
  <si>
    <t>Калитов Александр</t>
  </si>
  <si>
    <t>СОШ № 10</t>
  </si>
  <si>
    <t>Коноплев Степан</t>
  </si>
  <si>
    <t>СОШ № 1</t>
  </si>
  <si>
    <t>Вехорев Михаил</t>
  </si>
  <si>
    <t>Скляр Игорь</t>
  </si>
  <si>
    <t>Занадворных Антон</t>
  </si>
  <si>
    <t>Вахрушев Вячеслав</t>
  </si>
  <si>
    <t xml:space="preserve">Фомин Валера </t>
  </si>
  <si>
    <t>Пикуленко Александр</t>
  </si>
  <si>
    <t>Жеребьятьев Александр</t>
  </si>
  <si>
    <t>Новик Максим</t>
  </si>
  <si>
    <t>Кошиц Максим</t>
  </si>
  <si>
    <t>Михайлевич Костя</t>
  </si>
  <si>
    <t>Саяпин Игорь</t>
  </si>
  <si>
    <t>Белов Даниил</t>
  </si>
  <si>
    <t>н/ф</t>
  </si>
  <si>
    <t>Буглеева Софья</t>
  </si>
  <si>
    <t>Калитова Вероника</t>
  </si>
  <si>
    <t>Пирогова Анастасия</t>
  </si>
  <si>
    <t>Ремейко Дарина</t>
  </si>
  <si>
    <t>Гвоздина Ксенья</t>
  </si>
  <si>
    <t>Шифрина Арина</t>
  </si>
  <si>
    <t>Герцовская Виктория</t>
  </si>
  <si>
    <t>Сурмин Максим</t>
  </si>
  <si>
    <t>СОШ № 9</t>
  </si>
  <si>
    <t>Соболев Егор</t>
  </si>
  <si>
    <t>КИК</t>
  </si>
  <si>
    <t>Ильчнко Леонид</t>
  </si>
  <si>
    <t>Соловьев Дмитрий</t>
  </si>
  <si>
    <t xml:space="preserve">СОШ  №10 </t>
  </si>
  <si>
    <t>Захоров Даниил</t>
  </si>
  <si>
    <t>Ганзяев Игорь</t>
  </si>
  <si>
    <t>Мылов Данил</t>
  </si>
  <si>
    <t>Сарайкин Александр</t>
  </si>
  <si>
    <t>Солнцев Александр</t>
  </si>
  <si>
    <t>Григорьев Александр</t>
  </si>
  <si>
    <t>Плешакова Оксана</t>
  </si>
  <si>
    <t>Бекряшева Анастасия</t>
  </si>
  <si>
    <t>Гусев Артем</t>
  </si>
  <si>
    <t>Емчинов Александр</t>
  </si>
  <si>
    <t>Елецкий Сергей</t>
  </si>
  <si>
    <t>Санкт-Петербург</t>
  </si>
  <si>
    <t>Лазарев алексей</t>
  </si>
  <si>
    <t>Иванов Андрей</t>
  </si>
  <si>
    <t>Воробьев Иван</t>
  </si>
  <si>
    <t>Северное Сияние</t>
  </si>
  <si>
    <t>Коломбаев Андрей</t>
  </si>
  <si>
    <t>Булгаков Владимир</t>
  </si>
  <si>
    <t>Ремезов Сергей</t>
  </si>
  <si>
    <t>Гвоздин Антон</t>
  </si>
  <si>
    <t>Горчаков Александр</t>
  </si>
  <si>
    <t>Худовеков Николай</t>
  </si>
  <si>
    <t>Рысляев Сергей</t>
  </si>
  <si>
    <t>Войткевич Михаил</t>
  </si>
  <si>
    <t>Чупа</t>
  </si>
  <si>
    <t>Ильченко Анатолий</t>
  </si>
  <si>
    <t>Климов Михаил</t>
  </si>
  <si>
    <t>Умба</t>
  </si>
  <si>
    <t>Щепелин Олег</t>
  </si>
  <si>
    <t>н/с</t>
  </si>
  <si>
    <t>Ванина Галина</t>
  </si>
  <si>
    <t>Войткевич Светлана</t>
  </si>
  <si>
    <t>Соскова Виктория</t>
  </si>
  <si>
    <t>Грифов Радион</t>
  </si>
  <si>
    <t>Главный судья</t>
  </si>
  <si>
    <t>И.В. Тютерев</t>
  </si>
  <si>
    <t>Главный секретарь</t>
  </si>
  <si>
    <t>И.А. Кумшацкая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</si>
</sst>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21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9" fontId="7" fillId="0" borderId="1" xfId="0" applyNumberFormat="1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vertical="center" wrapText="1"/>
    </xf>
    <xf numFmtId="46" fontId="3" fillId="0" borderId="1" xfId="0" applyNumberFormat="1" applyFont="1" applyBorder="1" applyAlignment="1">
      <alignment vertical="center" wrapText="1"/>
    </xf>
    <xf numFmtId="46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21" fontId="1" fillId="0" borderId="1" xfId="0" applyNumberFormat="1" applyFont="1" applyBorder="1" applyAlignment="1">
      <alignment horizontal="right" vertical="center" wrapText="1"/>
    </xf>
    <xf numFmtId="46" fontId="1" fillId="0" borderId="1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/>
    <xf numFmtId="0" fontId="5" fillId="2" borderId="2" xfId="0" applyFont="1" applyFill="1" applyBorder="1" applyAlignment="1"/>
    <xf numFmtId="0" fontId="2" fillId="2" borderId="2" xfId="0" applyFont="1" applyFill="1" applyBorder="1" applyAlignment="1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opLeftCell="A16" zoomScale="60" zoomScaleNormal="60" workbookViewId="0">
      <selection activeCell="A31" sqref="A31:XFD35"/>
    </sheetView>
  </sheetViews>
  <sheetFormatPr defaultRowHeight="23.25" x14ac:dyDescent="0.35"/>
  <cols>
    <col min="1" max="1" width="9.140625" style="34"/>
    <col min="2" max="2" width="21" style="34" customWidth="1"/>
    <col min="3" max="3" width="49.28515625" style="35" customWidth="1"/>
    <col min="4" max="4" width="25" style="35" customWidth="1"/>
    <col min="5" max="5" width="28.85546875" style="35" customWidth="1"/>
    <col min="6" max="6" width="36.28515625" style="35" customWidth="1"/>
    <col min="7" max="7" width="19.42578125" style="35" customWidth="1"/>
    <col min="8" max="8" width="21.85546875" style="34" customWidth="1"/>
    <col min="9" max="9" width="22.28515625" style="34" customWidth="1"/>
    <col min="10" max="10" width="18.5703125" style="34" customWidth="1"/>
    <col min="11" max="16384" width="9.140625" style="34"/>
  </cols>
  <sheetData>
    <row r="1" spans="1:10" x14ac:dyDescent="0.3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51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ht="30" customHeight="1" x14ac:dyDescent="0.35">
      <c r="A3" s="6">
        <v>1</v>
      </c>
      <c r="B3" s="7">
        <v>2331</v>
      </c>
      <c r="C3" s="6" t="s">
        <v>78</v>
      </c>
      <c r="D3" s="24">
        <v>2006</v>
      </c>
      <c r="E3" s="6" t="s">
        <v>10</v>
      </c>
      <c r="F3" s="6" t="s">
        <v>11</v>
      </c>
      <c r="G3" s="10">
        <v>0</v>
      </c>
      <c r="H3" s="27">
        <v>1.1226851851851851E-3</v>
      </c>
      <c r="I3" s="27"/>
      <c r="J3" s="7">
        <v>1</v>
      </c>
    </row>
    <row r="4" spans="1:10" ht="30" customHeight="1" x14ac:dyDescent="0.35">
      <c r="A4" s="6">
        <v>2</v>
      </c>
      <c r="B4" s="7">
        <v>2347</v>
      </c>
      <c r="C4" s="6" t="s">
        <v>40</v>
      </c>
      <c r="D4" s="24">
        <v>2007</v>
      </c>
      <c r="E4" s="6" t="s">
        <v>10</v>
      </c>
      <c r="F4" s="6" t="s">
        <v>11</v>
      </c>
      <c r="G4" s="10">
        <v>0</v>
      </c>
      <c r="H4" s="27">
        <v>1.1342592592592591E-3</v>
      </c>
      <c r="I4" s="27"/>
      <c r="J4" s="7">
        <v>2</v>
      </c>
    </row>
    <row r="5" spans="1:10" ht="30" customHeight="1" x14ac:dyDescent="0.35">
      <c r="A5" s="6">
        <v>3</v>
      </c>
      <c r="B5" s="7">
        <v>2330</v>
      </c>
      <c r="C5" s="6" t="s">
        <v>49</v>
      </c>
      <c r="D5" s="24">
        <v>2007</v>
      </c>
      <c r="E5" s="6" t="s">
        <v>54</v>
      </c>
      <c r="F5" s="6" t="s">
        <v>48</v>
      </c>
      <c r="G5" s="10">
        <v>0</v>
      </c>
      <c r="H5" s="27">
        <v>1.1458333333333333E-3</v>
      </c>
      <c r="I5" s="27"/>
      <c r="J5" s="7">
        <v>3</v>
      </c>
    </row>
    <row r="6" spans="1:10" ht="30" customHeight="1" x14ac:dyDescent="0.35">
      <c r="A6" s="6">
        <v>4</v>
      </c>
      <c r="B6" s="7">
        <v>2324</v>
      </c>
      <c r="C6" s="6" t="s">
        <v>41</v>
      </c>
      <c r="D6" s="24">
        <v>2006</v>
      </c>
      <c r="E6" s="6" t="s">
        <v>10</v>
      </c>
      <c r="F6" s="6" t="s">
        <v>11</v>
      </c>
      <c r="G6" s="10">
        <v>0</v>
      </c>
      <c r="H6" s="27">
        <v>1.1574074074074073E-3</v>
      </c>
      <c r="I6" s="27"/>
      <c r="J6" s="7">
        <v>4</v>
      </c>
    </row>
    <row r="7" spans="1:10" ht="30" customHeight="1" x14ac:dyDescent="0.35">
      <c r="A7" s="6">
        <v>5</v>
      </c>
      <c r="B7" s="7">
        <v>2343</v>
      </c>
      <c r="C7" s="6" t="s">
        <v>58</v>
      </c>
      <c r="D7" s="24">
        <v>2006</v>
      </c>
      <c r="E7" s="6" t="s">
        <v>10</v>
      </c>
      <c r="F7" s="6" t="s">
        <v>59</v>
      </c>
      <c r="G7" s="10">
        <v>0</v>
      </c>
      <c r="H7" s="27">
        <v>1.2152777777777778E-3</v>
      </c>
      <c r="I7" s="27"/>
      <c r="J7" s="7">
        <v>5</v>
      </c>
    </row>
    <row r="8" spans="1:10" ht="30" customHeight="1" x14ac:dyDescent="0.35">
      <c r="A8" s="6">
        <v>6</v>
      </c>
      <c r="B8" s="7">
        <v>2349</v>
      </c>
      <c r="C8" s="6" t="s">
        <v>61</v>
      </c>
      <c r="D8" s="24">
        <v>2009</v>
      </c>
      <c r="E8" s="6" t="s">
        <v>10</v>
      </c>
      <c r="F8" s="6" t="s">
        <v>67</v>
      </c>
      <c r="G8" s="10">
        <v>0</v>
      </c>
      <c r="H8" s="27">
        <v>1.2731481481481483E-3</v>
      </c>
      <c r="I8" s="27"/>
      <c r="J8" s="7">
        <v>6</v>
      </c>
    </row>
    <row r="9" spans="1:10" ht="30" customHeight="1" x14ac:dyDescent="0.35">
      <c r="A9" s="6">
        <v>7</v>
      </c>
      <c r="B9" s="7">
        <v>2318</v>
      </c>
      <c r="C9" s="6" t="s">
        <v>63</v>
      </c>
      <c r="D9" s="24">
        <v>2007</v>
      </c>
      <c r="E9" s="6" t="s">
        <v>10</v>
      </c>
      <c r="F9" s="6" t="s">
        <v>67</v>
      </c>
      <c r="G9" s="10">
        <v>0</v>
      </c>
      <c r="H9" s="27">
        <v>1.2731481481481483E-3</v>
      </c>
      <c r="I9" s="27"/>
      <c r="J9" s="7">
        <v>6</v>
      </c>
    </row>
    <row r="10" spans="1:10" ht="30" customHeight="1" x14ac:dyDescent="0.35">
      <c r="A10" s="6">
        <v>8</v>
      </c>
      <c r="B10" s="7">
        <v>2353</v>
      </c>
      <c r="C10" s="6" t="s">
        <v>50</v>
      </c>
      <c r="D10" s="24">
        <v>2007</v>
      </c>
      <c r="E10" s="6" t="s">
        <v>54</v>
      </c>
      <c r="F10" s="6" t="s">
        <v>48</v>
      </c>
      <c r="G10" s="10">
        <v>0</v>
      </c>
      <c r="H10" s="27">
        <v>1.2847222222222223E-3</v>
      </c>
      <c r="I10" s="27"/>
      <c r="J10" s="7">
        <v>8</v>
      </c>
    </row>
    <row r="11" spans="1:10" ht="30" customHeight="1" x14ac:dyDescent="0.35">
      <c r="A11" s="6">
        <v>9</v>
      </c>
      <c r="B11" s="7">
        <v>2319</v>
      </c>
      <c r="C11" s="6" t="s">
        <v>64</v>
      </c>
      <c r="D11" s="24">
        <v>2006</v>
      </c>
      <c r="E11" s="6" t="s">
        <v>10</v>
      </c>
      <c r="F11" s="6" t="s">
        <v>65</v>
      </c>
      <c r="G11" s="10">
        <v>0</v>
      </c>
      <c r="H11" s="27">
        <v>1.2962962962962963E-3</v>
      </c>
      <c r="I11" s="27"/>
      <c r="J11" s="7">
        <v>9</v>
      </c>
    </row>
    <row r="12" spans="1:10" ht="30" customHeight="1" x14ac:dyDescent="0.35">
      <c r="A12" s="6">
        <v>10</v>
      </c>
      <c r="B12" s="7">
        <v>2328</v>
      </c>
      <c r="C12" s="6" t="s">
        <v>75</v>
      </c>
      <c r="D12" s="24">
        <v>2008</v>
      </c>
      <c r="E12" s="6" t="s">
        <v>10</v>
      </c>
      <c r="F12" s="6" t="s">
        <v>11</v>
      </c>
      <c r="G12" s="10">
        <v>0</v>
      </c>
      <c r="H12" s="27">
        <v>1.3078703703703705E-3</v>
      </c>
      <c r="I12" s="27"/>
      <c r="J12" s="7">
        <v>10</v>
      </c>
    </row>
    <row r="13" spans="1:10" ht="30" customHeight="1" x14ac:dyDescent="0.35">
      <c r="A13" s="6">
        <v>11</v>
      </c>
      <c r="B13" s="7">
        <v>2326</v>
      </c>
      <c r="C13" s="6" t="s">
        <v>74</v>
      </c>
      <c r="D13" s="24">
        <v>2008</v>
      </c>
      <c r="E13" s="6" t="s">
        <v>10</v>
      </c>
      <c r="F13" s="6" t="s">
        <v>11</v>
      </c>
      <c r="G13" s="10">
        <v>0</v>
      </c>
      <c r="H13" s="27">
        <v>1.4004629629629629E-3</v>
      </c>
      <c r="I13" s="27"/>
      <c r="J13" s="7">
        <v>11</v>
      </c>
    </row>
    <row r="14" spans="1:10" ht="30" customHeight="1" x14ac:dyDescent="0.35">
      <c r="A14" s="6">
        <v>12</v>
      </c>
      <c r="B14" s="7">
        <v>2327</v>
      </c>
      <c r="C14" s="6" t="s">
        <v>73</v>
      </c>
      <c r="D14" s="24">
        <v>2009</v>
      </c>
      <c r="E14" s="6" t="s">
        <v>10</v>
      </c>
      <c r="F14" s="6" t="s">
        <v>11</v>
      </c>
      <c r="G14" s="10">
        <v>0</v>
      </c>
      <c r="H14" s="27">
        <v>1.4699074074074074E-3</v>
      </c>
      <c r="I14" s="27"/>
      <c r="J14" s="7">
        <v>12</v>
      </c>
    </row>
    <row r="15" spans="1:10" ht="30" customHeight="1" x14ac:dyDescent="0.35">
      <c r="A15" s="6">
        <v>13</v>
      </c>
      <c r="B15" s="7">
        <v>2350</v>
      </c>
      <c r="C15" s="6" t="s">
        <v>60</v>
      </c>
      <c r="D15" s="24">
        <v>2009</v>
      </c>
      <c r="E15" s="6" t="s">
        <v>10</v>
      </c>
      <c r="F15" s="6"/>
      <c r="G15" s="10">
        <v>0</v>
      </c>
      <c r="H15" s="27">
        <v>1.4930555555555556E-3</v>
      </c>
      <c r="I15" s="27"/>
      <c r="J15" s="7">
        <v>13</v>
      </c>
    </row>
    <row r="16" spans="1:10" ht="30" customHeight="1" x14ac:dyDescent="0.35">
      <c r="A16" s="6">
        <v>14</v>
      </c>
      <c r="B16" s="7">
        <v>2315</v>
      </c>
      <c r="C16" s="6" t="s">
        <v>62</v>
      </c>
      <c r="D16" s="24">
        <v>2008</v>
      </c>
      <c r="E16" s="6" t="s">
        <v>10</v>
      </c>
      <c r="F16" s="6" t="s">
        <v>69</v>
      </c>
      <c r="G16" s="10">
        <v>0</v>
      </c>
      <c r="H16" s="27">
        <v>1.5046296296296294E-3</v>
      </c>
      <c r="I16" s="27"/>
      <c r="J16" s="7">
        <v>14</v>
      </c>
    </row>
    <row r="17" spans="1:10" ht="30" customHeight="1" x14ac:dyDescent="0.35">
      <c r="A17" s="6">
        <v>15</v>
      </c>
      <c r="B17" s="7">
        <v>2359</v>
      </c>
      <c r="C17" s="6" t="s">
        <v>81</v>
      </c>
      <c r="D17" s="24">
        <v>2006</v>
      </c>
      <c r="E17" s="6" t="s">
        <v>10</v>
      </c>
      <c r="F17" s="6" t="s">
        <v>11</v>
      </c>
      <c r="G17" s="10">
        <v>0</v>
      </c>
      <c r="H17" s="27">
        <v>1.5277777777777779E-3</v>
      </c>
      <c r="I17" s="27"/>
      <c r="J17" s="7">
        <v>15</v>
      </c>
    </row>
    <row r="18" spans="1:10" ht="30" customHeight="1" x14ac:dyDescent="0.35">
      <c r="A18" s="6">
        <v>16</v>
      </c>
      <c r="B18" s="7">
        <v>2357</v>
      </c>
      <c r="C18" s="6" t="s">
        <v>80</v>
      </c>
      <c r="D18" s="24">
        <v>2006</v>
      </c>
      <c r="E18" s="6" t="s">
        <v>10</v>
      </c>
      <c r="F18" s="6" t="s">
        <v>11</v>
      </c>
      <c r="G18" s="10">
        <v>0</v>
      </c>
      <c r="H18" s="27">
        <v>1.5393518518518519E-3</v>
      </c>
      <c r="I18" s="27"/>
      <c r="J18" s="7">
        <v>16</v>
      </c>
    </row>
    <row r="19" spans="1:10" ht="30" customHeight="1" x14ac:dyDescent="0.35">
      <c r="A19" s="6">
        <v>17</v>
      </c>
      <c r="B19" s="7">
        <v>2325</v>
      </c>
      <c r="C19" s="6" t="s">
        <v>76</v>
      </c>
      <c r="D19" s="24">
        <v>2009</v>
      </c>
      <c r="E19" s="6" t="s">
        <v>10</v>
      </c>
      <c r="F19" s="6" t="s">
        <v>11</v>
      </c>
      <c r="G19" s="10">
        <v>0</v>
      </c>
      <c r="H19" s="27">
        <v>1.5509259259259261E-3</v>
      </c>
      <c r="I19" s="27"/>
      <c r="J19" s="7">
        <v>17</v>
      </c>
    </row>
    <row r="20" spans="1:10" ht="30" customHeight="1" x14ac:dyDescent="0.35">
      <c r="A20" s="6">
        <v>18</v>
      </c>
      <c r="B20" s="7">
        <v>2320</v>
      </c>
      <c r="C20" s="6" t="s">
        <v>66</v>
      </c>
      <c r="D20" s="24">
        <v>2009</v>
      </c>
      <c r="E20" s="6" t="s">
        <v>10</v>
      </c>
      <c r="F20" s="6" t="s">
        <v>67</v>
      </c>
      <c r="G20" s="10">
        <v>0</v>
      </c>
      <c r="H20" s="27">
        <v>1.6203703703703703E-3</v>
      </c>
      <c r="I20" s="27"/>
      <c r="J20" s="7">
        <v>18</v>
      </c>
    </row>
    <row r="21" spans="1:10" ht="30" customHeight="1" x14ac:dyDescent="0.35">
      <c r="A21" s="6">
        <v>19</v>
      </c>
      <c r="B21" s="7">
        <v>2356</v>
      </c>
      <c r="C21" s="6" t="s">
        <v>39</v>
      </c>
      <c r="D21" s="24">
        <v>2009</v>
      </c>
      <c r="E21" s="6" t="s">
        <v>10</v>
      </c>
      <c r="F21" s="6" t="s">
        <v>11</v>
      </c>
      <c r="G21" s="10">
        <v>0</v>
      </c>
      <c r="H21" s="27">
        <v>1.6319444444444445E-3</v>
      </c>
      <c r="I21" s="27"/>
      <c r="J21" s="7">
        <v>19</v>
      </c>
    </row>
    <row r="22" spans="1:10" ht="30" customHeight="1" x14ac:dyDescent="0.35">
      <c r="A22" s="6">
        <v>20</v>
      </c>
      <c r="B22" s="7">
        <v>2358</v>
      </c>
      <c r="C22" s="6" t="s">
        <v>79</v>
      </c>
      <c r="D22" s="24">
        <v>2009</v>
      </c>
      <c r="E22" s="6" t="s">
        <v>10</v>
      </c>
      <c r="F22" s="6" t="s">
        <v>67</v>
      </c>
      <c r="G22" s="10">
        <v>0</v>
      </c>
      <c r="H22" s="27">
        <v>1.6666666666666668E-3</v>
      </c>
      <c r="I22" s="27"/>
      <c r="J22" s="7">
        <v>20</v>
      </c>
    </row>
    <row r="23" spans="1:10" ht="30" customHeight="1" x14ac:dyDescent="0.35">
      <c r="A23" s="6">
        <v>21</v>
      </c>
      <c r="B23" s="7">
        <v>2313</v>
      </c>
      <c r="C23" s="6" t="s">
        <v>70</v>
      </c>
      <c r="D23" s="24">
        <v>2009</v>
      </c>
      <c r="E23" s="6" t="s">
        <v>10</v>
      </c>
      <c r="F23" s="6" t="s">
        <v>67</v>
      </c>
      <c r="G23" s="10">
        <v>0</v>
      </c>
      <c r="H23" s="27">
        <v>1.689814814814815E-3</v>
      </c>
      <c r="I23" s="27"/>
      <c r="J23" s="7">
        <v>21</v>
      </c>
    </row>
    <row r="24" spans="1:10" ht="30" customHeight="1" x14ac:dyDescent="0.35">
      <c r="A24" s="6">
        <v>22</v>
      </c>
      <c r="B24" s="7">
        <v>2309</v>
      </c>
      <c r="C24" s="6" t="s">
        <v>71</v>
      </c>
      <c r="D24" s="24">
        <v>2009</v>
      </c>
      <c r="E24" s="6" t="s">
        <v>10</v>
      </c>
      <c r="F24" s="6" t="s">
        <v>11</v>
      </c>
      <c r="G24" s="10">
        <v>0</v>
      </c>
      <c r="H24" s="27">
        <v>1.736111111111111E-3</v>
      </c>
      <c r="I24" s="27"/>
      <c r="J24" s="7">
        <v>22</v>
      </c>
    </row>
    <row r="25" spans="1:10" ht="30" customHeight="1" x14ac:dyDescent="0.35">
      <c r="A25" s="6">
        <v>23</v>
      </c>
      <c r="B25" s="7">
        <v>2179</v>
      </c>
      <c r="C25" s="6" t="s">
        <v>72</v>
      </c>
      <c r="D25" s="24">
        <v>2009</v>
      </c>
      <c r="E25" s="6" t="s">
        <v>10</v>
      </c>
      <c r="F25" s="6" t="s">
        <v>11</v>
      </c>
      <c r="G25" s="10">
        <v>0</v>
      </c>
      <c r="H25" s="27">
        <v>1.8402777777777777E-3</v>
      </c>
      <c r="I25" s="27"/>
      <c r="J25" s="7">
        <v>23</v>
      </c>
    </row>
    <row r="26" spans="1:10" ht="30" customHeight="1" x14ac:dyDescent="0.35">
      <c r="A26" s="6">
        <v>24</v>
      </c>
      <c r="B26" s="7">
        <v>2329</v>
      </c>
      <c r="C26" s="6" t="s">
        <v>77</v>
      </c>
      <c r="D26" s="24">
        <v>2008</v>
      </c>
      <c r="E26" s="6" t="s">
        <v>10</v>
      </c>
      <c r="F26" s="6" t="s">
        <v>11</v>
      </c>
      <c r="G26" s="10">
        <v>0</v>
      </c>
      <c r="H26" s="27">
        <v>1.9444444444444442E-3</v>
      </c>
      <c r="I26" s="27"/>
      <c r="J26" s="7">
        <v>24</v>
      </c>
    </row>
    <row r="27" spans="1:10" ht="30" customHeight="1" x14ac:dyDescent="0.35">
      <c r="A27" s="6">
        <v>25</v>
      </c>
      <c r="B27" s="7">
        <v>2322</v>
      </c>
      <c r="C27" s="6" t="s">
        <v>68</v>
      </c>
      <c r="D27" s="24">
        <v>2009</v>
      </c>
      <c r="E27" s="6" t="s">
        <v>10</v>
      </c>
      <c r="F27" s="6" t="s">
        <v>67</v>
      </c>
      <c r="G27" s="10">
        <v>0</v>
      </c>
      <c r="H27" s="27">
        <v>1.9675925925925928E-3</v>
      </c>
      <c r="I27" s="27"/>
      <c r="J27" s="7">
        <v>25</v>
      </c>
    </row>
    <row r="28" spans="1:10" ht="30" customHeight="1" x14ac:dyDescent="0.35">
      <c r="A28" s="6">
        <v>26</v>
      </c>
      <c r="B28" s="7"/>
      <c r="C28" s="6" t="s">
        <v>37</v>
      </c>
      <c r="D28" s="6">
        <v>2007</v>
      </c>
      <c r="E28" s="6" t="s">
        <v>10</v>
      </c>
      <c r="F28" s="6" t="s">
        <v>11</v>
      </c>
      <c r="G28" s="10">
        <v>0</v>
      </c>
      <c r="H28" s="36" t="s">
        <v>82</v>
      </c>
      <c r="I28" s="7"/>
      <c r="J28" s="7"/>
    </row>
    <row r="29" spans="1:10" ht="30" customHeight="1" x14ac:dyDescent="0.35">
      <c r="A29" s="6">
        <v>27</v>
      </c>
      <c r="B29" s="7"/>
      <c r="C29" s="6" t="s">
        <v>38</v>
      </c>
      <c r="D29" s="24">
        <v>2008</v>
      </c>
      <c r="E29" s="6" t="s">
        <v>10</v>
      </c>
      <c r="F29" s="6" t="s">
        <v>11</v>
      </c>
      <c r="G29" s="10">
        <v>0</v>
      </c>
      <c r="H29" s="36" t="s">
        <v>82</v>
      </c>
      <c r="I29" s="7"/>
      <c r="J29" s="7"/>
    </row>
    <row r="30" spans="1:10" ht="30" customHeight="1" x14ac:dyDescent="0.35">
      <c r="A30" s="6">
        <v>28</v>
      </c>
      <c r="B30" s="7"/>
      <c r="C30" s="6" t="s">
        <v>47</v>
      </c>
      <c r="D30" s="24">
        <v>2006</v>
      </c>
      <c r="E30" s="6" t="s">
        <v>54</v>
      </c>
      <c r="F30" s="6" t="s">
        <v>48</v>
      </c>
      <c r="G30" s="10">
        <v>0</v>
      </c>
      <c r="H30" s="36" t="s">
        <v>82</v>
      </c>
      <c r="I30" s="7"/>
      <c r="J30" s="7"/>
    </row>
    <row r="31" spans="1:10" s="32" customForma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s="32" customForma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s="32" customFormat="1" x14ac:dyDescent="0.25">
      <c r="A33" s="32" t="s">
        <v>131</v>
      </c>
      <c r="J33" s="33" t="s">
        <v>132</v>
      </c>
    </row>
    <row r="34" spans="1:10" s="32" customFormat="1" x14ac:dyDescent="0.25"/>
    <row r="35" spans="1:10" s="32" customFormat="1" x14ac:dyDescent="0.25">
      <c r="A35" s="32" t="s">
        <v>133</v>
      </c>
      <c r="J35" s="33" t="s">
        <v>134</v>
      </c>
    </row>
    <row r="36" spans="1:10" s="32" customFormat="1" x14ac:dyDescent="0.25"/>
    <row r="37" spans="1:10" s="32" customFormat="1" x14ac:dyDescent="0.25"/>
    <row r="38" spans="1:10" s="32" customFormat="1" x14ac:dyDescent="0.25"/>
    <row r="39" spans="1:10" s="32" customFormat="1" x14ac:dyDescent="0.25"/>
    <row r="40" spans="1:10" s="32" customFormat="1" x14ac:dyDescent="0.25"/>
    <row r="41" spans="1:10" s="32" customFormat="1" x14ac:dyDescent="0.25"/>
    <row r="42" spans="1:10" s="32" customFormat="1" x14ac:dyDescent="0.25"/>
  </sheetData>
  <autoFilter ref="A2:J2" xr:uid="{9E7BED5B-8FC0-4D0E-9E45-BCF56A47FC87}">
    <sortState ref="A3:J30">
      <sortCondition ref="H2"/>
    </sortState>
  </autoFilter>
  <mergeCells count="1">
    <mergeCell ref="A1:J1"/>
  </mergeCells>
  <printOptions horizontalCentered="1"/>
  <pageMargins left="0.39370078740157483" right="0.39370078740157483" top="0.78740157480314965" bottom="0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zoomScale="60" zoomScaleNormal="60" workbookViewId="0">
      <selection activeCell="A18" sqref="A18:XFD22"/>
    </sheetView>
  </sheetViews>
  <sheetFormatPr defaultRowHeight="15" x14ac:dyDescent="0.25"/>
  <cols>
    <col min="2" max="2" width="19.85546875" customWidth="1"/>
    <col min="3" max="3" width="54.28515625" style="4" customWidth="1"/>
    <col min="4" max="4" width="25" style="4" customWidth="1"/>
    <col min="5" max="5" width="24.85546875" style="4" customWidth="1"/>
    <col min="6" max="6" width="34.42578125" style="4" customWidth="1"/>
    <col min="7" max="7" width="19.42578125" style="4" customWidth="1"/>
    <col min="8" max="8" width="21.85546875" customWidth="1"/>
    <col min="9" max="9" width="22.28515625" customWidth="1"/>
    <col min="10" max="10" width="17.28515625" customWidth="1"/>
  </cols>
  <sheetData>
    <row r="1" spans="1:10" ht="34.5" x14ac:dyDescent="0.4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s="11" customFormat="1" ht="30" customHeight="1" x14ac:dyDescent="0.35">
      <c r="A3" s="6">
        <v>1</v>
      </c>
      <c r="B3" s="7">
        <v>2284</v>
      </c>
      <c r="C3" s="6" t="s">
        <v>130</v>
      </c>
      <c r="D3" s="24">
        <v>2005</v>
      </c>
      <c r="E3" s="6" t="s">
        <v>10</v>
      </c>
      <c r="F3" s="6" t="s">
        <v>91</v>
      </c>
      <c r="G3" s="10">
        <v>0</v>
      </c>
      <c r="H3" s="10">
        <v>5.2777777777777771E-3</v>
      </c>
      <c r="I3" s="28">
        <f>SUM(G3:H3)</f>
        <v>5.2777777777777771E-3</v>
      </c>
      <c r="J3" s="7">
        <v>1</v>
      </c>
    </row>
    <row r="4" spans="1:10" s="11" customFormat="1" ht="30" customHeight="1" x14ac:dyDescent="0.35">
      <c r="A4" s="6">
        <v>2</v>
      </c>
      <c r="B4" s="7">
        <v>2281</v>
      </c>
      <c r="C4" s="6" t="s">
        <v>28</v>
      </c>
      <c r="D4" s="8">
        <v>38266</v>
      </c>
      <c r="E4" s="6" t="s">
        <v>10</v>
      </c>
      <c r="F4" s="6" t="s">
        <v>24</v>
      </c>
      <c r="G4" s="10">
        <v>0</v>
      </c>
      <c r="H4" s="10">
        <v>5.3009259259259251E-3</v>
      </c>
      <c r="I4" s="28">
        <f>M5+SUM(G4:H4)</f>
        <v>5.3009259259259251E-3</v>
      </c>
      <c r="J4" s="7">
        <v>2</v>
      </c>
    </row>
    <row r="5" spans="1:10" s="11" customFormat="1" ht="30" customHeight="1" x14ac:dyDescent="0.35">
      <c r="A5" s="6">
        <v>3</v>
      </c>
      <c r="B5" s="7">
        <v>2279</v>
      </c>
      <c r="C5" s="6" t="s">
        <v>92</v>
      </c>
      <c r="D5" s="24">
        <v>2003</v>
      </c>
      <c r="E5" s="6" t="s">
        <v>10</v>
      </c>
      <c r="F5" s="6" t="s">
        <v>93</v>
      </c>
      <c r="G5" s="10">
        <v>0</v>
      </c>
      <c r="H5" s="10">
        <v>5.3240740740740748E-3</v>
      </c>
      <c r="I5" s="28">
        <f t="shared" ref="I5:I17" si="0">SUM(G5:H5)</f>
        <v>5.3240740740740748E-3</v>
      </c>
      <c r="J5" s="7">
        <v>3</v>
      </c>
    </row>
    <row r="6" spans="1:10" s="11" customFormat="1" ht="30" customHeight="1" x14ac:dyDescent="0.35">
      <c r="A6" s="6">
        <v>4</v>
      </c>
      <c r="B6" s="7">
        <v>2271</v>
      </c>
      <c r="C6" s="6" t="s">
        <v>95</v>
      </c>
      <c r="D6" s="24">
        <v>2005</v>
      </c>
      <c r="E6" s="6" t="s">
        <v>10</v>
      </c>
      <c r="F6" s="6" t="s">
        <v>96</v>
      </c>
      <c r="G6" s="10">
        <v>0</v>
      </c>
      <c r="H6" s="10">
        <v>5.4629629629629637E-3</v>
      </c>
      <c r="I6" s="28">
        <f t="shared" si="0"/>
        <v>5.4629629629629637E-3</v>
      </c>
      <c r="J6" s="7">
        <v>4</v>
      </c>
    </row>
    <row r="7" spans="1:10" s="11" customFormat="1" ht="30" customHeight="1" x14ac:dyDescent="0.35">
      <c r="A7" s="6">
        <v>5</v>
      </c>
      <c r="B7" s="7">
        <v>2272</v>
      </c>
      <c r="C7" s="6" t="s">
        <v>99</v>
      </c>
      <c r="D7" s="24">
        <v>2004</v>
      </c>
      <c r="E7" s="6" t="s">
        <v>10</v>
      </c>
      <c r="F7" s="6" t="s">
        <v>91</v>
      </c>
      <c r="G7" s="10">
        <v>0</v>
      </c>
      <c r="H7" s="10">
        <v>5.6018518518518518E-3</v>
      </c>
      <c r="I7" s="28">
        <f t="shared" si="0"/>
        <v>5.6018518518518518E-3</v>
      </c>
      <c r="J7" s="7">
        <v>5</v>
      </c>
    </row>
    <row r="8" spans="1:10" s="11" customFormat="1" ht="30" customHeight="1" x14ac:dyDescent="0.35">
      <c r="A8" s="6">
        <v>6</v>
      </c>
      <c r="B8" s="7">
        <v>2285</v>
      </c>
      <c r="C8" s="6" t="s">
        <v>98</v>
      </c>
      <c r="D8" s="24">
        <v>2004</v>
      </c>
      <c r="E8" s="6" t="s">
        <v>10</v>
      </c>
      <c r="F8" s="6" t="s">
        <v>91</v>
      </c>
      <c r="G8" s="10">
        <v>0</v>
      </c>
      <c r="H8" s="10">
        <v>5.9143518518518521E-3</v>
      </c>
      <c r="I8" s="28">
        <f t="shared" si="0"/>
        <v>5.9143518518518521E-3</v>
      </c>
      <c r="J8" s="7">
        <v>6</v>
      </c>
    </row>
    <row r="9" spans="1:10" s="11" customFormat="1" ht="30" customHeight="1" x14ac:dyDescent="0.35">
      <c r="A9" s="6">
        <v>7</v>
      </c>
      <c r="B9" s="7">
        <v>2273</v>
      </c>
      <c r="C9" s="6" t="s">
        <v>90</v>
      </c>
      <c r="D9" s="24">
        <v>2005</v>
      </c>
      <c r="E9" s="6" t="s">
        <v>10</v>
      </c>
      <c r="F9" s="6" t="s">
        <v>91</v>
      </c>
      <c r="G9" s="10">
        <v>0</v>
      </c>
      <c r="H9" s="10">
        <v>5.9259259259259256E-3</v>
      </c>
      <c r="I9" s="28">
        <f t="shared" si="0"/>
        <v>5.9259259259259256E-3</v>
      </c>
      <c r="J9" s="7">
        <v>7</v>
      </c>
    </row>
    <row r="10" spans="1:10" s="11" customFormat="1" ht="30" customHeight="1" x14ac:dyDescent="0.35">
      <c r="A10" s="6">
        <v>8</v>
      </c>
      <c r="B10" s="7">
        <v>2270</v>
      </c>
      <c r="C10" s="6" t="s">
        <v>94</v>
      </c>
      <c r="D10" s="24">
        <v>2004</v>
      </c>
      <c r="E10" s="6" t="s">
        <v>10</v>
      </c>
      <c r="F10" s="6" t="s">
        <v>67</v>
      </c>
      <c r="G10" s="10">
        <v>0</v>
      </c>
      <c r="H10" s="10">
        <v>5.9606481481481489E-3</v>
      </c>
      <c r="I10" s="28">
        <f t="shared" si="0"/>
        <v>5.9606481481481489E-3</v>
      </c>
      <c r="J10" s="7">
        <v>8</v>
      </c>
    </row>
    <row r="11" spans="1:10" s="11" customFormat="1" ht="30" customHeight="1" x14ac:dyDescent="0.35">
      <c r="A11" s="6">
        <v>9</v>
      </c>
      <c r="B11" s="7">
        <v>2283</v>
      </c>
      <c r="C11" s="6" t="s">
        <v>97</v>
      </c>
      <c r="D11" s="24">
        <v>2003</v>
      </c>
      <c r="E11" s="6" t="s">
        <v>10</v>
      </c>
      <c r="F11" s="6" t="s">
        <v>93</v>
      </c>
      <c r="G11" s="10">
        <v>0</v>
      </c>
      <c r="H11" s="10">
        <v>5.9837962962962961E-3</v>
      </c>
      <c r="I11" s="28">
        <f t="shared" si="0"/>
        <v>5.9837962962962961E-3</v>
      </c>
      <c r="J11" s="7">
        <v>9</v>
      </c>
    </row>
    <row r="12" spans="1:10" s="11" customFormat="1" ht="30" customHeight="1" x14ac:dyDescent="0.35">
      <c r="A12" s="6">
        <v>10</v>
      </c>
      <c r="B12" s="7">
        <v>2280</v>
      </c>
      <c r="C12" s="6" t="s">
        <v>27</v>
      </c>
      <c r="D12" s="8">
        <v>38278</v>
      </c>
      <c r="E12" s="6" t="s">
        <v>10</v>
      </c>
      <c r="F12" s="6" t="s">
        <v>24</v>
      </c>
      <c r="G12" s="10">
        <v>0</v>
      </c>
      <c r="H12" s="10">
        <v>5.9953703703703697E-3</v>
      </c>
      <c r="I12" s="28">
        <f t="shared" si="0"/>
        <v>5.9953703703703697E-3</v>
      </c>
      <c r="J12" s="7">
        <v>10</v>
      </c>
    </row>
    <row r="13" spans="1:10" s="11" customFormat="1" ht="30" customHeight="1" x14ac:dyDescent="0.35">
      <c r="A13" s="6">
        <v>11</v>
      </c>
      <c r="B13" s="7">
        <v>2269</v>
      </c>
      <c r="C13" s="6" t="s">
        <v>29</v>
      </c>
      <c r="D13" s="8">
        <v>37558</v>
      </c>
      <c r="E13" s="6" t="s">
        <v>10</v>
      </c>
      <c r="F13" s="6" t="s">
        <v>24</v>
      </c>
      <c r="G13" s="10">
        <v>0</v>
      </c>
      <c r="H13" s="10">
        <v>6.0185185185185177E-3</v>
      </c>
      <c r="I13" s="28">
        <f t="shared" si="0"/>
        <v>6.0185185185185177E-3</v>
      </c>
      <c r="J13" s="7">
        <v>11</v>
      </c>
    </row>
    <row r="14" spans="1:10" s="11" customFormat="1" ht="30" customHeight="1" x14ac:dyDescent="0.35">
      <c r="A14" s="6">
        <v>12</v>
      </c>
      <c r="B14" s="7">
        <v>2286</v>
      </c>
      <c r="C14" s="6" t="s">
        <v>46</v>
      </c>
      <c r="D14" s="24">
        <v>2004</v>
      </c>
      <c r="E14" s="6" t="s">
        <v>10</v>
      </c>
      <c r="F14" s="6" t="s">
        <v>11</v>
      </c>
      <c r="G14" s="10">
        <v>0</v>
      </c>
      <c r="H14" s="10">
        <v>6.0648148148148145E-3</v>
      </c>
      <c r="I14" s="28">
        <f t="shared" si="0"/>
        <v>6.0648148148148145E-3</v>
      </c>
      <c r="J14" s="7">
        <v>12</v>
      </c>
    </row>
    <row r="15" spans="1:10" s="11" customFormat="1" ht="30" customHeight="1" x14ac:dyDescent="0.35">
      <c r="A15" s="6">
        <v>13</v>
      </c>
      <c r="B15" s="7">
        <v>2297</v>
      </c>
      <c r="C15" s="6" t="s">
        <v>47</v>
      </c>
      <c r="D15" s="24">
        <v>2005</v>
      </c>
      <c r="E15" s="6" t="s">
        <v>54</v>
      </c>
      <c r="F15" s="6"/>
      <c r="G15" s="10">
        <v>0</v>
      </c>
      <c r="H15" s="10">
        <v>6.168981481481481E-3</v>
      </c>
      <c r="I15" s="28">
        <f t="shared" si="0"/>
        <v>6.168981481481481E-3</v>
      </c>
      <c r="J15" s="7">
        <v>13</v>
      </c>
    </row>
    <row r="16" spans="1:10" s="11" customFormat="1" ht="30" customHeight="1" x14ac:dyDescent="0.35">
      <c r="A16" s="6">
        <v>14</v>
      </c>
      <c r="B16" s="7">
        <v>2298</v>
      </c>
      <c r="C16" s="6" t="s">
        <v>55</v>
      </c>
      <c r="D16" s="24">
        <v>2005</v>
      </c>
      <c r="E16" s="6" t="s">
        <v>54</v>
      </c>
      <c r="F16" s="6" t="s">
        <v>48</v>
      </c>
      <c r="G16" s="10">
        <v>0</v>
      </c>
      <c r="H16" s="10">
        <v>6.4004629629629628E-3</v>
      </c>
      <c r="I16" s="28">
        <f t="shared" si="0"/>
        <v>6.4004629629629628E-3</v>
      </c>
      <c r="J16" s="7">
        <v>14</v>
      </c>
    </row>
    <row r="17" spans="1:10" s="11" customFormat="1" ht="30" customHeight="1" x14ac:dyDescent="0.35">
      <c r="A17" s="6">
        <v>15</v>
      </c>
      <c r="B17" s="7"/>
      <c r="C17" s="6" t="s">
        <v>45</v>
      </c>
      <c r="D17" s="24">
        <v>2005</v>
      </c>
      <c r="E17" s="6" t="s">
        <v>10</v>
      </c>
      <c r="F17" s="6" t="s">
        <v>11</v>
      </c>
      <c r="G17" s="10"/>
      <c r="H17" s="10"/>
      <c r="I17" s="28">
        <f t="shared" si="0"/>
        <v>0</v>
      </c>
      <c r="J17" s="7"/>
    </row>
    <row r="18" spans="1:10" s="32" customFormat="1" ht="23.2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s="32" customFormat="1" ht="23.2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s="32" customFormat="1" ht="23.25" x14ac:dyDescent="0.25">
      <c r="A20" s="32" t="s">
        <v>131</v>
      </c>
      <c r="J20" s="33" t="s">
        <v>132</v>
      </c>
    </row>
    <row r="21" spans="1:10" s="32" customFormat="1" ht="23.25" x14ac:dyDescent="0.25"/>
    <row r="22" spans="1:10" s="32" customFormat="1" ht="23.25" x14ac:dyDescent="0.25">
      <c r="A22" s="32" t="s">
        <v>133</v>
      </c>
      <c r="J22" s="33" t="s">
        <v>134</v>
      </c>
    </row>
    <row r="23" spans="1:10" s="11" customFormat="1" ht="30" customHeight="1" x14ac:dyDescent="0.35"/>
    <row r="24" spans="1:10" s="11" customFormat="1" ht="30" customHeight="1" x14ac:dyDescent="0.35"/>
    <row r="25" spans="1:10" s="11" customFormat="1" ht="30" customHeight="1" x14ac:dyDescent="0.35"/>
    <row r="26" spans="1:10" s="11" customFormat="1" ht="30" customHeight="1" x14ac:dyDescent="0.35"/>
    <row r="27" spans="1:10" s="11" customFormat="1" ht="30" customHeight="1" x14ac:dyDescent="0.35"/>
    <row r="28" spans="1:10" s="11" customFormat="1" ht="30" customHeight="1" x14ac:dyDescent="0.35"/>
    <row r="29" spans="1:10" s="11" customFormat="1" ht="30" customHeight="1" x14ac:dyDescent="0.35"/>
    <row r="30" spans="1:10" s="11" customFormat="1" ht="30" customHeight="1" x14ac:dyDescent="0.35"/>
    <row r="31" spans="1:10" s="11" customFormat="1" ht="30" customHeight="1" x14ac:dyDescent="0.35"/>
    <row r="32" spans="1:10" s="11" customFormat="1" ht="30" customHeight="1" x14ac:dyDescent="0.35"/>
    <row r="33" spans="3:7" s="11" customFormat="1" ht="30" customHeight="1" x14ac:dyDescent="0.35"/>
    <row r="34" spans="3:7" s="11" customFormat="1" ht="30" customHeight="1" x14ac:dyDescent="0.35"/>
    <row r="35" spans="3:7" s="11" customFormat="1" ht="30" customHeight="1" x14ac:dyDescent="0.35"/>
    <row r="36" spans="3:7" s="11" customFormat="1" ht="30" customHeight="1" x14ac:dyDescent="0.35"/>
    <row r="37" spans="3:7" s="11" customFormat="1" ht="30" customHeight="1" x14ac:dyDescent="0.35"/>
    <row r="38" spans="3:7" s="11" customFormat="1" ht="30" customHeight="1" x14ac:dyDescent="0.35"/>
    <row r="39" spans="3:7" s="11" customFormat="1" ht="30" customHeight="1" x14ac:dyDescent="0.35"/>
    <row r="40" spans="3:7" s="11" customFormat="1" ht="30" customHeight="1" x14ac:dyDescent="0.35"/>
    <row r="41" spans="3:7" s="11" customFormat="1" ht="30" customHeight="1" x14ac:dyDescent="0.35"/>
    <row r="42" spans="3:7" s="11" customFormat="1" ht="30" customHeight="1" x14ac:dyDescent="0.35"/>
    <row r="43" spans="3:7" s="11" customFormat="1" ht="30" customHeight="1" x14ac:dyDescent="0.35"/>
    <row r="44" spans="3:7" s="11" customFormat="1" ht="30" customHeight="1" x14ac:dyDescent="0.35"/>
    <row r="45" spans="3:7" s="11" customFormat="1" ht="30" customHeight="1" x14ac:dyDescent="0.35"/>
    <row r="46" spans="3:7" s="11" customFormat="1" ht="30" customHeight="1" x14ac:dyDescent="0.35"/>
    <row r="47" spans="3:7" s="11" customFormat="1" ht="30" customHeight="1" x14ac:dyDescent="0.35"/>
    <row r="48" spans="3:7" x14ac:dyDescent="0.25">
      <c r="C48"/>
      <c r="D48"/>
      <c r="E48"/>
      <c r="F48"/>
      <c r="G48"/>
    </row>
    <row r="49" spans="1:10" x14ac:dyDescent="0.25">
      <c r="C49"/>
      <c r="D49"/>
      <c r="E49"/>
      <c r="F49"/>
      <c r="G49"/>
    </row>
    <row r="50" spans="1:10" x14ac:dyDescent="0.25">
      <c r="C50"/>
      <c r="D50"/>
      <c r="E50"/>
      <c r="F50"/>
      <c r="G50"/>
    </row>
    <row r="51" spans="1:10" ht="18.75" x14ac:dyDescent="0.25">
      <c r="A51" s="1"/>
      <c r="B51" s="1"/>
      <c r="C51" s="3"/>
      <c r="D51" s="3"/>
      <c r="E51" s="3"/>
      <c r="F51" s="3"/>
      <c r="G51" s="3"/>
      <c r="H51" s="1"/>
      <c r="I51" s="1"/>
      <c r="J51" s="1"/>
    </row>
  </sheetData>
  <autoFilter ref="A2:J2" xr:uid="{C57CDB13-B885-4903-8C1F-5801A545020C}">
    <sortState ref="A3:J17">
      <sortCondition ref="H2"/>
    </sortState>
  </autoFilter>
  <mergeCells count="1">
    <mergeCell ref="A1:J1"/>
  </mergeCells>
  <pageMargins left="0.78740157480314965" right="0.23622047244094491" top="0.39370078740157483" bottom="0.3937007874015748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view="pageBreakPreview" zoomScale="75" zoomScaleSheetLayoutView="75" workbookViewId="0">
      <selection activeCell="H6" sqref="H6:J13"/>
    </sheetView>
  </sheetViews>
  <sheetFormatPr defaultRowHeight="15" x14ac:dyDescent="0.25"/>
  <cols>
    <col min="2" max="2" width="21" customWidth="1"/>
    <col min="3" max="3" width="49.28515625" style="4" customWidth="1"/>
    <col min="4" max="4" width="25" style="4" customWidth="1"/>
    <col min="5" max="5" width="28.85546875" style="4" customWidth="1"/>
    <col min="6" max="6" width="36.28515625" style="4" customWidth="1"/>
    <col min="7" max="7" width="19.42578125" style="4" customWidth="1"/>
    <col min="8" max="8" width="21.85546875" customWidth="1"/>
    <col min="9" max="9" width="22.28515625" customWidth="1"/>
    <col min="10" max="10" width="13.28515625" customWidth="1"/>
  </cols>
  <sheetData>
    <row r="1" spans="1:10" ht="25.5" x14ac:dyDescent="0.3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51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ht="30" customHeight="1" x14ac:dyDescent="0.25">
      <c r="A3" s="6">
        <v>1</v>
      </c>
      <c r="B3" s="7">
        <v>30</v>
      </c>
      <c r="C3" s="6" t="s">
        <v>100</v>
      </c>
      <c r="D3" s="6">
        <v>1952</v>
      </c>
      <c r="E3" s="6" t="s">
        <v>54</v>
      </c>
      <c r="F3" s="6"/>
      <c r="G3" s="5">
        <v>0</v>
      </c>
      <c r="H3" s="5">
        <v>1.1423611111111112E-2</v>
      </c>
      <c r="I3" s="29">
        <f>SUM(G3:H3)</f>
        <v>1.1423611111111112E-2</v>
      </c>
      <c r="J3" s="2">
        <v>1</v>
      </c>
    </row>
    <row r="4" spans="1:10" ht="30" customHeight="1" x14ac:dyDescent="0.25">
      <c r="A4" s="6">
        <v>2</v>
      </c>
      <c r="B4" s="7">
        <v>31</v>
      </c>
      <c r="C4" s="6" t="s">
        <v>101</v>
      </c>
      <c r="D4" s="24">
        <v>1949</v>
      </c>
      <c r="E4" s="6" t="s">
        <v>10</v>
      </c>
      <c r="F4" s="6"/>
      <c r="G4" s="5">
        <v>0</v>
      </c>
      <c r="H4" s="5">
        <v>1.3379629629629628E-2</v>
      </c>
      <c r="I4" s="29">
        <f t="shared" ref="I4:I5" si="0">SUM(G4:H4)</f>
        <v>1.3379629629629628E-2</v>
      </c>
      <c r="J4" s="2">
        <v>2</v>
      </c>
    </row>
    <row r="5" spans="1:10" ht="30" customHeight="1" x14ac:dyDescent="0.25">
      <c r="A5" s="6">
        <v>3</v>
      </c>
      <c r="B5" s="7">
        <v>32</v>
      </c>
      <c r="C5" s="6" t="s">
        <v>102</v>
      </c>
      <c r="D5" s="24">
        <v>1947</v>
      </c>
      <c r="E5" s="6" t="s">
        <v>10</v>
      </c>
      <c r="F5" s="6"/>
      <c r="G5" s="5">
        <v>0</v>
      </c>
      <c r="H5" s="5">
        <v>1.4953703703703705E-2</v>
      </c>
      <c r="I5" s="29">
        <f t="shared" si="0"/>
        <v>1.4953703703703705E-2</v>
      </c>
      <c r="J5" s="2">
        <v>3</v>
      </c>
    </row>
    <row r="6" spans="1:10" ht="30" customHeight="1" x14ac:dyDescent="0.25">
      <c r="A6" s="42" t="s">
        <v>56</v>
      </c>
      <c r="B6" s="42"/>
      <c r="C6" s="42"/>
      <c r="D6" s="42"/>
      <c r="E6" s="42"/>
      <c r="F6" s="42"/>
      <c r="G6" s="42"/>
      <c r="H6" s="43"/>
      <c r="I6" s="43"/>
      <c r="J6" s="43"/>
    </row>
    <row r="7" spans="1:10" ht="30" customHeight="1" x14ac:dyDescent="0.25">
      <c r="A7" s="42" t="s">
        <v>12</v>
      </c>
      <c r="B7" s="42"/>
      <c r="C7" s="42"/>
      <c r="D7" s="42"/>
      <c r="E7" s="42"/>
      <c r="F7" s="42"/>
      <c r="G7" s="42"/>
      <c r="H7" s="43"/>
      <c r="I7" s="43"/>
      <c r="J7" s="43"/>
    </row>
    <row r="8" spans="1:10" ht="30" customHeight="1" x14ac:dyDescent="0.25">
      <c r="A8" s="44"/>
      <c r="B8" s="44"/>
      <c r="C8" s="44"/>
      <c r="D8" s="44"/>
      <c r="E8" s="44"/>
      <c r="F8" s="44"/>
      <c r="G8" s="44"/>
      <c r="H8" s="43"/>
      <c r="I8" s="43"/>
      <c r="J8" s="43"/>
    </row>
    <row r="9" spans="1:10" ht="30" customHeight="1" x14ac:dyDescent="0.25">
      <c r="A9" s="44"/>
      <c r="B9" s="44"/>
      <c r="C9" s="44"/>
      <c r="D9" s="44"/>
      <c r="E9" s="44"/>
      <c r="F9" s="44"/>
      <c r="G9" s="44"/>
      <c r="H9" s="43"/>
      <c r="I9" s="43"/>
      <c r="J9" s="43"/>
    </row>
    <row r="10" spans="1:10" ht="30" customHeight="1" x14ac:dyDescent="0.25">
      <c r="A10" s="44"/>
      <c r="B10" s="44"/>
      <c r="C10" s="44"/>
      <c r="D10" s="44"/>
      <c r="E10" s="44"/>
      <c r="F10" s="44"/>
      <c r="G10" s="44"/>
      <c r="H10" s="43"/>
      <c r="I10" s="43"/>
      <c r="J10" s="43"/>
    </row>
    <row r="11" spans="1:10" ht="30" customHeight="1" x14ac:dyDescent="0.25">
      <c r="A11" s="44"/>
      <c r="B11" s="44"/>
      <c r="C11" s="44"/>
      <c r="D11" s="44"/>
      <c r="E11" s="44"/>
      <c r="F11" s="44"/>
      <c r="G11" s="44"/>
      <c r="H11" s="43"/>
      <c r="I11" s="43"/>
      <c r="J11" s="43"/>
    </row>
    <row r="12" spans="1:10" ht="30" customHeight="1" x14ac:dyDescent="0.25">
      <c r="A12" s="44"/>
      <c r="B12" s="44"/>
      <c r="C12" s="44"/>
      <c r="D12" s="44"/>
      <c r="E12" s="44"/>
      <c r="F12" s="44"/>
      <c r="G12" s="44"/>
      <c r="H12" s="43"/>
      <c r="I12" s="43"/>
      <c r="J12" s="43"/>
    </row>
    <row r="13" spans="1:10" ht="30" customHeight="1" x14ac:dyDescent="0.25">
      <c r="A13" s="44"/>
      <c r="B13" s="44"/>
      <c r="C13" s="44"/>
      <c r="D13" s="44"/>
      <c r="E13" s="44"/>
      <c r="F13" s="44"/>
      <c r="G13" s="44"/>
      <c r="H13" s="43"/>
      <c r="I13" s="43"/>
      <c r="J13" s="43"/>
    </row>
    <row r="14" spans="1:10" ht="18.75" x14ac:dyDescent="0.25">
      <c r="A14" s="1"/>
      <c r="B14" s="1"/>
      <c r="C14" s="3"/>
      <c r="D14" s="3"/>
      <c r="E14" s="3"/>
      <c r="F14" s="3"/>
      <c r="G14" s="3"/>
      <c r="H14" s="1"/>
      <c r="I14" s="1"/>
      <c r="J14" s="1"/>
    </row>
    <row r="15" spans="1:10" ht="18.75" x14ac:dyDescent="0.25">
      <c r="A15" s="1"/>
      <c r="B15" s="1"/>
      <c r="C15" s="3"/>
      <c r="D15" s="3"/>
      <c r="E15" s="3"/>
      <c r="F15" s="3"/>
      <c r="G15" s="3"/>
      <c r="H15" s="1"/>
      <c r="I15" s="1"/>
      <c r="J15" s="1"/>
    </row>
    <row r="16" spans="1:10" ht="18.75" x14ac:dyDescent="0.25">
      <c r="A16" s="1"/>
      <c r="B16" s="1"/>
      <c r="C16" s="3"/>
      <c r="D16" s="3"/>
      <c r="E16" s="3"/>
      <c r="F16" s="3"/>
      <c r="G16" s="3"/>
      <c r="H16" s="1"/>
      <c r="I16" s="1"/>
      <c r="J16" s="1"/>
    </row>
    <row r="17" spans="1:10" ht="18.75" x14ac:dyDescent="0.25">
      <c r="A17" s="1"/>
      <c r="B17" s="1"/>
      <c r="C17" s="3"/>
      <c r="D17" s="3"/>
      <c r="E17" s="3"/>
      <c r="F17" s="3"/>
      <c r="G17" s="3"/>
      <c r="H17" s="1"/>
      <c r="I17" s="1"/>
      <c r="J17" s="1"/>
    </row>
  </sheetData>
  <mergeCells count="5">
    <mergeCell ref="A1:J1"/>
    <mergeCell ref="A6:G6"/>
    <mergeCell ref="H6:J13"/>
    <mergeCell ref="A7:G7"/>
    <mergeCell ref="A8:G13"/>
  </mergeCells>
  <pageMargins left="0.78740157480314965" right="0.39370078740157483" top="0.39370078740157483" bottom="0.78740157480314965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view="pageBreakPreview" zoomScale="75" zoomScaleSheetLayoutView="75" workbookViewId="0">
      <selection activeCell="G17" sqref="G17"/>
    </sheetView>
  </sheetViews>
  <sheetFormatPr defaultRowHeight="15" x14ac:dyDescent="0.25"/>
  <cols>
    <col min="2" max="2" width="21" customWidth="1"/>
    <col min="3" max="3" width="49.28515625" style="4" customWidth="1"/>
    <col min="4" max="4" width="25" style="4" customWidth="1"/>
    <col min="5" max="5" width="28.85546875" style="4" customWidth="1"/>
    <col min="6" max="6" width="36.28515625" style="4" customWidth="1"/>
    <col min="7" max="7" width="19.42578125" style="4" customWidth="1"/>
    <col min="8" max="8" width="21.85546875" customWidth="1"/>
    <col min="9" max="9" width="22.28515625" customWidth="1"/>
    <col min="10" max="10" width="13.28515625" customWidth="1"/>
  </cols>
  <sheetData>
    <row r="1" spans="1:10" ht="25.5" x14ac:dyDescent="0.35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51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ht="30" customHeight="1" x14ac:dyDescent="0.25">
      <c r="A3" s="6">
        <v>1</v>
      </c>
      <c r="B3" s="7">
        <v>62</v>
      </c>
      <c r="C3" s="6" t="s">
        <v>116</v>
      </c>
      <c r="D3" s="24">
        <v>1984</v>
      </c>
      <c r="E3" s="6" t="s">
        <v>10</v>
      </c>
      <c r="F3" s="6" t="s">
        <v>112</v>
      </c>
      <c r="G3" s="5">
        <v>0</v>
      </c>
      <c r="H3" s="5">
        <v>1.8159722222222219E-2</v>
      </c>
      <c r="I3" s="29">
        <f t="shared" ref="I3:I14" si="0">SUM(G3:H3)</f>
        <v>1.8159722222222219E-2</v>
      </c>
      <c r="J3" s="2">
        <v>1</v>
      </c>
    </row>
    <row r="4" spans="1:10" ht="30" customHeight="1" x14ac:dyDescent="0.25">
      <c r="A4" s="6">
        <v>2</v>
      </c>
      <c r="B4" s="7">
        <v>64</v>
      </c>
      <c r="C4" s="6" t="s">
        <v>117</v>
      </c>
      <c r="D4" s="8">
        <v>1989</v>
      </c>
      <c r="E4" s="6" t="s">
        <v>10</v>
      </c>
      <c r="F4" s="6"/>
      <c r="G4" s="5">
        <v>0</v>
      </c>
      <c r="H4" s="5">
        <v>1.8194444444444444E-2</v>
      </c>
      <c r="I4" s="29">
        <f t="shared" si="0"/>
        <v>1.8194444444444444E-2</v>
      </c>
      <c r="J4" s="2">
        <v>2</v>
      </c>
    </row>
    <row r="5" spans="1:10" ht="30" customHeight="1" x14ac:dyDescent="0.25">
      <c r="A5" s="6">
        <v>3</v>
      </c>
      <c r="B5" s="7">
        <v>55</v>
      </c>
      <c r="C5" s="6" t="s">
        <v>111</v>
      </c>
      <c r="D5" s="24">
        <v>1989</v>
      </c>
      <c r="E5" s="6" t="s">
        <v>10</v>
      </c>
      <c r="F5" s="6" t="s">
        <v>112</v>
      </c>
      <c r="G5" s="5">
        <v>0</v>
      </c>
      <c r="H5" s="5">
        <v>1.8877314814814816E-2</v>
      </c>
      <c r="I5" s="29">
        <f t="shared" si="0"/>
        <v>1.8877314814814816E-2</v>
      </c>
      <c r="J5" s="2">
        <v>3</v>
      </c>
    </row>
    <row r="6" spans="1:10" ht="30" customHeight="1" x14ac:dyDescent="0.25">
      <c r="A6" s="6">
        <v>4</v>
      </c>
      <c r="B6" s="7">
        <v>47</v>
      </c>
      <c r="C6" s="6" t="s">
        <v>105</v>
      </c>
      <c r="D6" s="25">
        <v>1982</v>
      </c>
      <c r="E6" s="6" t="s">
        <v>10</v>
      </c>
      <c r="F6" s="6"/>
      <c r="G6" s="5">
        <v>0</v>
      </c>
      <c r="H6" s="5">
        <v>1.9375E-2</v>
      </c>
      <c r="I6" s="29">
        <f t="shared" si="0"/>
        <v>1.9375E-2</v>
      </c>
      <c r="J6" s="2">
        <v>4</v>
      </c>
    </row>
    <row r="7" spans="1:10" ht="30" customHeight="1" x14ac:dyDescent="0.25">
      <c r="A7" s="6">
        <v>5</v>
      </c>
      <c r="B7" s="7">
        <v>54</v>
      </c>
      <c r="C7" s="6" t="s">
        <v>110</v>
      </c>
      <c r="D7" s="24">
        <v>1980</v>
      </c>
      <c r="E7" s="6" t="s">
        <v>10</v>
      </c>
      <c r="F7" s="6"/>
      <c r="G7" s="5">
        <v>0</v>
      </c>
      <c r="H7" s="5">
        <v>2.0208333333333335E-2</v>
      </c>
      <c r="I7" s="29">
        <f t="shared" si="0"/>
        <v>2.0208333333333335E-2</v>
      </c>
      <c r="J7" s="2">
        <v>5</v>
      </c>
    </row>
    <row r="8" spans="1:10" ht="30" customHeight="1" x14ac:dyDescent="0.25">
      <c r="A8" s="6">
        <v>6</v>
      </c>
      <c r="B8" s="7">
        <v>59</v>
      </c>
      <c r="C8" s="6" t="s">
        <v>114</v>
      </c>
      <c r="D8" s="24">
        <v>1975</v>
      </c>
      <c r="E8" s="6" t="s">
        <v>10</v>
      </c>
      <c r="F8" s="6"/>
      <c r="G8" s="5">
        <v>0</v>
      </c>
      <c r="H8" s="5">
        <v>2.2476851851851855E-2</v>
      </c>
      <c r="I8" s="29">
        <f t="shared" si="0"/>
        <v>2.2476851851851855E-2</v>
      </c>
      <c r="J8" s="2">
        <v>6</v>
      </c>
    </row>
    <row r="9" spans="1:10" ht="30" customHeight="1" x14ac:dyDescent="0.25">
      <c r="A9" s="6">
        <v>7</v>
      </c>
      <c r="B9" s="7">
        <v>63</v>
      </c>
      <c r="C9" s="6" t="s">
        <v>53</v>
      </c>
      <c r="D9" s="24">
        <v>1975</v>
      </c>
      <c r="E9" s="6" t="s">
        <v>54</v>
      </c>
      <c r="F9" s="6" t="s">
        <v>48</v>
      </c>
      <c r="G9" s="5">
        <v>0</v>
      </c>
      <c r="H9" s="5">
        <v>2.3634259259259258E-2</v>
      </c>
      <c r="I9" s="29">
        <f t="shared" si="0"/>
        <v>2.3634259259259258E-2</v>
      </c>
      <c r="J9" s="2">
        <v>7</v>
      </c>
    </row>
    <row r="10" spans="1:10" ht="30" customHeight="1" x14ac:dyDescent="0.25">
      <c r="A10" s="6">
        <v>8</v>
      </c>
      <c r="B10" s="7">
        <v>53</v>
      </c>
      <c r="C10" s="6" t="s">
        <v>109</v>
      </c>
      <c r="D10" s="24">
        <v>1976</v>
      </c>
      <c r="E10" s="6" t="s">
        <v>10</v>
      </c>
      <c r="F10" s="6"/>
      <c r="G10" s="5">
        <v>0</v>
      </c>
      <c r="H10" s="5">
        <v>2.3634259259259258E-2</v>
      </c>
      <c r="I10" s="29">
        <f t="shared" si="0"/>
        <v>2.3634259259259258E-2</v>
      </c>
      <c r="J10" s="2">
        <v>7</v>
      </c>
    </row>
    <row r="11" spans="1:10" ht="30" customHeight="1" x14ac:dyDescent="0.25">
      <c r="A11" s="6">
        <v>9</v>
      </c>
      <c r="B11" s="7">
        <v>56</v>
      </c>
      <c r="C11" s="6" t="s">
        <v>113</v>
      </c>
      <c r="D11" s="24">
        <v>1984</v>
      </c>
      <c r="E11" s="6" t="s">
        <v>10</v>
      </c>
      <c r="F11" s="6"/>
      <c r="G11" s="5">
        <v>0</v>
      </c>
      <c r="H11" s="5">
        <v>2.508101851851852E-2</v>
      </c>
      <c r="I11" s="29">
        <f t="shared" si="0"/>
        <v>2.508101851851852E-2</v>
      </c>
      <c r="J11" s="2">
        <v>9</v>
      </c>
    </row>
    <row r="12" spans="1:10" ht="30" customHeight="1" x14ac:dyDescent="0.25">
      <c r="A12" s="6">
        <v>10</v>
      </c>
      <c r="B12" s="7">
        <v>57</v>
      </c>
      <c r="C12" s="6" t="s">
        <v>36</v>
      </c>
      <c r="D12" s="24">
        <v>1989</v>
      </c>
      <c r="E12" s="6" t="s">
        <v>10</v>
      </c>
      <c r="F12" s="6"/>
      <c r="G12" s="5">
        <v>0</v>
      </c>
      <c r="H12" s="5">
        <v>2.6388888888888889E-2</v>
      </c>
      <c r="I12" s="29">
        <f t="shared" si="0"/>
        <v>2.6388888888888889E-2</v>
      </c>
      <c r="J12" s="2">
        <v>10</v>
      </c>
    </row>
    <row r="13" spans="1:10" ht="30" customHeight="1" x14ac:dyDescent="0.25">
      <c r="A13" s="6">
        <v>11</v>
      </c>
      <c r="B13" s="7">
        <v>50</v>
      </c>
      <c r="C13" s="6" t="s">
        <v>107</v>
      </c>
      <c r="D13" s="24">
        <v>1999</v>
      </c>
      <c r="E13" s="6" t="s">
        <v>108</v>
      </c>
      <c r="F13" s="6"/>
      <c r="G13" s="5">
        <v>0</v>
      </c>
      <c r="H13" s="5">
        <v>2.7905092592592592E-2</v>
      </c>
      <c r="I13" s="29">
        <f t="shared" si="0"/>
        <v>2.7905092592592592E-2</v>
      </c>
      <c r="J13" s="2">
        <v>11</v>
      </c>
    </row>
    <row r="14" spans="1:10" ht="30" customHeight="1" x14ac:dyDescent="0.25">
      <c r="A14" s="6">
        <v>12</v>
      </c>
      <c r="B14" s="7">
        <v>48</v>
      </c>
      <c r="C14" s="6" t="s">
        <v>106</v>
      </c>
      <c r="D14" s="25">
        <v>1983</v>
      </c>
      <c r="E14" s="6" t="s">
        <v>10</v>
      </c>
      <c r="F14" s="6"/>
      <c r="G14" s="5">
        <v>0</v>
      </c>
      <c r="H14" s="5">
        <v>2.9120370370370366E-2</v>
      </c>
      <c r="I14" s="29">
        <f t="shared" si="0"/>
        <v>2.9120370370370366E-2</v>
      </c>
      <c r="J14" s="2">
        <v>12</v>
      </c>
    </row>
    <row r="15" spans="1:10" s="32" customFormat="1" ht="23.2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s="32" customFormat="1" ht="23.2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s="32" customFormat="1" ht="23.25" x14ac:dyDescent="0.25">
      <c r="A17" s="32" t="s">
        <v>131</v>
      </c>
      <c r="J17" s="33" t="s">
        <v>132</v>
      </c>
    </row>
    <row r="18" spans="1:10" s="32" customFormat="1" ht="23.25" x14ac:dyDescent="0.25"/>
    <row r="19" spans="1:10" s="32" customFormat="1" ht="23.25" x14ac:dyDescent="0.25">
      <c r="A19" s="32" t="s">
        <v>133</v>
      </c>
      <c r="J19" s="33" t="s">
        <v>134</v>
      </c>
    </row>
    <row r="20" spans="1:10" ht="30" customHeight="1" x14ac:dyDescent="0.25">
      <c r="A20" s="44"/>
      <c r="B20" s="44"/>
      <c r="C20" s="44"/>
      <c r="D20" s="44"/>
      <c r="E20" s="44"/>
      <c r="F20" s="44"/>
      <c r="G20" s="44"/>
      <c r="H20" s="43"/>
      <c r="I20" s="43"/>
      <c r="J20" s="43"/>
    </row>
    <row r="21" spans="1:10" ht="30" customHeight="1" x14ac:dyDescent="0.25">
      <c r="A21" s="44"/>
      <c r="B21" s="44"/>
      <c r="C21" s="44"/>
      <c r="D21" s="44"/>
      <c r="E21" s="44"/>
      <c r="F21" s="44"/>
      <c r="G21" s="44"/>
      <c r="H21" s="43"/>
      <c r="I21" s="43"/>
      <c r="J21" s="43"/>
    </row>
    <row r="22" spans="1:10" ht="30" customHeight="1" x14ac:dyDescent="0.25">
      <c r="A22" s="44"/>
      <c r="B22" s="44"/>
      <c r="C22" s="44"/>
      <c r="D22" s="44"/>
      <c r="E22" s="44"/>
      <c r="F22" s="44"/>
      <c r="G22" s="44"/>
      <c r="H22" s="43"/>
      <c r="I22" s="43"/>
      <c r="J22" s="43"/>
    </row>
    <row r="23" spans="1:10" ht="30" customHeight="1" x14ac:dyDescent="0.25">
      <c r="A23" s="44"/>
      <c r="B23" s="44"/>
      <c r="C23" s="44"/>
      <c r="D23" s="44"/>
      <c r="E23" s="44"/>
      <c r="F23" s="44"/>
      <c r="G23" s="44"/>
      <c r="H23" s="43"/>
      <c r="I23" s="43"/>
      <c r="J23" s="43"/>
    </row>
    <row r="24" spans="1:10" ht="30" customHeight="1" x14ac:dyDescent="0.25">
      <c r="A24" s="44"/>
      <c r="B24" s="44"/>
      <c r="C24" s="44"/>
      <c r="D24" s="44"/>
      <c r="E24" s="44"/>
      <c r="F24" s="44"/>
      <c r="G24" s="44"/>
      <c r="H24" s="43"/>
      <c r="I24" s="43"/>
      <c r="J24" s="43"/>
    </row>
    <row r="25" spans="1:10" ht="30" customHeight="1" x14ac:dyDescent="0.25">
      <c r="A25" s="44"/>
      <c r="B25" s="44"/>
      <c r="C25" s="44"/>
      <c r="D25" s="44"/>
      <c r="E25" s="44"/>
      <c r="F25" s="44"/>
      <c r="G25" s="44"/>
      <c r="H25" s="43"/>
      <c r="I25" s="43"/>
      <c r="J25" s="43"/>
    </row>
    <row r="26" spans="1:10" ht="18.75" x14ac:dyDescent="0.25">
      <c r="A26" s="1"/>
      <c r="B26" s="1"/>
      <c r="C26" s="3"/>
      <c r="D26" s="3"/>
      <c r="E26" s="3"/>
      <c r="F26" s="3"/>
      <c r="G26" s="3"/>
      <c r="H26" s="1"/>
      <c r="I26" s="1"/>
      <c r="J26" s="1"/>
    </row>
    <row r="27" spans="1:10" ht="18.75" x14ac:dyDescent="0.25">
      <c r="A27" s="1"/>
      <c r="B27" s="1"/>
      <c r="C27" s="3"/>
      <c r="D27" s="3"/>
      <c r="E27" s="3"/>
      <c r="F27" s="3"/>
      <c r="G27" s="3"/>
      <c r="H27" s="1"/>
      <c r="I27" s="1"/>
      <c r="J27" s="1"/>
    </row>
    <row r="28" spans="1:10" ht="18.75" x14ac:dyDescent="0.25">
      <c r="A28" s="1"/>
      <c r="B28" s="1"/>
      <c r="C28" s="3"/>
      <c r="D28" s="3"/>
      <c r="E28" s="3"/>
      <c r="F28" s="3"/>
      <c r="G28" s="3"/>
      <c r="H28" s="1"/>
      <c r="I28" s="1"/>
      <c r="J28" s="1"/>
    </row>
    <row r="29" spans="1:10" ht="18.75" x14ac:dyDescent="0.25">
      <c r="A29" s="1"/>
      <c r="B29" s="1"/>
      <c r="C29" s="3"/>
      <c r="D29" s="3"/>
      <c r="E29" s="3"/>
      <c r="F29" s="3"/>
      <c r="G29" s="3"/>
      <c r="H29" s="1"/>
      <c r="I29" s="1"/>
      <c r="J29" s="1"/>
    </row>
  </sheetData>
  <autoFilter ref="A2:J2" xr:uid="{07081C9E-F0E3-4574-8B48-C42894F3950E}">
    <sortState ref="A3:J14">
      <sortCondition ref="H2"/>
    </sortState>
  </autoFilter>
  <mergeCells count="3">
    <mergeCell ref="A1:J1"/>
    <mergeCell ref="H20:J25"/>
    <mergeCell ref="A20:G25"/>
  </mergeCells>
  <pageMargins left="0.78740157480314965" right="0.39370078740157483" top="0.39370078740157483" bottom="0.78740157480314965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view="pageBreakPreview" zoomScale="75" zoomScaleSheetLayoutView="75" workbookViewId="0">
      <selection activeCell="A16" sqref="A16:G16"/>
    </sheetView>
  </sheetViews>
  <sheetFormatPr defaultRowHeight="15" x14ac:dyDescent="0.25"/>
  <cols>
    <col min="2" max="2" width="21" customWidth="1"/>
    <col min="3" max="3" width="49.28515625" style="4" customWidth="1"/>
    <col min="4" max="4" width="25" style="4" customWidth="1"/>
    <col min="5" max="5" width="28.85546875" style="4" customWidth="1"/>
    <col min="6" max="6" width="36.28515625" style="4" customWidth="1"/>
    <col min="7" max="7" width="19.42578125" style="4" customWidth="1"/>
    <col min="8" max="8" width="21.85546875" customWidth="1"/>
    <col min="9" max="9" width="22.28515625" customWidth="1"/>
    <col min="10" max="10" width="13.28515625" customWidth="1"/>
  </cols>
  <sheetData>
    <row r="1" spans="1:10" ht="25.5" x14ac:dyDescent="0.3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51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ht="30" customHeight="1" x14ac:dyDescent="0.25">
      <c r="A3" s="6">
        <v>1</v>
      </c>
      <c r="B3" s="7">
        <v>60</v>
      </c>
      <c r="C3" s="6" t="s">
        <v>115</v>
      </c>
      <c r="D3" s="24">
        <v>1972</v>
      </c>
      <c r="E3" s="6" t="s">
        <v>10</v>
      </c>
      <c r="F3" s="6"/>
      <c r="G3" s="5"/>
      <c r="H3" s="5">
        <v>2.0694444444444446E-2</v>
      </c>
      <c r="I3" s="37">
        <v>2.0694444444444446E-2</v>
      </c>
      <c r="J3" s="2">
        <v>1</v>
      </c>
    </row>
    <row r="4" spans="1:10" ht="30" customHeight="1" x14ac:dyDescent="0.25">
      <c r="A4" s="6">
        <v>2</v>
      </c>
      <c r="B4" s="7">
        <v>46</v>
      </c>
      <c r="C4" s="6" t="s">
        <v>118</v>
      </c>
      <c r="D4" s="24">
        <v>1973</v>
      </c>
      <c r="E4" s="6" t="s">
        <v>10</v>
      </c>
      <c r="F4" s="6"/>
      <c r="G4" s="5">
        <v>0</v>
      </c>
      <c r="H4" s="5">
        <v>2.0949074074074075E-2</v>
      </c>
      <c r="I4" s="29">
        <f>SUM(G4:H4)</f>
        <v>2.0949074074074075E-2</v>
      </c>
      <c r="J4" s="2">
        <v>2</v>
      </c>
    </row>
    <row r="5" spans="1:10" ht="30" customHeight="1" x14ac:dyDescent="0.25">
      <c r="A5" s="6">
        <v>3</v>
      </c>
      <c r="B5" s="7">
        <v>52</v>
      </c>
      <c r="C5" s="6" t="s">
        <v>122</v>
      </c>
      <c r="D5" s="24">
        <v>1971</v>
      </c>
      <c r="E5" s="6" t="s">
        <v>10</v>
      </c>
      <c r="F5" s="6"/>
      <c r="G5" s="5">
        <v>0</v>
      </c>
      <c r="H5" s="5">
        <v>2.1701388888888892E-2</v>
      </c>
      <c r="I5" s="29">
        <f>SUM(G5:H5)</f>
        <v>2.1701388888888892E-2</v>
      </c>
      <c r="J5" s="2">
        <v>3</v>
      </c>
    </row>
    <row r="6" spans="1:10" ht="30" customHeight="1" x14ac:dyDescent="0.25">
      <c r="A6" s="6">
        <v>4</v>
      </c>
      <c r="B6" s="7">
        <v>51</v>
      </c>
      <c r="C6" s="6" t="s">
        <v>120</v>
      </c>
      <c r="D6" s="24">
        <v>1962</v>
      </c>
      <c r="E6" s="6" t="s">
        <v>121</v>
      </c>
      <c r="F6" s="6"/>
      <c r="G6" s="5">
        <v>0</v>
      </c>
      <c r="H6" s="5">
        <v>2.193287037037037E-2</v>
      </c>
      <c r="I6" s="29">
        <f>SUM(G6:H6)</f>
        <v>2.193287037037037E-2</v>
      </c>
      <c r="J6" s="2">
        <v>4</v>
      </c>
    </row>
    <row r="7" spans="1:10" ht="30" customHeight="1" x14ac:dyDescent="0.25">
      <c r="A7" s="6">
        <v>5</v>
      </c>
      <c r="B7" s="7">
        <v>58</v>
      </c>
      <c r="C7" s="6" t="s">
        <v>123</v>
      </c>
      <c r="D7" s="24">
        <v>1970</v>
      </c>
      <c r="E7" s="6" t="s">
        <v>124</v>
      </c>
      <c r="F7" s="6"/>
      <c r="G7" s="5">
        <v>0</v>
      </c>
      <c r="H7" s="5">
        <v>2.1979166666666664E-2</v>
      </c>
      <c r="I7" s="29">
        <f>SUM(G7:H7)</f>
        <v>2.1979166666666664E-2</v>
      </c>
      <c r="J7" s="2">
        <v>5</v>
      </c>
    </row>
    <row r="8" spans="1:10" ht="30" customHeight="1" x14ac:dyDescent="0.25">
      <c r="A8" s="6">
        <v>6</v>
      </c>
      <c r="B8" s="7">
        <v>49</v>
      </c>
      <c r="C8" s="6" t="s">
        <v>119</v>
      </c>
      <c r="D8" s="24">
        <v>1964</v>
      </c>
      <c r="E8" s="6" t="s">
        <v>10</v>
      </c>
      <c r="F8" s="6"/>
      <c r="G8" s="5">
        <v>0</v>
      </c>
      <c r="H8" s="5">
        <v>2.2743055555555555E-2</v>
      </c>
      <c r="I8" s="29">
        <f>SUM(G8:H8)</f>
        <v>2.2743055555555555E-2</v>
      </c>
      <c r="J8" s="2">
        <v>6</v>
      </c>
    </row>
    <row r="9" spans="1:10" ht="30" customHeight="1" x14ac:dyDescent="0.25">
      <c r="A9" s="6">
        <v>7</v>
      </c>
      <c r="B9" s="7">
        <v>61</v>
      </c>
      <c r="C9" s="6" t="s">
        <v>35</v>
      </c>
      <c r="D9" s="24">
        <v>1966</v>
      </c>
      <c r="E9" s="6" t="s">
        <v>10</v>
      </c>
      <c r="F9" s="6"/>
      <c r="G9" s="5">
        <v>0</v>
      </c>
      <c r="H9" s="5">
        <v>0</v>
      </c>
      <c r="I9" s="38" t="s">
        <v>82</v>
      </c>
      <c r="J9" s="2"/>
    </row>
    <row r="10" spans="1:10" ht="30" customHeight="1" x14ac:dyDescent="0.25">
      <c r="A10" s="6">
        <v>8</v>
      </c>
      <c r="B10" s="7">
        <v>65</v>
      </c>
      <c r="C10" s="6" t="s">
        <v>125</v>
      </c>
      <c r="D10" s="24">
        <v>1968</v>
      </c>
      <c r="E10" s="6" t="s">
        <v>10</v>
      </c>
      <c r="F10" s="6"/>
      <c r="G10" s="5">
        <v>0</v>
      </c>
      <c r="H10" s="5">
        <v>0</v>
      </c>
      <c r="I10" s="38" t="s">
        <v>82</v>
      </c>
      <c r="J10" s="2"/>
    </row>
    <row r="11" spans="1:10" s="32" customFormat="1" ht="23.2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s="32" customFormat="1" ht="23.2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s="32" customFormat="1" ht="23.25" x14ac:dyDescent="0.25">
      <c r="A13" s="32" t="s">
        <v>131</v>
      </c>
      <c r="J13" s="33" t="s">
        <v>132</v>
      </c>
    </row>
    <row r="14" spans="1:10" s="32" customFormat="1" ht="23.25" x14ac:dyDescent="0.25"/>
    <row r="15" spans="1:10" s="32" customFormat="1" ht="23.25" x14ac:dyDescent="0.25">
      <c r="A15" s="32" t="s">
        <v>133</v>
      </c>
      <c r="J15" s="33" t="s">
        <v>134</v>
      </c>
    </row>
    <row r="16" spans="1:10" ht="30" customHeight="1" x14ac:dyDescent="0.25">
      <c r="A16" s="42"/>
      <c r="B16" s="42"/>
      <c r="C16" s="42"/>
      <c r="D16" s="42"/>
      <c r="E16" s="42"/>
      <c r="F16" s="42"/>
      <c r="G16" s="42"/>
      <c r="H16" s="43"/>
      <c r="I16" s="43"/>
      <c r="J16" s="43"/>
    </row>
    <row r="17" spans="1:10" ht="30" customHeight="1" x14ac:dyDescent="0.25">
      <c r="A17" s="42"/>
      <c r="B17" s="42"/>
      <c r="C17" s="42"/>
      <c r="D17" s="42"/>
      <c r="E17" s="42"/>
      <c r="F17" s="42"/>
      <c r="G17" s="42"/>
      <c r="H17" s="43"/>
      <c r="I17" s="43"/>
      <c r="J17" s="43"/>
    </row>
    <row r="18" spans="1:10" ht="30" customHeight="1" x14ac:dyDescent="0.25">
      <c r="A18" s="44"/>
      <c r="B18" s="44"/>
      <c r="C18" s="44"/>
      <c r="D18" s="44"/>
      <c r="E18" s="44"/>
      <c r="F18" s="44"/>
      <c r="G18" s="44"/>
      <c r="H18" s="43"/>
      <c r="I18" s="43"/>
      <c r="J18" s="43"/>
    </row>
    <row r="19" spans="1:10" ht="30" customHeight="1" x14ac:dyDescent="0.25">
      <c r="A19" s="44"/>
      <c r="B19" s="44"/>
      <c r="C19" s="44"/>
      <c r="D19" s="44"/>
      <c r="E19" s="44"/>
      <c r="F19" s="44"/>
      <c r="G19" s="44"/>
      <c r="H19" s="43"/>
      <c r="I19" s="43"/>
      <c r="J19" s="43"/>
    </row>
    <row r="20" spans="1:10" ht="30" customHeight="1" x14ac:dyDescent="0.25">
      <c r="A20" s="44"/>
      <c r="B20" s="44"/>
      <c r="C20" s="44"/>
      <c r="D20" s="44"/>
      <c r="E20" s="44"/>
      <c r="F20" s="44"/>
      <c r="G20" s="44"/>
      <c r="H20" s="43"/>
      <c r="I20" s="43"/>
      <c r="J20" s="43"/>
    </row>
    <row r="21" spans="1:10" ht="30" customHeight="1" x14ac:dyDescent="0.25">
      <c r="A21" s="44"/>
      <c r="B21" s="44"/>
      <c r="C21" s="44"/>
      <c r="D21" s="44"/>
      <c r="E21" s="44"/>
      <c r="F21" s="44"/>
      <c r="G21" s="44"/>
      <c r="H21" s="43"/>
      <c r="I21" s="43"/>
      <c r="J21" s="43"/>
    </row>
    <row r="22" spans="1:10" ht="30" customHeight="1" x14ac:dyDescent="0.25">
      <c r="A22" s="44"/>
      <c r="B22" s="44"/>
      <c r="C22" s="44"/>
      <c r="D22" s="44"/>
      <c r="E22" s="44"/>
      <c r="F22" s="44"/>
      <c r="G22" s="44"/>
      <c r="H22" s="43"/>
      <c r="I22" s="43"/>
      <c r="J22" s="43"/>
    </row>
    <row r="23" spans="1:10" ht="30" customHeight="1" x14ac:dyDescent="0.25">
      <c r="A23" s="44"/>
      <c r="B23" s="44"/>
      <c r="C23" s="44"/>
      <c r="D23" s="44"/>
      <c r="E23" s="44"/>
      <c r="F23" s="44"/>
      <c r="G23" s="44"/>
      <c r="H23" s="43"/>
      <c r="I23" s="43"/>
      <c r="J23" s="43"/>
    </row>
    <row r="24" spans="1:10" ht="18.75" x14ac:dyDescent="0.25">
      <c r="A24" s="1"/>
      <c r="B24" s="1"/>
      <c r="C24" s="3"/>
      <c r="D24" s="3"/>
      <c r="E24" s="3"/>
      <c r="F24" s="3"/>
      <c r="G24" s="3"/>
      <c r="H24" s="1"/>
      <c r="I24" s="1"/>
      <c r="J24" s="1"/>
    </row>
    <row r="25" spans="1:10" ht="18.75" x14ac:dyDescent="0.25">
      <c r="A25" s="1"/>
      <c r="B25" s="1"/>
      <c r="C25" s="3"/>
      <c r="D25" s="3"/>
      <c r="E25" s="3"/>
      <c r="F25" s="3"/>
      <c r="G25" s="3"/>
      <c r="H25" s="1"/>
      <c r="I25" s="1"/>
      <c r="J25" s="1"/>
    </row>
    <row r="26" spans="1:10" ht="18.75" x14ac:dyDescent="0.25">
      <c r="A26" s="1"/>
      <c r="B26" s="1"/>
      <c r="C26" s="3"/>
      <c r="D26" s="3"/>
      <c r="E26" s="3"/>
      <c r="F26" s="3"/>
      <c r="G26" s="3"/>
      <c r="H26" s="1"/>
      <c r="I26" s="1"/>
      <c r="J26" s="1"/>
    </row>
    <row r="27" spans="1:10" ht="18.75" x14ac:dyDescent="0.25">
      <c r="A27" s="1"/>
      <c r="B27" s="1"/>
      <c r="C27" s="3"/>
      <c r="D27" s="3"/>
      <c r="E27" s="3"/>
      <c r="F27" s="3"/>
      <c r="G27" s="3"/>
      <c r="H27" s="1"/>
      <c r="I27" s="1"/>
      <c r="J27" s="1"/>
    </row>
  </sheetData>
  <autoFilter ref="A2:J2" xr:uid="{FB993E1B-2B0C-4529-892A-E073B7B1EA02}">
    <sortState ref="A3:J10">
      <sortCondition ref="I2"/>
    </sortState>
  </autoFilter>
  <mergeCells count="5">
    <mergeCell ref="A1:J1"/>
    <mergeCell ref="A16:G16"/>
    <mergeCell ref="H16:J23"/>
    <mergeCell ref="A17:G17"/>
    <mergeCell ref="A18:G23"/>
  </mergeCells>
  <pageMargins left="0.78740157480314965" right="0.39370078740157483" top="0.39370078740157483" bottom="0.78740157480314965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8"/>
  <sheetViews>
    <sheetView view="pageBreakPreview" zoomScale="75" zoomScaleSheetLayoutView="75" workbookViewId="0">
      <selection activeCell="A14" sqref="A14"/>
    </sheetView>
  </sheetViews>
  <sheetFormatPr defaultRowHeight="15" x14ac:dyDescent="0.25"/>
  <cols>
    <col min="2" max="2" width="16" customWidth="1"/>
    <col min="3" max="3" width="57.42578125" style="4" customWidth="1"/>
    <col min="4" max="4" width="20.5703125" style="4" customWidth="1"/>
    <col min="5" max="5" width="25.7109375" style="4" customWidth="1"/>
    <col min="6" max="6" width="44.28515625" style="4" customWidth="1"/>
    <col min="7" max="7" width="19.42578125" style="4" customWidth="1"/>
    <col min="8" max="8" width="20.28515625" customWidth="1"/>
    <col min="9" max="9" width="23" customWidth="1"/>
    <col min="10" max="10" width="15.28515625" customWidth="1"/>
  </cols>
  <sheetData>
    <row r="1" spans="1:11" ht="34.5" x14ac:dyDescent="0.45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67.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1" ht="30" customHeight="1" x14ac:dyDescent="0.25">
      <c r="A3" s="19">
        <v>1</v>
      </c>
      <c r="B3" s="20">
        <v>2348</v>
      </c>
      <c r="C3" s="19" t="s">
        <v>23</v>
      </c>
      <c r="D3" s="22">
        <v>38926</v>
      </c>
      <c r="E3" s="19" t="s">
        <v>10</v>
      </c>
      <c r="F3" s="19" t="s">
        <v>24</v>
      </c>
      <c r="G3" s="5">
        <v>7.6388888888888886E-3</v>
      </c>
      <c r="H3" s="27">
        <v>1.1111111111111111E-3</v>
      </c>
      <c r="I3" s="27">
        <v>1.1111111111111111E-3</v>
      </c>
      <c r="J3" s="7">
        <v>1</v>
      </c>
      <c r="K3" s="7"/>
    </row>
    <row r="4" spans="1:11" ht="30" customHeight="1" x14ac:dyDescent="0.25">
      <c r="A4" s="19">
        <v>2</v>
      </c>
      <c r="B4" s="20">
        <v>2339</v>
      </c>
      <c r="C4" s="19" t="s">
        <v>51</v>
      </c>
      <c r="D4" s="23">
        <v>2007</v>
      </c>
      <c r="E4" s="19" t="s">
        <v>54</v>
      </c>
      <c r="F4" s="19" t="s">
        <v>52</v>
      </c>
      <c r="G4" s="5">
        <v>0</v>
      </c>
      <c r="H4" s="27">
        <v>1.1574074074074073E-3</v>
      </c>
      <c r="I4" s="27">
        <v>1.1574074074074073E-3</v>
      </c>
      <c r="J4" s="7">
        <v>2</v>
      </c>
      <c r="K4" s="7"/>
    </row>
    <row r="5" spans="1:11" ht="30" customHeight="1" x14ac:dyDescent="0.25">
      <c r="A5" s="19">
        <v>3</v>
      </c>
      <c r="B5" s="20">
        <v>2354</v>
      </c>
      <c r="C5" s="19" t="s">
        <v>42</v>
      </c>
      <c r="D5" s="23">
        <v>2007</v>
      </c>
      <c r="E5" s="19" t="s">
        <v>10</v>
      </c>
      <c r="F5" s="19" t="s">
        <v>11</v>
      </c>
      <c r="G5" s="5">
        <v>7.6388888888888886E-3</v>
      </c>
      <c r="H5" s="27">
        <v>1.2731481481481483E-3</v>
      </c>
      <c r="I5" s="27">
        <v>1.2731481481481483E-3</v>
      </c>
      <c r="J5" s="7">
        <v>3</v>
      </c>
      <c r="K5" s="7"/>
    </row>
    <row r="6" spans="1:11" ht="30" customHeight="1" x14ac:dyDescent="0.25">
      <c r="A6" s="19">
        <v>4</v>
      </c>
      <c r="B6" s="20">
        <v>2321</v>
      </c>
      <c r="C6" s="19" t="s">
        <v>85</v>
      </c>
      <c r="D6" s="23">
        <v>2009</v>
      </c>
      <c r="E6" s="19" t="s">
        <v>10</v>
      </c>
      <c r="F6" s="19" t="s">
        <v>67</v>
      </c>
      <c r="G6" s="5">
        <v>0</v>
      </c>
      <c r="H6" s="27">
        <v>1.423611111111111E-3</v>
      </c>
      <c r="I6" s="27">
        <v>1.423611111111111E-3</v>
      </c>
      <c r="J6" s="7">
        <v>4</v>
      </c>
      <c r="K6" s="7"/>
    </row>
    <row r="7" spans="1:11" ht="30" customHeight="1" x14ac:dyDescent="0.25">
      <c r="A7" s="19">
        <v>5</v>
      </c>
      <c r="B7" s="20">
        <v>2312</v>
      </c>
      <c r="C7" s="19" t="s">
        <v>87</v>
      </c>
      <c r="D7" s="23">
        <v>2009</v>
      </c>
      <c r="E7" s="19" t="s">
        <v>10</v>
      </c>
      <c r="F7" s="19" t="s">
        <v>67</v>
      </c>
      <c r="G7" s="5">
        <v>0</v>
      </c>
      <c r="H7" s="27">
        <v>1.4814814814814814E-3</v>
      </c>
      <c r="I7" s="27">
        <v>1.4814814814814814E-3</v>
      </c>
      <c r="J7" s="7">
        <v>5</v>
      </c>
      <c r="K7" s="7"/>
    </row>
    <row r="8" spans="1:11" ht="30" customHeight="1" x14ac:dyDescent="0.25">
      <c r="A8" s="19">
        <v>6</v>
      </c>
      <c r="B8" s="20">
        <v>2248</v>
      </c>
      <c r="C8" s="19" t="s">
        <v>89</v>
      </c>
      <c r="D8" s="23">
        <v>2009</v>
      </c>
      <c r="E8" s="19" t="s">
        <v>10</v>
      </c>
      <c r="F8" s="19" t="s">
        <v>67</v>
      </c>
      <c r="G8" s="5">
        <v>0</v>
      </c>
      <c r="H8" s="27">
        <v>1.5046296296296294E-3</v>
      </c>
      <c r="I8" s="27">
        <v>1.5046296296296294E-3</v>
      </c>
      <c r="J8" s="7">
        <v>6</v>
      </c>
      <c r="K8" s="7"/>
    </row>
    <row r="9" spans="1:11" ht="30" customHeight="1" x14ac:dyDescent="0.25">
      <c r="A9" s="19">
        <v>7</v>
      </c>
      <c r="B9" s="20">
        <v>2323</v>
      </c>
      <c r="C9" s="19" t="s">
        <v>86</v>
      </c>
      <c r="D9" s="23">
        <v>2009</v>
      </c>
      <c r="E9" s="19" t="s">
        <v>10</v>
      </c>
      <c r="F9" s="19" t="s">
        <v>67</v>
      </c>
      <c r="G9" s="5">
        <v>0</v>
      </c>
      <c r="H9" s="27">
        <v>1.5624999999999999E-3</v>
      </c>
      <c r="I9" s="27">
        <v>1.5624999999999999E-3</v>
      </c>
      <c r="J9" s="7">
        <v>7</v>
      </c>
      <c r="K9" s="7"/>
    </row>
    <row r="10" spans="1:11" ht="30" customHeight="1" x14ac:dyDescent="0.25">
      <c r="A10" s="19">
        <v>8</v>
      </c>
      <c r="B10" s="20">
        <v>2310</v>
      </c>
      <c r="C10" s="19" t="s">
        <v>88</v>
      </c>
      <c r="D10" s="23">
        <v>2009</v>
      </c>
      <c r="E10" s="19" t="s">
        <v>10</v>
      </c>
      <c r="F10" s="19" t="s">
        <v>67</v>
      </c>
      <c r="G10" s="5">
        <v>0</v>
      </c>
      <c r="H10" s="27">
        <v>1.5624999999999999E-3</v>
      </c>
      <c r="I10" s="27">
        <v>1.5624999999999999E-3</v>
      </c>
      <c r="J10" s="7">
        <v>7</v>
      </c>
      <c r="K10" s="7"/>
    </row>
    <row r="11" spans="1:11" ht="30" customHeight="1" x14ac:dyDescent="0.25">
      <c r="A11" s="19">
        <v>9</v>
      </c>
      <c r="B11" s="20">
        <v>2316</v>
      </c>
      <c r="C11" s="19" t="s">
        <v>84</v>
      </c>
      <c r="D11" s="23">
        <v>2009</v>
      </c>
      <c r="E11" s="19" t="s">
        <v>10</v>
      </c>
      <c r="F11" s="19" t="s">
        <v>67</v>
      </c>
      <c r="G11" s="5">
        <v>0</v>
      </c>
      <c r="H11" s="27">
        <v>1.6319444444444445E-3</v>
      </c>
      <c r="I11" s="27">
        <v>1.6319444444444445E-3</v>
      </c>
      <c r="J11" s="7">
        <v>9</v>
      </c>
      <c r="K11" s="7"/>
    </row>
    <row r="12" spans="1:11" ht="30" customHeight="1" x14ac:dyDescent="0.25">
      <c r="A12" s="19">
        <v>10</v>
      </c>
      <c r="B12" s="20">
        <v>2317</v>
      </c>
      <c r="C12" s="19" t="s">
        <v>83</v>
      </c>
      <c r="D12" s="23">
        <v>2009</v>
      </c>
      <c r="E12" s="19" t="s">
        <v>10</v>
      </c>
      <c r="F12" s="19" t="s">
        <v>67</v>
      </c>
      <c r="G12" s="5">
        <v>0</v>
      </c>
      <c r="H12" s="27">
        <v>1.9675925925925928E-3</v>
      </c>
      <c r="I12" s="27">
        <v>1.9675925925925928E-3</v>
      </c>
      <c r="J12" s="7">
        <v>10</v>
      </c>
      <c r="K12" s="7"/>
    </row>
    <row r="13" spans="1:11" ht="30" customHeight="1" x14ac:dyDescent="0.25">
      <c r="A13" s="19">
        <v>11</v>
      </c>
      <c r="B13" s="12"/>
      <c r="C13" s="19" t="s">
        <v>43</v>
      </c>
      <c r="D13" s="23">
        <v>2008</v>
      </c>
      <c r="E13" s="19" t="s">
        <v>10</v>
      </c>
      <c r="F13" s="19" t="s">
        <v>11</v>
      </c>
      <c r="G13" s="5">
        <v>0</v>
      </c>
      <c r="H13" s="26" t="s">
        <v>82</v>
      </c>
      <c r="I13" s="36" t="s">
        <v>126</v>
      </c>
      <c r="J13" s="7"/>
      <c r="K13" s="7"/>
    </row>
    <row r="14" spans="1:11" ht="30" customHeight="1" x14ac:dyDescent="0.25">
      <c r="A14" s="19">
        <v>12</v>
      </c>
      <c r="B14" s="12"/>
      <c r="C14" s="19" t="s">
        <v>44</v>
      </c>
      <c r="D14" s="23">
        <v>2006</v>
      </c>
      <c r="E14" s="19" t="s">
        <v>10</v>
      </c>
      <c r="F14" s="19" t="s">
        <v>11</v>
      </c>
      <c r="G14" s="5">
        <v>0</v>
      </c>
      <c r="H14" s="26">
        <v>2.0833333333333332E-2</v>
      </c>
      <c r="I14" s="36" t="s">
        <v>126</v>
      </c>
      <c r="J14" s="7"/>
      <c r="K14" s="7"/>
    </row>
    <row r="15" spans="1:11" s="32" customFormat="1" ht="23.2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1" s="32" customFormat="1" ht="23.2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2" s="32" customFormat="1" ht="23.25" x14ac:dyDescent="0.25">
      <c r="A17" s="32" t="s">
        <v>131</v>
      </c>
      <c r="J17" s="33" t="s">
        <v>132</v>
      </c>
    </row>
    <row r="18" spans="1:12" s="32" customFormat="1" ht="23.25" x14ac:dyDescent="0.25"/>
    <row r="19" spans="1:12" s="32" customFormat="1" ht="23.25" x14ac:dyDescent="0.25">
      <c r="A19" s="32" t="s">
        <v>133</v>
      </c>
      <c r="J19" s="33" t="s">
        <v>134</v>
      </c>
    </row>
    <row r="20" spans="1:12" ht="30" customHeigh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17"/>
      <c r="L20" s="17"/>
    </row>
    <row r="21" spans="1:12" ht="30" customHeigh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 ht="30" customHeight="1" x14ac:dyDescent="0.25">
      <c r="A22" s="13"/>
      <c r="B22" s="14"/>
      <c r="C22" s="13"/>
      <c r="D22" s="13"/>
      <c r="E22" s="13"/>
      <c r="F22" s="13"/>
      <c r="G22" s="15"/>
      <c r="H22" s="16"/>
      <c r="I22" s="16"/>
      <c r="J22" s="16"/>
      <c r="K22" s="17"/>
      <c r="L22" s="17"/>
    </row>
    <row r="23" spans="1:12" ht="30" customHeight="1" x14ac:dyDescent="0.25">
      <c r="A23" s="13"/>
      <c r="B23" s="13"/>
      <c r="C23" s="13"/>
      <c r="D23" s="13"/>
      <c r="E23" s="13"/>
      <c r="F23" s="13"/>
      <c r="G23" s="15"/>
      <c r="H23" s="18"/>
      <c r="I23" s="18"/>
      <c r="J23" s="18"/>
      <c r="K23" s="17"/>
      <c r="L23" s="17"/>
    </row>
    <row r="24" spans="1:12" ht="30" customHeight="1" x14ac:dyDescent="0.25">
      <c r="A24" s="13"/>
      <c r="B24" s="13"/>
      <c r="C24" s="13"/>
      <c r="D24" s="13"/>
      <c r="E24" s="13"/>
      <c r="F24" s="13"/>
      <c r="G24" s="15"/>
      <c r="H24" s="18"/>
      <c r="I24" s="18"/>
      <c r="J24" s="18"/>
      <c r="K24" s="17"/>
      <c r="L24" s="17"/>
    </row>
    <row r="25" spans="1:12" ht="30" customHeight="1" x14ac:dyDescent="0.25">
      <c r="A25" s="13"/>
      <c r="B25" s="13"/>
      <c r="C25" s="13"/>
      <c r="D25" s="13"/>
      <c r="E25" s="13"/>
      <c r="F25" s="13"/>
      <c r="G25" s="15"/>
      <c r="H25" s="18"/>
      <c r="I25" s="18"/>
      <c r="J25" s="18"/>
      <c r="K25" s="17"/>
      <c r="L25" s="17"/>
    </row>
    <row r="26" spans="1:12" ht="30" customHeight="1" x14ac:dyDescent="0.25">
      <c r="A26" s="13"/>
      <c r="B26" s="13"/>
      <c r="C26" s="13"/>
      <c r="D26" s="13"/>
      <c r="E26" s="13"/>
      <c r="F26" s="13"/>
      <c r="G26" s="15"/>
      <c r="H26" s="18"/>
      <c r="I26" s="18"/>
      <c r="J26" s="18"/>
      <c r="K26" s="17"/>
      <c r="L26" s="17"/>
    </row>
    <row r="27" spans="1:12" ht="18.75" x14ac:dyDescent="0.25">
      <c r="A27" s="1"/>
      <c r="B27" s="1"/>
      <c r="C27" s="3"/>
      <c r="D27" s="3"/>
      <c r="E27" s="3"/>
      <c r="F27" s="3"/>
      <c r="G27" s="3"/>
      <c r="H27" s="1"/>
      <c r="I27" s="1"/>
      <c r="J27" s="1"/>
    </row>
    <row r="28" spans="1:12" ht="18.75" x14ac:dyDescent="0.25">
      <c r="A28" s="1"/>
      <c r="B28" s="1"/>
      <c r="C28" s="3"/>
      <c r="D28" s="3"/>
      <c r="E28" s="3"/>
      <c r="F28" s="3"/>
      <c r="G28" s="3"/>
      <c r="H28" s="1"/>
      <c r="I28" s="1"/>
      <c r="J28" s="1"/>
    </row>
  </sheetData>
  <autoFilter ref="A2:J2" xr:uid="{A59B9D9D-F36E-41F3-A9C5-A5F0C7485452}">
    <sortState ref="A3:J14">
      <sortCondition ref="I2"/>
    </sortState>
  </autoFilter>
  <mergeCells count="3">
    <mergeCell ref="A1:J1"/>
    <mergeCell ref="A20:J20"/>
    <mergeCell ref="A21:L21"/>
  </mergeCells>
  <pageMargins left="0.78740157480314965" right="0.19685039370078741" top="0.39370078740157483" bottom="0.3937007874015748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view="pageBreakPreview" zoomScale="70" zoomScaleSheetLayoutView="70" workbookViewId="0">
      <selection activeCell="A6" sqref="A6"/>
    </sheetView>
  </sheetViews>
  <sheetFormatPr defaultRowHeight="15" x14ac:dyDescent="0.25"/>
  <cols>
    <col min="2" max="2" width="16" customWidth="1"/>
    <col min="3" max="3" width="57.42578125" style="4" customWidth="1"/>
    <col min="4" max="4" width="20.5703125" style="4" customWidth="1"/>
    <col min="5" max="5" width="25.7109375" style="4" customWidth="1"/>
    <col min="6" max="6" width="44.28515625" style="4" customWidth="1"/>
    <col min="7" max="7" width="19.42578125" style="4" customWidth="1"/>
    <col min="8" max="8" width="20.28515625" customWidth="1"/>
    <col min="9" max="9" width="23" customWidth="1"/>
    <col min="10" max="10" width="15.28515625" customWidth="1"/>
  </cols>
  <sheetData>
    <row r="1" spans="1:12" ht="34.5" x14ac:dyDescent="0.4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67.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2" ht="30" customHeight="1" x14ac:dyDescent="0.25">
      <c r="A3" s="19">
        <v>1</v>
      </c>
      <c r="B3" s="20">
        <v>2282</v>
      </c>
      <c r="C3" s="19" t="s">
        <v>26</v>
      </c>
      <c r="D3" s="22">
        <v>37812</v>
      </c>
      <c r="E3" s="19" t="s">
        <v>10</v>
      </c>
      <c r="F3" s="19" t="s">
        <v>24</v>
      </c>
      <c r="G3" s="21">
        <v>0</v>
      </c>
      <c r="H3" s="21">
        <v>6.1111111111111114E-3</v>
      </c>
      <c r="I3" s="21">
        <v>6.1111111111111114E-3</v>
      </c>
      <c r="J3" s="7">
        <v>1</v>
      </c>
    </row>
    <row r="4" spans="1:12" ht="30" customHeight="1" x14ac:dyDescent="0.25">
      <c r="A4" s="19">
        <v>2</v>
      </c>
      <c r="B4" s="20">
        <v>2274</v>
      </c>
      <c r="C4" s="19" t="s">
        <v>25</v>
      </c>
      <c r="D4" s="22">
        <v>37775</v>
      </c>
      <c r="E4" s="19" t="s">
        <v>10</v>
      </c>
      <c r="F4" s="19" t="s">
        <v>24</v>
      </c>
      <c r="G4" s="21">
        <v>0</v>
      </c>
      <c r="H4" s="21">
        <v>6.5393518518518517E-3</v>
      </c>
      <c r="I4" s="21">
        <v>6.5393518518518517E-3</v>
      </c>
      <c r="J4" s="7">
        <v>2</v>
      </c>
    </row>
    <row r="5" spans="1:12" ht="53.25" customHeight="1" x14ac:dyDescent="0.25">
      <c r="A5" s="19">
        <v>3</v>
      </c>
      <c r="B5" s="20">
        <v>2275</v>
      </c>
      <c r="C5" s="19" t="s">
        <v>31</v>
      </c>
      <c r="D5" s="22">
        <v>38237</v>
      </c>
      <c r="E5" s="19" t="s">
        <v>10</v>
      </c>
      <c r="F5" s="19" t="s">
        <v>32</v>
      </c>
      <c r="G5" s="21">
        <v>0</v>
      </c>
      <c r="H5" s="21">
        <v>6.6203703703703702E-3</v>
      </c>
      <c r="I5" s="21">
        <v>6.6203703703703702E-3</v>
      </c>
      <c r="J5" s="7">
        <v>3</v>
      </c>
    </row>
    <row r="6" spans="1:12" ht="50.25" customHeight="1" x14ac:dyDescent="0.25">
      <c r="A6" s="19">
        <v>4</v>
      </c>
      <c r="B6" s="20">
        <v>2276</v>
      </c>
      <c r="C6" s="19" t="s">
        <v>30</v>
      </c>
      <c r="D6" s="22">
        <v>37942</v>
      </c>
      <c r="E6" s="19" t="s">
        <v>10</v>
      </c>
      <c r="F6" s="19" t="s">
        <v>32</v>
      </c>
      <c r="G6" s="21">
        <v>0</v>
      </c>
      <c r="H6" s="21">
        <v>8.8541666666666664E-3</v>
      </c>
      <c r="I6" s="21">
        <v>8.8541666666666664E-3</v>
      </c>
      <c r="J6" s="7">
        <v>4</v>
      </c>
    </row>
    <row r="7" spans="1:12" s="32" customFormat="1" ht="23.2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2" s="32" customFormat="1" ht="23.2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2" s="32" customFormat="1" ht="23.25" x14ac:dyDescent="0.25">
      <c r="A9" s="32" t="s">
        <v>131</v>
      </c>
      <c r="J9" s="33" t="s">
        <v>132</v>
      </c>
    </row>
    <row r="10" spans="1:12" s="32" customFormat="1" ht="23.25" x14ac:dyDescent="0.25"/>
    <row r="11" spans="1:12" s="32" customFormat="1" ht="23.25" x14ac:dyDescent="0.25">
      <c r="A11" s="32" t="s">
        <v>133</v>
      </c>
      <c r="J11" s="33" t="s">
        <v>134</v>
      </c>
    </row>
    <row r="12" spans="1:12" ht="30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17"/>
      <c r="L12" s="17"/>
    </row>
    <row r="13" spans="1:12" ht="30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30" customHeight="1" x14ac:dyDescent="0.25">
      <c r="A14" s="13"/>
      <c r="B14" s="14"/>
      <c r="C14" s="13"/>
      <c r="D14" s="13"/>
      <c r="E14" s="13"/>
      <c r="F14" s="13"/>
      <c r="G14" s="15"/>
      <c r="H14" s="16"/>
      <c r="I14" s="16"/>
      <c r="J14" s="16"/>
      <c r="K14" s="17"/>
      <c r="L14" s="17"/>
    </row>
    <row r="15" spans="1:12" ht="30" customHeight="1" x14ac:dyDescent="0.25">
      <c r="A15" s="13"/>
      <c r="B15" s="13"/>
      <c r="C15" s="13"/>
      <c r="D15" s="13"/>
      <c r="E15" s="13"/>
      <c r="F15" s="13"/>
      <c r="G15" s="15"/>
      <c r="H15" s="18"/>
      <c r="I15" s="18"/>
      <c r="J15" s="18"/>
      <c r="K15" s="17"/>
      <c r="L15" s="17"/>
    </row>
    <row r="16" spans="1:12" ht="30" customHeight="1" x14ac:dyDescent="0.25">
      <c r="A16" s="13"/>
      <c r="B16" s="13"/>
      <c r="C16" s="13"/>
      <c r="D16" s="13"/>
      <c r="E16" s="13"/>
      <c r="F16" s="13"/>
      <c r="G16" s="15"/>
      <c r="H16" s="18"/>
      <c r="I16" s="18"/>
      <c r="J16" s="18"/>
      <c r="K16" s="17"/>
      <c r="L16" s="17"/>
    </row>
    <row r="17" spans="1:12" ht="30" customHeight="1" x14ac:dyDescent="0.25">
      <c r="A17" s="13"/>
      <c r="B17" s="13"/>
      <c r="C17" s="13"/>
      <c r="D17" s="13"/>
      <c r="E17" s="13"/>
      <c r="F17" s="13"/>
      <c r="G17" s="15"/>
      <c r="H17" s="18"/>
      <c r="I17" s="18"/>
      <c r="J17" s="18"/>
      <c r="K17" s="17"/>
      <c r="L17" s="17"/>
    </row>
    <row r="18" spans="1:12" ht="30" customHeight="1" x14ac:dyDescent="0.25">
      <c r="A18" s="13"/>
      <c r="B18" s="13"/>
      <c r="C18" s="13"/>
      <c r="D18" s="13"/>
      <c r="E18" s="13"/>
      <c r="F18" s="13"/>
      <c r="G18" s="15"/>
      <c r="H18" s="18"/>
      <c r="I18" s="18"/>
      <c r="J18" s="18"/>
      <c r="K18" s="17"/>
      <c r="L18" s="17"/>
    </row>
    <row r="19" spans="1:12" ht="18.75" x14ac:dyDescent="0.25">
      <c r="A19" s="1"/>
      <c r="B19" s="1"/>
      <c r="C19" s="3"/>
      <c r="D19" s="3"/>
      <c r="E19" s="3"/>
      <c r="F19" s="3"/>
      <c r="G19" s="3"/>
      <c r="H19" s="1"/>
      <c r="I19" s="1"/>
      <c r="J19" s="1"/>
    </row>
    <row r="20" spans="1:12" ht="18.75" x14ac:dyDescent="0.25">
      <c r="A20" s="1"/>
      <c r="B20" s="1"/>
      <c r="C20" s="3"/>
      <c r="D20" s="3"/>
      <c r="E20" s="3"/>
      <c r="F20" s="3"/>
      <c r="G20" s="3"/>
      <c r="H20" s="1"/>
      <c r="I20" s="1"/>
      <c r="J20" s="1"/>
    </row>
  </sheetData>
  <autoFilter ref="A2:L2" xr:uid="{2CE27963-AD56-4497-B9EE-F974D9242CA4}">
    <sortState ref="A3:L6">
      <sortCondition ref="H2"/>
    </sortState>
  </autoFilter>
  <mergeCells count="3">
    <mergeCell ref="A1:J1"/>
    <mergeCell ref="A12:J12"/>
    <mergeCell ref="A13:L13"/>
  </mergeCells>
  <pageMargins left="0.78740157480314965" right="0.19685039370078741" top="0.39370078740157483" bottom="0.3937007874015748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tabSelected="1" view="pageBreakPreview" zoomScale="75" zoomScaleSheetLayoutView="75" workbookViewId="0">
      <selection activeCell="A7" sqref="A7"/>
    </sheetView>
  </sheetViews>
  <sheetFormatPr defaultRowHeight="15" x14ac:dyDescent="0.25"/>
  <cols>
    <col min="2" max="2" width="16" customWidth="1"/>
    <col min="3" max="3" width="57.42578125" style="4" customWidth="1"/>
    <col min="4" max="4" width="20.5703125" style="4" customWidth="1"/>
    <col min="5" max="5" width="25.7109375" style="4" customWidth="1"/>
    <col min="6" max="6" width="44.28515625" style="4" customWidth="1"/>
    <col min="7" max="7" width="19.42578125" style="4" customWidth="1"/>
    <col min="8" max="8" width="20.28515625" customWidth="1"/>
    <col min="9" max="9" width="23" customWidth="1"/>
    <col min="10" max="10" width="15.28515625" customWidth="1"/>
  </cols>
  <sheetData>
    <row r="1" spans="1:12" ht="34.5" x14ac:dyDescent="0.45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67.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2" ht="30" customHeight="1" x14ac:dyDescent="0.25">
      <c r="A3" s="19">
        <v>1</v>
      </c>
      <c r="B3" s="20">
        <v>7</v>
      </c>
      <c r="C3" s="19" t="s">
        <v>104</v>
      </c>
      <c r="D3" s="23">
        <v>1998</v>
      </c>
      <c r="E3" s="19" t="s">
        <v>10</v>
      </c>
      <c r="F3" s="19"/>
      <c r="G3" s="21">
        <v>0</v>
      </c>
      <c r="H3" s="21">
        <v>1.0300925925925927E-2</v>
      </c>
      <c r="I3" s="28">
        <f>SUM(G3:H3)</f>
        <v>1.0300925925925927E-2</v>
      </c>
      <c r="J3" s="7">
        <v>1</v>
      </c>
    </row>
    <row r="4" spans="1:12" ht="30" customHeight="1" x14ac:dyDescent="0.25">
      <c r="A4" s="19">
        <v>2</v>
      </c>
      <c r="B4" s="20">
        <v>1</v>
      </c>
      <c r="C4" s="19" t="s">
        <v>103</v>
      </c>
      <c r="D4" s="23">
        <v>1987</v>
      </c>
      <c r="E4" s="19" t="s">
        <v>10</v>
      </c>
      <c r="F4" s="19"/>
      <c r="G4" s="21">
        <v>0</v>
      </c>
      <c r="H4" s="21">
        <v>1.3055555555555556E-2</v>
      </c>
      <c r="I4" s="28">
        <f>SUM(G4:H4)</f>
        <v>1.3055555555555556E-2</v>
      </c>
      <c r="J4" s="7">
        <v>2</v>
      </c>
    </row>
    <row r="5" spans="1:12" ht="30" customHeight="1" x14ac:dyDescent="0.25">
      <c r="A5" s="19">
        <v>3</v>
      </c>
      <c r="B5" s="20">
        <v>6</v>
      </c>
      <c r="C5" s="19" t="s">
        <v>33</v>
      </c>
      <c r="D5" s="22">
        <v>31360</v>
      </c>
      <c r="E5" s="19" t="s">
        <v>10</v>
      </c>
      <c r="F5" s="19"/>
      <c r="G5" s="21">
        <v>0</v>
      </c>
      <c r="H5" s="21">
        <v>1.3194444444444444E-2</v>
      </c>
      <c r="I5" s="28">
        <f>SUM(G5:H5)</f>
        <v>1.3194444444444444E-2</v>
      </c>
      <c r="J5" s="7">
        <v>3</v>
      </c>
    </row>
    <row r="6" spans="1:12" ht="30" customHeight="1" x14ac:dyDescent="0.25">
      <c r="A6" s="19">
        <v>4</v>
      </c>
      <c r="B6" s="20">
        <v>3</v>
      </c>
      <c r="C6" s="19" t="s">
        <v>34</v>
      </c>
      <c r="D6" s="23">
        <v>1984</v>
      </c>
      <c r="E6" s="19" t="s">
        <v>10</v>
      </c>
      <c r="F6" s="19"/>
      <c r="G6" s="21">
        <v>0</v>
      </c>
      <c r="H6" s="21">
        <v>1.3252314814814814E-2</v>
      </c>
      <c r="I6" s="28">
        <f>SUM(G6:H6)</f>
        <v>1.3252314814814814E-2</v>
      </c>
      <c r="J6" s="7">
        <v>4</v>
      </c>
    </row>
    <row r="7" spans="1:12" ht="30" customHeight="1" x14ac:dyDescent="0.25">
      <c r="A7" s="19">
        <v>5</v>
      </c>
      <c r="B7" s="20">
        <v>4</v>
      </c>
      <c r="C7" s="19" t="s">
        <v>129</v>
      </c>
      <c r="D7" s="23">
        <v>1999</v>
      </c>
      <c r="E7" s="19" t="s">
        <v>10</v>
      </c>
      <c r="F7" s="19"/>
      <c r="G7" s="21">
        <v>0</v>
      </c>
      <c r="H7" s="21" t="s">
        <v>82</v>
      </c>
      <c r="I7" s="7"/>
      <c r="J7" s="7"/>
    </row>
    <row r="8" spans="1:12" s="32" customFormat="1" ht="23.2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2" s="32" customFormat="1" ht="23.2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2" s="32" customFormat="1" ht="23.25" x14ac:dyDescent="0.25">
      <c r="A10" s="32" t="s">
        <v>131</v>
      </c>
      <c r="J10" s="33" t="s">
        <v>132</v>
      </c>
    </row>
    <row r="11" spans="1:12" s="32" customFormat="1" ht="23.25" x14ac:dyDescent="0.25"/>
    <row r="12" spans="1:12" s="32" customFormat="1" ht="23.25" x14ac:dyDescent="0.25">
      <c r="A12" s="32" t="s">
        <v>133</v>
      </c>
      <c r="J12" s="33" t="s">
        <v>134</v>
      </c>
    </row>
    <row r="13" spans="1:12" ht="30" customHeight="1" x14ac:dyDescent="0.25">
      <c r="A13" s="13"/>
      <c r="B13" s="14"/>
      <c r="C13" s="13"/>
      <c r="D13" s="13"/>
      <c r="E13" s="13"/>
      <c r="F13" s="13"/>
      <c r="G13" s="15"/>
      <c r="H13" s="16"/>
      <c r="I13" s="16"/>
      <c r="J13" s="16"/>
      <c r="K13" s="17"/>
      <c r="L13" s="17"/>
    </row>
    <row r="14" spans="1:12" ht="30" customHeight="1" x14ac:dyDescent="0.25">
      <c r="A14" s="13"/>
      <c r="B14" s="13"/>
      <c r="C14" s="13"/>
      <c r="D14" s="13"/>
      <c r="E14" s="13"/>
      <c r="F14" s="13"/>
      <c r="G14" s="15"/>
      <c r="H14" s="30"/>
      <c r="I14" s="30"/>
      <c r="J14" s="30"/>
      <c r="K14" s="17"/>
      <c r="L14" s="17"/>
    </row>
    <row r="15" spans="1:12" ht="30" customHeight="1" x14ac:dyDescent="0.25">
      <c r="A15" s="13"/>
      <c r="B15" s="13"/>
      <c r="C15" s="13"/>
      <c r="D15" s="13"/>
      <c r="E15" s="13"/>
      <c r="F15" s="13"/>
      <c r="G15" s="15"/>
      <c r="H15" s="30"/>
      <c r="I15" s="30"/>
      <c r="J15" s="30"/>
      <c r="K15" s="17"/>
      <c r="L15" s="17"/>
    </row>
    <row r="16" spans="1:12" ht="30" customHeight="1" x14ac:dyDescent="0.25">
      <c r="A16" s="13"/>
      <c r="B16" s="13"/>
      <c r="C16" s="13"/>
      <c r="D16" s="13"/>
      <c r="E16" s="13"/>
      <c r="F16" s="13"/>
      <c r="G16" s="15"/>
      <c r="H16" s="18"/>
      <c r="I16" s="18"/>
      <c r="J16" s="18"/>
      <c r="K16" s="17"/>
      <c r="L16" s="17"/>
    </row>
    <row r="17" spans="1:12" ht="30" customHeight="1" x14ac:dyDescent="0.25">
      <c r="A17" s="13"/>
      <c r="B17" s="13"/>
      <c r="C17" s="13"/>
      <c r="D17" s="13"/>
      <c r="E17" s="13"/>
      <c r="F17" s="13"/>
      <c r="G17" s="15"/>
      <c r="H17" s="18"/>
      <c r="I17" s="18"/>
      <c r="J17" s="18"/>
      <c r="K17" s="17"/>
      <c r="L17" s="17"/>
    </row>
    <row r="18" spans="1:12" ht="18.75" x14ac:dyDescent="0.25">
      <c r="A18" s="1"/>
      <c r="B18" s="1"/>
      <c r="C18" s="3"/>
      <c r="D18" s="3"/>
      <c r="E18" s="3"/>
      <c r="F18" s="3"/>
      <c r="G18" s="3"/>
      <c r="H18" s="1"/>
      <c r="I18" s="1"/>
      <c r="J18" s="1"/>
    </row>
    <row r="19" spans="1:12" ht="18.75" x14ac:dyDescent="0.25">
      <c r="A19" s="1"/>
      <c r="B19" s="1"/>
      <c r="C19" s="3"/>
      <c r="D19" s="3"/>
      <c r="E19" s="3"/>
      <c r="F19" s="3"/>
      <c r="G19" s="3"/>
      <c r="H19" s="1"/>
      <c r="I19" s="1"/>
      <c r="J19" s="1"/>
    </row>
  </sheetData>
  <autoFilter ref="A2:J2" xr:uid="{FD3AE69C-0F57-4454-89D4-73E1A2D65074}">
    <sortState ref="A3:J7">
      <sortCondition ref="I2"/>
    </sortState>
  </autoFilter>
  <mergeCells count="1">
    <mergeCell ref="A1:J1"/>
  </mergeCells>
  <pageMargins left="0.78740157480314965" right="0.19685039370078741" top="0.39370078740157483" bottom="0.3937007874015748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3"/>
  <sheetViews>
    <sheetView view="pageBreakPreview" zoomScale="75" zoomScaleSheetLayoutView="75" workbookViewId="0">
      <selection activeCell="A6" sqref="A6:L6"/>
    </sheetView>
  </sheetViews>
  <sheetFormatPr defaultRowHeight="15" x14ac:dyDescent="0.25"/>
  <cols>
    <col min="2" max="2" width="16" customWidth="1"/>
    <col min="3" max="3" width="57.42578125" style="4" customWidth="1"/>
    <col min="4" max="4" width="20.5703125" style="4" customWidth="1"/>
    <col min="5" max="5" width="25.7109375" style="4" customWidth="1"/>
    <col min="6" max="6" width="44.28515625" style="4" customWidth="1"/>
    <col min="7" max="7" width="19.42578125" style="4" customWidth="1"/>
    <col min="8" max="8" width="20.28515625" customWidth="1"/>
    <col min="9" max="9" width="23" customWidth="1"/>
    <col min="10" max="10" width="15.28515625" customWidth="1"/>
  </cols>
  <sheetData>
    <row r="1" spans="1:12" ht="34.5" x14ac:dyDescent="0.4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67.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2" ht="30" customHeight="1" x14ac:dyDescent="0.25">
      <c r="A3" s="19">
        <v>1</v>
      </c>
      <c r="B3" s="20">
        <v>2</v>
      </c>
      <c r="C3" s="19" t="s">
        <v>127</v>
      </c>
      <c r="D3" s="19">
        <v>1973</v>
      </c>
      <c r="E3" s="19" t="s">
        <v>10</v>
      </c>
      <c r="F3" s="19"/>
      <c r="G3" s="21">
        <v>0</v>
      </c>
      <c r="H3" s="21">
        <v>1.4120370370370368E-2</v>
      </c>
      <c r="I3" s="28">
        <f>SUM(G3:H3)</f>
        <v>1.4120370370370368E-2</v>
      </c>
      <c r="J3" s="7">
        <v>1</v>
      </c>
    </row>
    <row r="4" spans="1:12" ht="30" customHeight="1" x14ac:dyDescent="0.25">
      <c r="A4" s="19">
        <v>2</v>
      </c>
      <c r="B4" s="20">
        <v>5</v>
      </c>
      <c r="C4" s="19" t="s">
        <v>128</v>
      </c>
      <c r="D4" s="23">
        <v>1964</v>
      </c>
      <c r="E4" s="19" t="s">
        <v>121</v>
      </c>
      <c r="F4" s="19"/>
      <c r="G4" s="21">
        <v>0</v>
      </c>
      <c r="H4" s="21">
        <v>1.6342592592592593E-2</v>
      </c>
      <c r="I4" s="28">
        <f>SUM(G4:H4)</f>
        <v>1.6342592592592593E-2</v>
      </c>
      <c r="J4" s="7">
        <v>2</v>
      </c>
    </row>
    <row r="5" spans="1:12" ht="30" customHeight="1" x14ac:dyDescent="0.25">
      <c r="A5" s="45" t="s">
        <v>57</v>
      </c>
      <c r="B5" s="45"/>
      <c r="C5" s="45"/>
      <c r="D5" s="45"/>
      <c r="E5" s="45"/>
      <c r="F5" s="45"/>
      <c r="G5" s="45"/>
      <c r="H5" s="45"/>
      <c r="I5" s="45"/>
      <c r="J5" s="45"/>
      <c r="K5" s="17"/>
      <c r="L5" s="17"/>
    </row>
    <row r="6" spans="1:12" ht="30" customHeight="1" x14ac:dyDescent="0.25">
      <c r="A6" s="45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0" customHeight="1" x14ac:dyDescent="0.25">
      <c r="A7" s="13"/>
      <c r="B7" s="14"/>
      <c r="C7" s="13"/>
      <c r="D7" s="13"/>
      <c r="E7" s="13"/>
      <c r="F7" s="13"/>
      <c r="G7" s="15"/>
      <c r="H7" s="16"/>
      <c r="I7" s="16"/>
      <c r="J7" s="16"/>
      <c r="K7" s="17"/>
      <c r="L7" s="17"/>
    </row>
    <row r="8" spans="1:12" ht="30" customHeight="1" x14ac:dyDescent="0.25">
      <c r="A8" s="13"/>
      <c r="B8" s="13"/>
      <c r="C8" s="13"/>
      <c r="D8" s="13"/>
      <c r="E8" s="13"/>
      <c r="F8" s="13"/>
      <c r="G8" s="15"/>
      <c r="H8" s="18"/>
      <c r="I8" s="18"/>
      <c r="J8" s="18"/>
      <c r="K8" s="17"/>
      <c r="L8" s="17"/>
    </row>
    <row r="9" spans="1:12" ht="30" customHeight="1" x14ac:dyDescent="0.25">
      <c r="A9" s="13"/>
      <c r="B9" s="13"/>
      <c r="C9" s="13"/>
      <c r="D9" s="13"/>
      <c r="E9" s="13"/>
      <c r="F9" s="13"/>
      <c r="G9" s="15"/>
      <c r="H9" s="18"/>
      <c r="I9" s="18"/>
      <c r="J9" s="18"/>
      <c r="K9" s="17"/>
      <c r="L9" s="17"/>
    </row>
    <row r="10" spans="1:12" ht="30" customHeight="1" x14ac:dyDescent="0.25">
      <c r="A10" s="13"/>
      <c r="B10" s="13"/>
      <c r="C10" s="13"/>
      <c r="D10" s="13"/>
      <c r="E10" s="13"/>
      <c r="F10" s="13"/>
      <c r="G10" s="15"/>
      <c r="H10" s="18"/>
      <c r="I10" s="18"/>
      <c r="J10" s="18"/>
      <c r="K10" s="17"/>
      <c r="L10" s="17"/>
    </row>
    <row r="11" spans="1:12" ht="30" customHeight="1" x14ac:dyDescent="0.25">
      <c r="A11" s="13"/>
      <c r="B11" s="13"/>
      <c r="C11" s="13"/>
      <c r="D11" s="13"/>
      <c r="E11" s="13"/>
      <c r="F11" s="13"/>
      <c r="G11" s="15"/>
      <c r="H11" s="18"/>
      <c r="I11" s="18"/>
      <c r="J11" s="18"/>
      <c r="K11" s="17"/>
      <c r="L11" s="17"/>
    </row>
    <row r="12" spans="1:12" ht="18.75" x14ac:dyDescent="0.25">
      <c r="A12" s="1"/>
      <c r="B12" s="1"/>
      <c r="C12" s="3"/>
      <c r="D12" s="3"/>
      <c r="E12" s="3"/>
      <c r="F12" s="3"/>
      <c r="G12" s="3"/>
      <c r="H12" s="1"/>
      <c r="I12" s="1"/>
      <c r="J12" s="1"/>
    </row>
    <row r="13" spans="1:12" ht="18.75" x14ac:dyDescent="0.25">
      <c r="A13" s="1"/>
      <c r="B13" s="1"/>
      <c r="C13" s="3"/>
      <c r="D13" s="3"/>
      <c r="E13" s="3"/>
      <c r="F13" s="3"/>
      <c r="G13" s="3"/>
      <c r="H13" s="1"/>
      <c r="I13" s="1"/>
      <c r="J13" s="1"/>
    </row>
  </sheetData>
  <mergeCells count="3">
    <mergeCell ref="A1:J1"/>
    <mergeCell ref="A5:J5"/>
    <mergeCell ref="A6:L6"/>
  </mergeCells>
  <pageMargins left="0.78740157480314965" right="0.19685039370078741" top="0.39370078740157483" bottom="0.3937007874015748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мал. 600 м 2009-2006</vt:lpstr>
      <vt:lpstr>Ю 2 км 2005-2002</vt:lpstr>
      <vt:lpstr>М 4 км 1959 г.р и старше</vt:lpstr>
      <vt:lpstr>М 8 км 2001-1975 г.р.</vt:lpstr>
      <vt:lpstr>М 8 км 1974-1960 г.р.</vt:lpstr>
      <vt:lpstr>Д 600 м 2009-2006 г.р.</vt:lpstr>
      <vt:lpstr>Д 2 км 2005-2002 г.р.</vt:lpstr>
      <vt:lpstr>ж 4 км 2001-1975 г.р. </vt:lpstr>
      <vt:lpstr>Ж 4 км 1974 г.р.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2019-09-23T11:39:21Z</dcterms:modified>
</cp:coreProperties>
</file>