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985" activeTab="1"/>
  </bookViews>
  <sheets>
    <sheet name="Sheet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<sst xmlns="http://schemas.openxmlformats.org/spreadsheetml/2006/main" count="381" uniqueCount="107">
  <si>
    <t xml:space="preserve">№ </t>
  </si>
  <si>
    <t>Фамилия, имя</t>
  </si>
  <si>
    <t xml:space="preserve">Дата </t>
  </si>
  <si>
    <t>КЛБ</t>
  </si>
  <si>
    <t>Результат (час:мин:сек)</t>
  </si>
  <si>
    <t>п/п</t>
  </si>
  <si>
    <t>рожд.</t>
  </si>
  <si>
    <t>1 круг</t>
  </si>
  <si>
    <t>2 круг</t>
  </si>
  <si>
    <t xml:space="preserve">3 круг </t>
  </si>
  <si>
    <t>Мужчины</t>
  </si>
  <si>
    <t xml:space="preserve">ЭОЛ </t>
  </si>
  <si>
    <t xml:space="preserve">Иркутск </t>
  </si>
  <si>
    <t>ЭОЛ</t>
  </si>
  <si>
    <t>МКШЧ</t>
  </si>
  <si>
    <t>Женщины</t>
  </si>
  <si>
    <t>Место</t>
  </si>
  <si>
    <t xml:space="preserve"> в группе</t>
  </si>
  <si>
    <t>1_2</t>
  </si>
  <si>
    <t>2_5</t>
  </si>
  <si>
    <t>1_6</t>
  </si>
  <si>
    <t>1_4</t>
  </si>
  <si>
    <t>1_7</t>
  </si>
  <si>
    <t>1_1</t>
  </si>
  <si>
    <t>1_3</t>
  </si>
  <si>
    <t>Гула Александр Викт.</t>
  </si>
  <si>
    <t>2_4</t>
  </si>
  <si>
    <t>2_2</t>
  </si>
  <si>
    <t>ИГ</t>
  </si>
  <si>
    <t>1_5</t>
  </si>
  <si>
    <t>Китов Александр Данил.</t>
  </si>
  <si>
    <t xml:space="preserve">Судьи: В.Соловьев, С.Пинигина, </t>
  </si>
  <si>
    <t>Забелин Виктор Иван.</t>
  </si>
  <si>
    <t>3_4</t>
  </si>
  <si>
    <t>Круг</t>
  </si>
  <si>
    <t>Место проведения: набережная реки Ангары, +5*С - +11*C, 722ммртст, ЮВ-3 м/с, ясно.</t>
  </si>
  <si>
    <t>Геращенко Артем Иван.</t>
  </si>
  <si>
    <t>Пахомов Денис Георг-ч</t>
  </si>
  <si>
    <t>2_3</t>
  </si>
  <si>
    <t>Кувычко Леонид Андр-ч</t>
  </si>
  <si>
    <t>Свирск</t>
  </si>
  <si>
    <t>Кухаренко Артём Ник.</t>
  </si>
  <si>
    <t>Ершов Сергей Виктор-ч</t>
  </si>
  <si>
    <t>Лоси</t>
  </si>
  <si>
    <t>1-2_4</t>
  </si>
  <si>
    <t>Сиянов Денис Алексан</t>
  </si>
  <si>
    <t>3_3</t>
  </si>
  <si>
    <t>Ильин Александр Евг.</t>
  </si>
  <si>
    <t>4_3</t>
  </si>
  <si>
    <t>Теодорович Максим Юр.</t>
  </si>
  <si>
    <t>5_3</t>
  </si>
  <si>
    <t>Песегов Антон Андр.</t>
  </si>
  <si>
    <t>6_3</t>
  </si>
  <si>
    <t>Никифоров Кирилл Алексан</t>
  </si>
  <si>
    <t>7_3</t>
  </si>
  <si>
    <t>Бутько Сергей Александр</t>
  </si>
  <si>
    <t>8_3</t>
  </si>
  <si>
    <t>Овсянко Константин Анат.</t>
  </si>
  <si>
    <t>Кушнир Сергей Александ.</t>
  </si>
  <si>
    <t>9_3</t>
  </si>
  <si>
    <t>Байкин Владислав Дмитр.</t>
  </si>
  <si>
    <t>Рженов Антон Павлович</t>
  </si>
  <si>
    <t>3_2</t>
  </si>
  <si>
    <t>Петунин Дмитрий Владимир</t>
  </si>
  <si>
    <t>10_3</t>
  </si>
  <si>
    <t>Бурдуков Владимир Александр</t>
  </si>
  <si>
    <t>11_3</t>
  </si>
  <si>
    <t>Савельева Анна Александ</t>
  </si>
  <si>
    <t>Кириллова Екатерина Мих</t>
  </si>
  <si>
    <t>Быкова Галина Владимир</t>
  </si>
  <si>
    <t>Кузнецов Вячеслав Александр</t>
  </si>
  <si>
    <t>Молько Евгений Игоревич</t>
  </si>
  <si>
    <t>Дрессен Никита Констант</t>
  </si>
  <si>
    <t>Спиридонов Василий Андр</t>
  </si>
  <si>
    <t>Филатов Андрей Андр.,</t>
  </si>
  <si>
    <t>Пустозеров Денис Никол</t>
  </si>
  <si>
    <t>Портнягин Алексей Никол</t>
  </si>
  <si>
    <t>Скляров Сергей Юрьевич</t>
  </si>
  <si>
    <t>Ула-Удэ</t>
  </si>
  <si>
    <t>Поронов Иван Леонидович</t>
  </si>
  <si>
    <t>Хунхинов Андрей Александр</t>
  </si>
  <si>
    <t>Москвитин Николай Ник</t>
  </si>
  <si>
    <t>Макаров Валерий Вас-ч,</t>
  </si>
  <si>
    <t>5 км</t>
  </si>
  <si>
    <t>32 муж</t>
  </si>
  <si>
    <t>XXIX Весенний полумарафон "Самопреодоление"</t>
  </si>
  <si>
    <t>Дистанции: 7,03 км, и 21,1 км (круг 7,03 км)</t>
  </si>
  <si>
    <t xml:space="preserve">29 марта 2020 г. Старт в 11-00 на о. Юность </t>
  </si>
  <si>
    <t>Беркут</t>
  </si>
  <si>
    <t>Овсянко Елена Вячесл-на</t>
  </si>
  <si>
    <t>Васильева Татьяна Бор-на</t>
  </si>
  <si>
    <t>Гула Юля Александрона</t>
  </si>
  <si>
    <t>Дубровина Ольга Андреевна</t>
  </si>
  <si>
    <t>Кудрина Евгения Александрина</t>
  </si>
  <si>
    <t>Мельниченко Наталья Веч-на</t>
  </si>
  <si>
    <t>Портнягина Алекс-ра Александр</t>
  </si>
  <si>
    <t>Кривошеева Наталья Леонид</t>
  </si>
  <si>
    <t>Труханова Дарья Александр</t>
  </si>
  <si>
    <t>Харнутова Ольга Анат-на</t>
  </si>
  <si>
    <t xml:space="preserve">Количество участников: 46 человек </t>
  </si>
  <si>
    <t>14 жен.</t>
  </si>
  <si>
    <t>ж</t>
  </si>
  <si>
    <t>м</t>
  </si>
  <si>
    <t>возраст</t>
  </si>
  <si>
    <t>город</t>
  </si>
  <si>
    <t>пол</t>
  </si>
  <si>
    <t>Результат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</si>
</sst>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\h\:\m\m\:\s\s"/>
    <numFmt numFmtId="174" formatCode="[$-FC19]d\ mmmm\ yyyy\ &quot;г.&quot;"/>
  </numFmts>
  <fonts count="40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Continuous" vertical="top"/>
    </xf>
    <xf numFmtId="0" fontId="2" fillId="33" borderId="10" xfId="0" applyFont="1" applyFill="1" applyBorder="1" applyAlignment="1">
      <alignment horizontal="centerContinuous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Continuous" vertical="top"/>
    </xf>
    <xf numFmtId="0" fontId="2" fillId="0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172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/>
    </xf>
    <xf numFmtId="21" fontId="2" fillId="0" borderId="11" xfId="0" applyNumberFormat="1" applyFont="1" applyBorder="1" applyAlignment="1">
      <alignment horizontal="center" vertical="top"/>
    </xf>
    <xf numFmtId="21" fontId="2" fillId="0" borderId="16" xfId="0" applyNumberFormat="1" applyFont="1" applyBorder="1" applyAlignment="1">
      <alignment horizontal="center" vertical="top"/>
    </xf>
    <xf numFmtId="21" fontId="2" fillId="0" borderId="11" xfId="0" applyNumberFormat="1" applyFont="1" applyFill="1" applyBorder="1" applyAlignment="1">
      <alignment horizontal="center" vertical="top"/>
    </xf>
    <xf numFmtId="21" fontId="2" fillId="0" borderId="16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/>
    </xf>
    <xf numFmtId="2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Continuous" vertical="top"/>
    </xf>
    <xf numFmtId="0" fontId="0" fillId="0" borderId="11" xfId="0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/>
    </xf>
    <xf numFmtId="1" fontId="2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39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1">
      <selection activeCell="J100" sqref="A7:J100"/>
    </sheetView>
  </sheetViews>
  <sheetFormatPr defaultColWidth="9.140625" defaultRowHeight="12.75"/>
  <cols>
    <col min="1" max="1" width="6.140625" style="65" customWidth="1"/>
    <col min="2" max="2" width="21.7109375" style="0" customWidth="1"/>
    <col min="3" max="3" width="11.7109375" style="0" customWidth="1"/>
    <col min="6" max="6" width="14.421875" style="0" bestFit="1" customWidth="1"/>
  </cols>
  <sheetData>
    <row r="1" spans="1:7" ht="13.5">
      <c r="A1" s="1" t="s">
        <v>85</v>
      </c>
      <c r="B1" s="2"/>
      <c r="C1" s="3"/>
      <c r="D1" s="2"/>
      <c r="E1" s="3"/>
      <c r="F1" s="2"/>
      <c r="G1" s="2"/>
    </row>
    <row r="2" spans="1:7" ht="13.5">
      <c r="A2" s="1" t="s">
        <v>87</v>
      </c>
      <c r="B2" s="2"/>
      <c r="C2" s="3"/>
      <c r="D2" s="2"/>
      <c r="E2" s="3"/>
      <c r="F2" s="2"/>
      <c r="G2" s="2"/>
    </row>
    <row r="3" spans="1:7" ht="13.5">
      <c r="A3" s="4" t="s">
        <v>86</v>
      </c>
      <c r="B3" s="5"/>
      <c r="C3" s="6"/>
      <c r="D3" s="5"/>
      <c r="E3" s="6"/>
      <c r="F3" s="5"/>
      <c r="G3" s="5"/>
    </row>
    <row r="4" spans="1:7" ht="13.5">
      <c r="A4" s="4" t="s">
        <v>31</v>
      </c>
      <c r="B4" s="2"/>
      <c r="C4" s="3"/>
      <c r="D4" s="2"/>
      <c r="E4" s="3"/>
      <c r="F4" s="2"/>
      <c r="G4" s="2"/>
    </row>
    <row r="5" spans="1:7" ht="13.5">
      <c r="A5" s="4" t="s">
        <v>35</v>
      </c>
      <c r="B5" s="2"/>
      <c r="C5" s="3"/>
      <c r="D5" s="2"/>
      <c r="E5" s="3"/>
      <c r="F5" s="2"/>
      <c r="G5" s="2"/>
    </row>
    <row r="6" spans="1:7" ht="13.5">
      <c r="A6" s="4" t="s">
        <v>99</v>
      </c>
      <c r="B6" s="2"/>
      <c r="C6" s="3"/>
      <c r="D6" s="2" t="s">
        <v>84</v>
      </c>
      <c r="E6" s="2" t="s">
        <v>100</v>
      </c>
      <c r="F6" s="7"/>
      <c r="G6" s="7"/>
    </row>
    <row r="7" spans="1:8" ht="12.75">
      <c r="A7" s="8" t="s">
        <v>0</v>
      </c>
      <c r="B7" s="9" t="s">
        <v>1</v>
      </c>
      <c r="C7" s="10" t="s">
        <v>2</v>
      </c>
      <c r="D7" s="11" t="s">
        <v>3</v>
      </c>
      <c r="E7" s="12" t="s">
        <v>4</v>
      </c>
      <c r="F7" s="12"/>
      <c r="G7" s="12"/>
      <c r="H7" s="58" t="s">
        <v>16</v>
      </c>
    </row>
    <row r="8" spans="1:8" ht="12.75">
      <c r="A8" s="13" t="s">
        <v>5</v>
      </c>
      <c r="B8" s="14"/>
      <c r="C8" s="15" t="s">
        <v>6</v>
      </c>
      <c r="D8" s="16"/>
      <c r="E8" s="17" t="s">
        <v>7</v>
      </c>
      <c r="F8" s="18" t="s">
        <v>8</v>
      </c>
      <c r="G8" s="18" t="s">
        <v>9</v>
      </c>
      <c r="H8" s="51" t="s">
        <v>17</v>
      </c>
    </row>
    <row r="9" spans="1:8" ht="12.75">
      <c r="A9" s="19"/>
      <c r="B9" s="20" t="s">
        <v>10</v>
      </c>
      <c r="C9" s="21"/>
      <c r="D9" s="21"/>
      <c r="E9" s="21"/>
      <c r="F9" s="21"/>
      <c r="G9" s="22"/>
      <c r="H9" s="51"/>
    </row>
    <row r="10" spans="1:14" ht="12.75">
      <c r="A10" s="23">
        <v>1</v>
      </c>
      <c r="B10" s="24" t="s">
        <v>36</v>
      </c>
      <c r="C10" s="62">
        <f>2020-C11</f>
        <v>1989</v>
      </c>
      <c r="D10" s="30"/>
      <c r="E10" s="27">
        <v>0.017430555555555557</v>
      </c>
      <c r="F10" s="47">
        <v>0.0350462962962963</v>
      </c>
      <c r="G10" s="47">
        <v>0.052662037037037035</v>
      </c>
      <c r="H10" s="63" t="s">
        <v>24</v>
      </c>
      <c r="I10" s="54">
        <f>C11</f>
        <v>31</v>
      </c>
      <c r="J10" s="54" t="str">
        <f>D11</f>
        <v>Иркутск </v>
      </c>
      <c r="K10" s="54"/>
      <c r="L10" s="54"/>
      <c r="M10" s="54"/>
      <c r="N10" s="54"/>
    </row>
    <row r="11" spans="1:8" ht="12.75">
      <c r="A11" s="23"/>
      <c r="B11" s="29"/>
      <c r="C11" s="29">
        <v>31</v>
      </c>
      <c r="D11" s="26" t="s">
        <v>12</v>
      </c>
      <c r="E11" s="29"/>
      <c r="F11" s="49">
        <f>F10-E10</f>
        <v>0.01761574074074074</v>
      </c>
      <c r="G11" s="49">
        <f>G10-F10</f>
        <v>0.017615740740740737</v>
      </c>
      <c r="H11" s="51"/>
    </row>
    <row r="12" spans="1:10" ht="12.75">
      <c r="A12" s="23">
        <v>2</v>
      </c>
      <c r="B12" s="24" t="s">
        <v>37</v>
      </c>
      <c r="C12" s="62">
        <f>2020-C13</f>
        <v>1988</v>
      </c>
      <c r="D12" s="37"/>
      <c r="E12" s="27">
        <v>0.019212962962962963</v>
      </c>
      <c r="F12" s="28">
        <v>0.03821759259259259</v>
      </c>
      <c r="G12" s="27">
        <v>0.05703703703703703</v>
      </c>
      <c r="H12" s="63" t="s">
        <v>38</v>
      </c>
      <c r="I12" s="54">
        <f>C13</f>
        <v>32</v>
      </c>
      <c r="J12" s="54" t="str">
        <f>D13</f>
        <v>Иркутск </v>
      </c>
    </row>
    <row r="13" spans="1:8" ht="12.75">
      <c r="A13" s="23"/>
      <c r="B13" s="29"/>
      <c r="C13" s="29">
        <v>32</v>
      </c>
      <c r="D13" s="26" t="s">
        <v>12</v>
      </c>
      <c r="E13" s="29"/>
      <c r="F13" s="39">
        <f>F12-E12</f>
        <v>0.019004629629629625</v>
      </c>
      <c r="G13" s="55">
        <f>G12-F12</f>
        <v>0.018819444444444444</v>
      </c>
      <c r="H13" s="51"/>
    </row>
    <row r="14" spans="1:10" ht="12.75">
      <c r="A14" s="23">
        <v>3</v>
      </c>
      <c r="B14" s="24" t="s">
        <v>39</v>
      </c>
      <c r="C14" s="62">
        <f>2020-C15</f>
        <v>2001</v>
      </c>
      <c r="D14" s="37"/>
      <c r="E14" s="27">
        <v>0.019178240740740742</v>
      </c>
      <c r="F14" s="47">
        <v>0.03861111111111111</v>
      </c>
      <c r="G14" s="47">
        <v>0.0577662037037037</v>
      </c>
      <c r="H14" s="63" t="s">
        <v>18</v>
      </c>
      <c r="I14" s="54">
        <f>C15</f>
        <v>19</v>
      </c>
      <c r="J14" s="54" t="str">
        <f>D15</f>
        <v>Свирск</v>
      </c>
    </row>
    <row r="15" spans="1:8" ht="12.75">
      <c r="A15" s="23"/>
      <c r="B15" s="29"/>
      <c r="C15" s="29">
        <v>19</v>
      </c>
      <c r="D15" s="26" t="s">
        <v>40</v>
      </c>
      <c r="E15" s="29"/>
      <c r="F15" s="49">
        <f>F14-E14</f>
        <v>0.019432870370370368</v>
      </c>
      <c r="G15" s="49">
        <f>G14-F14</f>
        <v>0.01915509259259259</v>
      </c>
      <c r="H15" s="51"/>
    </row>
    <row r="16" spans="1:10" ht="12.75">
      <c r="A16" s="23">
        <v>4</v>
      </c>
      <c r="B16" s="24" t="s">
        <v>41</v>
      </c>
      <c r="C16" s="62">
        <f>2020-C17</f>
        <v>1978</v>
      </c>
      <c r="D16" s="37" t="s">
        <v>43</v>
      </c>
      <c r="E16" s="27">
        <v>0.019768518518518515</v>
      </c>
      <c r="F16" s="47">
        <v>0.03986111111111111</v>
      </c>
      <c r="G16" s="27">
        <v>0.06016203703703704</v>
      </c>
      <c r="H16" s="63" t="s">
        <v>44</v>
      </c>
      <c r="I16" s="54">
        <f>C17</f>
        <v>42</v>
      </c>
      <c r="J16" s="54" t="str">
        <f>D17</f>
        <v>Иркутск </v>
      </c>
    </row>
    <row r="17" spans="1:8" ht="12.75">
      <c r="A17" s="23"/>
      <c r="B17" s="29"/>
      <c r="C17" s="29">
        <v>42</v>
      </c>
      <c r="D17" s="26" t="s">
        <v>12</v>
      </c>
      <c r="E17" s="29"/>
      <c r="F17" s="55">
        <f>F16-E16</f>
        <v>0.020092592592592596</v>
      </c>
      <c r="G17" s="55">
        <f>G16-F16</f>
        <v>0.02030092592592593</v>
      </c>
      <c r="H17" s="51"/>
    </row>
    <row r="18" spans="1:10" ht="12.75">
      <c r="A18" s="23">
        <v>5</v>
      </c>
      <c r="B18" s="31" t="s">
        <v>42</v>
      </c>
      <c r="C18" s="62">
        <f>2020-C19</f>
        <v>1979</v>
      </c>
      <c r="D18" s="30" t="s">
        <v>43</v>
      </c>
      <c r="E18" s="27">
        <v>0.019768518518518515</v>
      </c>
      <c r="F18" s="47">
        <v>0.03986111111111111</v>
      </c>
      <c r="G18" s="27">
        <v>0.06016203703703704</v>
      </c>
      <c r="H18" s="63" t="s">
        <v>44</v>
      </c>
      <c r="I18" s="54">
        <f>C19</f>
        <v>41</v>
      </c>
      <c r="J18" s="54" t="str">
        <f>D19</f>
        <v>Иркутск </v>
      </c>
    </row>
    <row r="19" spans="1:8" ht="12.75">
      <c r="A19" s="23"/>
      <c r="B19" s="32"/>
      <c r="C19" s="33">
        <v>41</v>
      </c>
      <c r="D19" s="26" t="s">
        <v>12</v>
      </c>
      <c r="E19" s="34"/>
      <c r="F19" s="49">
        <f>F18-E18</f>
        <v>0.020092592592592596</v>
      </c>
      <c r="G19" s="49">
        <f>G18-F18</f>
        <v>0.02030092592592593</v>
      </c>
      <c r="H19" s="51"/>
    </row>
    <row r="20" spans="1:10" ht="12.75">
      <c r="A20" s="23">
        <v>6</v>
      </c>
      <c r="B20" s="35" t="s">
        <v>45</v>
      </c>
      <c r="C20" s="62">
        <f>2020-C21</f>
        <v>1987</v>
      </c>
      <c r="D20" s="59" t="s">
        <v>13</v>
      </c>
      <c r="E20" s="27">
        <v>0.019872685185185184</v>
      </c>
      <c r="F20" s="47">
        <v>0.04050925925925926</v>
      </c>
      <c r="G20" s="47">
        <v>0.06166666666666667</v>
      </c>
      <c r="H20" s="63" t="s">
        <v>46</v>
      </c>
      <c r="I20" s="54">
        <f>C21</f>
        <v>33</v>
      </c>
      <c r="J20" s="54" t="str">
        <f>D21</f>
        <v>Иркутск </v>
      </c>
    </row>
    <row r="21" spans="1:8" ht="12.75">
      <c r="A21" s="23"/>
      <c r="B21" s="51"/>
      <c r="C21" s="51">
        <v>33</v>
      </c>
      <c r="D21" s="30" t="s">
        <v>12</v>
      </c>
      <c r="E21" s="50"/>
      <c r="F21" s="49">
        <f>F20-E20</f>
        <v>0.020636574074074075</v>
      </c>
      <c r="G21" s="49">
        <f>G20-F20</f>
        <v>0.02115740740740741</v>
      </c>
      <c r="H21" s="51"/>
    </row>
    <row r="22" spans="1:10" ht="12.75">
      <c r="A22" s="23">
        <v>7</v>
      </c>
      <c r="B22" s="24" t="s">
        <v>47</v>
      </c>
      <c r="C22" s="62">
        <f>2020-C23</f>
        <v>1989</v>
      </c>
      <c r="D22" s="37"/>
      <c r="E22" s="27">
        <v>0.01994212962962963</v>
      </c>
      <c r="F22" s="47">
        <v>0.04148148148148148</v>
      </c>
      <c r="G22" s="27">
        <v>0.06355324074074074</v>
      </c>
      <c r="H22" s="63" t="s">
        <v>48</v>
      </c>
      <c r="I22" s="54">
        <f>C23</f>
        <v>31</v>
      </c>
      <c r="J22" s="54" t="str">
        <f>D23</f>
        <v>Иркутск </v>
      </c>
    </row>
    <row r="23" spans="1:8" ht="12.75">
      <c r="A23" s="23"/>
      <c r="B23" s="38"/>
      <c r="C23" s="52">
        <v>31</v>
      </c>
      <c r="D23" s="30" t="s">
        <v>12</v>
      </c>
      <c r="E23" s="29"/>
      <c r="F23" s="55">
        <f>F22-E22</f>
        <v>0.02153935185185185</v>
      </c>
      <c r="G23" s="55">
        <f>G22-F22</f>
        <v>0.022071759259259263</v>
      </c>
      <c r="H23" s="51"/>
    </row>
    <row r="24" spans="1:10" ht="12.75">
      <c r="A24" s="23">
        <v>8</v>
      </c>
      <c r="B24" s="35" t="s">
        <v>49</v>
      </c>
      <c r="C24" s="62">
        <f>2020-C25</f>
        <v>1984</v>
      </c>
      <c r="D24" s="26"/>
      <c r="E24" s="50">
        <v>0.021122685185185185</v>
      </c>
      <c r="F24" s="49">
        <v>0.04251157407407408</v>
      </c>
      <c r="G24" s="49">
        <v>0.06425925925925925</v>
      </c>
      <c r="H24" s="63" t="s">
        <v>50</v>
      </c>
      <c r="I24" s="54">
        <f>C25</f>
        <v>36</v>
      </c>
      <c r="J24" s="54" t="str">
        <f>D25</f>
        <v>Иркутск </v>
      </c>
    </row>
    <row r="25" spans="1:8" ht="12.75">
      <c r="A25" s="23"/>
      <c r="B25" s="35"/>
      <c r="C25" s="64">
        <v>36</v>
      </c>
      <c r="D25" s="26" t="s">
        <v>12</v>
      </c>
      <c r="E25" s="50"/>
      <c r="F25" s="49">
        <f>F24-E24</f>
        <v>0.02138888888888889</v>
      </c>
      <c r="G25" s="49">
        <f>G24-F24</f>
        <v>0.021747685185185175</v>
      </c>
      <c r="H25" s="51"/>
    </row>
    <row r="26" spans="1:10" ht="12.75">
      <c r="A26" s="23">
        <v>9</v>
      </c>
      <c r="B26" s="24" t="s">
        <v>51</v>
      </c>
      <c r="C26" s="62">
        <f>2020-C27</f>
        <v>1985</v>
      </c>
      <c r="D26" s="30"/>
      <c r="E26" s="49">
        <v>0.022314814814814815</v>
      </c>
      <c r="F26" s="49">
        <v>0.045092592592592594</v>
      </c>
      <c r="G26" s="49">
        <v>0.06815972222222222</v>
      </c>
      <c r="H26" s="63" t="s">
        <v>52</v>
      </c>
      <c r="I26" s="54">
        <f>C27</f>
        <v>35</v>
      </c>
      <c r="J26" s="54" t="str">
        <f>D27</f>
        <v>Иркутск </v>
      </c>
    </row>
    <row r="27" spans="1:8" ht="12.75">
      <c r="A27" s="23"/>
      <c r="B27" s="35"/>
      <c r="C27" s="64">
        <v>35</v>
      </c>
      <c r="D27" s="41" t="s">
        <v>12</v>
      </c>
      <c r="E27" s="56"/>
      <c r="F27" s="49">
        <f>F26-E26</f>
        <v>0.02277777777777778</v>
      </c>
      <c r="G27" s="49">
        <f>G26-F26</f>
        <v>0.023067129629629625</v>
      </c>
      <c r="H27" s="51"/>
    </row>
    <row r="28" spans="1:10" ht="12.75">
      <c r="A28" s="23">
        <v>10</v>
      </c>
      <c r="B28" s="35" t="s">
        <v>53</v>
      </c>
      <c r="C28" s="62">
        <f>2020-C29</f>
        <v>1983</v>
      </c>
      <c r="D28" s="26"/>
      <c r="E28" s="28">
        <v>0.02310185185185185</v>
      </c>
      <c r="F28" s="27">
        <v>0.04622685185185185</v>
      </c>
      <c r="G28" s="27">
        <v>0.0714699074074074</v>
      </c>
      <c r="H28" s="63" t="s">
        <v>54</v>
      </c>
      <c r="I28" s="54">
        <f>C29</f>
        <v>37</v>
      </c>
      <c r="J28" s="54" t="str">
        <f>D29</f>
        <v>Иркутск </v>
      </c>
    </row>
    <row r="29" spans="1:8" ht="12.75">
      <c r="A29" s="23"/>
      <c r="B29" s="35"/>
      <c r="C29" s="64">
        <v>37</v>
      </c>
      <c r="D29" s="26" t="s">
        <v>12</v>
      </c>
      <c r="E29" s="28"/>
      <c r="F29" s="27">
        <f>F28-E28</f>
        <v>0.023125000000000003</v>
      </c>
      <c r="G29" s="27">
        <f>G28-F28</f>
        <v>0.025243055555555546</v>
      </c>
      <c r="H29" s="51"/>
    </row>
    <row r="30" spans="1:10" ht="12.75">
      <c r="A30" s="23">
        <v>11</v>
      </c>
      <c r="B30" s="24" t="s">
        <v>55</v>
      </c>
      <c r="C30" s="62">
        <f>2020-C31</f>
        <v>1981</v>
      </c>
      <c r="D30" s="26"/>
      <c r="E30" s="28">
        <v>0.021921296296296296</v>
      </c>
      <c r="F30" s="27">
        <v>0.04600694444444445</v>
      </c>
      <c r="G30" s="27">
        <v>0.0714699074074074</v>
      </c>
      <c r="H30" s="63" t="s">
        <v>56</v>
      </c>
      <c r="I30" s="54">
        <f>C31</f>
        <v>39</v>
      </c>
      <c r="J30" s="54" t="str">
        <f>D31</f>
        <v>Иркутск </v>
      </c>
    </row>
    <row r="31" spans="1:8" ht="12.75">
      <c r="A31" s="23"/>
      <c r="B31" s="29"/>
      <c r="C31" s="29">
        <v>39</v>
      </c>
      <c r="D31" s="61" t="s">
        <v>12</v>
      </c>
      <c r="E31" s="40"/>
      <c r="F31" s="27">
        <f>F30-E30</f>
        <v>0.02408564814814815</v>
      </c>
      <c r="G31" s="27">
        <f>G30-F30</f>
        <v>0.02546296296296295</v>
      </c>
      <c r="H31" s="51"/>
    </row>
    <row r="32" spans="1:10" ht="12.75">
      <c r="A32" s="23">
        <v>12</v>
      </c>
      <c r="B32" s="35" t="s">
        <v>30</v>
      </c>
      <c r="C32" s="25">
        <v>18690</v>
      </c>
      <c r="D32" s="26" t="s">
        <v>11</v>
      </c>
      <c r="E32" s="28">
        <v>0.02459490740740741</v>
      </c>
      <c r="F32" s="27">
        <v>0.04888888888888889</v>
      </c>
      <c r="G32" s="27">
        <v>0.07376157407407408</v>
      </c>
      <c r="H32" s="63" t="s">
        <v>20</v>
      </c>
      <c r="I32" s="54">
        <f>C33</f>
        <v>69</v>
      </c>
      <c r="J32" s="54" t="str">
        <f>D33</f>
        <v>Иркутск </v>
      </c>
    </row>
    <row r="33" spans="1:8" ht="12.75">
      <c r="A33" s="23"/>
      <c r="B33" s="35" t="s">
        <v>28</v>
      </c>
      <c r="C33" s="64">
        <v>69</v>
      </c>
      <c r="D33" s="26" t="s">
        <v>12</v>
      </c>
      <c r="E33" s="28"/>
      <c r="F33" s="27">
        <f>F32-E32</f>
        <v>0.024293981481481482</v>
      </c>
      <c r="G33" s="27">
        <f>G32-F32</f>
        <v>0.024872685185185185</v>
      </c>
      <c r="H33" s="51"/>
    </row>
    <row r="34" spans="1:10" ht="12.75">
      <c r="A34" s="23">
        <v>13</v>
      </c>
      <c r="B34" s="24" t="s">
        <v>57</v>
      </c>
      <c r="C34" s="62">
        <f>2020-C35</f>
        <v>1975</v>
      </c>
      <c r="D34" s="26" t="s">
        <v>88</v>
      </c>
      <c r="E34" s="28">
        <v>0.02378472222222222</v>
      </c>
      <c r="F34" s="27">
        <v>0.04869212962962963</v>
      </c>
      <c r="G34" s="27">
        <v>0.07766203703703704</v>
      </c>
      <c r="H34" s="63" t="s">
        <v>33</v>
      </c>
      <c r="I34" s="54">
        <f>C35</f>
        <v>45</v>
      </c>
      <c r="J34" s="54" t="str">
        <f>D35</f>
        <v>Иркутск </v>
      </c>
    </row>
    <row r="35" spans="1:8" ht="12.75">
      <c r="A35" s="23"/>
      <c r="B35" s="29"/>
      <c r="C35" s="29">
        <v>45</v>
      </c>
      <c r="D35" s="61" t="s">
        <v>12</v>
      </c>
      <c r="E35" s="40"/>
      <c r="F35" s="27">
        <f>F34-E34</f>
        <v>0.024907407407407406</v>
      </c>
      <c r="G35" s="27">
        <f>G34-F34</f>
        <v>0.028969907407407416</v>
      </c>
      <c r="H35" s="51"/>
    </row>
    <row r="36" spans="1:10" ht="12.75">
      <c r="A36" s="23">
        <v>14</v>
      </c>
      <c r="B36" s="35" t="s">
        <v>58</v>
      </c>
      <c r="C36" s="62">
        <f>2020-C37</f>
        <v>1981</v>
      </c>
      <c r="D36" s="26"/>
      <c r="E36" s="28">
        <v>0.026631944444444444</v>
      </c>
      <c r="F36" s="27">
        <v>0.053969907407407404</v>
      </c>
      <c r="G36" s="27">
        <v>0.08244212962962963</v>
      </c>
      <c r="H36" s="63" t="s">
        <v>59</v>
      </c>
      <c r="I36" s="54">
        <f>C37</f>
        <v>39</v>
      </c>
      <c r="J36" s="54" t="str">
        <f>D37</f>
        <v>Иркутск </v>
      </c>
    </row>
    <row r="37" spans="1:8" ht="12.75">
      <c r="A37" s="23"/>
      <c r="B37" s="35"/>
      <c r="C37" s="64">
        <v>39</v>
      </c>
      <c r="D37" s="26" t="s">
        <v>12</v>
      </c>
      <c r="E37" s="36"/>
      <c r="F37" s="27">
        <f>F36-E36</f>
        <v>0.02733796296296296</v>
      </c>
      <c r="G37" s="27">
        <f>G36-F36</f>
        <v>0.028472222222222225</v>
      </c>
      <c r="H37" s="51"/>
    </row>
    <row r="38" spans="1:10" ht="12.75">
      <c r="A38" s="23">
        <v>15</v>
      </c>
      <c r="B38" s="35" t="s">
        <v>60</v>
      </c>
      <c r="C38" s="62">
        <f>2020-C39</f>
        <v>2000</v>
      </c>
      <c r="D38" s="30"/>
      <c r="E38" s="48">
        <v>0.023842592592592596</v>
      </c>
      <c r="F38" s="47">
        <v>0.050729166666666665</v>
      </c>
      <c r="G38" s="47">
        <v>0.08493055555555555</v>
      </c>
      <c r="H38" s="63" t="s">
        <v>27</v>
      </c>
      <c r="I38" s="54">
        <f>C39</f>
        <v>20</v>
      </c>
      <c r="J38" s="54" t="str">
        <f>D39</f>
        <v>Иркутск </v>
      </c>
    </row>
    <row r="39" spans="1:8" ht="12.75">
      <c r="A39" s="23"/>
      <c r="B39" s="35"/>
      <c r="C39" s="64">
        <v>20</v>
      </c>
      <c r="D39" s="30" t="s">
        <v>12</v>
      </c>
      <c r="E39" s="50"/>
      <c r="F39" s="49">
        <f>F38-E38</f>
        <v>0.02688657407407407</v>
      </c>
      <c r="G39" s="49">
        <f>G38-F38</f>
        <v>0.034201388888888885</v>
      </c>
      <c r="H39" s="51"/>
    </row>
    <row r="40" spans="1:10" ht="12.75">
      <c r="A40" s="23">
        <v>16</v>
      </c>
      <c r="B40" s="35" t="s">
        <v>61</v>
      </c>
      <c r="C40" s="62">
        <f>2020-C41</f>
        <v>1993</v>
      </c>
      <c r="D40" s="26"/>
      <c r="E40" s="27">
        <v>0.026724537037037036</v>
      </c>
      <c r="F40" s="47">
        <v>0.05668981481481481</v>
      </c>
      <c r="G40" s="47">
        <v>0.08631944444444445</v>
      </c>
      <c r="H40" s="63" t="s">
        <v>62</v>
      </c>
      <c r="I40" s="54">
        <f>C41</f>
        <v>27</v>
      </c>
      <c r="J40" s="54" t="str">
        <f>D41</f>
        <v>Иркутск </v>
      </c>
    </row>
    <row r="41" spans="1:8" ht="12.75">
      <c r="A41" s="23"/>
      <c r="B41" s="35"/>
      <c r="C41" s="64">
        <v>27</v>
      </c>
      <c r="D41" s="30" t="s">
        <v>12</v>
      </c>
      <c r="E41" s="27"/>
      <c r="F41" s="49">
        <f>F40-E40</f>
        <v>0.029965277777777775</v>
      </c>
      <c r="G41" s="49">
        <f>G40-F40</f>
        <v>0.029629629629629638</v>
      </c>
      <c r="H41" s="51"/>
    </row>
    <row r="42" spans="1:10" ht="12.75">
      <c r="A42" s="23">
        <v>17</v>
      </c>
      <c r="B42" s="24" t="s">
        <v>63</v>
      </c>
      <c r="C42" s="62">
        <f>2020-C43</f>
        <v>1985</v>
      </c>
      <c r="D42" s="37"/>
      <c r="E42" s="27">
        <v>0.026689814814814816</v>
      </c>
      <c r="F42" s="47">
        <v>0.05668981481481481</v>
      </c>
      <c r="G42" s="47">
        <v>0.08697916666666666</v>
      </c>
      <c r="H42" s="63" t="s">
        <v>64</v>
      </c>
      <c r="I42" s="54">
        <f>C43</f>
        <v>35</v>
      </c>
      <c r="J42" s="54" t="str">
        <f>D43</f>
        <v>Иркутск </v>
      </c>
    </row>
    <row r="43" spans="1:8" ht="12.75">
      <c r="A43" s="23"/>
      <c r="B43" s="29"/>
      <c r="C43" s="29">
        <v>35</v>
      </c>
      <c r="D43" s="26" t="s">
        <v>12</v>
      </c>
      <c r="E43" s="29"/>
      <c r="F43" s="49">
        <f>F42-E42</f>
        <v>0.029999999999999995</v>
      </c>
      <c r="G43" s="49">
        <f>G42-F42</f>
        <v>0.030289351851851852</v>
      </c>
      <c r="H43" s="51"/>
    </row>
    <row r="44" spans="1:10" ht="12.75">
      <c r="A44" s="23">
        <v>18</v>
      </c>
      <c r="B44" s="24" t="s">
        <v>65</v>
      </c>
      <c r="C44" s="62">
        <f>2020-C45</f>
        <v>1981</v>
      </c>
      <c r="D44" s="37"/>
      <c r="E44" s="27">
        <v>0.025879629629629627</v>
      </c>
      <c r="F44" s="47">
        <v>0.055462962962962964</v>
      </c>
      <c r="G44" s="47">
        <v>0.08967592592592592</v>
      </c>
      <c r="H44" s="63" t="s">
        <v>66</v>
      </c>
      <c r="I44" s="54">
        <f>C45</f>
        <v>39</v>
      </c>
      <c r="J44" s="54" t="str">
        <f>D45</f>
        <v>Иркутск </v>
      </c>
    </row>
    <row r="45" spans="1:8" ht="12.75">
      <c r="A45" s="23"/>
      <c r="B45" s="29"/>
      <c r="C45" s="29">
        <v>39</v>
      </c>
      <c r="D45" s="26" t="s">
        <v>12</v>
      </c>
      <c r="E45" s="29"/>
      <c r="F45" s="49">
        <f>F44-E44</f>
        <v>0.029583333333333336</v>
      </c>
      <c r="G45" s="49">
        <f>G44-F44</f>
        <v>0.03421296296296296</v>
      </c>
      <c r="H45" s="51"/>
    </row>
    <row r="46" spans="1:10" ht="12.75">
      <c r="A46" s="23">
        <v>1</v>
      </c>
      <c r="B46" s="35" t="s">
        <v>73</v>
      </c>
      <c r="C46" s="62">
        <f>2020-C47</f>
        <v>1989</v>
      </c>
      <c r="D46" s="26"/>
      <c r="E46" s="27">
        <v>0.016655092592592593</v>
      </c>
      <c r="F46" s="28"/>
      <c r="G46" s="27"/>
      <c r="H46" s="63" t="s">
        <v>24</v>
      </c>
      <c r="I46" s="54">
        <f>C47</f>
        <v>31</v>
      </c>
      <c r="J46" s="54" t="str">
        <f>D47</f>
        <v>Иркутск </v>
      </c>
    </row>
    <row r="47" spans="1:8" ht="12.75">
      <c r="A47" s="23"/>
      <c r="B47" s="35"/>
      <c r="C47" s="64">
        <v>31</v>
      </c>
      <c r="D47" s="30" t="s">
        <v>12</v>
      </c>
      <c r="E47" s="27"/>
      <c r="F47" s="28"/>
      <c r="G47" s="27"/>
      <c r="H47" s="51"/>
    </row>
    <row r="48" spans="1:10" ht="12.75">
      <c r="A48" s="23">
        <v>2</v>
      </c>
      <c r="B48" s="35" t="s">
        <v>74</v>
      </c>
      <c r="C48" s="62">
        <f>2020-C49</f>
        <v>1990</v>
      </c>
      <c r="D48" s="26"/>
      <c r="E48" s="27">
        <v>0.018958333333333334</v>
      </c>
      <c r="F48" s="28"/>
      <c r="G48" s="27"/>
      <c r="H48" s="63" t="s">
        <v>38</v>
      </c>
      <c r="I48" s="54">
        <f>C49</f>
        <v>30</v>
      </c>
      <c r="J48" s="54" t="str">
        <f>D49</f>
        <v>Иркутск </v>
      </c>
    </row>
    <row r="49" spans="1:8" ht="12.75">
      <c r="A49" s="23"/>
      <c r="B49" s="35"/>
      <c r="C49" s="64">
        <v>30</v>
      </c>
      <c r="D49" s="30" t="s">
        <v>12</v>
      </c>
      <c r="E49" s="27"/>
      <c r="F49" s="28"/>
      <c r="G49" s="27"/>
      <c r="H49" s="51"/>
    </row>
    <row r="50" spans="1:10" ht="12.75">
      <c r="A50" s="23">
        <v>3</v>
      </c>
      <c r="B50" s="35" t="s">
        <v>75</v>
      </c>
      <c r="C50" s="25">
        <v>31269</v>
      </c>
      <c r="D50" s="26"/>
      <c r="E50" s="27">
        <v>0.020381944444444446</v>
      </c>
      <c r="F50" s="28"/>
      <c r="G50" s="27"/>
      <c r="H50" s="63" t="s">
        <v>46</v>
      </c>
      <c r="I50" s="54">
        <f>C51</f>
        <v>34</v>
      </c>
      <c r="J50" s="54" t="str">
        <f>D51</f>
        <v>Иркутск </v>
      </c>
    </row>
    <row r="51" spans="1:8" ht="12.75">
      <c r="A51" s="23"/>
      <c r="B51" s="35"/>
      <c r="C51" s="64">
        <v>34</v>
      </c>
      <c r="D51" s="26" t="s">
        <v>12</v>
      </c>
      <c r="E51" s="27"/>
      <c r="F51" s="28"/>
      <c r="G51" s="27"/>
      <c r="H51" s="51"/>
    </row>
    <row r="52" spans="1:10" ht="12.75">
      <c r="A52" s="23">
        <v>4</v>
      </c>
      <c r="B52" s="24" t="s">
        <v>70</v>
      </c>
      <c r="C52" s="62">
        <f>2020-C53</f>
        <v>1982</v>
      </c>
      <c r="D52" s="37"/>
      <c r="E52" s="27">
        <v>0.01994212962962963</v>
      </c>
      <c r="F52" s="47"/>
      <c r="G52" s="47"/>
      <c r="H52" s="63" t="s">
        <v>48</v>
      </c>
      <c r="I52" s="54">
        <f>C53</f>
        <v>38</v>
      </c>
      <c r="J52" s="54" t="str">
        <f>D53</f>
        <v>Иркутск </v>
      </c>
    </row>
    <row r="53" spans="1:8" ht="12.75">
      <c r="A53" s="23"/>
      <c r="B53" s="29"/>
      <c r="C53" s="29">
        <v>38</v>
      </c>
      <c r="D53" s="26" t="s">
        <v>12</v>
      </c>
      <c r="E53" s="29"/>
      <c r="F53" s="49"/>
      <c r="G53" s="49"/>
      <c r="H53" s="51"/>
    </row>
    <row r="54" spans="1:10" ht="12.75">
      <c r="A54" s="23">
        <v>5</v>
      </c>
      <c r="B54" s="24" t="s">
        <v>76</v>
      </c>
      <c r="C54" s="25">
        <v>33430</v>
      </c>
      <c r="D54" s="30" t="s">
        <v>13</v>
      </c>
      <c r="E54" s="27">
        <v>0.021412037037037035</v>
      </c>
      <c r="F54" s="47"/>
      <c r="G54" s="47"/>
      <c r="H54" s="63" t="s">
        <v>18</v>
      </c>
      <c r="I54" s="54">
        <f>C55</f>
        <v>28</v>
      </c>
      <c r="J54" s="54" t="str">
        <f>D55</f>
        <v>Иркутск </v>
      </c>
    </row>
    <row r="55" spans="1:8" ht="12.75">
      <c r="A55" s="23"/>
      <c r="B55" s="29"/>
      <c r="C55" s="29">
        <v>28</v>
      </c>
      <c r="D55" s="26" t="s">
        <v>12</v>
      </c>
      <c r="E55" s="29"/>
      <c r="F55" s="49"/>
      <c r="G55" s="49"/>
      <c r="H55" s="51"/>
    </row>
    <row r="56" spans="1:10" ht="12.75">
      <c r="A56" s="23">
        <v>6</v>
      </c>
      <c r="B56" s="24" t="s">
        <v>77</v>
      </c>
      <c r="C56" s="25">
        <v>34149</v>
      </c>
      <c r="D56" s="30"/>
      <c r="E56" s="27">
        <v>0.021747685185185186</v>
      </c>
      <c r="F56" s="47"/>
      <c r="G56" s="47"/>
      <c r="H56" s="63" t="s">
        <v>27</v>
      </c>
      <c r="I56" s="54">
        <f>C57</f>
        <v>26</v>
      </c>
      <c r="J56" s="54" t="str">
        <f>D57</f>
        <v>Ула-Удэ</v>
      </c>
    </row>
    <row r="57" spans="1:8" ht="12.75">
      <c r="A57" s="23"/>
      <c r="B57" s="29"/>
      <c r="C57" s="29">
        <v>26</v>
      </c>
      <c r="D57" s="26" t="s">
        <v>78</v>
      </c>
      <c r="E57" s="29"/>
      <c r="F57" s="49"/>
      <c r="G57" s="49"/>
      <c r="H57" s="51"/>
    </row>
    <row r="58" spans="1:10" ht="12.75">
      <c r="A58" s="23">
        <v>7</v>
      </c>
      <c r="B58" s="24" t="s">
        <v>25</v>
      </c>
      <c r="C58" s="25">
        <v>23637</v>
      </c>
      <c r="D58" s="30" t="s">
        <v>13</v>
      </c>
      <c r="E58" s="49">
        <v>0.023020833333333334</v>
      </c>
      <c r="F58" s="49"/>
      <c r="G58" s="49"/>
      <c r="H58" s="63" t="s">
        <v>29</v>
      </c>
      <c r="I58" s="54">
        <f>C59</f>
        <v>55</v>
      </c>
      <c r="J58" s="54" t="str">
        <f>D59</f>
        <v>Иркутск </v>
      </c>
    </row>
    <row r="59" spans="1:8" ht="12.75">
      <c r="A59" s="23"/>
      <c r="B59" s="35"/>
      <c r="C59" s="64">
        <v>55</v>
      </c>
      <c r="D59" s="41" t="s">
        <v>12</v>
      </c>
      <c r="E59" s="56"/>
      <c r="F59" s="49"/>
      <c r="G59" s="49"/>
      <c r="H59" s="51"/>
    </row>
    <row r="60" spans="1:10" ht="12.75">
      <c r="A60" s="23">
        <v>8</v>
      </c>
      <c r="B60" s="24" t="s">
        <v>71</v>
      </c>
      <c r="C60" s="62">
        <f>2020-C61</f>
        <v>1993</v>
      </c>
      <c r="D60" s="37"/>
      <c r="E60" s="27">
        <v>0.026516203703703698</v>
      </c>
      <c r="F60" s="27"/>
      <c r="G60" s="27"/>
      <c r="H60" s="51" t="s">
        <v>18</v>
      </c>
      <c r="I60" s="54">
        <f>C61</f>
        <v>27</v>
      </c>
      <c r="J60" s="54" t="str">
        <f>D61</f>
        <v>Иркутск </v>
      </c>
    </row>
    <row r="61" spans="1:8" ht="12.75">
      <c r="A61" s="23"/>
      <c r="B61" s="29"/>
      <c r="C61" s="29">
        <v>27</v>
      </c>
      <c r="D61" s="26" t="s">
        <v>12</v>
      </c>
      <c r="E61" s="29"/>
      <c r="F61" s="55"/>
      <c r="G61" s="55"/>
      <c r="H61" s="51"/>
    </row>
    <row r="62" spans="1:10" ht="12.75">
      <c r="A62" s="23">
        <v>9</v>
      </c>
      <c r="B62" s="53" t="s">
        <v>72</v>
      </c>
      <c r="C62" s="62">
        <f>2020-C63</f>
        <v>2000</v>
      </c>
      <c r="D62" s="42"/>
      <c r="E62" s="27">
        <v>0.026689814814814816</v>
      </c>
      <c r="F62" s="27"/>
      <c r="G62" s="27"/>
      <c r="H62" s="51" t="s">
        <v>27</v>
      </c>
      <c r="I62" s="54">
        <f>C63</f>
        <v>20</v>
      </c>
      <c r="J62" s="54" t="str">
        <f>D63</f>
        <v>Иркутск </v>
      </c>
    </row>
    <row r="63" spans="1:8" ht="12.75">
      <c r="A63" s="23"/>
      <c r="B63" s="35"/>
      <c r="C63" s="29">
        <v>20</v>
      </c>
      <c r="D63" s="26" t="s">
        <v>12</v>
      </c>
      <c r="E63" s="28"/>
      <c r="F63" s="27"/>
      <c r="G63" s="27"/>
      <c r="H63" s="51"/>
    </row>
    <row r="64" spans="1:10" ht="12.75">
      <c r="A64" s="23">
        <v>10</v>
      </c>
      <c r="B64" s="53" t="s">
        <v>79</v>
      </c>
      <c r="C64" s="62">
        <f>2020-C65</f>
        <v>1986</v>
      </c>
      <c r="D64" s="42"/>
      <c r="E64" s="27">
        <v>0.0271875</v>
      </c>
      <c r="F64" s="27"/>
      <c r="G64" s="27"/>
      <c r="H64" s="63" t="s">
        <v>50</v>
      </c>
      <c r="I64" s="54">
        <f>C65</f>
        <v>34</v>
      </c>
      <c r="J64" s="54" t="str">
        <f>D65</f>
        <v>Иркутск </v>
      </c>
    </row>
    <row r="65" spans="1:8" ht="12.75">
      <c r="A65" s="23"/>
      <c r="B65" s="35"/>
      <c r="C65" s="29">
        <v>34</v>
      </c>
      <c r="D65" s="26" t="s">
        <v>12</v>
      </c>
      <c r="E65" s="28"/>
      <c r="F65" s="27"/>
      <c r="G65" s="27"/>
      <c r="H65" s="51"/>
    </row>
    <row r="66" spans="1:10" ht="12.75">
      <c r="A66" s="23">
        <v>11</v>
      </c>
      <c r="B66" s="53" t="s">
        <v>80</v>
      </c>
      <c r="C66" s="25">
        <v>32645</v>
      </c>
      <c r="D66" s="42"/>
      <c r="E66" s="27">
        <v>0.027349537037037037</v>
      </c>
      <c r="F66" s="27"/>
      <c r="G66" s="27"/>
      <c r="H66" s="63" t="s">
        <v>52</v>
      </c>
      <c r="I66" s="54">
        <f>C67</f>
        <v>30</v>
      </c>
      <c r="J66" s="54" t="str">
        <f>D67</f>
        <v>Иркутск </v>
      </c>
    </row>
    <row r="67" spans="1:8" ht="12.75">
      <c r="A67" s="23"/>
      <c r="B67" s="35"/>
      <c r="C67" s="29">
        <v>30</v>
      </c>
      <c r="D67" s="26" t="s">
        <v>12</v>
      </c>
      <c r="E67" s="28"/>
      <c r="F67" s="27"/>
      <c r="G67" s="27"/>
      <c r="H67" s="51"/>
    </row>
    <row r="68" spans="1:10" ht="12.75">
      <c r="A68" s="23">
        <v>12</v>
      </c>
      <c r="B68" s="35" t="s">
        <v>32</v>
      </c>
      <c r="C68" s="25">
        <v>24236</v>
      </c>
      <c r="D68" s="26" t="s">
        <v>14</v>
      </c>
      <c r="E68" s="50">
        <v>0.03135416666666666</v>
      </c>
      <c r="F68" s="49"/>
      <c r="G68" s="49"/>
      <c r="H68" s="63" t="s">
        <v>19</v>
      </c>
      <c r="I68" s="54">
        <f>C69</f>
        <v>52</v>
      </c>
      <c r="J68" s="54" t="str">
        <f>D69</f>
        <v>Иркутск </v>
      </c>
    </row>
    <row r="69" spans="1:8" ht="12.75">
      <c r="A69" s="23"/>
      <c r="B69" s="35"/>
      <c r="C69" s="64">
        <v>52</v>
      </c>
      <c r="D69" s="26" t="s">
        <v>12</v>
      </c>
      <c r="E69" s="50"/>
      <c r="F69" s="49"/>
      <c r="G69" s="49"/>
      <c r="H69" s="51"/>
    </row>
    <row r="70" spans="1:10" ht="12.75">
      <c r="A70" s="23">
        <v>13</v>
      </c>
      <c r="B70" s="35" t="s">
        <v>81</v>
      </c>
      <c r="C70" s="25">
        <v>19644</v>
      </c>
      <c r="D70" s="30" t="s">
        <v>13</v>
      </c>
      <c r="E70" s="50">
        <v>0.031481481481481485</v>
      </c>
      <c r="F70" s="49"/>
      <c r="G70" s="49"/>
      <c r="H70" s="63" t="s">
        <v>20</v>
      </c>
      <c r="I70" s="54">
        <f>C71</f>
        <v>66</v>
      </c>
      <c r="J70" s="54" t="str">
        <f>D71</f>
        <v>Иркутск </v>
      </c>
    </row>
    <row r="71" spans="1:8" ht="12.75">
      <c r="A71" s="23"/>
      <c r="B71" s="35"/>
      <c r="C71" s="64">
        <v>66</v>
      </c>
      <c r="D71" s="26" t="s">
        <v>12</v>
      </c>
      <c r="E71" s="50"/>
      <c r="F71" s="49"/>
      <c r="G71" s="49"/>
      <c r="H71" s="51"/>
    </row>
    <row r="72" spans="1:10" ht="12.75">
      <c r="A72" s="23">
        <v>14</v>
      </c>
      <c r="B72" s="35" t="s">
        <v>82</v>
      </c>
      <c r="C72" s="25">
        <v>14919</v>
      </c>
      <c r="D72" s="30"/>
      <c r="E72" s="50">
        <v>0.03501157407407408</v>
      </c>
      <c r="F72" s="49" t="s">
        <v>83</v>
      </c>
      <c r="G72" s="49"/>
      <c r="H72" s="63" t="s">
        <v>22</v>
      </c>
      <c r="I72" s="54">
        <f>C73</f>
        <v>66</v>
      </c>
      <c r="J72" s="54" t="str">
        <f>D73</f>
        <v>Иркутск </v>
      </c>
    </row>
    <row r="73" spans="1:8" ht="12.75">
      <c r="A73" s="23"/>
      <c r="B73" s="35"/>
      <c r="C73" s="64">
        <v>66</v>
      </c>
      <c r="D73" s="26" t="s">
        <v>12</v>
      </c>
      <c r="E73" s="50"/>
      <c r="F73" s="49"/>
      <c r="G73" s="49"/>
      <c r="H73" s="51"/>
    </row>
    <row r="74" spans="1:10" ht="12.75">
      <c r="A74" s="43"/>
      <c r="B74" s="44" t="s">
        <v>15</v>
      </c>
      <c r="C74" s="44"/>
      <c r="D74" s="44"/>
      <c r="E74" s="45"/>
      <c r="F74" s="46"/>
      <c r="G74" s="60"/>
      <c r="H74" s="51"/>
      <c r="I74" s="54"/>
      <c r="J74" s="54"/>
    </row>
    <row r="75" spans="1:10" ht="12.75">
      <c r="A75" s="23">
        <v>1</v>
      </c>
      <c r="B75" s="24" t="s">
        <v>67</v>
      </c>
      <c r="C75" s="62">
        <f>2020-C76</f>
        <v>1990</v>
      </c>
      <c r="D75" s="37"/>
      <c r="E75" s="27">
        <v>0.02428240740740741</v>
      </c>
      <c r="F75" s="47">
        <v>0.04814814814814814</v>
      </c>
      <c r="G75" s="47">
        <v>0.07141203703703704</v>
      </c>
      <c r="H75" s="63" t="s">
        <v>24</v>
      </c>
      <c r="I75" s="54">
        <f>C76</f>
        <v>30</v>
      </c>
      <c r="J75" s="54" t="str">
        <f>D76</f>
        <v>Иркутск </v>
      </c>
    </row>
    <row r="76" spans="1:8" ht="12.75">
      <c r="A76" s="23"/>
      <c r="B76" s="29"/>
      <c r="C76" s="66">
        <v>30</v>
      </c>
      <c r="D76" s="26" t="s">
        <v>12</v>
      </c>
      <c r="E76" s="29"/>
      <c r="F76" s="49">
        <f>F75-E75</f>
        <v>0.023865740740740733</v>
      </c>
      <c r="G76" s="49">
        <f>G75-F75</f>
        <v>0.023263888888888896</v>
      </c>
      <c r="H76" s="51"/>
    </row>
    <row r="77" spans="1:10" ht="12.75">
      <c r="A77" s="23">
        <v>2</v>
      </c>
      <c r="B77" s="24" t="s">
        <v>68</v>
      </c>
      <c r="C77" s="62">
        <f>2020-C78</f>
        <v>1981</v>
      </c>
      <c r="D77" s="37"/>
      <c r="E77" s="27">
        <v>0.02327546296296296</v>
      </c>
      <c r="F77" s="47">
        <v>0.04935185185185185</v>
      </c>
      <c r="G77" s="47">
        <v>0.0758449074074074</v>
      </c>
      <c r="H77" s="63" t="s">
        <v>38</v>
      </c>
      <c r="I77" s="54">
        <f>C78</f>
        <v>39</v>
      </c>
      <c r="J77" s="54" t="str">
        <f>D78</f>
        <v>Иркутск </v>
      </c>
    </row>
    <row r="78" spans="1:8" ht="12.75">
      <c r="A78" s="23"/>
      <c r="B78" s="29"/>
      <c r="C78" s="66">
        <v>39</v>
      </c>
      <c r="D78" s="26" t="s">
        <v>12</v>
      </c>
      <c r="E78" s="29"/>
      <c r="F78" s="49">
        <f>F77-E77</f>
        <v>0.02607638888888889</v>
      </c>
      <c r="G78" s="49">
        <f>G77-F77</f>
        <v>0.026493055555555554</v>
      </c>
      <c r="H78" s="51"/>
    </row>
    <row r="79" spans="1:10" ht="12.75">
      <c r="A79" s="23">
        <v>3</v>
      </c>
      <c r="B79" s="24" t="s">
        <v>69</v>
      </c>
      <c r="C79" s="62">
        <f>2020-C80</f>
        <v>1984</v>
      </c>
      <c r="D79" s="37"/>
      <c r="E79" s="27">
        <v>0.02428240740740741</v>
      </c>
      <c r="F79" s="47">
        <v>0.0506712962962963</v>
      </c>
      <c r="G79" s="47">
        <v>0.0777662037037037</v>
      </c>
      <c r="H79" s="63" t="s">
        <v>46</v>
      </c>
      <c r="I79" s="54">
        <f>C80</f>
        <v>36</v>
      </c>
      <c r="J79" s="54" t="str">
        <f>D80</f>
        <v>Иркутск </v>
      </c>
    </row>
    <row r="80" spans="1:8" ht="12.75">
      <c r="A80" s="23"/>
      <c r="B80" s="29"/>
      <c r="C80" s="66">
        <v>36</v>
      </c>
      <c r="D80" s="26" t="s">
        <v>12</v>
      </c>
      <c r="E80" s="29"/>
      <c r="F80" s="49">
        <f>F79-E79</f>
        <v>0.02638888888888889</v>
      </c>
      <c r="G80" s="49">
        <f>G79-F79</f>
        <v>0.0270949074074074</v>
      </c>
      <c r="H80" s="51"/>
    </row>
    <row r="81" spans="1:10" ht="12.75">
      <c r="A81" s="23">
        <v>1</v>
      </c>
      <c r="B81" s="24" t="s">
        <v>89</v>
      </c>
      <c r="C81" s="25">
        <v>28730</v>
      </c>
      <c r="D81" s="37" t="s">
        <v>88</v>
      </c>
      <c r="E81" s="27">
        <v>0.022546296296296297</v>
      </c>
      <c r="F81" s="47"/>
      <c r="G81" s="47"/>
      <c r="H81" s="63" t="s">
        <v>21</v>
      </c>
      <c r="I81" s="54">
        <f>C82</f>
        <v>41</v>
      </c>
      <c r="J81" s="54" t="str">
        <f>D82</f>
        <v>Иркутск </v>
      </c>
    </row>
    <row r="82" spans="1:8" ht="12.75">
      <c r="A82" s="23"/>
      <c r="B82" s="29"/>
      <c r="C82" s="66">
        <v>41</v>
      </c>
      <c r="D82" s="26" t="s">
        <v>12</v>
      </c>
      <c r="E82" s="29"/>
      <c r="F82" s="49"/>
      <c r="G82" s="49"/>
      <c r="H82" s="51"/>
    </row>
    <row r="83" spans="1:10" ht="12.75">
      <c r="A83" s="23">
        <v>2</v>
      </c>
      <c r="B83" s="24" t="s">
        <v>90</v>
      </c>
      <c r="C83" s="25">
        <v>30900</v>
      </c>
      <c r="D83" s="37"/>
      <c r="E83" s="27">
        <v>0.023506944444444445</v>
      </c>
      <c r="F83" s="47"/>
      <c r="G83" s="47"/>
      <c r="H83" s="63" t="s">
        <v>24</v>
      </c>
      <c r="I83" s="54">
        <f>C84</f>
        <v>35</v>
      </c>
      <c r="J83" s="54" t="str">
        <f>D84</f>
        <v>Иркутск </v>
      </c>
    </row>
    <row r="84" spans="1:8" ht="12.75">
      <c r="A84" s="23"/>
      <c r="B84" s="29"/>
      <c r="C84" s="66">
        <v>35</v>
      </c>
      <c r="D84" s="26" t="s">
        <v>12</v>
      </c>
      <c r="E84" s="29"/>
      <c r="F84" s="49"/>
      <c r="G84" s="49"/>
      <c r="H84" s="51"/>
    </row>
    <row r="85" spans="1:10" ht="12.75">
      <c r="A85" s="23">
        <v>3</v>
      </c>
      <c r="B85" s="24" t="s">
        <v>91</v>
      </c>
      <c r="C85" s="62">
        <f>2020-C86</f>
        <v>2009</v>
      </c>
      <c r="D85" s="30" t="s">
        <v>13</v>
      </c>
      <c r="E85" s="27">
        <v>0.024537037037037038</v>
      </c>
      <c r="F85" s="47"/>
      <c r="G85" s="47"/>
      <c r="H85" s="63" t="s">
        <v>23</v>
      </c>
      <c r="I85" s="54">
        <f>C86</f>
        <v>11</v>
      </c>
      <c r="J85" s="54" t="str">
        <f>D86</f>
        <v>Иркутск </v>
      </c>
    </row>
    <row r="86" spans="1:8" ht="12.75">
      <c r="A86" s="23"/>
      <c r="B86" s="29"/>
      <c r="C86" s="66">
        <v>11</v>
      </c>
      <c r="D86" s="26" t="s">
        <v>12</v>
      </c>
      <c r="E86" s="29"/>
      <c r="F86" s="49"/>
      <c r="G86" s="49"/>
      <c r="H86" s="51"/>
    </row>
    <row r="87" spans="1:10" ht="12.75">
      <c r="A87" s="23">
        <v>4</v>
      </c>
      <c r="B87" s="24" t="s">
        <v>92</v>
      </c>
      <c r="C87" s="62">
        <f>2020-C88</f>
        <v>1992</v>
      </c>
      <c r="D87" s="37"/>
      <c r="E87" s="27">
        <v>0.02670138888888889</v>
      </c>
      <c r="F87" s="47"/>
      <c r="G87" s="47"/>
      <c r="H87" s="63" t="s">
        <v>18</v>
      </c>
      <c r="I87" s="54">
        <f>C88</f>
        <v>28</v>
      </c>
      <c r="J87" s="54" t="str">
        <f>D88</f>
        <v>Иркутск </v>
      </c>
    </row>
    <row r="88" spans="1:8" ht="12.75">
      <c r="A88" s="23"/>
      <c r="B88" s="29"/>
      <c r="C88" s="66">
        <v>28</v>
      </c>
      <c r="D88" s="26" t="s">
        <v>12</v>
      </c>
      <c r="E88" s="29"/>
      <c r="F88" s="49"/>
      <c r="G88" s="49"/>
      <c r="H88" s="51"/>
    </row>
    <row r="89" spans="1:10" ht="12.75">
      <c r="A89" s="23">
        <v>5</v>
      </c>
      <c r="B89" s="24" t="s">
        <v>93</v>
      </c>
      <c r="C89" s="62">
        <f>2020-C90</f>
        <v>1991</v>
      </c>
      <c r="D89" s="37" t="s">
        <v>34</v>
      </c>
      <c r="E89" s="27">
        <v>0.026712962962962966</v>
      </c>
      <c r="F89" s="47"/>
      <c r="G89" s="47"/>
      <c r="H89" s="63" t="s">
        <v>27</v>
      </c>
      <c r="I89" s="54">
        <f>C90</f>
        <v>29</v>
      </c>
      <c r="J89" s="54" t="str">
        <f>D90</f>
        <v>Иркутск </v>
      </c>
    </row>
    <row r="90" spans="1:8" ht="12.75">
      <c r="A90" s="23"/>
      <c r="B90" s="29"/>
      <c r="C90" s="66">
        <v>29</v>
      </c>
      <c r="D90" s="26" t="s">
        <v>12</v>
      </c>
      <c r="E90" s="29"/>
      <c r="F90" s="49"/>
      <c r="G90" s="49"/>
      <c r="H90" s="51"/>
    </row>
    <row r="91" spans="1:10" ht="12.75">
      <c r="A91" s="23">
        <v>6</v>
      </c>
      <c r="B91" s="24" t="s">
        <v>94</v>
      </c>
      <c r="C91" s="25">
        <v>26407</v>
      </c>
      <c r="D91" s="37"/>
      <c r="E91" s="27">
        <v>0.026736111111111113</v>
      </c>
      <c r="F91" s="47"/>
      <c r="G91" s="47"/>
      <c r="H91" s="63" t="s">
        <v>26</v>
      </c>
      <c r="I91" s="54">
        <f>C92</f>
        <v>47</v>
      </c>
      <c r="J91" s="54" t="str">
        <f>D92</f>
        <v>Иркутск </v>
      </c>
    </row>
    <row r="92" spans="1:8" ht="12.75">
      <c r="A92" s="23"/>
      <c r="B92" s="29"/>
      <c r="C92" s="66">
        <v>47</v>
      </c>
      <c r="D92" s="26" t="s">
        <v>12</v>
      </c>
      <c r="E92" s="29"/>
      <c r="F92" s="49"/>
      <c r="G92" s="49"/>
      <c r="H92" s="51"/>
    </row>
    <row r="93" spans="1:10" ht="12.75">
      <c r="A93" s="23">
        <v>7</v>
      </c>
      <c r="B93" s="24" t="s">
        <v>95</v>
      </c>
      <c r="C93" s="25">
        <v>32846</v>
      </c>
      <c r="D93" s="37"/>
      <c r="E93" s="27">
        <v>0.028599537037037034</v>
      </c>
      <c r="F93" s="47"/>
      <c r="G93" s="47"/>
      <c r="H93" s="63" t="s">
        <v>38</v>
      </c>
      <c r="I93" s="54">
        <f>C94</f>
        <v>30</v>
      </c>
      <c r="J93" s="54" t="str">
        <f>D94</f>
        <v>Иркутск </v>
      </c>
    </row>
    <row r="94" spans="1:8" ht="12.75">
      <c r="A94" s="23"/>
      <c r="B94" s="29"/>
      <c r="C94" s="66">
        <v>30</v>
      </c>
      <c r="D94" s="26" t="s">
        <v>12</v>
      </c>
      <c r="E94" s="29"/>
      <c r="F94" s="49"/>
      <c r="G94" s="49"/>
      <c r="H94" s="51"/>
    </row>
    <row r="95" spans="1:10" ht="12.75">
      <c r="A95" s="23">
        <v>8</v>
      </c>
      <c r="B95" s="24" t="s">
        <v>96</v>
      </c>
      <c r="C95" s="25">
        <v>24615</v>
      </c>
      <c r="D95" s="30" t="s">
        <v>13</v>
      </c>
      <c r="E95" s="27">
        <v>0.028877314814814817</v>
      </c>
      <c r="F95" s="47"/>
      <c r="G95" s="47"/>
      <c r="H95" s="63" t="s">
        <v>29</v>
      </c>
      <c r="I95" s="54">
        <f>C96</f>
        <v>52</v>
      </c>
      <c r="J95" s="54" t="str">
        <f>D96</f>
        <v>Иркутск </v>
      </c>
    </row>
    <row r="96" spans="1:8" ht="12.75">
      <c r="A96" s="23"/>
      <c r="B96" s="29"/>
      <c r="C96" s="66">
        <v>52</v>
      </c>
      <c r="D96" s="26" t="s">
        <v>12</v>
      </c>
      <c r="E96" s="29"/>
      <c r="F96" s="49"/>
      <c r="G96" s="49"/>
      <c r="H96" s="51"/>
    </row>
    <row r="97" spans="1:10" ht="12.75">
      <c r="A97" s="23">
        <v>9</v>
      </c>
      <c r="B97" s="24" t="s">
        <v>97</v>
      </c>
      <c r="C97" s="62">
        <f>2020-C98</f>
        <v>1990</v>
      </c>
      <c r="D97" s="37"/>
      <c r="E97" s="27">
        <v>0.03099537037037037</v>
      </c>
      <c r="F97" s="47"/>
      <c r="G97" s="47"/>
      <c r="H97" s="63" t="s">
        <v>46</v>
      </c>
      <c r="I97" s="54">
        <f>C98</f>
        <v>30</v>
      </c>
      <c r="J97" s="54" t="str">
        <f>D98</f>
        <v>Иркутск </v>
      </c>
    </row>
    <row r="98" spans="1:8" ht="12.75">
      <c r="A98" s="23"/>
      <c r="B98" s="29"/>
      <c r="C98" s="66">
        <v>30</v>
      </c>
      <c r="D98" s="26" t="s">
        <v>12</v>
      </c>
      <c r="E98" s="29"/>
      <c r="F98" s="49"/>
      <c r="G98" s="49"/>
      <c r="H98" s="51"/>
    </row>
    <row r="99" spans="1:10" ht="12.75">
      <c r="A99" s="23">
        <v>10</v>
      </c>
      <c r="B99" s="24" t="s">
        <v>98</v>
      </c>
      <c r="C99" s="62">
        <f>2020-C100</f>
        <v>1995</v>
      </c>
      <c r="D99" s="37"/>
      <c r="E99" s="27">
        <v>0.03125</v>
      </c>
      <c r="F99" s="47"/>
      <c r="G99" s="47"/>
      <c r="H99" s="63" t="s">
        <v>62</v>
      </c>
      <c r="I99" s="54">
        <f>C100</f>
        <v>25</v>
      </c>
      <c r="J99" s="54" t="str">
        <f>D100</f>
        <v>Иркутск </v>
      </c>
    </row>
    <row r="100" spans="1:8" ht="12.75">
      <c r="A100" s="23"/>
      <c r="B100" s="29"/>
      <c r="C100" s="66">
        <v>25</v>
      </c>
      <c r="D100" s="26" t="s">
        <v>12</v>
      </c>
      <c r="E100" s="29"/>
      <c r="F100" s="49"/>
      <c r="G100" s="49"/>
      <c r="H100" s="51"/>
    </row>
    <row r="101" spans="6:10" ht="12.75">
      <c r="F101" s="57"/>
      <c r="I101" s="54">
        <f>C102</f>
        <v>0</v>
      </c>
      <c r="J101" s="54">
        <f>D102</f>
        <v>0</v>
      </c>
    </row>
    <row r="103" spans="9:10" ht="12.75">
      <c r="I103" s="54">
        <f>C104</f>
        <v>0</v>
      </c>
      <c r="J103" s="54">
        <f>D104</f>
        <v>0</v>
      </c>
    </row>
    <row r="105" spans="9:10" ht="12.75">
      <c r="I105" s="54">
        <f>C106</f>
        <v>0</v>
      </c>
      <c r="J105" s="54">
        <f>D106</f>
        <v>0</v>
      </c>
    </row>
    <row r="107" spans="9:10" ht="12.75">
      <c r="I107" s="54">
        <f>C108</f>
        <v>0</v>
      </c>
      <c r="J107" s="54">
        <f>D108</f>
        <v>0</v>
      </c>
    </row>
    <row r="109" spans="9:10" ht="12.75">
      <c r="I109" s="54">
        <f>C110</f>
        <v>0</v>
      </c>
      <c r="J109" s="54">
        <f>D110</f>
        <v>0</v>
      </c>
    </row>
    <row r="111" spans="9:10" ht="12.75">
      <c r="I111" s="54">
        <f>C112</f>
        <v>0</v>
      </c>
      <c r="J111" s="54">
        <f>D112</f>
        <v>0</v>
      </c>
    </row>
    <row r="113" spans="9:10" ht="12.75">
      <c r="I113" s="54">
        <f>C114</f>
        <v>0</v>
      </c>
      <c r="J113" s="54">
        <f>D114</f>
        <v>0</v>
      </c>
    </row>
    <row r="115" spans="9:10" ht="12.75">
      <c r="I115" s="54">
        <f>C116</f>
        <v>0</v>
      </c>
      <c r="J115" s="54">
        <f>D116</f>
        <v>0</v>
      </c>
    </row>
    <row r="117" spans="9:10" ht="12.75">
      <c r="I117" s="54">
        <f>C118</f>
        <v>0</v>
      </c>
      <c r="J117" s="54">
        <f>D118</f>
        <v>0</v>
      </c>
    </row>
    <row r="119" spans="9:10" ht="12.75">
      <c r="I119" s="54">
        <f>C120</f>
        <v>0</v>
      </c>
      <c r="J119" s="54">
        <f>D120</f>
        <v>0</v>
      </c>
    </row>
    <row r="121" spans="9:10" ht="12.75">
      <c r="I121" s="54">
        <f>C122</f>
        <v>0</v>
      </c>
      <c r="J121" s="54">
        <f>D122</f>
        <v>0</v>
      </c>
    </row>
    <row r="123" spans="9:10" ht="12.75">
      <c r="I123" s="54">
        <f>C124</f>
        <v>0</v>
      </c>
      <c r="J123" s="54">
        <f>D124</f>
        <v>0</v>
      </c>
    </row>
    <row r="125" spans="9:10" ht="12.75">
      <c r="I125" s="54">
        <f>C126</f>
        <v>0</v>
      </c>
      <c r="J125" s="54">
        <f>D126</f>
        <v>0</v>
      </c>
    </row>
    <row r="127" spans="9:10" ht="12.75">
      <c r="I127" s="54">
        <f>C128</f>
        <v>0</v>
      </c>
      <c r="J127" s="54">
        <f>D128</f>
        <v>0</v>
      </c>
    </row>
    <row r="129" spans="9:10" ht="12.75">
      <c r="I129" s="54">
        <f>C130</f>
        <v>0</v>
      </c>
      <c r="J129" s="54">
        <f>D130</f>
        <v>0</v>
      </c>
    </row>
    <row r="131" spans="9:10" ht="12.75">
      <c r="I131" s="54">
        <f>C132</f>
        <v>0</v>
      </c>
      <c r="J131" s="54">
        <f>D132</f>
        <v>0</v>
      </c>
    </row>
    <row r="133" spans="9:10" ht="12.75">
      <c r="I133" s="54">
        <f>C134</f>
        <v>0</v>
      </c>
      <c r="J133" s="54">
        <f>D134</f>
        <v>0</v>
      </c>
    </row>
    <row r="135" spans="9:10" ht="12.75">
      <c r="I135" s="54">
        <f>C136</f>
        <v>0</v>
      </c>
      <c r="J135" s="54">
        <f>D136</f>
        <v>0</v>
      </c>
    </row>
    <row r="137" spans="9:10" ht="12.75">
      <c r="I137" s="54">
        <f>C138</f>
        <v>0</v>
      </c>
      <c r="J137" s="54">
        <f>D138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9">
      <selection activeCell="H1" sqref="H1"/>
    </sheetView>
  </sheetViews>
  <sheetFormatPr defaultColWidth="9.140625" defaultRowHeight="12.75"/>
  <cols>
    <col min="2" max="2" width="42.00390625" style="0" customWidth="1"/>
  </cols>
  <sheetData>
    <row r="1" spans="1:11" ht="12.75">
      <c r="A1" s="8" t="s">
        <v>0</v>
      </c>
      <c r="B1" s="9" t="s">
        <v>1</v>
      </c>
      <c r="C1" s="10" t="s">
        <v>2</v>
      </c>
      <c r="D1" s="11" t="s">
        <v>3</v>
      </c>
      <c r="F1" s="12"/>
      <c r="G1" s="12" t="s">
        <v>106</v>
      </c>
      <c r="H1" s="58" t="s">
        <v>16</v>
      </c>
      <c r="I1" t="s">
        <v>103</v>
      </c>
      <c r="J1" t="s">
        <v>104</v>
      </c>
      <c r="K1" t="s">
        <v>105</v>
      </c>
    </row>
    <row r="2" spans="1:8" ht="12.75">
      <c r="A2" s="13" t="s">
        <v>5</v>
      </c>
      <c r="B2" s="14"/>
      <c r="C2" s="15" t="s">
        <v>6</v>
      </c>
      <c r="D2" s="16"/>
      <c r="E2" s="17" t="s">
        <v>7</v>
      </c>
      <c r="F2" s="18" t="s">
        <v>8</v>
      </c>
      <c r="G2" s="18" t="s">
        <v>9</v>
      </c>
      <c r="H2" s="51" t="s">
        <v>17</v>
      </c>
    </row>
    <row r="3" spans="1:11" ht="12.75">
      <c r="A3" s="23">
        <v>1</v>
      </c>
      <c r="B3" s="24" t="s">
        <v>36</v>
      </c>
      <c r="C3" s="62">
        <v>1989</v>
      </c>
      <c r="D3" s="30"/>
      <c r="E3" s="27">
        <v>0.017430555555555557</v>
      </c>
      <c r="F3" s="47">
        <v>0.0350462962962963</v>
      </c>
      <c r="G3" s="47">
        <v>0.052662037037037035</v>
      </c>
      <c r="H3" s="63" t="s">
        <v>24</v>
      </c>
      <c r="I3">
        <v>31</v>
      </c>
      <c r="J3" t="s">
        <v>12</v>
      </c>
      <c r="K3" t="s">
        <v>102</v>
      </c>
    </row>
    <row r="4" spans="1:11" ht="12.75">
      <c r="A4" s="23">
        <v>2</v>
      </c>
      <c r="B4" s="24" t="s">
        <v>37</v>
      </c>
      <c r="C4" s="62">
        <v>1988</v>
      </c>
      <c r="D4" s="37"/>
      <c r="E4" s="27">
        <v>0.019212962962962963</v>
      </c>
      <c r="F4" s="28">
        <v>0.03821759259259259</v>
      </c>
      <c r="G4" s="27">
        <v>0.05703703703703703</v>
      </c>
      <c r="H4" s="63" t="s">
        <v>38</v>
      </c>
      <c r="I4">
        <v>32</v>
      </c>
      <c r="J4" t="s">
        <v>12</v>
      </c>
      <c r="K4" t="s">
        <v>102</v>
      </c>
    </row>
    <row r="5" spans="1:11" ht="12.75">
      <c r="A5" s="23">
        <v>3</v>
      </c>
      <c r="B5" s="24" t="s">
        <v>39</v>
      </c>
      <c r="C5" s="62">
        <v>2001</v>
      </c>
      <c r="D5" s="37"/>
      <c r="E5" s="27">
        <v>0.019178240740740742</v>
      </c>
      <c r="F5" s="47">
        <v>0.03861111111111111</v>
      </c>
      <c r="G5" s="47">
        <v>0.0577662037037037</v>
      </c>
      <c r="H5" s="63" t="s">
        <v>18</v>
      </c>
      <c r="I5">
        <v>19</v>
      </c>
      <c r="J5" t="s">
        <v>40</v>
      </c>
      <c r="K5" t="s">
        <v>102</v>
      </c>
    </row>
    <row r="6" spans="1:11" ht="12.75">
      <c r="A6" s="23">
        <v>4</v>
      </c>
      <c r="B6" s="24" t="s">
        <v>41</v>
      </c>
      <c r="C6" s="62">
        <v>1978</v>
      </c>
      <c r="D6" s="37" t="s">
        <v>43</v>
      </c>
      <c r="E6" s="27">
        <v>0.019768518518518515</v>
      </c>
      <c r="F6" s="47">
        <v>0.03986111111111111</v>
      </c>
      <c r="G6" s="27">
        <v>0.06016203703703704</v>
      </c>
      <c r="H6" s="63" t="s">
        <v>44</v>
      </c>
      <c r="I6">
        <v>42</v>
      </c>
      <c r="J6" t="s">
        <v>12</v>
      </c>
      <c r="K6" t="s">
        <v>102</v>
      </c>
    </row>
    <row r="7" spans="1:11" ht="12.75">
      <c r="A7" s="23">
        <v>5</v>
      </c>
      <c r="B7" s="31" t="s">
        <v>42</v>
      </c>
      <c r="C7" s="62">
        <v>1979</v>
      </c>
      <c r="D7" s="30" t="s">
        <v>43</v>
      </c>
      <c r="E7" s="27">
        <v>0.019768518518518515</v>
      </c>
      <c r="F7" s="47">
        <v>0.03986111111111111</v>
      </c>
      <c r="G7" s="27">
        <v>0.06016203703703704</v>
      </c>
      <c r="H7" s="63" t="s">
        <v>44</v>
      </c>
      <c r="I7">
        <v>41</v>
      </c>
      <c r="J7" t="s">
        <v>12</v>
      </c>
      <c r="K7" t="s">
        <v>102</v>
      </c>
    </row>
    <row r="8" spans="1:11" ht="12.75">
      <c r="A8" s="23">
        <v>6</v>
      </c>
      <c r="B8" s="35" t="s">
        <v>45</v>
      </c>
      <c r="C8" s="62">
        <v>1987</v>
      </c>
      <c r="D8" s="59" t="s">
        <v>13</v>
      </c>
      <c r="E8" s="27">
        <v>0.019872685185185184</v>
      </c>
      <c r="F8" s="47">
        <v>0.04050925925925926</v>
      </c>
      <c r="G8" s="47">
        <v>0.06166666666666667</v>
      </c>
      <c r="H8" s="63" t="s">
        <v>46</v>
      </c>
      <c r="I8">
        <v>33</v>
      </c>
      <c r="J8" t="s">
        <v>12</v>
      </c>
      <c r="K8" t="s">
        <v>102</v>
      </c>
    </row>
    <row r="9" spans="1:11" ht="12.75">
      <c r="A9" s="23">
        <v>7</v>
      </c>
      <c r="B9" s="24" t="s">
        <v>47</v>
      </c>
      <c r="C9" s="62">
        <v>1989</v>
      </c>
      <c r="D9" s="37"/>
      <c r="E9" s="27">
        <v>0.01994212962962963</v>
      </c>
      <c r="F9" s="47">
        <v>0.04148148148148148</v>
      </c>
      <c r="G9" s="27">
        <v>0.06355324074074074</v>
      </c>
      <c r="H9" s="63" t="s">
        <v>48</v>
      </c>
      <c r="I9">
        <v>31</v>
      </c>
      <c r="J9" t="s">
        <v>12</v>
      </c>
      <c r="K9" t="s">
        <v>102</v>
      </c>
    </row>
    <row r="10" spans="1:11" ht="12.75">
      <c r="A10" s="23">
        <v>8</v>
      </c>
      <c r="B10" s="35" t="s">
        <v>49</v>
      </c>
      <c r="C10" s="62">
        <v>1984</v>
      </c>
      <c r="D10" s="26"/>
      <c r="E10" s="50">
        <v>0.021122685185185185</v>
      </c>
      <c r="F10" s="49">
        <v>0.04251157407407408</v>
      </c>
      <c r="G10" s="49">
        <v>0.06425925925925925</v>
      </c>
      <c r="H10" s="63" t="s">
        <v>50</v>
      </c>
      <c r="I10">
        <v>36</v>
      </c>
      <c r="J10" t="s">
        <v>12</v>
      </c>
      <c r="K10" t="s">
        <v>102</v>
      </c>
    </row>
    <row r="11" spans="1:11" ht="12.75">
      <c r="A11" s="23">
        <v>9</v>
      </c>
      <c r="B11" s="24" t="s">
        <v>51</v>
      </c>
      <c r="C11" s="62">
        <v>1985</v>
      </c>
      <c r="D11" s="30"/>
      <c r="E11" s="49">
        <v>0.022314814814814815</v>
      </c>
      <c r="F11" s="49">
        <v>0.045092592592592594</v>
      </c>
      <c r="G11" s="49">
        <v>0.06815972222222222</v>
      </c>
      <c r="H11" s="63" t="s">
        <v>52</v>
      </c>
      <c r="I11">
        <v>35</v>
      </c>
      <c r="J11" t="s">
        <v>12</v>
      </c>
      <c r="K11" t="s">
        <v>102</v>
      </c>
    </row>
    <row r="12" spans="1:11" ht="12.75">
      <c r="A12" s="23">
        <v>10</v>
      </c>
      <c r="B12" s="35" t="s">
        <v>53</v>
      </c>
      <c r="C12" s="62">
        <v>1983</v>
      </c>
      <c r="D12" s="26"/>
      <c r="E12" s="28">
        <v>0.02310185185185185</v>
      </c>
      <c r="F12" s="27">
        <v>0.04622685185185185</v>
      </c>
      <c r="G12" s="27">
        <v>0.0714699074074074</v>
      </c>
      <c r="H12" s="63" t="s">
        <v>54</v>
      </c>
      <c r="I12">
        <v>37</v>
      </c>
      <c r="J12" t="s">
        <v>12</v>
      </c>
      <c r="K12" t="s">
        <v>102</v>
      </c>
    </row>
    <row r="13" spans="1:11" ht="12.75">
      <c r="A13" s="23">
        <v>11</v>
      </c>
      <c r="B13" s="24" t="s">
        <v>55</v>
      </c>
      <c r="C13" s="62">
        <v>1981</v>
      </c>
      <c r="D13" s="26"/>
      <c r="E13" s="28">
        <v>0.021921296296296296</v>
      </c>
      <c r="F13" s="27">
        <v>0.04600694444444445</v>
      </c>
      <c r="G13" s="27">
        <v>0.0714699074074074</v>
      </c>
      <c r="H13" s="63" t="s">
        <v>56</v>
      </c>
      <c r="I13">
        <v>39</v>
      </c>
      <c r="J13" t="s">
        <v>12</v>
      </c>
      <c r="K13" t="s">
        <v>102</v>
      </c>
    </row>
    <row r="14" spans="1:11" ht="12.75">
      <c r="A14" s="23">
        <v>12</v>
      </c>
      <c r="B14" s="35" t="s">
        <v>30</v>
      </c>
      <c r="C14" s="25">
        <v>18690</v>
      </c>
      <c r="D14" s="26" t="s">
        <v>11</v>
      </c>
      <c r="E14" s="28">
        <v>0.02459490740740741</v>
      </c>
      <c r="F14" s="27">
        <v>0.04888888888888889</v>
      </c>
      <c r="G14" s="27">
        <v>0.07376157407407408</v>
      </c>
      <c r="H14" s="63" t="s">
        <v>20</v>
      </c>
      <c r="I14">
        <v>69</v>
      </c>
      <c r="J14" t="s">
        <v>12</v>
      </c>
      <c r="K14" t="s">
        <v>102</v>
      </c>
    </row>
    <row r="15" spans="1:11" ht="12.75">
      <c r="A15" s="23">
        <v>13</v>
      </c>
      <c r="B15" s="24" t="s">
        <v>57</v>
      </c>
      <c r="C15" s="62">
        <v>1975</v>
      </c>
      <c r="D15" s="26" t="s">
        <v>88</v>
      </c>
      <c r="E15" s="28">
        <v>0.02378472222222222</v>
      </c>
      <c r="F15" s="27">
        <v>0.04869212962962963</v>
      </c>
      <c r="G15" s="27">
        <v>0.07766203703703704</v>
      </c>
      <c r="H15" s="63" t="s">
        <v>33</v>
      </c>
      <c r="I15">
        <v>45</v>
      </c>
      <c r="J15" t="s">
        <v>12</v>
      </c>
      <c r="K15" t="s">
        <v>102</v>
      </c>
    </row>
    <row r="16" spans="1:11" ht="12.75">
      <c r="A16" s="23">
        <v>14</v>
      </c>
      <c r="B16" s="35" t="s">
        <v>58</v>
      </c>
      <c r="C16" s="62">
        <v>1981</v>
      </c>
      <c r="D16" s="26"/>
      <c r="E16" s="28">
        <v>0.026631944444444444</v>
      </c>
      <c r="F16" s="27">
        <v>0.053969907407407404</v>
      </c>
      <c r="G16" s="27">
        <v>0.08244212962962963</v>
      </c>
      <c r="H16" s="63" t="s">
        <v>59</v>
      </c>
      <c r="I16">
        <v>39</v>
      </c>
      <c r="J16" t="s">
        <v>12</v>
      </c>
      <c r="K16" t="s">
        <v>102</v>
      </c>
    </row>
    <row r="17" spans="1:11" ht="12.75">
      <c r="A17" s="23">
        <v>15</v>
      </c>
      <c r="B17" s="35" t="s">
        <v>60</v>
      </c>
      <c r="C17" s="62">
        <v>2000</v>
      </c>
      <c r="D17" s="30"/>
      <c r="E17" s="48">
        <v>0.023842592592592596</v>
      </c>
      <c r="F17" s="47">
        <v>0.050729166666666665</v>
      </c>
      <c r="G17" s="47">
        <v>0.08493055555555555</v>
      </c>
      <c r="H17" s="63" t="s">
        <v>27</v>
      </c>
      <c r="I17">
        <v>20</v>
      </c>
      <c r="J17" t="s">
        <v>12</v>
      </c>
      <c r="K17" t="s">
        <v>102</v>
      </c>
    </row>
    <row r="18" spans="1:11" ht="12.75">
      <c r="A18" s="23">
        <v>16</v>
      </c>
      <c r="B18" s="35" t="s">
        <v>61</v>
      </c>
      <c r="C18" s="62">
        <v>1993</v>
      </c>
      <c r="D18" s="26"/>
      <c r="E18" s="27">
        <v>0.026724537037037036</v>
      </c>
      <c r="F18" s="47">
        <v>0.05668981481481481</v>
      </c>
      <c r="G18" s="47">
        <v>0.08631944444444445</v>
      </c>
      <c r="H18" s="63" t="s">
        <v>62</v>
      </c>
      <c r="I18">
        <v>27</v>
      </c>
      <c r="J18" t="s">
        <v>12</v>
      </c>
      <c r="K18" t="s">
        <v>102</v>
      </c>
    </row>
    <row r="19" spans="1:11" ht="12.75">
      <c r="A19" s="23">
        <v>17</v>
      </c>
      <c r="B19" s="24" t="s">
        <v>63</v>
      </c>
      <c r="C19" s="62">
        <v>1985</v>
      </c>
      <c r="D19" s="37"/>
      <c r="E19" s="27">
        <v>0.026689814814814816</v>
      </c>
      <c r="F19" s="47">
        <v>0.05668981481481481</v>
      </c>
      <c r="G19" s="47">
        <v>0.08697916666666666</v>
      </c>
      <c r="H19" s="63" t="s">
        <v>64</v>
      </c>
      <c r="I19">
        <v>35</v>
      </c>
      <c r="J19" t="s">
        <v>12</v>
      </c>
      <c r="K19" t="s">
        <v>102</v>
      </c>
    </row>
    <row r="20" spans="1:11" ht="12.75">
      <c r="A20" s="23">
        <v>18</v>
      </c>
      <c r="B20" s="24" t="s">
        <v>65</v>
      </c>
      <c r="C20" s="62">
        <v>1981</v>
      </c>
      <c r="D20" s="37"/>
      <c r="E20" s="27">
        <v>0.025879629629629627</v>
      </c>
      <c r="F20" s="47">
        <v>0.055462962962962964</v>
      </c>
      <c r="G20" s="47">
        <v>0.08967592592592592</v>
      </c>
      <c r="H20" s="63" t="s">
        <v>66</v>
      </c>
      <c r="I20">
        <v>39</v>
      </c>
      <c r="J20" t="s">
        <v>12</v>
      </c>
      <c r="K20" t="s">
        <v>102</v>
      </c>
    </row>
    <row r="21" spans="1:11" ht="12.75">
      <c r="A21" s="23">
        <v>1</v>
      </c>
      <c r="B21" s="35" t="s">
        <v>73</v>
      </c>
      <c r="C21" s="62">
        <v>1989</v>
      </c>
      <c r="D21" s="26"/>
      <c r="E21" s="27">
        <v>0.016655092592592593</v>
      </c>
      <c r="F21" s="28"/>
      <c r="G21" s="27"/>
      <c r="H21" s="63" t="s">
        <v>24</v>
      </c>
      <c r="I21">
        <v>31</v>
      </c>
      <c r="J21" t="s">
        <v>12</v>
      </c>
      <c r="K21" t="s">
        <v>102</v>
      </c>
    </row>
    <row r="22" spans="1:11" ht="12.75">
      <c r="A22" s="23">
        <v>2</v>
      </c>
      <c r="B22" s="35" t="s">
        <v>74</v>
      </c>
      <c r="C22" s="62">
        <v>1990</v>
      </c>
      <c r="D22" s="26"/>
      <c r="E22" s="27">
        <v>0.018958333333333334</v>
      </c>
      <c r="F22" s="28"/>
      <c r="G22" s="27"/>
      <c r="H22" s="63" t="s">
        <v>38</v>
      </c>
      <c r="I22">
        <v>30</v>
      </c>
      <c r="J22" t="s">
        <v>12</v>
      </c>
      <c r="K22" t="s">
        <v>102</v>
      </c>
    </row>
    <row r="23" spans="1:11" ht="12.75">
      <c r="A23" s="23">
        <v>3</v>
      </c>
      <c r="B23" s="35" t="s">
        <v>75</v>
      </c>
      <c r="C23" s="25">
        <v>31269</v>
      </c>
      <c r="D23" s="26"/>
      <c r="E23" s="27">
        <v>0.020381944444444446</v>
      </c>
      <c r="F23" s="28"/>
      <c r="G23" s="27"/>
      <c r="H23" s="63" t="s">
        <v>46</v>
      </c>
      <c r="I23">
        <v>34</v>
      </c>
      <c r="J23" t="s">
        <v>12</v>
      </c>
      <c r="K23" t="s">
        <v>102</v>
      </c>
    </row>
    <row r="24" spans="1:11" ht="12.75">
      <c r="A24" s="23">
        <v>4</v>
      </c>
      <c r="B24" s="24" t="s">
        <v>70</v>
      </c>
      <c r="C24" s="62">
        <v>1982</v>
      </c>
      <c r="D24" s="37"/>
      <c r="E24" s="27">
        <v>0.01994212962962963</v>
      </c>
      <c r="F24" s="47"/>
      <c r="G24" s="47"/>
      <c r="H24" s="63" t="s">
        <v>48</v>
      </c>
      <c r="I24">
        <v>38</v>
      </c>
      <c r="J24" t="s">
        <v>12</v>
      </c>
      <c r="K24" t="s">
        <v>102</v>
      </c>
    </row>
    <row r="25" spans="1:11" ht="12.75">
      <c r="A25" s="23">
        <v>5</v>
      </c>
      <c r="B25" s="24" t="s">
        <v>76</v>
      </c>
      <c r="C25" s="25">
        <v>33430</v>
      </c>
      <c r="D25" s="30" t="s">
        <v>13</v>
      </c>
      <c r="E25" s="27">
        <v>0.021412037037037035</v>
      </c>
      <c r="F25" s="47"/>
      <c r="G25" s="47"/>
      <c r="H25" s="63" t="s">
        <v>18</v>
      </c>
      <c r="I25">
        <v>28</v>
      </c>
      <c r="J25" t="s">
        <v>12</v>
      </c>
      <c r="K25" t="s">
        <v>102</v>
      </c>
    </row>
    <row r="26" spans="1:11" ht="12.75">
      <c r="A26" s="23">
        <v>6</v>
      </c>
      <c r="B26" s="24" t="s">
        <v>77</v>
      </c>
      <c r="C26" s="25">
        <v>34149</v>
      </c>
      <c r="D26" s="30"/>
      <c r="E26" s="27">
        <v>0.021747685185185186</v>
      </c>
      <c r="F26" s="47"/>
      <c r="G26" s="47"/>
      <c r="H26" s="63" t="s">
        <v>27</v>
      </c>
      <c r="I26">
        <v>26</v>
      </c>
      <c r="J26" t="s">
        <v>78</v>
      </c>
      <c r="K26" t="s">
        <v>102</v>
      </c>
    </row>
    <row r="27" spans="1:11" ht="12.75">
      <c r="A27" s="23">
        <v>7</v>
      </c>
      <c r="B27" s="24" t="s">
        <v>25</v>
      </c>
      <c r="C27" s="25">
        <v>23637</v>
      </c>
      <c r="D27" s="30" t="s">
        <v>13</v>
      </c>
      <c r="E27" s="49">
        <v>0.023020833333333334</v>
      </c>
      <c r="F27" s="49"/>
      <c r="G27" s="49"/>
      <c r="H27" s="63" t="s">
        <v>29</v>
      </c>
      <c r="I27">
        <v>55</v>
      </c>
      <c r="J27" t="s">
        <v>12</v>
      </c>
      <c r="K27" t="s">
        <v>102</v>
      </c>
    </row>
    <row r="28" spans="1:11" ht="12.75">
      <c r="A28" s="23">
        <v>8</v>
      </c>
      <c r="B28" s="24" t="s">
        <v>71</v>
      </c>
      <c r="C28" s="62">
        <v>1993</v>
      </c>
      <c r="D28" s="37"/>
      <c r="E28" s="27">
        <v>0.026516203703703698</v>
      </c>
      <c r="F28" s="27"/>
      <c r="G28" s="27"/>
      <c r="H28" s="51" t="s">
        <v>18</v>
      </c>
      <c r="I28">
        <v>27</v>
      </c>
      <c r="J28" t="s">
        <v>12</v>
      </c>
      <c r="K28" t="s">
        <v>102</v>
      </c>
    </row>
    <row r="29" spans="1:11" ht="12.75">
      <c r="A29" s="23">
        <v>9</v>
      </c>
      <c r="B29" s="53" t="s">
        <v>72</v>
      </c>
      <c r="C29" s="62">
        <v>2000</v>
      </c>
      <c r="D29" s="42"/>
      <c r="E29" s="27">
        <v>0.026689814814814816</v>
      </c>
      <c r="F29" s="27"/>
      <c r="G29" s="27"/>
      <c r="H29" s="51" t="s">
        <v>27</v>
      </c>
      <c r="I29">
        <v>20</v>
      </c>
      <c r="J29" t="s">
        <v>12</v>
      </c>
      <c r="K29" t="s">
        <v>102</v>
      </c>
    </row>
    <row r="30" spans="1:11" ht="12.75">
      <c r="A30" s="23">
        <v>10</v>
      </c>
      <c r="B30" s="53" t="s">
        <v>79</v>
      </c>
      <c r="C30" s="62">
        <v>1986</v>
      </c>
      <c r="D30" s="42"/>
      <c r="E30" s="27">
        <v>0.0271875</v>
      </c>
      <c r="F30" s="27"/>
      <c r="G30" s="27"/>
      <c r="H30" s="63" t="s">
        <v>50</v>
      </c>
      <c r="I30">
        <v>34</v>
      </c>
      <c r="J30" t="s">
        <v>12</v>
      </c>
      <c r="K30" t="s">
        <v>102</v>
      </c>
    </row>
    <row r="31" spans="1:11" ht="12.75">
      <c r="A31" s="23">
        <v>11</v>
      </c>
      <c r="B31" s="53" t="s">
        <v>80</v>
      </c>
      <c r="C31" s="25">
        <v>32645</v>
      </c>
      <c r="D31" s="42"/>
      <c r="E31" s="27">
        <v>0.027349537037037037</v>
      </c>
      <c r="F31" s="27"/>
      <c r="G31" s="27"/>
      <c r="H31" s="63" t="s">
        <v>52</v>
      </c>
      <c r="I31">
        <v>30</v>
      </c>
      <c r="J31" t="s">
        <v>12</v>
      </c>
      <c r="K31" t="s">
        <v>102</v>
      </c>
    </row>
    <row r="32" spans="1:11" ht="12.75">
      <c r="A32" s="23">
        <v>12</v>
      </c>
      <c r="B32" s="35" t="s">
        <v>32</v>
      </c>
      <c r="C32" s="25">
        <v>24236</v>
      </c>
      <c r="D32" s="26" t="s">
        <v>14</v>
      </c>
      <c r="E32" s="50">
        <v>0.03135416666666666</v>
      </c>
      <c r="F32" s="49"/>
      <c r="G32" s="49"/>
      <c r="H32" s="63" t="s">
        <v>19</v>
      </c>
      <c r="I32">
        <v>52</v>
      </c>
      <c r="J32" t="s">
        <v>12</v>
      </c>
      <c r="K32" t="s">
        <v>102</v>
      </c>
    </row>
    <row r="33" spans="1:11" ht="12.75">
      <c r="A33" s="23">
        <v>13</v>
      </c>
      <c r="B33" s="35" t="s">
        <v>81</v>
      </c>
      <c r="C33" s="25">
        <v>19644</v>
      </c>
      <c r="D33" s="30" t="s">
        <v>13</v>
      </c>
      <c r="E33" s="50">
        <v>0.031481481481481485</v>
      </c>
      <c r="F33" s="49"/>
      <c r="G33" s="49"/>
      <c r="H33" s="63" t="s">
        <v>20</v>
      </c>
      <c r="I33">
        <v>66</v>
      </c>
      <c r="J33" t="s">
        <v>12</v>
      </c>
      <c r="K33" t="s">
        <v>102</v>
      </c>
    </row>
    <row r="34" spans="1:11" ht="12.75">
      <c r="A34" s="23">
        <v>14</v>
      </c>
      <c r="B34" s="35" t="s">
        <v>82</v>
      </c>
      <c r="C34" s="25">
        <v>14919</v>
      </c>
      <c r="D34" s="30"/>
      <c r="E34" s="50">
        <v>0.03501157407407408</v>
      </c>
      <c r="F34" s="49" t="s">
        <v>83</v>
      </c>
      <c r="G34" s="49"/>
      <c r="H34" s="63" t="s">
        <v>22</v>
      </c>
      <c r="I34">
        <v>66</v>
      </c>
      <c r="J34" t="s">
        <v>12</v>
      </c>
      <c r="K34" t="s">
        <v>102</v>
      </c>
    </row>
    <row r="35" spans="1:11" ht="12.75">
      <c r="A35" s="23">
        <v>1</v>
      </c>
      <c r="B35" s="24" t="s">
        <v>67</v>
      </c>
      <c r="C35" s="62">
        <v>1990</v>
      </c>
      <c r="D35" s="37"/>
      <c r="E35" s="27">
        <v>0.02428240740740741</v>
      </c>
      <c r="F35" s="47">
        <v>0.04814814814814814</v>
      </c>
      <c r="G35" s="47">
        <v>0.07141203703703704</v>
      </c>
      <c r="H35" s="63" t="s">
        <v>24</v>
      </c>
      <c r="I35">
        <v>30</v>
      </c>
      <c r="J35" t="s">
        <v>12</v>
      </c>
      <c r="K35" t="s">
        <v>101</v>
      </c>
    </row>
    <row r="36" spans="1:11" ht="12.75">
      <c r="A36" s="23">
        <v>2</v>
      </c>
      <c r="B36" s="24" t="s">
        <v>68</v>
      </c>
      <c r="C36" s="62">
        <v>1981</v>
      </c>
      <c r="D36" s="37"/>
      <c r="E36" s="27">
        <v>0.02327546296296296</v>
      </c>
      <c r="F36" s="47">
        <v>0.04935185185185185</v>
      </c>
      <c r="G36" s="47">
        <v>0.0758449074074074</v>
      </c>
      <c r="H36" s="63" t="s">
        <v>38</v>
      </c>
      <c r="I36">
        <v>39</v>
      </c>
      <c r="J36" t="s">
        <v>12</v>
      </c>
      <c r="K36" t="s">
        <v>101</v>
      </c>
    </row>
    <row r="37" spans="1:11" ht="12.75">
      <c r="A37" s="23">
        <v>3</v>
      </c>
      <c r="B37" s="24" t="s">
        <v>69</v>
      </c>
      <c r="C37" s="62">
        <v>1984</v>
      </c>
      <c r="D37" s="37"/>
      <c r="E37" s="27">
        <v>0.02428240740740741</v>
      </c>
      <c r="F37" s="47">
        <v>0.0506712962962963</v>
      </c>
      <c r="G37" s="47">
        <v>0.0777662037037037</v>
      </c>
      <c r="H37" s="63" t="s">
        <v>46</v>
      </c>
      <c r="I37">
        <v>36</v>
      </c>
      <c r="J37" t="s">
        <v>12</v>
      </c>
      <c r="K37" t="s">
        <v>101</v>
      </c>
    </row>
    <row r="38" spans="1:11" ht="12.75">
      <c r="A38" s="23">
        <v>1</v>
      </c>
      <c r="B38" s="24" t="s">
        <v>89</v>
      </c>
      <c r="C38" s="25">
        <v>28730</v>
      </c>
      <c r="D38" s="37" t="s">
        <v>88</v>
      </c>
      <c r="E38" s="27">
        <v>0.022546296296296297</v>
      </c>
      <c r="F38" s="47"/>
      <c r="G38" s="47"/>
      <c r="H38" s="63" t="s">
        <v>21</v>
      </c>
      <c r="I38">
        <v>41</v>
      </c>
      <c r="J38" t="s">
        <v>12</v>
      </c>
      <c r="K38" t="s">
        <v>101</v>
      </c>
    </row>
    <row r="39" spans="1:11" ht="12.75">
      <c r="A39" s="23">
        <v>2</v>
      </c>
      <c r="B39" s="24" t="s">
        <v>90</v>
      </c>
      <c r="C39" s="25">
        <v>30900</v>
      </c>
      <c r="D39" s="37"/>
      <c r="E39" s="27">
        <v>0.023506944444444445</v>
      </c>
      <c r="F39" s="47"/>
      <c r="G39" s="47"/>
      <c r="H39" s="63" t="s">
        <v>24</v>
      </c>
      <c r="I39">
        <v>35</v>
      </c>
      <c r="J39" t="s">
        <v>12</v>
      </c>
      <c r="K39" t="s">
        <v>101</v>
      </c>
    </row>
    <row r="40" spans="1:11" ht="12.75">
      <c r="A40" s="23">
        <v>3</v>
      </c>
      <c r="B40" s="24" t="s">
        <v>91</v>
      </c>
      <c r="C40" s="62">
        <v>2009</v>
      </c>
      <c r="D40" s="30" t="s">
        <v>13</v>
      </c>
      <c r="E40" s="27">
        <v>0.024537037037037038</v>
      </c>
      <c r="F40" s="47"/>
      <c r="G40" s="47"/>
      <c r="H40" s="63" t="s">
        <v>23</v>
      </c>
      <c r="I40">
        <v>11</v>
      </c>
      <c r="J40" t="s">
        <v>12</v>
      </c>
      <c r="K40" t="s">
        <v>101</v>
      </c>
    </row>
    <row r="41" spans="1:11" ht="12.75">
      <c r="A41" s="23">
        <v>4</v>
      </c>
      <c r="B41" s="24" t="s">
        <v>92</v>
      </c>
      <c r="C41" s="62">
        <v>1992</v>
      </c>
      <c r="D41" s="37"/>
      <c r="E41" s="27">
        <v>0.02670138888888889</v>
      </c>
      <c r="F41" s="47"/>
      <c r="G41" s="47"/>
      <c r="H41" s="63" t="s">
        <v>18</v>
      </c>
      <c r="I41">
        <v>28</v>
      </c>
      <c r="J41" t="s">
        <v>12</v>
      </c>
      <c r="K41" t="s">
        <v>101</v>
      </c>
    </row>
    <row r="42" spans="1:11" ht="12.75">
      <c r="A42" s="23">
        <v>5</v>
      </c>
      <c r="B42" s="24" t="s">
        <v>93</v>
      </c>
      <c r="C42" s="62">
        <v>1991</v>
      </c>
      <c r="D42" s="37" t="s">
        <v>34</v>
      </c>
      <c r="E42" s="27">
        <v>0.026712962962962966</v>
      </c>
      <c r="F42" s="47"/>
      <c r="G42" s="47"/>
      <c r="H42" s="63" t="s">
        <v>27</v>
      </c>
      <c r="I42">
        <v>29</v>
      </c>
      <c r="J42" t="s">
        <v>12</v>
      </c>
      <c r="K42" t="s">
        <v>101</v>
      </c>
    </row>
    <row r="43" spans="1:11" ht="12.75">
      <c r="A43" s="23">
        <v>6</v>
      </c>
      <c r="B43" s="24" t="s">
        <v>94</v>
      </c>
      <c r="C43" s="25">
        <v>26407</v>
      </c>
      <c r="D43" s="37"/>
      <c r="E43" s="27">
        <v>0.026736111111111113</v>
      </c>
      <c r="F43" s="47"/>
      <c r="G43" s="47"/>
      <c r="H43" s="63" t="s">
        <v>26</v>
      </c>
      <c r="I43">
        <v>47</v>
      </c>
      <c r="J43" t="s">
        <v>12</v>
      </c>
      <c r="K43" t="s">
        <v>101</v>
      </c>
    </row>
    <row r="44" spans="1:11" ht="12.75">
      <c r="A44" s="23">
        <v>7</v>
      </c>
      <c r="B44" s="24" t="s">
        <v>95</v>
      </c>
      <c r="C44" s="25">
        <v>32846</v>
      </c>
      <c r="D44" s="37"/>
      <c r="E44" s="27">
        <v>0.028599537037037034</v>
      </c>
      <c r="F44" s="47"/>
      <c r="G44" s="47"/>
      <c r="H44" s="63" t="s">
        <v>38</v>
      </c>
      <c r="I44">
        <v>30</v>
      </c>
      <c r="J44" t="s">
        <v>12</v>
      </c>
      <c r="K44" t="s">
        <v>101</v>
      </c>
    </row>
    <row r="45" spans="1:11" ht="12.75">
      <c r="A45" s="23">
        <v>8</v>
      </c>
      <c r="B45" s="24" t="s">
        <v>96</v>
      </c>
      <c r="C45" s="25">
        <v>24615</v>
      </c>
      <c r="D45" s="30" t="s">
        <v>13</v>
      </c>
      <c r="E45" s="27">
        <v>0.028877314814814817</v>
      </c>
      <c r="F45" s="47"/>
      <c r="G45" s="47"/>
      <c r="H45" s="63" t="s">
        <v>29</v>
      </c>
      <c r="I45">
        <v>52</v>
      </c>
      <c r="J45" t="s">
        <v>12</v>
      </c>
      <c r="K45" t="s">
        <v>101</v>
      </c>
    </row>
    <row r="46" spans="1:11" ht="12.75">
      <c r="A46" s="23">
        <v>9</v>
      </c>
      <c r="B46" s="24" t="s">
        <v>97</v>
      </c>
      <c r="C46" s="62">
        <v>1990</v>
      </c>
      <c r="D46" s="37"/>
      <c r="E46" s="27">
        <v>0.03099537037037037</v>
      </c>
      <c r="F46" s="47"/>
      <c r="G46" s="47"/>
      <c r="H46" s="63" t="s">
        <v>46</v>
      </c>
      <c r="I46">
        <v>30</v>
      </c>
      <c r="J46" t="s">
        <v>12</v>
      </c>
      <c r="K46" t="s">
        <v>101</v>
      </c>
    </row>
    <row r="47" spans="1:11" ht="12.75">
      <c r="A47" s="23">
        <v>10</v>
      </c>
      <c r="B47" s="24" t="s">
        <v>98</v>
      </c>
      <c r="C47" s="62">
        <v>1995</v>
      </c>
      <c r="D47" s="37"/>
      <c r="E47" s="27">
        <v>0.03125</v>
      </c>
      <c r="F47" s="47"/>
      <c r="G47" s="47"/>
      <c r="H47" s="63" t="s">
        <v>62</v>
      </c>
      <c r="I47">
        <v>25</v>
      </c>
      <c r="J47" t="s">
        <v>12</v>
      </c>
      <c r="K47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hxy</dc:creator>
  <cp:keywords/>
  <dc:description/>
  <cp:lastModifiedBy>Храмова Надежда</cp:lastModifiedBy>
  <cp:lastPrinted>2014-04-02T03:43:00Z</cp:lastPrinted>
  <dcterms:created xsi:type="dcterms:W3CDTF">2013-04-04T05:17:17Z</dcterms:created>
  <dcterms:modified xsi:type="dcterms:W3CDTF">2020-04-12T18:37:23Z</dcterms:modified>
  <cp:category/>
  <cp:version/>
  <cp:contentType/>
  <cp:contentStatus/>
</cp:coreProperties>
</file>