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64" yWindow="312" windowWidth="5676" windowHeight="6504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<sst xmlns="http://schemas.openxmlformats.org/spreadsheetml/2006/main" count="482" uniqueCount="229">
  <si>
    <t>Палкин Ю.Ф.</t>
  </si>
  <si>
    <t>Язев А.И.</t>
  </si>
  <si>
    <t>Деревнин А.А.</t>
  </si>
  <si>
    <t>Китов А.Д.</t>
  </si>
  <si>
    <t>ПРОТОКОЛ</t>
  </si>
  <si>
    <t>Nместо</t>
  </si>
  <si>
    <t>Организатор   Ю.Ф.Палкин</t>
  </si>
  <si>
    <t>Секретарь        А.Д.Китов</t>
  </si>
  <si>
    <t>Евсюнин В.Г.</t>
  </si>
  <si>
    <t>ИЗК</t>
  </si>
  <si>
    <t>Оргильянов А.И.</t>
  </si>
  <si>
    <t>Ефимушкин А.В.</t>
  </si>
  <si>
    <t>Филиппов Ник.</t>
  </si>
  <si>
    <t>Белоусов О.В.</t>
  </si>
  <si>
    <t>ИГ</t>
  </si>
  <si>
    <t>Коваленко С.Н.</t>
  </si>
  <si>
    <t>СИФИБР</t>
  </si>
  <si>
    <t>Хавин Б.Л.</t>
  </si>
  <si>
    <t>ИГХ</t>
  </si>
  <si>
    <t>Марьенко В.А.</t>
  </si>
  <si>
    <t>Табанакова Е.В.</t>
  </si>
  <si>
    <t>Отрошок Е.В.</t>
  </si>
  <si>
    <t>Ташлыкова Т.А.</t>
  </si>
  <si>
    <t xml:space="preserve">    Гл.судья         А.И.Антипина</t>
  </si>
  <si>
    <t xml:space="preserve">    Отв.за чаепитие  Е.В.Прадедова</t>
  </si>
  <si>
    <t>Расстояние, км. Время общее и по кругам, час:мин:сек</t>
  </si>
  <si>
    <t>ИНЦ</t>
  </si>
  <si>
    <t xml:space="preserve">XV Эстафета СИФИБР, посвященная Дню Победв. 22.04.2004, четверг, старт 18-10. </t>
  </si>
  <si>
    <t>Сухо, ясно, тихо, Т=+13*С, круги: 2.350км и 750 м</t>
  </si>
  <si>
    <t>Дистанции: 1,3,5,7,9 этапы женские, 2,4,6,8 - мужские, этапы 3 и 7 - 750м, остальные по 2500м</t>
  </si>
  <si>
    <t>Команда</t>
  </si>
  <si>
    <t>750м</t>
  </si>
  <si>
    <t>Институт земной коры</t>
  </si>
  <si>
    <t>1_2,5км</t>
  </si>
  <si>
    <t>2_2,5 км</t>
  </si>
  <si>
    <t>3_750м</t>
  </si>
  <si>
    <t>4_2,5км</t>
  </si>
  <si>
    <t>5_2,5км</t>
  </si>
  <si>
    <t>6_2,5км</t>
  </si>
  <si>
    <t>7_750м</t>
  </si>
  <si>
    <t>8_2,5км</t>
  </si>
  <si>
    <t>9_2,5км</t>
  </si>
  <si>
    <t>Институт географии</t>
  </si>
  <si>
    <t>Номера</t>
  </si>
  <si>
    <t>41-49</t>
  </si>
  <si>
    <t>51-59</t>
  </si>
  <si>
    <t>Команды Иркутского научного центра СО РАН</t>
  </si>
  <si>
    <t>Институт геохимии</t>
  </si>
  <si>
    <t>31-39</t>
  </si>
  <si>
    <t>Ш62</t>
  </si>
  <si>
    <t>81-89</t>
  </si>
  <si>
    <t>Команды школ</t>
  </si>
  <si>
    <t>Команды сборные</t>
  </si>
  <si>
    <t>Школа № 62</t>
  </si>
  <si>
    <t>Сборная № 1</t>
  </si>
  <si>
    <t>С1</t>
  </si>
  <si>
    <t>11-19</t>
  </si>
  <si>
    <t>С2</t>
  </si>
  <si>
    <t>61-69</t>
  </si>
  <si>
    <t>1-9</t>
  </si>
  <si>
    <t>С3</t>
  </si>
  <si>
    <t>полный состав</t>
  </si>
  <si>
    <t>Сборная № 2, неконд.</t>
  </si>
  <si>
    <t>Олимп. Надежды</t>
  </si>
  <si>
    <t>91-99</t>
  </si>
  <si>
    <t>Сборная № 3, неконд.</t>
  </si>
  <si>
    <t>Сборная № 4, неконд.</t>
  </si>
  <si>
    <t>без номера</t>
  </si>
  <si>
    <t>б/н</t>
  </si>
  <si>
    <t>С4</t>
  </si>
  <si>
    <t>Состав команд</t>
  </si>
  <si>
    <t>Этап</t>
  </si>
  <si>
    <t>Ф.И.О.</t>
  </si>
  <si>
    <t>Демонтерова Е.И.</t>
  </si>
  <si>
    <t>Время</t>
  </si>
  <si>
    <t>Истомина Е.А.</t>
  </si>
  <si>
    <t>Мокшонова И.</t>
  </si>
  <si>
    <t>и биохимии растений</t>
  </si>
  <si>
    <t xml:space="preserve">Сиб. Институт физиологии </t>
  </si>
  <si>
    <t>Чернова К.С.</t>
  </si>
  <si>
    <t>Латышева А.В.</t>
  </si>
  <si>
    <t>Бобина Н.С.</t>
  </si>
  <si>
    <t>Шалаев А.А.</t>
  </si>
  <si>
    <t>Пушмина Е.</t>
  </si>
  <si>
    <t>Зеленая О.Г.</t>
  </si>
  <si>
    <t>Васильев С.В.</t>
  </si>
  <si>
    <t>Нурминский В.</t>
  </si>
  <si>
    <t>Оглоблин Р.В.</t>
  </si>
  <si>
    <t>Труфанова Т.Н.</t>
  </si>
  <si>
    <t>Сотникова И.И.</t>
  </si>
  <si>
    <t>Глазкова М.А.</t>
  </si>
  <si>
    <t>Рыков П.В.</t>
  </si>
  <si>
    <t>Семенов Е.А.</t>
  </si>
  <si>
    <t>Будяк А.Е.</t>
  </si>
  <si>
    <t>Радзиминович Н.А.</t>
  </si>
  <si>
    <t>Опекунова М.Ю.</t>
  </si>
  <si>
    <t>Копытина Т.В.</t>
  </si>
  <si>
    <t>Мысовская И.Н.</t>
  </si>
  <si>
    <t>Елисеев И.А.</t>
  </si>
  <si>
    <t>Кулсова М.С.</t>
  </si>
  <si>
    <t>Лысанова Г.И.</t>
  </si>
  <si>
    <t>Семенова С.</t>
  </si>
  <si>
    <t>Михалева А.В.</t>
  </si>
  <si>
    <t>Сборная 1</t>
  </si>
  <si>
    <t>Сборная 2</t>
  </si>
  <si>
    <t>Сборная 3</t>
  </si>
  <si>
    <t>Будагаева Инна</t>
  </si>
  <si>
    <t>Зырянова Н.</t>
  </si>
  <si>
    <t>Будагаева</t>
  </si>
  <si>
    <t>Усов Женя</t>
  </si>
  <si>
    <t>Голбев В.Ф.</t>
  </si>
  <si>
    <t>Власов А.М.</t>
  </si>
  <si>
    <t>Прадедов</t>
  </si>
  <si>
    <t>Никитина Т.</t>
  </si>
  <si>
    <t>Плешков Ю.</t>
  </si>
  <si>
    <t>Яковлева</t>
  </si>
  <si>
    <t>Денисов Денис</t>
  </si>
  <si>
    <t>Петрушев В.А.</t>
  </si>
  <si>
    <t>Стеканов Л.</t>
  </si>
  <si>
    <t>Сибиряков</t>
  </si>
  <si>
    <t>Осипов Витя</t>
  </si>
  <si>
    <t>Мартюшов Э.</t>
  </si>
  <si>
    <t>Усова К.</t>
  </si>
  <si>
    <t>Брюханов Е.</t>
  </si>
  <si>
    <t>Бебевский</t>
  </si>
  <si>
    <t>Нечаева Кристина</t>
  </si>
  <si>
    <t>Митина Н.Б.</t>
  </si>
  <si>
    <t>Колесников Б.</t>
  </si>
  <si>
    <t>Чемизова</t>
  </si>
  <si>
    <t>Алексеев Костя</t>
  </si>
  <si>
    <t>Суменков А.</t>
  </si>
  <si>
    <t>Метлицкий</t>
  </si>
  <si>
    <t>Новикова Ксеня</t>
  </si>
  <si>
    <t>Кырова О.А.</t>
  </si>
  <si>
    <t>Савченко А.</t>
  </si>
  <si>
    <t>Боргеев</t>
  </si>
  <si>
    <t>Сборная 4</t>
  </si>
  <si>
    <t>Чаегухина</t>
  </si>
  <si>
    <t>Путилова</t>
  </si>
  <si>
    <t>Ханова</t>
  </si>
  <si>
    <t>Соломатин</t>
  </si>
  <si>
    <t xml:space="preserve">    Судьи:            </t>
  </si>
  <si>
    <t xml:space="preserve">Всего 71 участников, из них 38 бегунов и 33 бегунья </t>
  </si>
  <si>
    <t xml:space="preserve">Командное первенство ИНЦ: 1. ИЗК ; 2. ИГ ; 3. СИФИБР ; 4. ИГХ </t>
  </si>
  <si>
    <t>Лучшее время на этапе:</t>
  </si>
  <si>
    <t>1. Плешков 3:00</t>
  </si>
  <si>
    <t>2. Яковлева 3:08</t>
  </si>
  <si>
    <t>3. Митина Н.Б. 3:13</t>
  </si>
  <si>
    <t>2. Зырянова 9:55</t>
  </si>
  <si>
    <t>3. Усова, Ханова 10:00</t>
  </si>
  <si>
    <t>1. Табанакова 9:38</t>
  </si>
  <si>
    <t>2,5км (женщины)</t>
  </si>
  <si>
    <t>2,5км (муж)</t>
  </si>
  <si>
    <t>1. Сибиряков 8:17</t>
  </si>
  <si>
    <t>2, Денисов 8:20</t>
  </si>
  <si>
    <t>1. Евсюнин 8:22</t>
  </si>
  <si>
    <t>3. Китов 8:27</t>
  </si>
  <si>
    <t>2. Белоусов 8:25</t>
  </si>
  <si>
    <t>2,5км (жен)</t>
  </si>
  <si>
    <t>1. Демонтерова 11:40</t>
  </si>
  <si>
    <t>2. Труфанова 11:57</t>
  </si>
  <si>
    <t>3. Истомина 12:00</t>
  </si>
  <si>
    <t>4. Лысанова 12:32</t>
  </si>
  <si>
    <t>750м (жен. ИНЦ)</t>
  </si>
  <si>
    <t>3. Чернова 3:35</t>
  </si>
  <si>
    <t>1-2. Радзиминович 3:20</t>
  </si>
  <si>
    <t>1-2. Опекунова 3:20</t>
  </si>
  <si>
    <t>4. Зеленая 3:45</t>
  </si>
  <si>
    <t>3. Евсюнин 8:22</t>
  </si>
  <si>
    <t xml:space="preserve">результатов участников эстафеты, посвященной </t>
  </si>
  <si>
    <t>Протокол</t>
  </si>
  <si>
    <t>81-89 – сборная школы № 62, б/н - сборная 4.</t>
  </si>
  <si>
    <t>Дню Победы  над фашизмом, проведенной 22 апреля 2004г.</t>
  </si>
  <si>
    <t>I этап 2,5 км, женщины</t>
  </si>
  <si>
    <t>Комада</t>
  </si>
  <si>
    <t>Школа62</t>
  </si>
  <si>
    <t>Сборная1</t>
  </si>
  <si>
    <t>Сборная2</t>
  </si>
  <si>
    <t>Сборная3</t>
  </si>
  <si>
    <t>Сборная4</t>
  </si>
  <si>
    <t>старта</t>
  </si>
  <si>
    <t>финиша</t>
  </si>
  <si>
    <t>на этапе</t>
  </si>
  <si>
    <t>II этап 2,5 км, мужчины</t>
  </si>
  <si>
    <t>Суворов Е.Г.</t>
  </si>
  <si>
    <t>Иванов</t>
  </si>
  <si>
    <t>Иванова</t>
  </si>
  <si>
    <t>V этап 2,5 км, женщины</t>
  </si>
  <si>
    <t xml:space="preserve">VI этап 2,5 км, мужчины </t>
  </si>
  <si>
    <t>VII этап 750 м, женщины</t>
  </si>
  <si>
    <t xml:space="preserve">VIII этап 2,5 км, мужчины </t>
  </si>
  <si>
    <t>IX этап 2,5 км, женщины</t>
  </si>
  <si>
    <t>Место</t>
  </si>
  <si>
    <t>I</t>
  </si>
  <si>
    <t>II</t>
  </si>
  <si>
    <t>III</t>
  </si>
  <si>
    <t>IV</t>
  </si>
  <si>
    <t>V</t>
  </si>
  <si>
    <t>Время, час:мин:сек</t>
  </si>
  <si>
    <t>III этап 750 м, женщины</t>
  </si>
  <si>
    <t xml:space="preserve">IV этап 2,5 км, мужчины </t>
  </si>
  <si>
    <t xml:space="preserve">Всего 71 участников, из них 38 бегунов и 33 бегуний </t>
  </si>
  <si>
    <t xml:space="preserve">    Судьи:  В.М.Белошапкина, Н.А.Логинова          </t>
  </si>
  <si>
    <t xml:space="preserve">1. ИЗК </t>
  </si>
  <si>
    <t xml:space="preserve">4. ИГХ </t>
  </si>
  <si>
    <t xml:space="preserve">3. СИФИБР </t>
  </si>
  <si>
    <t>1. Сборная1</t>
  </si>
  <si>
    <t>2. Сборная2</t>
  </si>
  <si>
    <t>3. Сборная3</t>
  </si>
  <si>
    <t>4. Школа62</t>
  </si>
  <si>
    <t>5. Сборная4</t>
  </si>
  <si>
    <t>(1:16:43)</t>
  </si>
  <si>
    <t>(1:16:10)</t>
  </si>
  <si>
    <t>(1:20:49)</t>
  </si>
  <si>
    <t>(1:26:20)</t>
  </si>
  <si>
    <t>(1:34:20)</t>
  </si>
  <si>
    <t>(1:20:40)</t>
  </si>
  <si>
    <t xml:space="preserve">2. ИГ </t>
  </si>
  <si>
    <t>(1:22:17)</t>
  </si>
  <si>
    <t>(1:39:08)</t>
  </si>
  <si>
    <t>(1:45:40)</t>
  </si>
  <si>
    <t>2. Денисов 8:20, 3. Евсюнин 8:22</t>
  </si>
  <si>
    <r>
      <t>Командное первенство ИНЦ:</t>
    </r>
    <r>
      <rPr>
        <sz val="10"/>
        <color indexed="12"/>
        <rFont val="Times New Roman"/>
        <family val="1"/>
      </rPr>
      <t xml:space="preserve"> </t>
    </r>
  </si>
  <si>
    <r>
      <t>Командное первенство Сборных:</t>
    </r>
    <r>
      <rPr>
        <sz val="10"/>
        <color indexed="12"/>
        <rFont val="Times New Roman"/>
        <family val="1"/>
      </rPr>
      <t xml:space="preserve"> </t>
    </r>
  </si>
  <si>
    <r>
      <t xml:space="preserve">Лучшее время на этапах: </t>
    </r>
    <r>
      <rPr>
        <b/>
        <sz val="10"/>
        <color indexed="12"/>
        <rFont val="Times New Roman"/>
        <family val="1"/>
      </rPr>
      <t>750 м (жен)</t>
    </r>
    <r>
      <rPr>
        <sz val="10"/>
        <color indexed="12"/>
        <rFont val="Times New Roman"/>
        <family val="1"/>
      </rPr>
      <t xml:space="preserve">: 1. Яковлева 3:08, 2. Митина Н.Б. 3:13  </t>
    </r>
  </si>
  <si>
    <r>
      <t xml:space="preserve">3. Опекунова, Радзиминович 3:20; </t>
    </r>
    <r>
      <rPr>
        <b/>
        <sz val="10"/>
        <color indexed="12"/>
        <rFont val="Times New Roman"/>
        <family val="1"/>
      </rPr>
      <t>2,5 км (жен)</t>
    </r>
    <r>
      <rPr>
        <sz val="10"/>
        <color indexed="12"/>
        <rFont val="Times New Roman"/>
        <family val="1"/>
      </rPr>
      <t>: 1. Табанакова 9:38</t>
    </r>
  </si>
  <si>
    <r>
      <t xml:space="preserve">2. Зырянова 9:55, 3. Усова, Ханова 10:00; </t>
    </r>
    <r>
      <rPr>
        <b/>
        <sz val="10"/>
        <color indexed="12"/>
        <rFont val="Times New Roman"/>
        <family val="1"/>
      </rPr>
      <t>2,5 км (муж)</t>
    </r>
    <r>
      <rPr>
        <sz val="10"/>
        <color indexed="12"/>
        <rFont val="Times New Roman"/>
        <family val="1"/>
      </rPr>
      <t>: 1. Сибиряков 8:17,</t>
    </r>
  </si>
  <si>
    <t>11-19 – сборная 1, 61-69 – сборная 2,  91-99 – сборная 3,</t>
  </si>
  <si>
    <t xml:space="preserve">Под номерами 41-49 – ИЗК, 1-9 – ИГ, 51-59 - СИФИБР, 31-39 – ИГХ,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</si>
</sst>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400]h:mm:ss\ AM/PM"/>
  </numFmts>
  <fonts count="16">
    <font>
      <sz val="10"/>
      <name val="Arial Cyr"/>
      <family val="0"/>
    </font>
    <font>
      <sz val="10"/>
      <color indexed="48"/>
      <name val="Arial Cyr"/>
      <family val="0"/>
    </font>
    <font>
      <sz val="13"/>
      <color indexed="48"/>
      <name val="Times New Roman"/>
      <family val="1"/>
    </font>
    <font>
      <sz val="10"/>
      <color indexed="48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4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12"/>
      <name val="Times New Roman"/>
      <family val="1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8"/>
      <color indexed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21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1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21" fontId="4" fillId="0" borderId="0" xfId="0" applyNumberFormat="1" applyFont="1" applyBorder="1" applyAlignment="1">
      <alignment/>
    </xf>
    <xf numFmtId="2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7" fontId="3" fillId="0" borderId="0" xfId="0" applyNumberFormat="1" applyFont="1" applyBorder="1" applyAlignment="1">
      <alignment horizontal="left"/>
    </xf>
    <xf numFmtId="21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67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167" fontId="9" fillId="0" borderId="0" xfId="0" applyNumberFormat="1" applyFont="1" applyBorder="1" applyAlignment="1">
      <alignment horizontal="center"/>
    </xf>
    <xf numFmtId="21" fontId="9" fillId="0" borderId="0" xfId="0" applyNumberFormat="1" applyFont="1" applyBorder="1" applyAlignment="1">
      <alignment/>
    </xf>
    <xf numFmtId="2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1" fontId="9" fillId="0" borderId="0" xfId="0" applyNumberFormat="1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67" fontId="1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49" fontId="9" fillId="0" borderId="8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view="pageBreakPreview" zoomScale="75" zoomScaleNormal="75" zoomScaleSheetLayoutView="75" workbookViewId="0" topLeftCell="A49">
      <selection activeCell="G54" sqref="G54"/>
    </sheetView>
  </sheetViews>
  <sheetFormatPr defaultColWidth="9.00390625" defaultRowHeight="12.75"/>
  <cols>
    <col min="1" max="1" width="6.375" style="0" customWidth="1"/>
    <col min="2" max="2" width="22.75390625" style="0" customWidth="1"/>
    <col min="3" max="3" width="8.875" style="6" customWidth="1"/>
    <col min="4" max="4" width="8.125" style="0" customWidth="1"/>
    <col min="5" max="5" width="8.375" style="0" customWidth="1"/>
    <col min="6" max="6" width="10.375" style="0" customWidth="1"/>
    <col min="7" max="7" width="8.00390625" style="0" customWidth="1"/>
    <col min="8" max="8" width="8.375" style="0" customWidth="1"/>
    <col min="9" max="9" width="8.00390625" style="0" customWidth="1"/>
    <col min="10" max="12" width="8.125" style="0" customWidth="1"/>
    <col min="13" max="13" width="8.375" style="0" customWidth="1"/>
  </cols>
  <sheetData>
    <row r="1" spans="1:13" s="1" customFormat="1" ht="12.75">
      <c r="A1" s="56" t="s">
        <v>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7"/>
    </row>
    <row r="2" spans="1:13" s="1" customFormat="1" ht="12.75">
      <c r="A2" s="56" t="s">
        <v>27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7"/>
    </row>
    <row r="3" spans="1:13" s="1" customFormat="1" ht="12.75">
      <c r="A3" s="56" t="s">
        <v>28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7"/>
    </row>
    <row r="4" spans="1:13" s="1" customFormat="1" ht="12.75">
      <c r="A4" s="55" t="s">
        <v>29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16"/>
    </row>
    <row r="5" spans="1:13" s="1" customFormat="1" ht="12.75">
      <c r="A5" s="8" t="s">
        <v>5</v>
      </c>
      <c r="B5" s="8" t="s">
        <v>30</v>
      </c>
      <c r="C5" s="8" t="s">
        <v>30</v>
      </c>
      <c r="D5" s="5" t="s">
        <v>25</v>
      </c>
      <c r="E5" s="9"/>
      <c r="F5" s="9"/>
      <c r="G5" s="9"/>
      <c r="H5" s="9"/>
      <c r="I5" s="9"/>
      <c r="J5" s="10"/>
      <c r="K5" s="10"/>
      <c r="L5" s="10"/>
      <c r="M5" s="16"/>
    </row>
    <row r="6" spans="1:13" s="2" customFormat="1" ht="12.75">
      <c r="A6" s="11"/>
      <c r="B6" s="12"/>
      <c r="C6" s="8" t="s">
        <v>43</v>
      </c>
      <c r="D6" s="13" t="s">
        <v>33</v>
      </c>
      <c r="E6" s="14" t="s">
        <v>34</v>
      </c>
      <c r="F6" s="11" t="s">
        <v>35</v>
      </c>
      <c r="G6" s="11" t="s">
        <v>36</v>
      </c>
      <c r="H6" s="11" t="s">
        <v>37</v>
      </c>
      <c r="I6" s="11" t="s">
        <v>38</v>
      </c>
      <c r="J6" s="11" t="s">
        <v>39</v>
      </c>
      <c r="K6" s="11" t="s">
        <v>40</v>
      </c>
      <c r="L6" s="11" t="s">
        <v>41</v>
      </c>
      <c r="M6" s="15"/>
    </row>
    <row r="7" spans="1:13" s="2" customFormat="1" ht="12.75">
      <c r="A7" s="15"/>
      <c r="B7" s="18"/>
      <c r="C7" s="16"/>
      <c r="D7" s="17"/>
      <c r="E7" s="18" t="s">
        <v>46</v>
      </c>
      <c r="F7" s="15"/>
      <c r="G7" s="15"/>
      <c r="H7" s="15"/>
      <c r="I7" s="15"/>
      <c r="J7" s="15"/>
      <c r="K7" s="15"/>
      <c r="L7" s="15"/>
      <c r="M7" s="15"/>
    </row>
    <row r="8" spans="1:13" s="2" customFormat="1" ht="12.75">
      <c r="A8" s="15">
        <v>1</v>
      </c>
      <c r="B8" s="20" t="s">
        <v>32</v>
      </c>
      <c r="C8" s="16" t="s">
        <v>9</v>
      </c>
      <c r="D8" s="17">
        <v>0.008101851851851851</v>
      </c>
      <c r="E8" s="17">
        <v>0.014351851851851852</v>
      </c>
      <c r="F8" s="17">
        <v>0.016840277777777777</v>
      </c>
      <c r="G8" s="17">
        <v>0.022685185185185183</v>
      </c>
      <c r="H8" s="17">
        <v>0.03177083333333333</v>
      </c>
      <c r="I8" s="17">
        <v>0.038425925925925926</v>
      </c>
      <c r="J8" s="22">
        <v>0.04074074074074074</v>
      </c>
      <c r="K8" s="22">
        <v>0.04655092592592592</v>
      </c>
      <c r="L8" s="21">
        <v>0.05601851851851852</v>
      </c>
      <c r="M8" s="21"/>
    </row>
    <row r="9" spans="1:13" s="2" customFormat="1" ht="12.75">
      <c r="A9" s="15"/>
      <c r="B9" s="20"/>
      <c r="C9" s="16" t="s">
        <v>44</v>
      </c>
      <c r="D9" s="15"/>
      <c r="E9" s="17">
        <f aca="true" t="shared" si="0" ref="E9:L9">E8-D8</f>
        <v>0.00625</v>
      </c>
      <c r="F9" s="17">
        <f t="shared" si="0"/>
        <v>0.002488425925925925</v>
      </c>
      <c r="G9" s="17">
        <f t="shared" si="0"/>
        <v>0.005844907407407406</v>
      </c>
      <c r="H9" s="17">
        <f t="shared" si="0"/>
        <v>0.009085648148148148</v>
      </c>
      <c r="I9" s="17">
        <f t="shared" si="0"/>
        <v>0.006655092592592594</v>
      </c>
      <c r="J9" s="22">
        <f t="shared" si="0"/>
        <v>0.0023148148148148112</v>
      </c>
      <c r="K9" s="22">
        <f t="shared" si="0"/>
        <v>0.005810185185185182</v>
      </c>
      <c r="L9" s="17">
        <f t="shared" si="0"/>
        <v>0.009467592592592604</v>
      </c>
      <c r="M9" s="17"/>
    </row>
    <row r="10" spans="1:13" s="2" customFormat="1" ht="12.75">
      <c r="A10" s="15">
        <v>2</v>
      </c>
      <c r="B10" s="20" t="s">
        <v>42</v>
      </c>
      <c r="C10" s="16" t="s">
        <v>14</v>
      </c>
      <c r="D10" s="17">
        <v>0.008333333333333333</v>
      </c>
      <c r="E10" s="17">
        <v>0.015659722222222224</v>
      </c>
      <c r="F10" s="17">
        <v>0.01840277777777778</v>
      </c>
      <c r="G10" s="17">
        <v>0.024826388888888887</v>
      </c>
      <c r="H10" s="17">
        <v>0.033125</v>
      </c>
      <c r="I10" s="17">
        <v>0.04025462962962963</v>
      </c>
      <c r="J10" s="22">
        <v>0.042569444444444444</v>
      </c>
      <c r="K10" s="22">
        <v>0.0484375</v>
      </c>
      <c r="L10" s="21">
        <v>0.05714120370370371</v>
      </c>
      <c r="M10" s="21"/>
    </row>
    <row r="11" spans="1:13" s="2" customFormat="1" ht="12.75">
      <c r="A11" s="15"/>
      <c r="B11" s="20"/>
      <c r="C11" s="24" t="s">
        <v>59</v>
      </c>
      <c r="D11" s="15"/>
      <c r="E11" s="17">
        <f aca="true" t="shared" si="1" ref="E11:L11">E10-D10</f>
        <v>0.007326388888888891</v>
      </c>
      <c r="F11" s="17">
        <f t="shared" si="1"/>
        <v>0.002743055555555554</v>
      </c>
      <c r="G11" s="17">
        <f t="shared" si="1"/>
        <v>0.006423611111111109</v>
      </c>
      <c r="H11" s="17">
        <f t="shared" si="1"/>
        <v>0.008298611111111114</v>
      </c>
      <c r="I11" s="17">
        <f t="shared" si="1"/>
        <v>0.007129629629629632</v>
      </c>
      <c r="J11" s="22">
        <f t="shared" si="1"/>
        <v>0.0023148148148148112</v>
      </c>
      <c r="K11" s="22">
        <f t="shared" si="1"/>
        <v>0.005868055555555557</v>
      </c>
      <c r="L11" s="17">
        <f t="shared" si="1"/>
        <v>0.008703703703703707</v>
      </c>
      <c r="M11" s="17"/>
    </row>
    <row r="12" spans="1:13" s="2" customFormat="1" ht="12.75">
      <c r="A12" s="15">
        <v>3</v>
      </c>
      <c r="B12" s="20" t="s">
        <v>78</v>
      </c>
      <c r="C12" s="16" t="s">
        <v>16</v>
      </c>
      <c r="D12" s="17">
        <v>0.009953703703703704</v>
      </c>
      <c r="E12" s="17">
        <v>0.01834490740740741</v>
      </c>
      <c r="F12" s="17">
        <v>0.021238425925925924</v>
      </c>
      <c r="G12" s="17">
        <v>0.0284375</v>
      </c>
      <c r="H12" s="17">
        <v>0.0390625</v>
      </c>
      <c r="I12" s="17">
        <v>0.048310185185185185</v>
      </c>
      <c r="J12" s="22">
        <v>0.05121527777777778</v>
      </c>
      <c r="K12" s="22">
        <v>0.0587962962962963</v>
      </c>
      <c r="L12" s="21">
        <v>0.0688425925925926</v>
      </c>
      <c r="M12" s="21"/>
    </row>
    <row r="13" spans="1:13" s="2" customFormat="1" ht="12.75">
      <c r="A13" s="15"/>
      <c r="B13" s="20" t="s">
        <v>77</v>
      </c>
      <c r="C13" s="16" t="s">
        <v>45</v>
      </c>
      <c r="D13" s="15"/>
      <c r="E13" s="17">
        <f aca="true" t="shared" si="2" ref="E13:L13">E12-D12</f>
        <v>0.008391203703703706</v>
      </c>
      <c r="F13" s="17">
        <f t="shared" si="2"/>
        <v>0.002893518518518514</v>
      </c>
      <c r="G13" s="17">
        <f t="shared" si="2"/>
        <v>0.0071990740740740765</v>
      </c>
      <c r="H13" s="17">
        <f t="shared" si="2"/>
        <v>0.010624999999999999</v>
      </c>
      <c r="I13" s="17">
        <f t="shared" si="2"/>
        <v>0.009247685185185185</v>
      </c>
      <c r="J13" s="22">
        <f t="shared" si="2"/>
        <v>0.002905092592592598</v>
      </c>
      <c r="K13" s="22">
        <f t="shared" si="2"/>
        <v>0.007581018518518515</v>
      </c>
      <c r="L13" s="17">
        <f t="shared" si="2"/>
        <v>0.010046296296296296</v>
      </c>
      <c r="M13" s="17"/>
    </row>
    <row r="14" spans="1:13" s="2" customFormat="1" ht="12.75">
      <c r="A14" s="15">
        <v>4</v>
      </c>
      <c r="B14" s="20" t="s">
        <v>47</v>
      </c>
      <c r="C14" s="16" t="s">
        <v>18</v>
      </c>
      <c r="D14" s="17">
        <v>0.010127314814814815</v>
      </c>
      <c r="E14" s="17">
        <v>0.017997685185185186</v>
      </c>
      <c r="F14" s="17">
        <v>0.020601851851851854</v>
      </c>
      <c r="G14" s="17">
        <v>0.030671296296296294</v>
      </c>
      <c r="H14" s="17">
        <v>0.0421875</v>
      </c>
      <c r="I14" s="17">
        <v>0.050173611111111106</v>
      </c>
      <c r="J14" s="22">
        <v>0.053009259259259256</v>
      </c>
      <c r="K14" s="22">
        <v>0.062037037037037036</v>
      </c>
      <c r="L14" s="21">
        <v>0.07337962962962963</v>
      </c>
      <c r="M14" s="21"/>
    </row>
    <row r="15" spans="1:13" s="2" customFormat="1" ht="12.75">
      <c r="A15" s="15"/>
      <c r="B15" s="20"/>
      <c r="C15" s="16" t="s">
        <v>48</v>
      </c>
      <c r="D15" s="15"/>
      <c r="E15" s="17">
        <f aca="true" t="shared" si="3" ref="E15:L15">E14-D14</f>
        <v>0.007870370370370371</v>
      </c>
      <c r="F15" s="17">
        <f t="shared" si="3"/>
        <v>0.002604166666666668</v>
      </c>
      <c r="G15" s="17">
        <f t="shared" si="3"/>
        <v>0.01006944444444444</v>
      </c>
      <c r="H15" s="17">
        <f t="shared" si="3"/>
        <v>0.011516203703703709</v>
      </c>
      <c r="I15" s="17">
        <f t="shared" si="3"/>
        <v>0.007986111111111104</v>
      </c>
      <c r="J15" s="22">
        <f t="shared" si="3"/>
        <v>0.0028356481481481496</v>
      </c>
      <c r="K15" s="22">
        <f t="shared" si="3"/>
        <v>0.00902777777777778</v>
      </c>
      <c r="L15" s="17">
        <f t="shared" si="3"/>
        <v>0.011342592592592592</v>
      </c>
      <c r="M15" s="17"/>
    </row>
    <row r="16" spans="1:13" s="2" customFormat="1" ht="12.75">
      <c r="A16" s="15"/>
      <c r="B16" s="18"/>
      <c r="C16" s="16"/>
      <c r="D16" s="17"/>
      <c r="E16" s="18" t="s">
        <v>51</v>
      </c>
      <c r="F16" s="15"/>
      <c r="G16" s="15"/>
      <c r="H16" s="15"/>
      <c r="I16" s="15"/>
      <c r="J16" s="15"/>
      <c r="K16" s="15"/>
      <c r="L16" s="15"/>
      <c r="M16" s="15"/>
    </row>
    <row r="17" spans="1:13" s="2" customFormat="1" ht="12.75">
      <c r="A17" s="15">
        <v>1</v>
      </c>
      <c r="B17" s="20" t="s">
        <v>53</v>
      </c>
      <c r="C17" s="16" t="s">
        <v>49</v>
      </c>
      <c r="D17" s="17">
        <v>0.008159722222222223</v>
      </c>
      <c r="E17" s="17">
        <v>0.01542824074074074</v>
      </c>
      <c r="F17" s="17">
        <v>0.018171296296296297</v>
      </c>
      <c r="G17" s="17">
        <v>0.02395833333333333</v>
      </c>
      <c r="H17" s="17">
        <v>0.031331018518518515</v>
      </c>
      <c r="I17" s="22">
        <v>0.03989583333333333</v>
      </c>
      <c r="J17" s="22">
        <v>0.042928240740740746</v>
      </c>
      <c r="K17" s="22">
        <v>0.05199074074074075</v>
      </c>
      <c r="L17" s="21">
        <v>0.059953703703703703</v>
      </c>
      <c r="M17" s="21"/>
    </row>
    <row r="18" spans="1:13" s="2" customFormat="1" ht="12.75">
      <c r="A18" s="15"/>
      <c r="B18" s="20"/>
      <c r="C18" s="16" t="s">
        <v>50</v>
      </c>
      <c r="D18" s="15"/>
      <c r="E18" s="17">
        <f aca="true" t="shared" si="4" ref="E18:L18">E17-D17</f>
        <v>0.007268518518518518</v>
      </c>
      <c r="F18" s="17">
        <f t="shared" si="4"/>
        <v>0.002743055555555556</v>
      </c>
      <c r="G18" s="17">
        <f t="shared" si="4"/>
        <v>0.005787037037037035</v>
      </c>
      <c r="H18" s="17">
        <f t="shared" si="4"/>
        <v>0.0073726851851851835</v>
      </c>
      <c r="I18" s="17">
        <f t="shared" si="4"/>
        <v>0.008564814814814817</v>
      </c>
      <c r="J18" s="22">
        <f t="shared" si="4"/>
        <v>0.003032407407407414</v>
      </c>
      <c r="K18" s="22">
        <f t="shared" si="4"/>
        <v>0.009062500000000001</v>
      </c>
      <c r="L18" s="17">
        <f t="shared" si="4"/>
        <v>0.007962962962962956</v>
      </c>
      <c r="M18" s="17"/>
    </row>
    <row r="19" spans="1:13" s="2" customFormat="1" ht="12.75">
      <c r="A19" s="15"/>
      <c r="B19" s="18"/>
      <c r="C19" s="16"/>
      <c r="D19" s="17"/>
      <c r="E19" s="18" t="s">
        <v>52</v>
      </c>
      <c r="F19" s="15"/>
      <c r="G19" s="15"/>
      <c r="H19" s="15"/>
      <c r="I19" s="15"/>
      <c r="J19" s="15"/>
      <c r="K19" s="15"/>
      <c r="L19" s="15"/>
      <c r="M19" s="15"/>
    </row>
    <row r="20" spans="1:13" s="2" customFormat="1" ht="12.75">
      <c r="A20" s="15">
        <v>1</v>
      </c>
      <c r="B20" s="20" t="s">
        <v>54</v>
      </c>
      <c r="C20" s="16" t="s">
        <v>55</v>
      </c>
      <c r="D20" s="17">
        <v>0.0067708333333333336</v>
      </c>
      <c r="E20" s="17">
        <v>0.012905092592592591</v>
      </c>
      <c r="F20" s="17">
        <v>0.015509259259259257</v>
      </c>
      <c r="G20" s="17">
        <v>0.022569444444444444</v>
      </c>
      <c r="H20" s="17">
        <v>0.029976851851851852</v>
      </c>
      <c r="I20" s="17">
        <v>0.036597222222222225</v>
      </c>
      <c r="J20" s="22">
        <v>0.038831018518518515</v>
      </c>
      <c r="K20" s="22">
        <v>0.044814814814814814</v>
      </c>
      <c r="L20" s="21">
        <v>0.05327546296296296</v>
      </c>
      <c r="M20" s="21"/>
    </row>
    <row r="21" spans="1:13" s="2" customFormat="1" ht="12.75">
      <c r="A21" s="15"/>
      <c r="B21" s="20" t="s">
        <v>61</v>
      </c>
      <c r="C21" s="24" t="s">
        <v>56</v>
      </c>
      <c r="D21" s="15"/>
      <c r="E21" s="17">
        <f aca="true" t="shared" si="5" ref="E21:L21">E20-D20</f>
        <v>0.006134259259259258</v>
      </c>
      <c r="F21" s="17">
        <f t="shared" si="5"/>
        <v>0.002604166666666666</v>
      </c>
      <c r="G21" s="17">
        <f t="shared" si="5"/>
        <v>0.007060185185185187</v>
      </c>
      <c r="H21" s="17">
        <f t="shared" si="5"/>
        <v>0.007407407407407408</v>
      </c>
      <c r="I21" s="17">
        <f t="shared" si="5"/>
        <v>0.006620370370370374</v>
      </c>
      <c r="J21" s="22">
        <f t="shared" si="5"/>
        <v>0.0022337962962962893</v>
      </c>
      <c r="K21" s="22">
        <f t="shared" si="5"/>
        <v>0.0059837962962962996</v>
      </c>
      <c r="L21" s="17">
        <f t="shared" si="5"/>
        <v>0.008460648148148148</v>
      </c>
      <c r="M21" s="17"/>
    </row>
    <row r="22" spans="1:13" s="2" customFormat="1" ht="12.75">
      <c r="A22" s="15">
        <v>2</v>
      </c>
      <c r="B22" s="20" t="s">
        <v>62</v>
      </c>
      <c r="C22" s="16" t="s">
        <v>57</v>
      </c>
      <c r="D22" s="17">
        <v>0.006886574074074074</v>
      </c>
      <c r="E22" s="17">
        <v>0.013078703703703703</v>
      </c>
      <c r="F22" s="17">
        <v>0.015162037037037036</v>
      </c>
      <c r="G22" s="17">
        <v>0.021180555555555553</v>
      </c>
      <c r="H22" s="17">
        <v>0.028819444444444443</v>
      </c>
      <c r="I22" s="17">
        <v>0.03518518518518519</v>
      </c>
      <c r="J22" s="22">
        <v>0.03767361111111111</v>
      </c>
      <c r="K22" s="22">
        <v>0.04510416666666667</v>
      </c>
      <c r="L22" s="21">
        <v>0.05289351851851851</v>
      </c>
      <c r="M22" s="21"/>
    </row>
    <row r="23" spans="1:13" s="2" customFormat="1" ht="12.75">
      <c r="A23" s="15"/>
      <c r="B23" s="20" t="s">
        <v>63</v>
      </c>
      <c r="C23" s="24" t="s">
        <v>58</v>
      </c>
      <c r="D23" s="15"/>
      <c r="E23" s="17">
        <f aca="true" t="shared" si="6" ref="E23:L23">E22-D22</f>
        <v>0.00619212962962963</v>
      </c>
      <c r="F23" s="17">
        <f t="shared" si="6"/>
        <v>0.002083333333333333</v>
      </c>
      <c r="G23" s="17">
        <f t="shared" si="6"/>
        <v>0.006018518518518517</v>
      </c>
      <c r="H23" s="17">
        <f t="shared" si="6"/>
        <v>0.0076388888888888895</v>
      </c>
      <c r="I23" s="17">
        <f t="shared" si="6"/>
        <v>0.006365740740740745</v>
      </c>
      <c r="J23" s="22">
        <f t="shared" si="6"/>
        <v>0.0024884259259259217</v>
      </c>
      <c r="K23" s="22">
        <f t="shared" si="6"/>
        <v>0.007430555555555558</v>
      </c>
      <c r="L23" s="17">
        <f t="shared" si="6"/>
        <v>0.007789351851851846</v>
      </c>
      <c r="M23" s="17"/>
    </row>
    <row r="24" spans="1:13" s="2" customFormat="1" ht="12.75">
      <c r="A24" s="15">
        <v>3</v>
      </c>
      <c r="B24" s="20" t="s">
        <v>65</v>
      </c>
      <c r="C24" s="16" t="s">
        <v>60</v>
      </c>
      <c r="D24" s="17">
        <v>0.007002314814814815</v>
      </c>
      <c r="E24" s="17">
        <v>0.014699074074074074</v>
      </c>
      <c r="F24" s="17">
        <v>0.016875</v>
      </c>
      <c r="G24" s="17">
        <v>0.02262731481481482</v>
      </c>
      <c r="H24" s="17">
        <v>0.02957175925925926</v>
      </c>
      <c r="I24" s="17">
        <v>0.03657407407407407</v>
      </c>
      <c r="J24" s="22">
        <v>0.03923611111111111</v>
      </c>
      <c r="K24" s="22">
        <v>0.04921296296296296</v>
      </c>
      <c r="L24" s="21">
        <v>0.056122685185185185</v>
      </c>
      <c r="M24" s="21"/>
    </row>
    <row r="25" spans="1:13" s="2" customFormat="1" ht="12.75">
      <c r="A25" s="15"/>
      <c r="B25" s="20"/>
      <c r="C25" s="24" t="s">
        <v>64</v>
      </c>
      <c r="D25" s="15"/>
      <c r="E25" s="17">
        <f aca="true" t="shared" si="7" ref="E25:L25">E24-D24</f>
        <v>0.007696759259259259</v>
      </c>
      <c r="F25" s="17">
        <f t="shared" si="7"/>
        <v>0.0021759259259259266</v>
      </c>
      <c r="G25" s="17">
        <f t="shared" si="7"/>
        <v>0.005752314814814818</v>
      </c>
      <c r="H25" s="17">
        <f t="shared" si="7"/>
        <v>0.006944444444444441</v>
      </c>
      <c r="I25" s="17">
        <f t="shared" si="7"/>
        <v>0.007002314814814812</v>
      </c>
      <c r="J25" s="22">
        <f t="shared" si="7"/>
        <v>0.002662037037037039</v>
      </c>
      <c r="K25" s="22">
        <f t="shared" si="7"/>
        <v>0.009976851851851848</v>
      </c>
      <c r="L25" s="17">
        <f t="shared" si="7"/>
        <v>0.006909722222222227</v>
      </c>
      <c r="M25" s="17"/>
    </row>
    <row r="26" spans="1:13" s="2" customFormat="1" ht="12.75">
      <c r="A26" s="15">
        <v>4</v>
      </c>
      <c r="B26" s="20" t="s">
        <v>66</v>
      </c>
      <c r="C26" s="16" t="s">
        <v>69</v>
      </c>
      <c r="D26" s="17">
        <v>0.007638888888888889</v>
      </c>
      <c r="E26" s="17">
        <v>0.014120370370370368</v>
      </c>
      <c r="F26" s="17">
        <v>0.01712962962962963</v>
      </c>
      <c r="G26" s="17">
        <v>0.03009259259259259</v>
      </c>
      <c r="H26" s="17">
        <v>0.03703703703703704</v>
      </c>
      <c r="I26" s="17">
        <v>0.049756944444444444</v>
      </c>
      <c r="J26" s="22">
        <v>0.05237268518518518</v>
      </c>
      <c r="K26" s="22">
        <v>0.058819444444444445</v>
      </c>
      <c r="L26" s="21">
        <v>0.06550925925925927</v>
      </c>
      <c r="M26" s="21"/>
    </row>
    <row r="27" spans="1:13" s="2" customFormat="1" ht="12.75">
      <c r="A27" s="15"/>
      <c r="B27" s="20" t="s">
        <v>67</v>
      </c>
      <c r="C27" s="24" t="s">
        <v>68</v>
      </c>
      <c r="D27" s="15"/>
      <c r="E27" s="17">
        <f aca="true" t="shared" si="8" ref="E27:L27">E26-D26</f>
        <v>0.0064814814814814796</v>
      </c>
      <c r="F27" s="17">
        <f t="shared" si="8"/>
        <v>0.003009259259259262</v>
      </c>
      <c r="G27" s="17">
        <f t="shared" si="8"/>
        <v>0.01296296296296296</v>
      </c>
      <c r="H27" s="17">
        <f t="shared" si="8"/>
        <v>0.006944444444444451</v>
      </c>
      <c r="I27" s="17">
        <f t="shared" si="8"/>
        <v>0.012719907407407402</v>
      </c>
      <c r="J27" s="22">
        <f t="shared" si="8"/>
        <v>0.002615740740740738</v>
      </c>
      <c r="K27" s="22">
        <f t="shared" si="8"/>
        <v>0.006446759259259263</v>
      </c>
      <c r="L27" s="17">
        <f t="shared" si="8"/>
        <v>0.006689814814814822</v>
      </c>
      <c r="M27" s="17"/>
    </row>
    <row r="28" spans="1:13" s="2" customFormat="1" ht="12.75">
      <c r="A28" s="15"/>
      <c r="B28" s="18"/>
      <c r="C28" s="16"/>
      <c r="D28" s="17"/>
      <c r="E28" s="18" t="s">
        <v>70</v>
      </c>
      <c r="F28" s="15"/>
      <c r="G28" s="15"/>
      <c r="H28" s="15"/>
      <c r="I28" s="15"/>
      <c r="J28" s="15"/>
      <c r="K28" s="15"/>
      <c r="L28" s="15"/>
      <c r="M28" s="15"/>
    </row>
    <row r="29" spans="1:13" s="2" customFormat="1" ht="12.75">
      <c r="A29" s="15"/>
      <c r="B29" s="18" t="s">
        <v>9</v>
      </c>
      <c r="C29" s="16"/>
      <c r="D29" s="18" t="s">
        <v>14</v>
      </c>
      <c r="E29" s="15"/>
      <c r="F29" s="15"/>
      <c r="G29" s="19" t="s">
        <v>16</v>
      </c>
      <c r="H29" s="15"/>
      <c r="I29" s="15"/>
      <c r="J29" s="25" t="s">
        <v>18</v>
      </c>
      <c r="L29" s="15"/>
      <c r="M29" s="15"/>
    </row>
    <row r="30" spans="1:13" s="2" customFormat="1" ht="12.75">
      <c r="A30" s="19" t="s">
        <v>71</v>
      </c>
      <c r="B30" s="18" t="s">
        <v>72</v>
      </c>
      <c r="C30" s="28" t="s">
        <v>74</v>
      </c>
      <c r="D30" s="18" t="s">
        <v>72</v>
      </c>
      <c r="E30" s="15"/>
      <c r="F30" s="28" t="s">
        <v>74</v>
      </c>
      <c r="G30" s="19" t="s">
        <v>72</v>
      </c>
      <c r="H30" s="15"/>
      <c r="I30" s="28" t="s">
        <v>74</v>
      </c>
      <c r="J30" s="19" t="s">
        <v>72</v>
      </c>
      <c r="K30" s="15"/>
      <c r="L30" s="16" t="s">
        <v>74</v>
      </c>
      <c r="M30" s="15"/>
    </row>
    <row r="31" spans="1:13" s="2" customFormat="1" ht="12.75">
      <c r="A31" s="26">
        <v>1</v>
      </c>
      <c r="B31" s="20" t="s">
        <v>73</v>
      </c>
      <c r="C31" s="29">
        <v>0.008101851851851851</v>
      </c>
      <c r="D31" s="20" t="s">
        <v>75</v>
      </c>
      <c r="E31" s="15"/>
      <c r="F31" s="30">
        <v>0.008333333333333333</v>
      </c>
      <c r="G31" s="20" t="s">
        <v>76</v>
      </c>
      <c r="H31" s="15"/>
      <c r="I31" s="30">
        <v>0.009953703703703704</v>
      </c>
      <c r="J31" s="20" t="s">
        <v>81</v>
      </c>
      <c r="L31" s="27">
        <v>0.010127314814814815</v>
      </c>
      <c r="M31" s="15"/>
    </row>
    <row r="32" spans="1:13" s="2" customFormat="1" ht="12.75">
      <c r="A32" s="26">
        <v>2</v>
      </c>
      <c r="B32" s="15" t="s">
        <v>10</v>
      </c>
      <c r="C32" s="29">
        <v>0.00625</v>
      </c>
      <c r="D32" s="17" t="s">
        <v>184</v>
      </c>
      <c r="E32" s="17"/>
      <c r="F32" s="30">
        <v>0.007326388888888891</v>
      </c>
      <c r="G32" s="20" t="s">
        <v>0</v>
      </c>
      <c r="H32" s="17"/>
      <c r="I32" s="30">
        <v>0.008391203703703705</v>
      </c>
      <c r="J32" s="22" t="s">
        <v>82</v>
      </c>
      <c r="K32" s="22"/>
      <c r="L32" s="27">
        <v>0.007870370370370371</v>
      </c>
      <c r="M32" s="22"/>
    </row>
    <row r="33" spans="1:13" s="2" customFormat="1" ht="12.75">
      <c r="A33" s="26">
        <v>3</v>
      </c>
      <c r="B33" s="15" t="s">
        <v>79</v>
      </c>
      <c r="C33" s="29">
        <v>0.002488425925925925</v>
      </c>
      <c r="D33" s="17" t="s">
        <v>80</v>
      </c>
      <c r="E33" s="17"/>
      <c r="F33" s="30">
        <v>0.002743055555555554</v>
      </c>
      <c r="G33" s="20" t="s">
        <v>83</v>
      </c>
      <c r="H33" s="17"/>
      <c r="I33" s="30">
        <v>0.002893518518518514</v>
      </c>
      <c r="J33" s="22" t="s">
        <v>84</v>
      </c>
      <c r="K33" s="22"/>
      <c r="L33" s="27">
        <v>0.002604166666666668</v>
      </c>
      <c r="M33" s="22"/>
    </row>
    <row r="34" spans="1:13" s="2" customFormat="1" ht="12.75">
      <c r="A34" s="26">
        <v>4</v>
      </c>
      <c r="B34" s="15" t="s">
        <v>13</v>
      </c>
      <c r="C34" s="30">
        <v>0.005844907407407406</v>
      </c>
      <c r="D34" s="17" t="s">
        <v>85</v>
      </c>
      <c r="E34" s="17"/>
      <c r="F34" s="30">
        <v>0.006423611111111109</v>
      </c>
      <c r="G34" s="20" t="s">
        <v>86</v>
      </c>
      <c r="H34" s="17"/>
      <c r="I34" s="30">
        <v>0.0071990740740740765</v>
      </c>
      <c r="J34" s="22" t="s">
        <v>87</v>
      </c>
      <c r="K34" s="22"/>
      <c r="L34" s="27">
        <v>0.01006944444444444</v>
      </c>
      <c r="M34" s="22"/>
    </row>
    <row r="35" spans="1:13" s="2" customFormat="1" ht="12.75">
      <c r="A35" s="26">
        <v>5</v>
      </c>
      <c r="B35" s="15" t="s">
        <v>22</v>
      </c>
      <c r="C35" s="30">
        <v>0.009085648148148148</v>
      </c>
      <c r="D35" s="17" t="s">
        <v>88</v>
      </c>
      <c r="E35" s="17"/>
      <c r="F35" s="30">
        <v>0.008298611111111114</v>
      </c>
      <c r="G35" s="20" t="s">
        <v>89</v>
      </c>
      <c r="H35" s="17"/>
      <c r="I35" s="30">
        <v>0.010625</v>
      </c>
      <c r="J35" s="22" t="s">
        <v>90</v>
      </c>
      <c r="K35" s="22"/>
      <c r="L35" s="27">
        <v>0.011516203703703709</v>
      </c>
      <c r="M35" s="22"/>
    </row>
    <row r="36" spans="1:13" s="2" customFormat="1" ht="12.75">
      <c r="A36" s="26">
        <v>6</v>
      </c>
      <c r="B36" s="15" t="s">
        <v>15</v>
      </c>
      <c r="C36" s="30">
        <v>0.006655092592592594</v>
      </c>
      <c r="D36" s="17" t="s">
        <v>91</v>
      </c>
      <c r="E36" s="17"/>
      <c r="F36" s="30">
        <v>0.007129629629629632</v>
      </c>
      <c r="G36" s="20" t="s">
        <v>19</v>
      </c>
      <c r="H36" s="17"/>
      <c r="I36" s="30">
        <v>0.009247685185185185</v>
      </c>
      <c r="J36" s="22" t="s">
        <v>93</v>
      </c>
      <c r="K36" s="22"/>
      <c r="L36" s="27">
        <v>0.007986111111111104</v>
      </c>
      <c r="M36" s="22"/>
    </row>
    <row r="37" spans="1:13" s="2" customFormat="1" ht="12.75">
      <c r="A37" s="26">
        <v>7</v>
      </c>
      <c r="B37" s="15" t="s">
        <v>94</v>
      </c>
      <c r="C37" s="30">
        <v>0.0023148148148148112</v>
      </c>
      <c r="D37" s="17" t="s">
        <v>95</v>
      </c>
      <c r="E37" s="17"/>
      <c r="F37" s="30">
        <v>0.0023148148148148112</v>
      </c>
      <c r="G37" s="20" t="s">
        <v>96</v>
      </c>
      <c r="H37" s="17"/>
      <c r="I37" s="30">
        <v>0.002905092592592598</v>
      </c>
      <c r="J37" s="22" t="s">
        <v>97</v>
      </c>
      <c r="K37" s="22"/>
      <c r="L37" s="27">
        <v>0.0028356481481481496</v>
      </c>
      <c r="M37" s="22"/>
    </row>
    <row r="38" spans="1:13" s="2" customFormat="1" ht="12.75">
      <c r="A38" s="26">
        <v>8</v>
      </c>
      <c r="B38" s="15" t="s">
        <v>8</v>
      </c>
      <c r="C38" s="30">
        <v>0.005810185185185182</v>
      </c>
      <c r="D38" s="17" t="s">
        <v>3</v>
      </c>
      <c r="E38" s="17"/>
      <c r="F38" s="30">
        <v>0.005868055555555557</v>
      </c>
      <c r="G38" s="20" t="s">
        <v>92</v>
      </c>
      <c r="I38" s="30">
        <v>0.007581018518518515</v>
      </c>
      <c r="J38" s="22" t="s">
        <v>98</v>
      </c>
      <c r="K38" s="22"/>
      <c r="L38" s="27">
        <v>0.00902777777777778</v>
      </c>
      <c r="M38" s="22"/>
    </row>
    <row r="39" spans="1:13" s="2" customFormat="1" ht="12.75">
      <c r="A39" s="26">
        <v>9</v>
      </c>
      <c r="B39" s="15" t="s">
        <v>99</v>
      </c>
      <c r="C39" s="30">
        <v>0.009467592592592604</v>
      </c>
      <c r="D39" s="17" t="s">
        <v>100</v>
      </c>
      <c r="E39" s="17"/>
      <c r="F39" s="30">
        <v>0.008703703703703707</v>
      </c>
      <c r="G39" s="20" t="s">
        <v>101</v>
      </c>
      <c r="H39" s="17"/>
      <c r="I39" s="30">
        <v>0.010046296296296296</v>
      </c>
      <c r="J39" s="22" t="s">
        <v>102</v>
      </c>
      <c r="K39" s="22"/>
      <c r="L39" s="27">
        <v>0.011342592592592592</v>
      </c>
      <c r="M39" s="22"/>
    </row>
    <row r="40" spans="1:13" s="2" customFormat="1" ht="12.75">
      <c r="A40" s="15"/>
      <c r="B40" s="18" t="s">
        <v>53</v>
      </c>
      <c r="C40" s="16"/>
      <c r="D40" s="18" t="s">
        <v>103</v>
      </c>
      <c r="E40" s="15"/>
      <c r="F40" s="15"/>
      <c r="G40" s="19" t="s">
        <v>104</v>
      </c>
      <c r="H40" s="15"/>
      <c r="I40" s="15"/>
      <c r="J40" s="19" t="s">
        <v>105</v>
      </c>
      <c r="L40" s="15"/>
      <c r="M40" s="15"/>
    </row>
    <row r="41" spans="1:13" s="2" customFormat="1" ht="12.75">
      <c r="A41" s="26">
        <v>1</v>
      </c>
      <c r="B41" s="20" t="s">
        <v>106</v>
      </c>
      <c r="C41" s="29">
        <v>0.008159722222222223</v>
      </c>
      <c r="D41" s="20" t="s">
        <v>20</v>
      </c>
      <c r="E41" s="15"/>
      <c r="F41" s="30">
        <v>0.0067708333333333336</v>
      </c>
      <c r="G41" s="15" t="s">
        <v>107</v>
      </c>
      <c r="H41" s="15"/>
      <c r="I41" s="30">
        <v>0.006886574074074074</v>
      </c>
      <c r="J41" s="20" t="s">
        <v>108</v>
      </c>
      <c r="L41" s="27">
        <v>0.007002314814814815</v>
      </c>
      <c r="M41" s="15"/>
    </row>
    <row r="42" spans="1:13" s="2" customFormat="1" ht="12.75">
      <c r="A42" s="26">
        <v>2</v>
      </c>
      <c r="B42" s="20" t="s">
        <v>109</v>
      </c>
      <c r="C42" s="29">
        <v>0.007268518518518518</v>
      </c>
      <c r="D42" s="20" t="s">
        <v>110</v>
      </c>
      <c r="E42" s="15"/>
      <c r="F42" s="30">
        <v>0.006134259259259258</v>
      </c>
      <c r="G42" s="15" t="s">
        <v>111</v>
      </c>
      <c r="H42" s="15"/>
      <c r="I42" s="30">
        <v>0.00619212962962963</v>
      </c>
      <c r="J42" s="20" t="s">
        <v>112</v>
      </c>
      <c r="L42" s="27">
        <v>0.007696759259259259</v>
      </c>
      <c r="M42" s="15"/>
    </row>
    <row r="43" spans="1:13" s="2" customFormat="1" ht="12.75">
      <c r="A43" s="26">
        <v>3</v>
      </c>
      <c r="B43" s="20" t="s">
        <v>106</v>
      </c>
      <c r="C43" s="29">
        <v>0.002743055555555556</v>
      </c>
      <c r="D43" s="20" t="s">
        <v>113</v>
      </c>
      <c r="E43" s="15"/>
      <c r="F43" s="30">
        <v>0.002604166666666666</v>
      </c>
      <c r="G43" s="15" t="s">
        <v>114</v>
      </c>
      <c r="H43" s="15"/>
      <c r="I43" s="30">
        <v>0.002083333333333333</v>
      </c>
      <c r="J43" s="20" t="s">
        <v>115</v>
      </c>
      <c r="L43" s="27">
        <v>0.0021759259259259266</v>
      </c>
      <c r="M43" s="15"/>
    </row>
    <row r="44" spans="1:13" s="2" customFormat="1" ht="12.75">
      <c r="A44" s="26">
        <v>4</v>
      </c>
      <c r="B44" s="20" t="s">
        <v>116</v>
      </c>
      <c r="C44" s="29">
        <v>0.005787037037037035</v>
      </c>
      <c r="D44" s="20" t="s">
        <v>117</v>
      </c>
      <c r="E44" s="15"/>
      <c r="F44" s="30">
        <v>0.007060185185185187</v>
      </c>
      <c r="G44" s="15" t="s">
        <v>118</v>
      </c>
      <c r="H44" s="15"/>
      <c r="I44" s="30">
        <v>0.006018518518518517</v>
      </c>
      <c r="J44" s="20" t="s">
        <v>119</v>
      </c>
      <c r="L44" s="27">
        <v>0.005752314814814818</v>
      </c>
      <c r="M44" s="15"/>
    </row>
    <row r="45" spans="1:13" s="2" customFormat="1" ht="12.75">
      <c r="A45" s="26">
        <v>5</v>
      </c>
      <c r="B45" s="20" t="s">
        <v>120</v>
      </c>
      <c r="C45" s="29">
        <v>0.0073726851851851835</v>
      </c>
      <c r="D45" s="20" t="s">
        <v>21</v>
      </c>
      <c r="E45" s="15"/>
      <c r="F45" s="30">
        <v>0.007407407407407408</v>
      </c>
      <c r="G45" s="15" t="s">
        <v>121</v>
      </c>
      <c r="H45" s="15"/>
      <c r="I45" s="30">
        <v>0.0076388888888888895</v>
      </c>
      <c r="J45" s="20" t="s">
        <v>122</v>
      </c>
      <c r="L45" s="27">
        <v>0.006944444444444441</v>
      </c>
      <c r="M45" s="15"/>
    </row>
    <row r="46" spans="1:13" s="2" customFormat="1" ht="12.75">
      <c r="A46" s="26">
        <v>6</v>
      </c>
      <c r="B46" s="20" t="s">
        <v>12</v>
      </c>
      <c r="C46" s="29">
        <v>0.008564814814814817</v>
      </c>
      <c r="D46" s="20" t="s">
        <v>11</v>
      </c>
      <c r="E46" s="15"/>
      <c r="F46" s="30">
        <v>0.006620370370370374</v>
      </c>
      <c r="G46" s="15" t="s">
        <v>123</v>
      </c>
      <c r="H46" s="15"/>
      <c r="I46" s="30">
        <v>0.006365740740740745</v>
      </c>
      <c r="J46" s="20" t="s">
        <v>124</v>
      </c>
      <c r="L46" s="27">
        <v>0.007002314814814812</v>
      </c>
      <c r="M46" s="15"/>
    </row>
    <row r="47" spans="1:13" s="2" customFormat="1" ht="12.75">
      <c r="A47" s="26">
        <v>7</v>
      </c>
      <c r="B47" s="20" t="s">
        <v>125</v>
      </c>
      <c r="C47" s="29">
        <v>0.003032407407407414</v>
      </c>
      <c r="D47" s="20" t="s">
        <v>126</v>
      </c>
      <c r="E47" s="15"/>
      <c r="F47" s="30">
        <v>0.0022337962962962893</v>
      </c>
      <c r="G47" s="15" t="s">
        <v>127</v>
      </c>
      <c r="H47" s="15"/>
      <c r="I47" s="30">
        <v>0.0024884259259259217</v>
      </c>
      <c r="J47" s="20" t="s">
        <v>128</v>
      </c>
      <c r="L47" s="27">
        <v>0.002662037037037039</v>
      </c>
      <c r="M47" s="15"/>
    </row>
    <row r="48" spans="1:13" s="2" customFormat="1" ht="12.75">
      <c r="A48" s="26">
        <v>8</v>
      </c>
      <c r="B48" s="20" t="s">
        <v>129</v>
      </c>
      <c r="C48" s="29">
        <v>0.0090625</v>
      </c>
      <c r="D48" s="20" t="s">
        <v>2</v>
      </c>
      <c r="E48" s="15"/>
      <c r="F48" s="30">
        <v>0.0059837962962962996</v>
      </c>
      <c r="G48" s="15" t="s">
        <v>130</v>
      </c>
      <c r="H48" s="15"/>
      <c r="I48" s="30">
        <v>0.007430555555555558</v>
      </c>
      <c r="J48" s="20" t="s">
        <v>131</v>
      </c>
      <c r="L48" s="27">
        <v>0.009976851851851848</v>
      </c>
      <c r="M48" s="15"/>
    </row>
    <row r="49" spans="1:13" s="2" customFormat="1" ht="12.75">
      <c r="A49" s="26">
        <v>9</v>
      </c>
      <c r="B49" s="20" t="s">
        <v>132</v>
      </c>
      <c r="C49" s="29">
        <v>0.007962962962962956</v>
      </c>
      <c r="D49" s="20" t="s">
        <v>133</v>
      </c>
      <c r="E49" s="15"/>
      <c r="F49" s="30">
        <v>0.008460648148148148</v>
      </c>
      <c r="G49" s="15" t="s">
        <v>134</v>
      </c>
      <c r="H49" s="15"/>
      <c r="I49" s="30">
        <v>0.007789351851851846</v>
      </c>
      <c r="J49" s="20" t="s">
        <v>135</v>
      </c>
      <c r="L49" s="27">
        <v>0.006909722222222227</v>
      </c>
      <c r="M49" s="15"/>
    </row>
    <row r="50" spans="1:13" s="2" customFormat="1" ht="12.75">
      <c r="A50" s="15"/>
      <c r="B50" s="19" t="s">
        <v>136</v>
      </c>
      <c r="C50" s="16"/>
      <c r="D50" s="19" t="s">
        <v>144</v>
      </c>
      <c r="E50" s="15"/>
      <c r="F50" s="15"/>
      <c r="G50" s="19"/>
      <c r="H50" s="15"/>
      <c r="I50" s="15"/>
      <c r="L50" s="15"/>
      <c r="M50" s="15"/>
    </row>
    <row r="51" spans="1:13" s="2" customFormat="1" ht="12.75">
      <c r="A51" s="26">
        <v>1</v>
      </c>
      <c r="B51" s="20" t="s">
        <v>137</v>
      </c>
      <c r="C51" s="29">
        <v>0.007638888888888889</v>
      </c>
      <c r="D51" s="20" t="s">
        <v>31</v>
      </c>
      <c r="E51" s="15"/>
      <c r="F51" s="30"/>
      <c r="G51" s="15" t="s">
        <v>152</v>
      </c>
      <c r="H51" s="15"/>
      <c r="I51" s="30"/>
      <c r="J51" s="19" t="s">
        <v>26</v>
      </c>
      <c r="L51" s="27"/>
      <c r="M51" s="15"/>
    </row>
    <row r="52" spans="1:13" s="2" customFormat="1" ht="12.75">
      <c r="A52" s="26">
        <v>2</v>
      </c>
      <c r="B52" s="20" t="s">
        <v>185</v>
      </c>
      <c r="C52" s="29">
        <v>0.0064814814814814796</v>
      </c>
      <c r="D52" s="20" t="s">
        <v>145</v>
      </c>
      <c r="E52" s="15"/>
      <c r="F52" s="30"/>
      <c r="G52" s="15" t="s">
        <v>153</v>
      </c>
      <c r="H52" s="15"/>
      <c r="I52" s="30"/>
      <c r="J52" s="20" t="s">
        <v>152</v>
      </c>
      <c r="L52" s="27"/>
      <c r="M52" s="15"/>
    </row>
    <row r="53" spans="1:13" s="2" customFormat="1" ht="12.75">
      <c r="A53" s="26">
        <v>3</v>
      </c>
      <c r="B53" s="20" t="s">
        <v>138</v>
      </c>
      <c r="C53" s="29">
        <v>0.003009259259259262</v>
      </c>
      <c r="D53" s="20" t="s">
        <v>146</v>
      </c>
      <c r="E53" s="15"/>
      <c r="F53" s="30"/>
      <c r="G53" s="15" t="s">
        <v>154</v>
      </c>
      <c r="H53" s="15"/>
      <c r="I53" s="30"/>
      <c r="J53" s="20" t="s">
        <v>155</v>
      </c>
      <c r="L53" s="27"/>
      <c r="M53" s="15"/>
    </row>
    <row r="54" spans="1:13" s="2" customFormat="1" ht="12.75">
      <c r="A54" s="26">
        <v>4</v>
      </c>
      <c r="B54" s="20" t="s">
        <v>1</v>
      </c>
      <c r="C54" s="29">
        <v>0.01296296296296296</v>
      </c>
      <c r="D54" s="20" t="s">
        <v>147</v>
      </c>
      <c r="E54" s="15"/>
      <c r="F54" s="30"/>
      <c r="G54" s="15" t="s">
        <v>168</v>
      </c>
      <c r="H54" s="15"/>
      <c r="I54" s="30"/>
      <c r="J54" s="20" t="s">
        <v>157</v>
      </c>
      <c r="L54" s="27"/>
      <c r="M54" s="15"/>
    </row>
    <row r="55" spans="1:13" s="2" customFormat="1" ht="12.75">
      <c r="A55" s="26">
        <v>5</v>
      </c>
      <c r="B55" s="20" t="s">
        <v>139</v>
      </c>
      <c r="C55" s="29">
        <v>0.006944444444444451</v>
      </c>
      <c r="D55" s="20" t="s">
        <v>151</v>
      </c>
      <c r="E55" s="15"/>
      <c r="F55" s="30"/>
      <c r="G55" s="19" t="s">
        <v>163</v>
      </c>
      <c r="H55" s="15"/>
      <c r="I55" s="30"/>
      <c r="J55" s="20" t="s">
        <v>156</v>
      </c>
      <c r="L55" s="27"/>
      <c r="M55" s="15"/>
    </row>
    <row r="56" spans="1:13" s="2" customFormat="1" ht="12.75">
      <c r="A56" s="26">
        <v>6</v>
      </c>
      <c r="B56" s="20" t="s">
        <v>17</v>
      </c>
      <c r="C56" s="29">
        <v>0.012719907407407402</v>
      </c>
      <c r="D56" s="20" t="s">
        <v>150</v>
      </c>
      <c r="E56" s="15"/>
      <c r="F56" s="30"/>
      <c r="G56" s="15" t="s">
        <v>165</v>
      </c>
      <c r="H56" s="15"/>
      <c r="I56" s="30"/>
      <c r="J56" s="20" t="s">
        <v>158</v>
      </c>
      <c r="L56" s="27"/>
      <c r="M56" s="15"/>
    </row>
    <row r="57" spans="1:13" s="2" customFormat="1" ht="12.75">
      <c r="A57" s="26">
        <v>7</v>
      </c>
      <c r="B57" s="20" t="s">
        <v>186</v>
      </c>
      <c r="C57" s="29">
        <v>0.002615740740740738</v>
      </c>
      <c r="D57" s="20" t="s">
        <v>148</v>
      </c>
      <c r="E57" s="15"/>
      <c r="F57" s="30"/>
      <c r="G57" s="15" t="s">
        <v>166</v>
      </c>
      <c r="H57" s="15"/>
      <c r="I57" s="30"/>
      <c r="J57" s="20" t="s">
        <v>159</v>
      </c>
      <c r="L57" s="27"/>
      <c r="M57" s="15"/>
    </row>
    <row r="58" spans="1:13" s="2" customFormat="1" ht="12.75">
      <c r="A58" s="26">
        <v>8</v>
      </c>
      <c r="B58" s="20" t="s">
        <v>140</v>
      </c>
      <c r="C58" s="29">
        <v>0.006446759259259263</v>
      </c>
      <c r="D58" s="20" t="s">
        <v>149</v>
      </c>
      <c r="E58" s="15"/>
      <c r="F58" s="30"/>
      <c r="G58" s="15" t="s">
        <v>164</v>
      </c>
      <c r="H58" s="15"/>
      <c r="I58" s="30"/>
      <c r="J58" s="20" t="s">
        <v>160</v>
      </c>
      <c r="L58" s="27"/>
      <c r="M58" s="15"/>
    </row>
    <row r="59" spans="1:13" s="2" customFormat="1" ht="12.75">
      <c r="A59" s="26">
        <v>9</v>
      </c>
      <c r="B59" s="20" t="s">
        <v>20</v>
      </c>
      <c r="C59" s="29">
        <v>0.006689814814814822</v>
      </c>
      <c r="E59" s="15"/>
      <c r="F59" s="30"/>
      <c r="G59" s="23" t="s">
        <v>167</v>
      </c>
      <c r="H59" s="15"/>
      <c r="I59" s="30"/>
      <c r="J59" s="20" t="s">
        <v>161</v>
      </c>
      <c r="L59" s="27"/>
      <c r="M59" s="15"/>
    </row>
    <row r="60" spans="1:13" s="1" customFormat="1" ht="12.75">
      <c r="A60" s="23" t="s">
        <v>142</v>
      </c>
      <c r="B60" s="23"/>
      <c r="C60" s="7"/>
      <c r="D60" s="23"/>
      <c r="E60" s="23"/>
      <c r="F60" s="23"/>
      <c r="H60" s="23"/>
      <c r="I60" s="23"/>
      <c r="J60" s="31" t="s">
        <v>162</v>
      </c>
      <c r="K60" s="23"/>
      <c r="L60" s="23"/>
      <c r="M60" s="23"/>
    </row>
    <row r="61" spans="1:13" s="1" customFormat="1" ht="12.75">
      <c r="A61" s="23" t="s">
        <v>143</v>
      </c>
      <c r="B61" s="23"/>
      <c r="C61" s="7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1:13" s="1" customFormat="1" ht="12.75">
      <c r="A62" s="23" t="s">
        <v>23</v>
      </c>
      <c r="B62" s="23"/>
      <c r="C62" s="7"/>
      <c r="D62" s="23" t="s">
        <v>6</v>
      </c>
      <c r="E62" s="23"/>
      <c r="F62" s="23"/>
      <c r="G62" s="23"/>
      <c r="H62" s="23" t="s">
        <v>7</v>
      </c>
      <c r="I62" s="23"/>
      <c r="J62" s="23"/>
      <c r="K62" s="23"/>
      <c r="L62" s="23"/>
      <c r="M62" s="23"/>
    </row>
    <row r="63" spans="1:13" s="1" customFormat="1" ht="12.75">
      <c r="A63" s="23" t="s">
        <v>141</v>
      </c>
      <c r="B63" s="23"/>
      <c r="C63" s="7"/>
      <c r="E63" s="23"/>
      <c r="F63" s="23" t="s">
        <v>24</v>
      </c>
      <c r="G63" s="23"/>
      <c r="H63" s="23"/>
      <c r="I63" s="23"/>
      <c r="J63" s="23"/>
      <c r="K63" s="23"/>
      <c r="L63" s="23"/>
      <c r="M63" s="23"/>
    </row>
    <row r="64" spans="2:13" s="1" customFormat="1" ht="16.5">
      <c r="B64" s="4"/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</row>
  </sheetData>
  <mergeCells count="4">
    <mergeCell ref="A4:L4"/>
    <mergeCell ref="A1:L1"/>
    <mergeCell ref="A2:L2"/>
    <mergeCell ref="A3:L3"/>
  </mergeCells>
  <printOptions horizontalCentered="1"/>
  <pageMargins left="0.3937007874015748" right="0.3937007874015748" top="0.3937007874015748" bottom="0.7874015748031497" header="0.11811023622047245" footer="0.31496062992125984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2"/>
  <sheetViews>
    <sheetView tabSelected="1" view="pageBreakPreview" zoomScale="60" workbookViewId="0" topLeftCell="A1">
      <selection activeCell="A6" sqref="A6:F6"/>
    </sheetView>
  </sheetViews>
  <sheetFormatPr defaultColWidth="9.00390625" defaultRowHeight="12.75"/>
  <cols>
    <col min="1" max="1" width="18.00390625" style="0" customWidth="1"/>
    <col min="2" max="2" width="11.125" style="0" customWidth="1"/>
    <col min="3" max="5" width="8.875" style="6" customWidth="1"/>
    <col min="6" max="6" width="7.00390625" style="6" customWidth="1"/>
  </cols>
  <sheetData>
    <row r="1" spans="1:6" ht="15">
      <c r="A1" s="61" t="s">
        <v>170</v>
      </c>
      <c r="B1" s="61"/>
      <c r="C1" s="61"/>
      <c r="D1" s="61"/>
      <c r="E1" s="61"/>
      <c r="F1" s="61"/>
    </row>
    <row r="2" spans="1:6" s="32" customFormat="1" ht="15">
      <c r="A2" s="62" t="s">
        <v>169</v>
      </c>
      <c r="B2" s="62"/>
      <c r="C2" s="62"/>
      <c r="D2" s="62"/>
      <c r="E2" s="62"/>
      <c r="F2" s="62"/>
    </row>
    <row r="3" spans="1:6" s="32" customFormat="1" ht="15">
      <c r="A3" s="62" t="s">
        <v>172</v>
      </c>
      <c r="B3" s="62"/>
      <c r="C3" s="62"/>
      <c r="D3" s="62"/>
      <c r="E3" s="62"/>
      <c r="F3" s="62"/>
    </row>
    <row r="4" spans="1:6" s="32" customFormat="1" ht="12.75">
      <c r="A4" s="63" t="s">
        <v>228</v>
      </c>
      <c r="B4" s="63"/>
      <c r="C4" s="63"/>
      <c r="D4" s="63"/>
      <c r="E4" s="63"/>
      <c r="F4" s="63"/>
    </row>
    <row r="5" spans="1:6" s="32" customFormat="1" ht="12.75">
      <c r="A5" s="63" t="s">
        <v>227</v>
      </c>
      <c r="B5" s="63"/>
      <c r="C5" s="63"/>
      <c r="D5" s="63"/>
      <c r="E5" s="63"/>
      <c r="F5" s="63"/>
    </row>
    <row r="6" spans="1:6" s="32" customFormat="1" ht="12.75">
      <c r="A6" s="63" t="s">
        <v>171</v>
      </c>
      <c r="B6" s="63"/>
      <c r="C6" s="63"/>
      <c r="D6" s="63"/>
      <c r="E6" s="63"/>
      <c r="F6" s="63"/>
    </row>
    <row r="7" spans="1:6" s="32" customFormat="1" ht="12.75">
      <c r="A7" s="54" t="s">
        <v>72</v>
      </c>
      <c r="B7" s="44" t="s">
        <v>174</v>
      </c>
      <c r="C7" s="59" t="s">
        <v>198</v>
      </c>
      <c r="D7" s="60"/>
      <c r="E7" s="60"/>
      <c r="F7" s="47" t="s">
        <v>192</v>
      </c>
    </row>
    <row r="8" spans="1:6" s="32" customFormat="1" ht="12.75">
      <c r="A8" s="46"/>
      <c r="B8" s="45"/>
      <c r="C8" s="49" t="s">
        <v>180</v>
      </c>
      <c r="D8" s="43" t="s">
        <v>181</v>
      </c>
      <c r="E8" s="49" t="s">
        <v>182</v>
      </c>
      <c r="F8" s="48"/>
    </row>
    <row r="9" spans="1:6" s="32" customFormat="1" ht="12.75">
      <c r="A9" s="58" t="s">
        <v>173</v>
      </c>
      <c r="B9" s="58"/>
      <c r="C9" s="58"/>
      <c r="D9" s="58"/>
      <c r="E9" s="58"/>
      <c r="F9" s="58"/>
    </row>
    <row r="10" spans="1:6" s="32" customFormat="1" ht="12.75">
      <c r="A10" s="32" t="s">
        <v>73</v>
      </c>
      <c r="B10" s="34" t="s">
        <v>9</v>
      </c>
      <c r="C10" s="35">
        <v>0</v>
      </c>
      <c r="D10" s="35">
        <v>0.008101851851851851</v>
      </c>
      <c r="E10" s="35">
        <v>0.008101851851851851</v>
      </c>
      <c r="F10" s="36" t="s">
        <v>193</v>
      </c>
    </row>
    <row r="11" spans="1:6" s="32" customFormat="1" ht="12.75">
      <c r="A11" s="32" t="s">
        <v>75</v>
      </c>
      <c r="B11" s="34" t="s">
        <v>14</v>
      </c>
      <c r="C11" s="35">
        <v>0</v>
      </c>
      <c r="D11" s="35">
        <v>0.008333333333333333</v>
      </c>
      <c r="E11" s="35">
        <v>0.008333333333333333</v>
      </c>
      <c r="F11" s="36" t="s">
        <v>194</v>
      </c>
    </row>
    <row r="12" spans="1:6" s="32" customFormat="1" ht="12.75">
      <c r="A12" s="32" t="s">
        <v>76</v>
      </c>
      <c r="B12" s="34" t="s">
        <v>16</v>
      </c>
      <c r="C12" s="35">
        <v>0</v>
      </c>
      <c r="D12" s="35">
        <v>0.009953703703703704</v>
      </c>
      <c r="E12" s="35">
        <v>0.009953703703703704</v>
      </c>
      <c r="F12" s="36" t="s">
        <v>195</v>
      </c>
    </row>
    <row r="13" spans="1:6" s="32" customFormat="1" ht="12.75">
      <c r="A13" s="32" t="s">
        <v>81</v>
      </c>
      <c r="B13" s="34" t="s">
        <v>18</v>
      </c>
      <c r="C13" s="35">
        <v>0</v>
      </c>
      <c r="D13" s="35">
        <v>0.010127314814814815</v>
      </c>
      <c r="E13" s="35">
        <v>0.010127314814814815</v>
      </c>
      <c r="F13" s="36" t="s">
        <v>196</v>
      </c>
    </row>
    <row r="14" spans="1:6" s="32" customFormat="1" ht="12.75">
      <c r="A14" s="32" t="s">
        <v>106</v>
      </c>
      <c r="B14" s="32" t="s">
        <v>175</v>
      </c>
      <c r="C14" s="35">
        <v>0</v>
      </c>
      <c r="D14" s="35">
        <v>0.008159722222222223</v>
      </c>
      <c r="E14" s="35">
        <v>0.008159722222222223</v>
      </c>
      <c r="F14" s="33" t="s">
        <v>197</v>
      </c>
    </row>
    <row r="15" spans="1:6" s="32" customFormat="1" ht="12.75">
      <c r="A15" s="32" t="s">
        <v>20</v>
      </c>
      <c r="B15" s="32" t="s">
        <v>176</v>
      </c>
      <c r="C15" s="35">
        <v>0</v>
      </c>
      <c r="D15" s="35">
        <v>0.0067708333333333336</v>
      </c>
      <c r="E15" s="35">
        <v>0.0067708333333333336</v>
      </c>
      <c r="F15" s="33" t="s">
        <v>193</v>
      </c>
    </row>
    <row r="16" spans="1:6" s="32" customFormat="1" ht="12.75">
      <c r="A16" s="32" t="s">
        <v>107</v>
      </c>
      <c r="B16" s="32" t="s">
        <v>177</v>
      </c>
      <c r="C16" s="35">
        <v>0</v>
      </c>
      <c r="D16" s="35">
        <v>0.006886574074074074</v>
      </c>
      <c r="E16" s="35">
        <v>0.006886574074074074</v>
      </c>
      <c r="F16" s="33" t="s">
        <v>194</v>
      </c>
    </row>
    <row r="17" spans="1:6" s="32" customFormat="1" ht="12.75">
      <c r="A17" s="32" t="s">
        <v>108</v>
      </c>
      <c r="B17" s="32" t="s">
        <v>178</v>
      </c>
      <c r="C17" s="35">
        <v>0</v>
      </c>
      <c r="D17" s="35">
        <v>0.007002314814814815</v>
      </c>
      <c r="E17" s="35">
        <v>0.007002314814814815</v>
      </c>
      <c r="F17" s="33" t="s">
        <v>195</v>
      </c>
    </row>
    <row r="18" spans="1:6" s="32" customFormat="1" ht="12.75">
      <c r="A18" s="32" t="s">
        <v>137</v>
      </c>
      <c r="B18" s="32" t="s">
        <v>179</v>
      </c>
      <c r="C18" s="35">
        <v>0</v>
      </c>
      <c r="D18" s="35">
        <v>0.007638888888888889</v>
      </c>
      <c r="E18" s="35">
        <v>0.007638888888888889</v>
      </c>
      <c r="F18" s="33" t="s">
        <v>196</v>
      </c>
    </row>
    <row r="19" spans="1:6" s="32" customFormat="1" ht="12.75">
      <c r="A19" s="57" t="s">
        <v>183</v>
      </c>
      <c r="B19" s="57"/>
      <c r="C19" s="57"/>
      <c r="D19" s="57"/>
      <c r="E19" s="57"/>
      <c r="F19" s="57"/>
    </row>
    <row r="20" spans="1:6" s="32" customFormat="1" ht="12.75">
      <c r="A20" s="37" t="s">
        <v>10</v>
      </c>
      <c r="B20" s="32" t="s">
        <v>9</v>
      </c>
      <c r="C20" s="35">
        <v>0.008101851851851851</v>
      </c>
      <c r="D20" s="35">
        <f>C20+E20</f>
        <v>0.014351851851851852</v>
      </c>
      <c r="E20" s="38">
        <v>0.00625</v>
      </c>
      <c r="F20" s="36" t="s">
        <v>193</v>
      </c>
    </row>
    <row r="21" spans="1:6" s="32" customFormat="1" ht="12.75">
      <c r="A21" s="39" t="s">
        <v>184</v>
      </c>
      <c r="B21" s="32" t="s">
        <v>14</v>
      </c>
      <c r="C21" s="35">
        <v>0.008333333333333333</v>
      </c>
      <c r="D21" s="35">
        <f aca="true" t="shared" si="0" ref="D21:D28">C21+E21</f>
        <v>0.015659722222222224</v>
      </c>
      <c r="E21" s="40">
        <v>0.007326388888888891</v>
      </c>
      <c r="F21" s="36" t="s">
        <v>194</v>
      </c>
    </row>
    <row r="22" spans="1:6" s="32" customFormat="1" ht="12.75">
      <c r="A22" s="41" t="s">
        <v>0</v>
      </c>
      <c r="B22" s="32" t="s">
        <v>16</v>
      </c>
      <c r="C22" s="35">
        <v>0.009953703703703704</v>
      </c>
      <c r="D22" s="35">
        <f t="shared" si="0"/>
        <v>0.018344907407407407</v>
      </c>
      <c r="E22" s="40">
        <v>0.008391203703703705</v>
      </c>
      <c r="F22" s="36" t="s">
        <v>195</v>
      </c>
    </row>
    <row r="23" spans="1:6" s="32" customFormat="1" ht="12.75">
      <c r="A23" s="42" t="s">
        <v>82</v>
      </c>
      <c r="B23" s="32" t="s">
        <v>18</v>
      </c>
      <c r="C23" s="35">
        <v>0.010127314814814815</v>
      </c>
      <c r="D23" s="35">
        <f t="shared" si="0"/>
        <v>0.017997685185185186</v>
      </c>
      <c r="E23" s="40">
        <v>0.007870370370370371</v>
      </c>
      <c r="F23" s="36" t="s">
        <v>196</v>
      </c>
    </row>
    <row r="24" spans="1:6" s="32" customFormat="1" ht="12.75">
      <c r="A24" s="41" t="s">
        <v>109</v>
      </c>
      <c r="B24" s="32" t="s">
        <v>175</v>
      </c>
      <c r="C24" s="35">
        <v>0.008159722222222223</v>
      </c>
      <c r="D24" s="35">
        <f t="shared" si="0"/>
        <v>0.01542824074074074</v>
      </c>
      <c r="E24" s="38">
        <v>0.007268518518518518</v>
      </c>
      <c r="F24" s="33" t="s">
        <v>197</v>
      </c>
    </row>
    <row r="25" spans="1:6" s="32" customFormat="1" ht="12.75">
      <c r="A25" s="41" t="s">
        <v>110</v>
      </c>
      <c r="B25" s="32" t="s">
        <v>176</v>
      </c>
      <c r="C25" s="35">
        <v>0.0067708333333333336</v>
      </c>
      <c r="D25" s="35">
        <f t="shared" si="0"/>
        <v>0.012905092592592591</v>
      </c>
      <c r="E25" s="40">
        <v>0.006134259259259258</v>
      </c>
      <c r="F25" s="33" t="s">
        <v>193</v>
      </c>
    </row>
    <row r="26" spans="1:6" s="32" customFormat="1" ht="12.75">
      <c r="A26" s="37" t="s">
        <v>111</v>
      </c>
      <c r="B26" s="32" t="s">
        <v>177</v>
      </c>
      <c r="C26" s="35">
        <v>0.006886574074074074</v>
      </c>
      <c r="D26" s="35">
        <f t="shared" si="0"/>
        <v>0.013078703703703703</v>
      </c>
      <c r="E26" s="40">
        <v>0.00619212962962963</v>
      </c>
      <c r="F26" s="33" t="s">
        <v>194</v>
      </c>
    </row>
    <row r="27" spans="1:6" s="32" customFormat="1" ht="12.75">
      <c r="A27" s="41" t="s">
        <v>112</v>
      </c>
      <c r="B27" s="32" t="s">
        <v>178</v>
      </c>
      <c r="C27" s="35">
        <v>0.007002314814814815</v>
      </c>
      <c r="D27" s="35">
        <f t="shared" si="0"/>
        <v>0.014699074074074074</v>
      </c>
      <c r="E27" s="40">
        <v>0.007696759259259259</v>
      </c>
      <c r="F27" s="33" t="s">
        <v>196</v>
      </c>
    </row>
    <row r="28" spans="1:6" s="32" customFormat="1" ht="12.75">
      <c r="A28" s="41" t="s">
        <v>185</v>
      </c>
      <c r="B28" s="32" t="s">
        <v>179</v>
      </c>
      <c r="C28" s="35">
        <v>0.007638888888888889</v>
      </c>
      <c r="D28" s="35">
        <f t="shared" si="0"/>
        <v>0.01412037037037037</v>
      </c>
      <c r="E28" s="38">
        <v>0.006481481481481481</v>
      </c>
      <c r="F28" s="33" t="s">
        <v>195</v>
      </c>
    </row>
    <row r="29" spans="1:6" s="32" customFormat="1" ht="12.75">
      <c r="A29" s="57" t="s">
        <v>199</v>
      </c>
      <c r="B29" s="57"/>
      <c r="C29" s="57"/>
      <c r="D29" s="57"/>
      <c r="E29" s="57"/>
      <c r="F29" s="57"/>
    </row>
    <row r="30" spans="1:7" s="32" customFormat="1" ht="12.75">
      <c r="A30" s="37" t="s">
        <v>79</v>
      </c>
      <c r="B30" s="32" t="s">
        <v>9</v>
      </c>
      <c r="C30" s="35">
        <v>0.014351851851851852</v>
      </c>
      <c r="D30" s="35">
        <f>C30+E30</f>
        <v>0.016840277777777777</v>
      </c>
      <c r="E30" s="38">
        <v>0.002488425925925925</v>
      </c>
      <c r="F30" s="36" t="s">
        <v>193</v>
      </c>
      <c r="G30" s="39"/>
    </row>
    <row r="31" spans="1:7" s="32" customFormat="1" ht="12.75">
      <c r="A31" s="39" t="s">
        <v>80</v>
      </c>
      <c r="B31" s="32" t="s">
        <v>14</v>
      </c>
      <c r="C31" s="35">
        <v>0.015659722222222224</v>
      </c>
      <c r="D31" s="35">
        <f aca="true" t="shared" si="1" ref="D31:D48">C31+E31</f>
        <v>0.01840277777777778</v>
      </c>
      <c r="E31" s="40">
        <v>0.002743055555555554</v>
      </c>
      <c r="F31" s="36" t="s">
        <v>194</v>
      </c>
      <c r="G31" s="39"/>
    </row>
    <row r="32" spans="1:7" s="32" customFormat="1" ht="12.75">
      <c r="A32" s="41" t="s">
        <v>83</v>
      </c>
      <c r="B32" s="32" t="s">
        <v>16</v>
      </c>
      <c r="C32" s="35">
        <v>0.018344907407407407</v>
      </c>
      <c r="D32" s="35">
        <f t="shared" si="1"/>
        <v>0.02123842592592592</v>
      </c>
      <c r="E32" s="40">
        <v>0.002893518518518514</v>
      </c>
      <c r="F32" s="36" t="s">
        <v>195</v>
      </c>
      <c r="G32" s="39"/>
    </row>
    <row r="33" spans="1:7" s="32" customFormat="1" ht="12.75">
      <c r="A33" s="42" t="s">
        <v>84</v>
      </c>
      <c r="B33" s="32" t="s">
        <v>18</v>
      </c>
      <c r="C33" s="35">
        <v>0.017997685185185186</v>
      </c>
      <c r="D33" s="35">
        <f t="shared" si="1"/>
        <v>0.020601851851851854</v>
      </c>
      <c r="E33" s="40">
        <v>0.002604166666666668</v>
      </c>
      <c r="F33" s="36" t="s">
        <v>196</v>
      </c>
      <c r="G33" s="39"/>
    </row>
    <row r="34" spans="1:6" s="32" customFormat="1" ht="12.75">
      <c r="A34" s="41" t="s">
        <v>106</v>
      </c>
      <c r="B34" s="32" t="s">
        <v>175</v>
      </c>
      <c r="C34" s="35">
        <v>0.01542824074074074</v>
      </c>
      <c r="D34" s="35">
        <f t="shared" si="1"/>
        <v>0.018171296296296297</v>
      </c>
      <c r="E34" s="38">
        <v>0.002743055555555556</v>
      </c>
      <c r="F34" s="33" t="s">
        <v>197</v>
      </c>
    </row>
    <row r="35" spans="1:7" s="32" customFormat="1" ht="12.75">
      <c r="A35" s="41" t="s">
        <v>113</v>
      </c>
      <c r="B35" s="32" t="s">
        <v>176</v>
      </c>
      <c r="C35" s="35">
        <v>0.012905092592592591</v>
      </c>
      <c r="D35" s="35">
        <f t="shared" si="1"/>
        <v>0.015509259259259257</v>
      </c>
      <c r="E35" s="40">
        <v>0.002604166666666666</v>
      </c>
      <c r="F35" s="33" t="s">
        <v>194</v>
      </c>
      <c r="G35" s="39"/>
    </row>
    <row r="36" spans="1:7" s="32" customFormat="1" ht="12.75">
      <c r="A36" s="37" t="s">
        <v>114</v>
      </c>
      <c r="B36" s="32" t="s">
        <v>177</v>
      </c>
      <c r="C36" s="35">
        <v>0.013078703703703703</v>
      </c>
      <c r="D36" s="35">
        <f t="shared" si="1"/>
        <v>0.015162037037037036</v>
      </c>
      <c r="E36" s="40">
        <v>0.002083333333333333</v>
      </c>
      <c r="F36" s="33" t="s">
        <v>193</v>
      </c>
      <c r="G36" s="39"/>
    </row>
    <row r="37" spans="1:7" s="32" customFormat="1" ht="12.75">
      <c r="A37" s="41" t="s">
        <v>115</v>
      </c>
      <c r="B37" s="32" t="s">
        <v>178</v>
      </c>
      <c r="C37" s="35">
        <v>0.014699074074074074</v>
      </c>
      <c r="D37" s="35">
        <f t="shared" si="1"/>
        <v>0.016875</v>
      </c>
      <c r="E37" s="40">
        <v>0.0021759259259259266</v>
      </c>
      <c r="F37" s="33" t="s">
        <v>195</v>
      </c>
      <c r="G37" s="39"/>
    </row>
    <row r="38" spans="1:7" s="32" customFormat="1" ht="12.75">
      <c r="A38" s="41" t="s">
        <v>138</v>
      </c>
      <c r="B38" s="32" t="s">
        <v>179</v>
      </c>
      <c r="C38" s="35">
        <v>0.014120370370370368</v>
      </c>
      <c r="D38" s="35">
        <f t="shared" si="1"/>
        <v>0.01712962962962963</v>
      </c>
      <c r="E38" s="38">
        <v>0.003009259259259262</v>
      </c>
      <c r="F38" s="33" t="s">
        <v>196</v>
      </c>
      <c r="G38" s="39"/>
    </row>
    <row r="39" spans="1:6" s="32" customFormat="1" ht="12.75">
      <c r="A39" s="57" t="s">
        <v>200</v>
      </c>
      <c r="B39" s="57"/>
      <c r="C39" s="57"/>
      <c r="D39" s="57"/>
      <c r="E39" s="57"/>
      <c r="F39" s="57"/>
    </row>
    <row r="40" spans="1:6" s="32" customFormat="1" ht="12.75">
      <c r="A40" s="37" t="s">
        <v>13</v>
      </c>
      <c r="B40" s="32" t="s">
        <v>9</v>
      </c>
      <c r="C40" s="35">
        <v>0.016840277777777777</v>
      </c>
      <c r="D40" s="35">
        <f t="shared" si="1"/>
        <v>0.022685185185185183</v>
      </c>
      <c r="E40" s="40">
        <v>0.005844907407407406</v>
      </c>
      <c r="F40" s="36" t="s">
        <v>193</v>
      </c>
    </row>
    <row r="41" spans="1:6" s="32" customFormat="1" ht="12.75">
      <c r="A41" s="39" t="s">
        <v>85</v>
      </c>
      <c r="B41" s="32" t="s">
        <v>14</v>
      </c>
      <c r="C41" s="35">
        <v>0.01840277777777778</v>
      </c>
      <c r="D41" s="35">
        <f t="shared" si="1"/>
        <v>0.024826388888888887</v>
      </c>
      <c r="E41" s="40">
        <v>0.006423611111111109</v>
      </c>
      <c r="F41" s="36" t="s">
        <v>194</v>
      </c>
    </row>
    <row r="42" spans="1:6" s="32" customFormat="1" ht="12.75">
      <c r="A42" s="41" t="s">
        <v>86</v>
      </c>
      <c r="B42" s="32" t="s">
        <v>16</v>
      </c>
      <c r="C42" s="35">
        <v>0.02123842592592592</v>
      </c>
      <c r="D42" s="35">
        <f t="shared" si="1"/>
        <v>0.028437499999999998</v>
      </c>
      <c r="E42" s="40">
        <v>0.0071990740740740765</v>
      </c>
      <c r="F42" s="36" t="s">
        <v>195</v>
      </c>
    </row>
    <row r="43" spans="1:6" s="32" customFormat="1" ht="12.75">
      <c r="A43" s="42" t="s">
        <v>87</v>
      </c>
      <c r="B43" s="32" t="s">
        <v>18</v>
      </c>
      <c r="C43" s="35">
        <v>0.020601851851851854</v>
      </c>
      <c r="D43" s="35">
        <f t="shared" si="1"/>
        <v>0.030671296296296294</v>
      </c>
      <c r="E43" s="40">
        <v>0.01006944444444444</v>
      </c>
      <c r="F43" s="36" t="s">
        <v>196</v>
      </c>
    </row>
    <row r="44" spans="1:6" s="32" customFormat="1" ht="12.75">
      <c r="A44" s="41" t="s">
        <v>116</v>
      </c>
      <c r="B44" s="32" t="s">
        <v>175</v>
      </c>
      <c r="C44" s="35">
        <v>0.018171296296296297</v>
      </c>
      <c r="D44" s="35">
        <f t="shared" si="1"/>
        <v>0.02395833333333333</v>
      </c>
      <c r="E44" s="38">
        <v>0.005787037037037035</v>
      </c>
      <c r="F44" s="33" t="s">
        <v>196</v>
      </c>
    </row>
    <row r="45" spans="1:6" s="32" customFormat="1" ht="12.75">
      <c r="A45" s="41" t="s">
        <v>117</v>
      </c>
      <c r="B45" s="32" t="s">
        <v>176</v>
      </c>
      <c r="C45" s="35">
        <v>0.015509259259259257</v>
      </c>
      <c r="D45" s="35">
        <f t="shared" si="1"/>
        <v>0.022569444444444444</v>
      </c>
      <c r="E45" s="40">
        <v>0.007060185185185187</v>
      </c>
      <c r="F45" s="33" t="s">
        <v>194</v>
      </c>
    </row>
    <row r="46" spans="1:6" s="32" customFormat="1" ht="12.75">
      <c r="A46" s="37" t="s">
        <v>118</v>
      </c>
      <c r="B46" s="32" t="s">
        <v>177</v>
      </c>
      <c r="C46" s="35">
        <v>0.015162037037037036</v>
      </c>
      <c r="D46" s="35">
        <f t="shared" si="1"/>
        <v>0.021180555555555553</v>
      </c>
      <c r="E46" s="40">
        <v>0.006018518518518517</v>
      </c>
      <c r="F46" s="33" t="s">
        <v>193</v>
      </c>
    </row>
    <row r="47" spans="1:6" s="32" customFormat="1" ht="12.75">
      <c r="A47" s="41" t="s">
        <v>119</v>
      </c>
      <c r="B47" s="32" t="s">
        <v>178</v>
      </c>
      <c r="C47" s="35">
        <v>0.016875</v>
      </c>
      <c r="D47" s="35">
        <f t="shared" si="1"/>
        <v>0.02262731481481482</v>
      </c>
      <c r="E47" s="40">
        <v>0.005752314814814818</v>
      </c>
      <c r="F47" s="33" t="s">
        <v>195</v>
      </c>
    </row>
    <row r="48" spans="1:6" s="32" customFormat="1" ht="12.75">
      <c r="A48" s="41" t="s">
        <v>1</v>
      </c>
      <c r="B48" s="32" t="s">
        <v>179</v>
      </c>
      <c r="C48" s="35">
        <v>0.01712962962962963</v>
      </c>
      <c r="D48" s="35">
        <f t="shared" si="1"/>
        <v>0.03009259259259259</v>
      </c>
      <c r="E48" s="38">
        <v>0.01296296296296296</v>
      </c>
      <c r="F48" s="33" t="s">
        <v>197</v>
      </c>
    </row>
    <row r="49" spans="1:6" s="32" customFormat="1" ht="12.75">
      <c r="A49" s="57" t="s">
        <v>187</v>
      </c>
      <c r="B49" s="57"/>
      <c r="C49" s="57"/>
      <c r="D49" s="57"/>
      <c r="E49" s="57"/>
      <c r="F49" s="57"/>
    </row>
    <row r="50" spans="1:6" s="32" customFormat="1" ht="12.75">
      <c r="A50" s="37" t="s">
        <v>22</v>
      </c>
      <c r="B50" s="32" t="s">
        <v>9</v>
      </c>
      <c r="C50" s="35">
        <v>0.022685185185185183</v>
      </c>
      <c r="D50" s="35">
        <f aca="true" t="shared" si="2" ref="D50:D57">C50+E50</f>
        <v>0.03177083333333333</v>
      </c>
      <c r="E50" s="40">
        <v>0.009085648148148148</v>
      </c>
      <c r="F50" s="36" t="s">
        <v>193</v>
      </c>
    </row>
    <row r="51" spans="1:6" s="32" customFormat="1" ht="12.75">
      <c r="A51" s="39" t="s">
        <v>88</v>
      </c>
      <c r="B51" s="32" t="s">
        <v>14</v>
      </c>
      <c r="C51" s="35">
        <v>0.024826388888888887</v>
      </c>
      <c r="D51" s="35">
        <f t="shared" si="2"/>
        <v>0.033125</v>
      </c>
      <c r="E51" s="40">
        <v>0.008298611111111114</v>
      </c>
      <c r="F51" s="36" t="s">
        <v>194</v>
      </c>
    </row>
    <row r="52" spans="1:6" s="32" customFormat="1" ht="12.75">
      <c r="A52" s="41" t="s">
        <v>89</v>
      </c>
      <c r="B52" s="32" t="s">
        <v>16</v>
      </c>
      <c r="C52" s="35">
        <v>0.0284375</v>
      </c>
      <c r="D52" s="35">
        <f t="shared" si="2"/>
        <v>0.0390625</v>
      </c>
      <c r="E52" s="40">
        <v>0.010625</v>
      </c>
      <c r="F52" s="36" t="s">
        <v>195</v>
      </c>
    </row>
    <row r="53" spans="1:6" s="32" customFormat="1" ht="12.75">
      <c r="A53" s="42" t="s">
        <v>90</v>
      </c>
      <c r="B53" s="32" t="s">
        <v>18</v>
      </c>
      <c r="C53" s="35">
        <v>0.030671296296296294</v>
      </c>
      <c r="D53" s="35">
        <f t="shared" si="2"/>
        <v>0.0421875</v>
      </c>
      <c r="E53" s="40">
        <v>0.011516203703703709</v>
      </c>
      <c r="F53" s="36" t="s">
        <v>196</v>
      </c>
    </row>
    <row r="54" spans="1:6" s="32" customFormat="1" ht="12.75">
      <c r="A54" s="41" t="s">
        <v>120</v>
      </c>
      <c r="B54" s="32" t="s">
        <v>175</v>
      </c>
      <c r="C54" s="35">
        <v>0.02395833333333333</v>
      </c>
      <c r="D54" s="35">
        <f t="shared" si="2"/>
        <v>0.031331018518518515</v>
      </c>
      <c r="E54" s="38">
        <v>0.0073726851851851835</v>
      </c>
      <c r="F54" s="33" t="s">
        <v>196</v>
      </c>
    </row>
    <row r="55" spans="1:6" s="32" customFormat="1" ht="12.75">
      <c r="A55" s="41" t="s">
        <v>21</v>
      </c>
      <c r="B55" s="32" t="s">
        <v>176</v>
      </c>
      <c r="C55" s="35">
        <v>0.022569444444444444</v>
      </c>
      <c r="D55" s="35">
        <f t="shared" si="2"/>
        <v>0.029976851851851852</v>
      </c>
      <c r="E55" s="40">
        <v>0.007407407407407408</v>
      </c>
      <c r="F55" s="33" t="s">
        <v>195</v>
      </c>
    </row>
    <row r="56" spans="1:6" s="32" customFormat="1" ht="12.75">
      <c r="A56" s="37" t="s">
        <v>121</v>
      </c>
      <c r="B56" s="32" t="s">
        <v>177</v>
      </c>
      <c r="C56" s="35">
        <v>0.021180555555555553</v>
      </c>
      <c r="D56" s="35">
        <f t="shared" si="2"/>
        <v>0.028819444444444443</v>
      </c>
      <c r="E56" s="40">
        <v>0.0076388888888888895</v>
      </c>
      <c r="F56" s="33" t="s">
        <v>193</v>
      </c>
    </row>
    <row r="57" spans="1:6" s="32" customFormat="1" ht="12.75">
      <c r="A57" s="41" t="s">
        <v>122</v>
      </c>
      <c r="B57" s="32" t="s">
        <v>178</v>
      </c>
      <c r="C57" s="35">
        <v>0.02262731481481482</v>
      </c>
      <c r="D57" s="35">
        <f t="shared" si="2"/>
        <v>0.02957175925925926</v>
      </c>
      <c r="E57" s="40">
        <v>0.006944444444444441</v>
      </c>
      <c r="F57" s="33" t="s">
        <v>194</v>
      </c>
    </row>
    <row r="58" spans="1:6" s="32" customFormat="1" ht="12.75">
      <c r="A58" s="41" t="s">
        <v>139</v>
      </c>
      <c r="B58" s="32" t="s">
        <v>179</v>
      </c>
      <c r="C58" s="35">
        <v>0.03009259259259259</v>
      </c>
      <c r="D58" s="35">
        <f aca="true" t="shared" si="3" ref="D58:D68">C58+E58</f>
        <v>0.03703703703703704</v>
      </c>
      <c r="E58" s="38">
        <v>0.006944444444444451</v>
      </c>
      <c r="F58" s="33" t="s">
        <v>197</v>
      </c>
    </row>
    <row r="59" spans="1:6" s="32" customFormat="1" ht="12.75">
      <c r="A59" s="57" t="s">
        <v>188</v>
      </c>
      <c r="B59" s="57"/>
      <c r="C59" s="57"/>
      <c r="D59" s="57"/>
      <c r="E59" s="57"/>
      <c r="F59" s="57"/>
    </row>
    <row r="60" spans="1:6" s="32" customFormat="1" ht="12.75">
      <c r="A60" s="37" t="s">
        <v>15</v>
      </c>
      <c r="B60" s="32" t="s">
        <v>9</v>
      </c>
      <c r="C60" s="35">
        <v>0.03177083333333333</v>
      </c>
      <c r="D60" s="35">
        <f t="shared" si="3"/>
        <v>0.038425925925925926</v>
      </c>
      <c r="E60" s="40">
        <v>0.006655092592592594</v>
      </c>
      <c r="F60" s="36" t="s">
        <v>193</v>
      </c>
    </row>
    <row r="61" spans="1:6" s="32" customFormat="1" ht="12.75">
      <c r="A61" s="39" t="s">
        <v>91</v>
      </c>
      <c r="B61" s="32" t="s">
        <v>14</v>
      </c>
      <c r="C61" s="35">
        <v>0.033125</v>
      </c>
      <c r="D61" s="35">
        <f t="shared" si="3"/>
        <v>0.04025462962962963</v>
      </c>
      <c r="E61" s="40">
        <v>0.007129629629629632</v>
      </c>
      <c r="F61" s="36" t="s">
        <v>194</v>
      </c>
    </row>
    <row r="62" spans="1:6" s="32" customFormat="1" ht="12.75">
      <c r="A62" s="41" t="s">
        <v>19</v>
      </c>
      <c r="B62" s="32" t="s">
        <v>16</v>
      </c>
      <c r="C62" s="35">
        <v>0.0390625</v>
      </c>
      <c r="D62" s="35">
        <f t="shared" si="3"/>
        <v>0.048310185185185185</v>
      </c>
      <c r="E62" s="40">
        <v>0.009247685185185185</v>
      </c>
      <c r="F62" s="36" t="s">
        <v>195</v>
      </c>
    </row>
    <row r="63" spans="1:6" s="32" customFormat="1" ht="12.75">
      <c r="A63" s="42" t="s">
        <v>93</v>
      </c>
      <c r="B63" s="32" t="s">
        <v>18</v>
      </c>
      <c r="C63" s="35">
        <v>0.0421875</v>
      </c>
      <c r="D63" s="35">
        <f t="shared" si="3"/>
        <v>0.050173611111111106</v>
      </c>
      <c r="E63" s="40">
        <v>0.007986111111111104</v>
      </c>
      <c r="F63" s="36" t="s">
        <v>196</v>
      </c>
    </row>
    <row r="64" spans="1:6" s="32" customFormat="1" ht="12.75">
      <c r="A64" s="41" t="s">
        <v>12</v>
      </c>
      <c r="B64" s="32" t="s">
        <v>175</v>
      </c>
      <c r="C64" s="35">
        <v>0.031331018518518515</v>
      </c>
      <c r="D64" s="35">
        <f t="shared" si="3"/>
        <v>0.03989583333333333</v>
      </c>
      <c r="E64" s="38">
        <v>0.008564814814814817</v>
      </c>
      <c r="F64" s="33" t="s">
        <v>196</v>
      </c>
    </row>
    <row r="65" spans="1:6" s="32" customFormat="1" ht="12.75">
      <c r="A65" s="41" t="s">
        <v>11</v>
      </c>
      <c r="B65" s="32" t="s">
        <v>176</v>
      </c>
      <c r="C65" s="35">
        <v>0.029976851851851852</v>
      </c>
      <c r="D65" s="35">
        <f t="shared" si="3"/>
        <v>0.036597222222222225</v>
      </c>
      <c r="E65" s="40">
        <v>0.006620370370370374</v>
      </c>
      <c r="F65" s="33" t="s">
        <v>195</v>
      </c>
    </row>
    <row r="66" spans="1:6" s="32" customFormat="1" ht="12.75">
      <c r="A66" s="37" t="s">
        <v>123</v>
      </c>
      <c r="B66" s="32" t="s">
        <v>177</v>
      </c>
      <c r="C66" s="35">
        <v>0.028819444444444443</v>
      </c>
      <c r="D66" s="35">
        <f t="shared" si="3"/>
        <v>0.03518518518518519</v>
      </c>
      <c r="E66" s="40">
        <v>0.006365740740740745</v>
      </c>
      <c r="F66" s="33" t="s">
        <v>193</v>
      </c>
    </row>
    <row r="67" spans="1:6" s="32" customFormat="1" ht="12.75">
      <c r="A67" s="41" t="s">
        <v>124</v>
      </c>
      <c r="B67" s="32" t="s">
        <v>178</v>
      </c>
      <c r="C67" s="35">
        <v>0.02957175925925926</v>
      </c>
      <c r="D67" s="35">
        <f t="shared" si="3"/>
        <v>0.03657407407407407</v>
      </c>
      <c r="E67" s="40">
        <v>0.007002314814814812</v>
      </c>
      <c r="F67" s="33" t="s">
        <v>194</v>
      </c>
    </row>
    <row r="68" spans="1:6" s="32" customFormat="1" ht="12.75">
      <c r="A68" s="41" t="s">
        <v>17</v>
      </c>
      <c r="B68" s="32" t="s">
        <v>179</v>
      </c>
      <c r="C68" s="35">
        <v>0.03703703703703704</v>
      </c>
      <c r="D68" s="35">
        <f t="shared" si="3"/>
        <v>0.049756944444444444</v>
      </c>
      <c r="E68" s="38">
        <v>0.012719907407407402</v>
      </c>
      <c r="F68" s="33" t="s">
        <v>197</v>
      </c>
    </row>
    <row r="69" spans="1:6" s="32" customFormat="1" ht="12.75">
      <c r="A69" s="57" t="s">
        <v>189</v>
      </c>
      <c r="B69" s="57"/>
      <c r="C69" s="57"/>
      <c r="D69" s="57"/>
      <c r="E69" s="57"/>
      <c r="F69" s="57"/>
    </row>
    <row r="70" spans="1:6" s="32" customFormat="1" ht="12.75">
      <c r="A70" s="37" t="s">
        <v>94</v>
      </c>
      <c r="B70" s="32" t="s">
        <v>9</v>
      </c>
      <c r="C70" s="35">
        <v>0.038425925925925926</v>
      </c>
      <c r="D70" s="35">
        <f aca="true" t="shared" si="4" ref="D70:D78">C70+E70</f>
        <v>0.04074074074074074</v>
      </c>
      <c r="E70" s="40">
        <v>0.0023148148148148112</v>
      </c>
      <c r="F70" s="36" t="s">
        <v>193</v>
      </c>
    </row>
    <row r="71" spans="1:6" s="32" customFormat="1" ht="12.75">
      <c r="A71" s="39" t="s">
        <v>95</v>
      </c>
      <c r="B71" s="32" t="s">
        <v>14</v>
      </c>
      <c r="C71" s="35">
        <v>0.04025462962962963</v>
      </c>
      <c r="D71" s="35">
        <f t="shared" si="4"/>
        <v>0.042569444444444444</v>
      </c>
      <c r="E71" s="40">
        <v>0.0023148148148148112</v>
      </c>
      <c r="F71" s="36" t="s">
        <v>194</v>
      </c>
    </row>
    <row r="72" spans="1:6" s="32" customFormat="1" ht="12.75">
      <c r="A72" s="41" t="s">
        <v>96</v>
      </c>
      <c r="B72" s="32" t="s">
        <v>16</v>
      </c>
      <c r="C72" s="35">
        <v>0.048310185185185185</v>
      </c>
      <c r="D72" s="35">
        <f t="shared" si="4"/>
        <v>0.05121527777777778</v>
      </c>
      <c r="E72" s="40">
        <v>0.002905092592592598</v>
      </c>
      <c r="F72" s="36" t="s">
        <v>195</v>
      </c>
    </row>
    <row r="73" spans="1:6" s="32" customFormat="1" ht="12.75">
      <c r="A73" s="42" t="s">
        <v>97</v>
      </c>
      <c r="B73" s="32" t="s">
        <v>18</v>
      </c>
      <c r="C73" s="35">
        <v>0.050173611111111106</v>
      </c>
      <c r="D73" s="35">
        <f t="shared" si="4"/>
        <v>0.053009259259259256</v>
      </c>
      <c r="E73" s="40">
        <v>0.0028356481481481496</v>
      </c>
      <c r="F73" s="36" t="s">
        <v>196</v>
      </c>
    </row>
    <row r="74" spans="1:6" s="32" customFormat="1" ht="12.75">
      <c r="A74" s="41" t="s">
        <v>125</v>
      </c>
      <c r="B74" s="32" t="s">
        <v>175</v>
      </c>
      <c r="C74" s="35">
        <v>0.03989583333333333</v>
      </c>
      <c r="D74" s="35">
        <f t="shared" si="4"/>
        <v>0.042928240740740746</v>
      </c>
      <c r="E74" s="38">
        <v>0.003032407407407414</v>
      </c>
      <c r="F74" s="33" t="s">
        <v>196</v>
      </c>
    </row>
    <row r="75" spans="1:6" s="32" customFormat="1" ht="12.75">
      <c r="A75" s="41" t="s">
        <v>126</v>
      </c>
      <c r="B75" s="32" t="s">
        <v>176</v>
      </c>
      <c r="C75" s="35">
        <v>0.036597222222222225</v>
      </c>
      <c r="D75" s="35">
        <f t="shared" si="4"/>
        <v>0.038831018518518515</v>
      </c>
      <c r="E75" s="40">
        <v>0.0022337962962962893</v>
      </c>
      <c r="F75" s="33" t="s">
        <v>194</v>
      </c>
    </row>
    <row r="76" spans="1:6" s="32" customFormat="1" ht="12.75">
      <c r="A76" s="37" t="s">
        <v>127</v>
      </c>
      <c r="B76" s="32" t="s">
        <v>177</v>
      </c>
      <c r="C76" s="35">
        <v>0.03518518518518519</v>
      </c>
      <c r="D76" s="35">
        <f t="shared" si="4"/>
        <v>0.03767361111111111</v>
      </c>
      <c r="E76" s="40">
        <v>0.0024884259259259217</v>
      </c>
      <c r="F76" s="33" t="s">
        <v>193</v>
      </c>
    </row>
    <row r="77" spans="1:6" s="32" customFormat="1" ht="12.75">
      <c r="A77" s="41" t="s">
        <v>128</v>
      </c>
      <c r="B77" s="32" t="s">
        <v>178</v>
      </c>
      <c r="C77" s="35">
        <v>0.03657407407407407</v>
      </c>
      <c r="D77" s="35">
        <f t="shared" si="4"/>
        <v>0.03923611111111111</v>
      </c>
      <c r="E77" s="40">
        <v>0.002662037037037039</v>
      </c>
      <c r="F77" s="33" t="s">
        <v>195</v>
      </c>
    </row>
    <row r="78" spans="1:6" s="32" customFormat="1" ht="12.75">
      <c r="A78" s="41" t="s">
        <v>186</v>
      </c>
      <c r="B78" s="32" t="s">
        <v>179</v>
      </c>
      <c r="C78" s="35">
        <v>0.049756944444444444</v>
      </c>
      <c r="D78" s="35">
        <f t="shared" si="4"/>
        <v>0.05237268518518518</v>
      </c>
      <c r="E78" s="38">
        <v>0.002615740740740738</v>
      </c>
      <c r="F78" s="33" t="s">
        <v>197</v>
      </c>
    </row>
    <row r="79" spans="1:6" s="32" customFormat="1" ht="12.75">
      <c r="A79" s="57" t="s">
        <v>190</v>
      </c>
      <c r="B79" s="57"/>
      <c r="C79" s="57"/>
      <c r="D79" s="57"/>
      <c r="E79" s="57"/>
      <c r="F79" s="57"/>
    </row>
    <row r="80" spans="1:6" s="32" customFormat="1" ht="12.75">
      <c r="A80" s="37" t="s">
        <v>8</v>
      </c>
      <c r="B80" s="32" t="s">
        <v>9</v>
      </c>
      <c r="C80" s="35">
        <v>0.04074074074074074</v>
      </c>
      <c r="D80" s="35">
        <f aca="true" t="shared" si="5" ref="D80:D88">C80+E80</f>
        <v>0.04655092592592592</v>
      </c>
      <c r="E80" s="40">
        <v>0.005810185185185182</v>
      </c>
      <c r="F80" s="36" t="s">
        <v>193</v>
      </c>
    </row>
    <row r="81" spans="1:6" s="32" customFormat="1" ht="12.75">
      <c r="A81" s="39" t="s">
        <v>3</v>
      </c>
      <c r="B81" s="32" t="s">
        <v>14</v>
      </c>
      <c r="C81" s="35">
        <v>0.042569444444444444</v>
      </c>
      <c r="D81" s="35">
        <f t="shared" si="5"/>
        <v>0.0484375</v>
      </c>
      <c r="E81" s="40">
        <v>0.005868055555555557</v>
      </c>
      <c r="F81" s="36" t="s">
        <v>194</v>
      </c>
    </row>
    <row r="82" spans="1:6" s="32" customFormat="1" ht="12.75">
      <c r="A82" s="41" t="s">
        <v>92</v>
      </c>
      <c r="B82" s="32" t="s">
        <v>16</v>
      </c>
      <c r="C82" s="35">
        <v>0.05121527777777778</v>
      </c>
      <c r="D82" s="35">
        <f t="shared" si="5"/>
        <v>0.0587962962962963</v>
      </c>
      <c r="E82" s="40">
        <v>0.007581018518518515</v>
      </c>
      <c r="F82" s="36" t="s">
        <v>195</v>
      </c>
    </row>
    <row r="83" spans="1:6" s="32" customFormat="1" ht="12.75">
      <c r="A83" s="42" t="s">
        <v>98</v>
      </c>
      <c r="B83" s="32" t="s">
        <v>18</v>
      </c>
      <c r="C83" s="35">
        <v>0.053009259259259256</v>
      </c>
      <c r="D83" s="35">
        <f t="shared" si="5"/>
        <v>0.062037037037037036</v>
      </c>
      <c r="E83" s="40">
        <v>0.00902777777777778</v>
      </c>
      <c r="F83" s="36" t="s">
        <v>196</v>
      </c>
    </row>
    <row r="84" spans="1:6" s="32" customFormat="1" ht="12.75">
      <c r="A84" s="41" t="s">
        <v>129</v>
      </c>
      <c r="B84" s="32" t="s">
        <v>175</v>
      </c>
      <c r="C84" s="35">
        <v>0.042928240740740746</v>
      </c>
      <c r="D84" s="35">
        <f t="shared" si="5"/>
        <v>0.05199074074074075</v>
      </c>
      <c r="E84" s="38">
        <v>0.0090625</v>
      </c>
      <c r="F84" s="33" t="s">
        <v>196</v>
      </c>
    </row>
    <row r="85" spans="1:6" s="32" customFormat="1" ht="12.75">
      <c r="A85" s="41" t="s">
        <v>2</v>
      </c>
      <c r="B85" s="32" t="s">
        <v>176</v>
      </c>
      <c r="C85" s="35">
        <v>0.038831018518518515</v>
      </c>
      <c r="D85" s="35">
        <f t="shared" si="5"/>
        <v>0.044814814814814814</v>
      </c>
      <c r="E85" s="40">
        <v>0.0059837962962962996</v>
      </c>
      <c r="F85" s="33" t="s">
        <v>193</v>
      </c>
    </row>
    <row r="86" spans="1:6" s="32" customFormat="1" ht="12.75">
      <c r="A86" s="37" t="s">
        <v>130</v>
      </c>
      <c r="B86" s="32" t="s">
        <v>177</v>
      </c>
      <c r="C86" s="35">
        <v>0.03767361111111111</v>
      </c>
      <c r="D86" s="35">
        <f t="shared" si="5"/>
        <v>0.04510416666666667</v>
      </c>
      <c r="E86" s="40">
        <v>0.007430555555555558</v>
      </c>
      <c r="F86" s="33" t="s">
        <v>194</v>
      </c>
    </row>
    <row r="87" spans="1:6" s="32" customFormat="1" ht="12.75">
      <c r="A87" s="41" t="s">
        <v>131</v>
      </c>
      <c r="B87" s="32" t="s">
        <v>178</v>
      </c>
      <c r="C87" s="35">
        <v>0.03923611111111111</v>
      </c>
      <c r="D87" s="35">
        <f t="shared" si="5"/>
        <v>0.04921296296296296</v>
      </c>
      <c r="E87" s="40">
        <v>0.009976851851851848</v>
      </c>
      <c r="F87" s="33" t="s">
        <v>195</v>
      </c>
    </row>
    <row r="88" spans="1:6" s="32" customFormat="1" ht="12.75">
      <c r="A88" s="41" t="s">
        <v>140</v>
      </c>
      <c r="B88" s="32" t="s">
        <v>179</v>
      </c>
      <c r="C88" s="35">
        <v>0.05237268518518518</v>
      </c>
      <c r="D88" s="35">
        <f t="shared" si="5"/>
        <v>0.058819444444444445</v>
      </c>
      <c r="E88" s="38">
        <v>0.006446759259259263</v>
      </c>
      <c r="F88" s="33" t="s">
        <v>197</v>
      </c>
    </row>
    <row r="89" spans="1:6" s="32" customFormat="1" ht="12.75">
      <c r="A89" s="57" t="s">
        <v>191</v>
      </c>
      <c r="B89" s="57"/>
      <c r="C89" s="57"/>
      <c r="D89" s="57"/>
      <c r="E89" s="57"/>
      <c r="F89" s="57"/>
    </row>
    <row r="90" spans="1:7" s="32" customFormat="1" ht="12.75">
      <c r="A90" s="37" t="s">
        <v>99</v>
      </c>
      <c r="B90" s="32" t="s">
        <v>9</v>
      </c>
      <c r="C90" s="35">
        <v>0.04655092592592592</v>
      </c>
      <c r="D90" s="50">
        <f aca="true" t="shared" si="6" ref="D90:D98">C90+E90</f>
        <v>0.05601851851851852</v>
      </c>
      <c r="E90" s="40">
        <v>0.009467592592592604</v>
      </c>
      <c r="F90" s="36" t="s">
        <v>193</v>
      </c>
      <c r="G90" s="50"/>
    </row>
    <row r="91" spans="1:7" s="32" customFormat="1" ht="12.75">
      <c r="A91" s="39" t="s">
        <v>100</v>
      </c>
      <c r="B91" s="32" t="s">
        <v>14</v>
      </c>
      <c r="C91" s="35">
        <v>0.0484375</v>
      </c>
      <c r="D91" s="50">
        <f t="shared" si="6"/>
        <v>0.05714120370370371</v>
      </c>
      <c r="E91" s="40">
        <v>0.008703703703703707</v>
      </c>
      <c r="F91" s="36" t="s">
        <v>194</v>
      </c>
      <c r="G91" s="50"/>
    </row>
    <row r="92" spans="1:7" s="32" customFormat="1" ht="12.75">
      <c r="A92" s="41" t="s">
        <v>101</v>
      </c>
      <c r="B92" s="32" t="s">
        <v>16</v>
      </c>
      <c r="C92" s="35">
        <v>0.0587962962962963</v>
      </c>
      <c r="D92" s="50">
        <f t="shared" si="6"/>
        <v>0.0688425925925926</v>
      </c>
      <c r="E92" s="40">
        <v>0.010046296296296296</v>
      </c>
      <c r="F92" s="36" t="s">
        <v>195</v>
      </c>
      <c r="G92" s="50"/>
    </row>
    <row r="93" spans="1:7" s="32" customFormat="1" ht="12.75">
      <c r="A93" s="42" t="s">
        <v>102</v>
      </c>
      <c r="B93" s="32" t="s">
        <v>18</v>
      </c>
      <c r="C93" s="35">
        <v>0.062037037037037036</v>
      </c>
      <c r="D93" s="50">
        <f t="shared" si="6"/>
        <v>0.07337962962962963</v>
      </c>
      <c r="E93" s="40">
        <v>0.011342592592592592</v>
      </c>
      <c r="F93" s="36" t="s">
        <v>196</v>
      </c>
      <c r="G93" s="50"/>
    </row>
    <row r="94" spans="1:6" s="32" customFormat="1" ht="12.75">
      <c r="A94" s="41" t="s">
        <v>132</v>
      </c>
      <c r="B94" s="32" t="s">
        <v>175</v>
      </c>
      <c r="C94" s="35">
        <v>0.05199074074074075</v>
      </c>
      <c r="D94" s="35">
        <f t="shared" si="6"/>
        <v>0.059953703703703703</v>
      </c>
      <c r="E94" s="38">
        <v>0.007962962962962956</v>
      </c>
      <c r="F94" s="33" t="s">
        <v>196</v>
      </c>
    </row>
    <row r="95" spans="1:6" s="32" customFormat="1" ht="12.75">
      <c r="A95" s="41" t="s">
        <v>133</v>
      </c>
      <c r="B95" s="32" t="s">
        <v>176</v>
      </c>
      <c r="C95" s="35">
        <v>0.044814814814814814</v>
      </c>
      <c r="D95" s="35">
        <f t="shared" si="6"/>
        <v>0.05327546296296296</v>
      </c>
      <c r="E95" s="40">
        <v>0.008460648148148148</v>
      </c>
      <c r="F95" s="33" t="s">
        <v>193</v>
      </c>
    </row>
    <row r="96" spans="1:6" s="32" customFormat="1" ht="12.75">
      <c r="A96" s="37" t="s">
        <v>134</v>
      </c>
      <c r="B96" s="32" t="s">
        <v>177</v>
      </c>
      <c r="C96" s="35">
        <v>0.04510416666666667</v>
      </c>
      <c r="D96" s="35">
        <f t="shared" si="6"/>
        <v>0.05289351851851851</v>
      </c>
      <c r="E96" s="40">
        <v>0.007789351851851846</v>
      </c>
      <c r="F96" s="33" t="s">
        <v>194</v>
      </c>
    </row>
    <row r="97" spans="1:6" s="32" customFormat="1" ht="12.75">
      <c r="A97" s="41" t="s">
        <v>135</v>
      </c>
      <c r="B97" s="32" t="s">
        <v>178</v>
      </c>
      <c r="C97" s="35">
        <v>0.04921296296296296</v>
      </c>
      <c r="D97" s="35">
        <f t="shared" si="6"/>
        <v>0.056122685185185185</v>
      </c>
      <c r="E97" s="40">
        <v>0.006909722222222227</v>
      </c>
      <c r="F97" s="33" t="s">
        <v>195</v>
      </c>
    </row>
    <row r="98" spans="1:6" s="32" customFormat="1" ht="12.75">
      <c r="A98" s="41" t="s">
        <v>20</v>
      </c>
      <c r="B98" s="32" t="s">
        <v>179</v>
      </c>
      <c r="C98" s="35">
        <v>0.058819444444444445</v>
      </c>
      <c r="D98" s="35">
        <f t="shared" si="6"/>
        <v>0.06550925925925927</v>
      </c>
      <c r="E98" s="38">
        <v>0.006689814814814822</v>
      </c>
      <c r="F98" s="33" t="s">
        <v>197</v>
      </c>
    </row>
    <row r="99" spans="1:13" s="1" customFormat="1" ht="12.75">
      <c r="A99" s="51" t="s">
        <v>201</v>
      </c>
      <c r="B99" s="51"/>
      <c r="C99" s="52"/>
      <c r="D99" s="51"/>
      <c r="E99" s="51"/>
      <c r="F99" s="51"/>
      <c r="H99" s="23"/>
      <c r="I99" s="23"/>
      <c r="J99" s="31"/>
      <c r="K99" s="23"/>
      <c r="L99" s="23"/>
      <c r="M99" s="23"/>
    </row>
    <row r="100" spans="1:13" s="1" customFormat="1" ht="12.75">
      <c r="A100" s="53" t="s">
        <v>222</v>
      </c>
      <c r="B100" s="51"/>
      <c r="C100" s="53" t="s">
        <v>223</v>
      </c>
      <c r="D100" s="32"/>
      <c r="E100" s="51"/>
      <c r="F100" s="51"/>
      <c r="G100" s="23"/>
      <c r="H100" s="23"/>
      <c r="I100" s="23"/>
      <c r="J100" s="23"/>
      <c r="K100" s="23"/>
      <c r="L100" s="23"/>
      <c r="M100" s="23"/>
    </row>
    <row r="101" spans="1:13" s="1" customFormat="1" ht="12.75">
      <c r="A101" s="51" t="s">
        <v>203</v>
      </c>
      <c r="B101" s="51" t="s">
        <v>216</v>
      </c>
      <c r="C101" s="52"/>
      <c r="D101" s="32" t="s">
        <v>206</v>
      </c>
      <c r="E101" s="51"/>
      <c r="F101" s="35" t="s">
        <v>211</v>
      </c>
      <c r="G101" s="23"/>
      <c r="H101" s="23"/>
      <c r="I101" s="23"/>
      <c r="J101" s="23"/>
      <c r="K101" s="23"/>
      <c r="L101" s="23"/>
      <c r="M101" s="23"/>
    </row>
    <row r="102" spans="1:13" s="1" customFormat="1" ht="12.75">
      <c r="A102" s="51" t="s">
        <v>217</v>
      </c>
      <c r="B102" s="51" t="s">
        <v>218</v>
      </c>
      <c r="C102" s="52"/>
      <c r="D102" s="32" t="s">
        <v>207</v>
      </c>
      <c r="E102" s="51"/>
      <c r="F102" s="35" t="s">
        <v>212</v>
      </c>
      <c r="G102" s="23"/>
      <c r="H102" s="23"/>
      <c r="I102" s="23"/>
      <c r="J102" s="23"/>
      <c r="K102" s="23"/>
      <c r="L102" s="23"/>
      <c r="M102" s="23"/>
    </row>
    <row r="103" spans="1:13" s="1" customFormat="1" ht="12.75">
      <c r="A103" s="51" t="s">
        <v>205</v>
      </c>
      <c r="B103" s="51" t="s">
        <v>219</v>
      </c>
      <c r="C103" s="52"/>
      <c r="D103" s="32" t="s">
        <v>208</v>
      </c>
      <c r="E103" s="51"/>
      <c r="F103" s="35" t="s">
        <v>213</v>
      </c>
      <c r="G103" s="23"/>
      <c r="H103" s="23"/>
      <c r="I103" s="23"/>
      <c r="J103" s="23"/>
      <c r="K103" s="23"/>
      <c r="L103" s="23"/>
      <c r="M103" s="23"/>
    </row>
    <row r="104" spans="1:13" s="1" customFormat="1" ht="12.75">
      <c r="A104" s="51" t="s">
        <v>204</v>
      </c>
      <c r="B104" s="51" t="s">
        <v>220</v>
      </c>
      <c r="C104" s="52"/>
      <c r="D104" s="32" t="s">
        <v>209</v>
      </c>
      <c r="E104" s="51"/>
      <c r="F104" s="35" t="s">
        <v>214</v>
      </c>
      <c r="G104" s="23"/>
      <c r="H104" s="23"/>
      <c r="I104" s="23"/>
      <c r="J104" s="23"/>
      <c r="K104" s="23"/>
      <c r="L104" s="23"/>
      <c r="M104" s="23"/>
    </row>
    <row r="105" spans="1:6" ht="12.75">
      <c r="A105" s="32"/>
      <c r="B105" s="32"/>
      <c r="C105" s="33"/>
      <c r="D105" s="32" t="s">
        <v>210</v>
      </c>
      <c r="E105" s="33"/>
      <c r="F105" s="35" t="s">
        <v>215</v>
      </c>
    </row>
    <row r="106" spans="1:6" ht="12.75">
      <c r="A106" s="51" t="s">
        <v>224</v>
      </c>
      <c r="B106" s="32"/>
      <c r="C106" s="33"/>
      <c r="D106" s="33"/>
      <c r="E106" s="33"/>
      <c r="F106" s="33"/>
    </row>
    <row r="107" spans="1:6" ht="12.75">
      <c r="A107" s="37" t="s">
        <v>225</v>
      </c>
      <c r="B107" s="32"/>
      <c r="C107" s="33"/>
      <c r="D107" s="33"/>
      <c r="E107" s="33"/>
      <c r="F107" s="33"/>
    </row>
    <row r="108" spans="1:6" ht="12.75">
      <c r="A108" s="37" t="s">
        <v>226</v>
      </c>
      <c r="B108" s="32"/>
      <c r="C108" s="33"/>
      <c r="D108" s="33"/>
      <c r="E108" s="33"/>
      <c r="F108" s="33"/>
    </row>
    <row r="109" spans="1:6" ht="12.75">
      <c r="A109" s="37" t="s">
        <v>221</v>
      </c>
      <c r="B109" s="32"/>
      <c r="C109" s="33"/>
      <c r="D109" s="33"/>
      <c r="E109" s="33"/>
      <c r="F109" s="33"/>
    </row>
    <row r="110" spans="1:13" s="1" customFormat="1" ht="12.75">
      <c r="A110" s="51" t="s">
        <v>23</v>
      </c>
      <c r="B110" s="51"/>
      <c r="C110" s="52"/>
      <c r="D110" s="51" t="s">
        <v>6</v>
      </c>
      <c r="E110" s="51"/>
      <c r="F110" s="51"/>
      <c r="G110" s="23"/>
      <c r="H110" s="23"/>
      <c r="I110" s="23"/>
      <c r="J110" s="23"/>
      <c r="K110" s="23"/>
      <c r="L110" s="23"/>
      <c r="M110" s="23"/>
    </row>
    <row r="111" spans="1:13" s="1" customFormat="1" ht="12.75">
      <c r="A111" s="51" t="s">
        <v>202</v>
      </c>
      <c r="B111" s="51"/>
      <c r="C111" s="52"/>
      <c r="D111" s="51" t="s">
        <v>7</v>
      </c>
      <c r="E111" s="51"/>
      <c r="F111" s="51"/>
      <c r="G111" s="23"/>
      <c r="I111" s="23"/>
      <c r="J111" s="23"/>
      <c r="K111" s="23"/>
      <c r="L111" s="23"/>
      <c r="M111" s="23"/>
    </row>
    <row r="112" spans="1:13" s="1" customFormat="1" ht="12.75">
      <c r="A112" s="51" t="s">
        <v>24</v>
      </c>
      <c r="B112" s="51"/>
      <c r="C112" s="52"/>
      <c r="D112" s="32"/>
      <c r="E112" s="51"/>
      <c r="F112" s="32"/>
      <c r="G112" s="23"/>
      <c r="H112" s="23"/>
      <c r="I112" s="23"/>
      <c r="J112" s="23"/>
      <c r="K112" s="23"/>
      <c r="L112" s="23"/>
      <c r="M112" s="23"/>
    </row>
  </sheetData>
  <mergeCells count="16">
    <mergeCell ref="C7:E7"/>
    <mergeCell ref="A1:F1"/>
    <mergeCell ref="A2:F2"/>
    <mergeCell ref="A3:F3"/>
    <mergeCell ref="A4:F4"/>
    <mergeCell ref="A5:F5"/>
    <mergeCell ref="A6:F6"/>
    <mergeCell ref="A9:F9"/>
    <mergeCell ref="A19:F19"/>
    <mergeCell ref="A29:F29"/>
    <mergeCell ref="A39:F39"/>
    <mergeCell ref="A89:F89"/>
    <mergeCell ref="A49:F49"/>
    <mergeCell ref="A59:F59"/>
    <mergeCell ref="A69:F69"/>
    <mergeCell ref="A79:F79"/>
  </mergeCells>
  <printOptions/>
  <pageMargins left="0.75" right="0.75" top="1" bottom="1" header="0.5" footer="0.5"/>
  <pageSetup horizontalDpi="300" verticalDpi="300" orientation="portrait" scale="83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</dc:creator>
  <cp:keywords/>
  <dc:description/>
  <cp:lastModifiedBy>adk</cp:lastModifiedBy>
  <cp:lastPrinted>2004-04-23T11:31:02Z</cp:lastPrinted>
  <dcterms:created xsi:type="dcterms:W3CDTF">2002-04-19T09:24:33Z</dcterms:created>
  <dcterms:modified xsi:type="dcterms:W3CDTF">2004-04-23T11:50:10Z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658768948</vt:i4>
  </property>
  <property fmtid="{D5CDD505-2E9C-101B-9397-08002B2CF9AE}" pid="4" name="_EmailSubje">
    <vt:lpwstr>протокол исп.</vt:lpwstr>
  </property>
  <property fmtid="{D5CDD505-2E9C-101B-9397-08002B2CF9AE}" pid="5" name="_AuthorEma">
    <vt:lpwstr>kitov@irigs.irk.ru</vt:lpwstr>
  </property>
  <property fmtid="{D5CDD505-2E9C-101B-9397-08002B2CF9AE}" pid="6" name="_AuthorEmailDisplayNa">
    <vt:lpwstr>Alexander Kitov</vt:lpwstr>
  </property>
</Properties>
</file>