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16380" windowHeight="8250" tabRatio="993" activeTab="6"/>
  </bookViews>
  <sheets>
    <sheet name="РЕГ_БЕГ_Ж" sheetId="1" r:id="rId1"/>
    <sheet name="РЕГ_БЕГ_М" sheetId="2" r:id="rId2"/>
    <sheet name="РЕГ_ЛЫЖ_Ж" sheetId="3" r:id="rId3"/>
    <sheet name="РЕГ_ЛЫЖ_М" sheetId="4" r:id="rId4"/>
    <sheet name="ЗАБЕГ 1" sheetId="6" r:id="rId5"/>
    <sheet name="ЗАБЕГ 2" sheetId="5" r:id="rId6"/>
    <sheet name="ИТОГИ" sheetId="7" r:id="rId7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9" i="7" l="1"/>
  <c r="G18" i="7"/>
  <c r="Z18" i="7" s="1"/>
  <c r="H18" i="7"/>
  <c r="I18" i="7"/>
  <c r="J18" i="7"/>
  <c r="K18" i="7"/>
  <c r="K19" i="7" s="1"/>
  <c r="L18" i="7"/>
  <c r="M18" i="7"/>
  <c r="N18" i="7"/>
  <c r="O18" i="7"/>
  <c r="O19" i="7" s="1"/>
  <c r="P18" i="7"/>
  <c r="Q18" i="7"/>
  <c r="R18" i="7"/>
  <c r="S18" i="7"/>
  <c r="S19" i="7" s="1"/>
  <c r="T18" i="7"/>
  <c r="U18" i="7"/>
  <c r="V18" i="7"/>
  <c r="W18" i="7"/>
  <c r="W19" i="7" s="1"/>
  <c r="X18" i="7"/>
  <c r="Y18" i="7"/>
  <c r="F18" i="7"/>
  <c r="G17" i="7"/>
  <c r="H17" i="7"/>
  <c r="I17" i="7"/>
  <c r="I19" i="7" s="1"/>
  <c r="J17" i="7"/>
  <c r="J19" i="7" s="1"/>
  <c r="K17" i="7"/>
  <c r="L17" i="7"/>
  <c r="M17" i="7"/>
  <c r="M19" i="7" s="1"/>
  <c r="N17" i="7"/>
  <c r="N19" i="7" s="1"/>
  <c r="O17" i="7"/>
  <c r="P17" i="7"/>
  <c r="Q17" i="7"/>
  <c r="Q19" i="7" s="1"/>
  <c r="R17" i="7"/>
  <c r="R19" i="7" s="1"/>
  <c r="S17" i="7"/>
  <c r="T17" i="7"/>
  <c r="U17" i="7"/>
  <c r="U19" i="7" s="1"/>
  <c r="V17" i="7"/>
  <c r="V19" i="7" s="1"/>
  <c r="W17" i="7"/>
  <c r="X17" i="7"/>
  <c r="Y17" i="7"/>
  <c r="F17" i="7"/>
  <c r="C31" i="7"/>
  <c r="B31" i="7"/>
  <c r="C30" i="7"/>
  <c r="B30" i="7"/>
  <c r="C29" i="7"/>
  <c r="B29" i="7"/>
  <c r="C18" i="7"/>
  <c r="B18" i="7"/>
  <c r="Y19" i="7"/>
  <c r="T19" i="7"/>
  <c r="P19" i="7"/>
  <c r="L19" i="7"/>
  <c r="H19" i="7"/>
  <c r="F19" i="7"/>
  <c r="C17" i="7"/>
  <c r="C19" i="7" s="1"/>
  <c r="B17" i="7"/>
  <c r="B19" i="7" s="1"/>
  <c r="Z16" i="7"/>
  <c r="Z15" i="7"/>
  <c r="Z14" i="7"/>
  <c r="Z13" i="7"/>
  <c r="Z17" i="7" s="1"/>
  <c r="C8" i="7"/>
  <c r="B8" i="7"/>
  <c r="C7" i="7"/>
  <c r="C9" i="7" s="1"/>
  <c r="B7" i="7"/>
  <c r="B9" i="7" s="1"/>
  <c r="J55" i="6"/>
  <c r="I55" i="6"/>
  <c r="H55" i="6"/>
  <c r="J54" i="6"/>
  <c r="I54" i="6"/>
  <c r="H54" i="6"/>
  <c r="J53" i="6"/>
  <c r="I53" i="6"/>
  <c r="H53" i="6"/>
  <c r="J52" i="6"/>
  <c r="I52" i="6"/>
  <c r="H52" i="6"/>
  <c r="J51" i="6"/>
  <c r="I51" i="6"/>
  <c r="H51" i="6"/>
  <c r="J50" i="6"/>
  <c r="I50" i="6"/>
  <c r="H50" i="6"/>
  <c r="J49" i="6"/>
  <c r="I49" i="6"/>
  <c r="H49" i="6"/>
  <c r="J48" i="6"/>
  <c r="I48" i="6"/>
  <c r="H48" i="6"/>
  <c r="J47" i="6"/>
  <c r="I47" i="6"/>
  <c r="H47" i="6"/>
  <c r="J46" i="6"/>
  <c r="I46" i="6"/>
  <c r="H46" i="6"/>
  <c r="J45" i="6"/>
  <c r="I45" i="6"/>
  <c r="H45" i="6"/>
  <c r="J44" i="6"/>
  <c r="I44" i="6"/>
  <c r="H44" i="6"/>
  <c r="J43" i="6"/>
  <c r="I43" i="6"/>
  <c r="H43" i="6"/>
  <c r="J42" i="6"/>
  <c r="I42" i="6"/>
  <c r="H42" i="6"/>
  <c r="J41" i="6"/>
  <c r="I41" i="6"/>
  <c r="H41" i="6"/>
  <c r="J40" i="6"/>
  <c r="I40" i="6"/>
  <c r="H40" i="6"/>
  <c r="J39" i="6"/>
  <c r="I39" i="6"/>
  <c r="H39" i="6"/>
  <c r="J38" i="6"/>
  <c r="I38" i="6"/>
  <c r="H38" i="6"/>
  <c r="J37" i="6"/>
  <c r="I37" i="6"/>
  <c r="H37" i="6"/>
  <c r="J36" i="6"/>
  <c r="I36" i="6"/>
  <c r="H36" i="6"/>
  <c r="J35" i="6"/>
  <c r="I35" i="6"/>
  <c r="H35" i="6"/>
  <c r="J34" i="6"/>
  <c r="I34" i="6"/>
  <c r="H34" i="6"/>
  <c r="J33" i="6"/>
  <c r="I33" i="6"/>
  <c r="H33" i="6"/>
  <c r="J32" i="6"/>
  <c r="I32" i="6"/>
  <c r="H32" i="6"/>
  <c r="J31" i="6"/>
  <c r="I31" i="6"/>
  <c r="H31" i="6"/>
  <c r="J30" i="6"/>
  <c r="I30" i="6"/>
  <c r="H30" i="6"/>
  <c r="J29" i="6"/>
  <c r="I29" i="6"/>
  <c r="H29" i="6"/>
  <c r="J28" i="6"/>
  <c r="I28" i="6"/>
  <c r="H28" i="6"/>
  <c r="J27" i="6"/>
  <c r="I27" i="6"/>
  <c r="H27" i="6"/>
  <c r="J26" i="6"/>
  <c r="I26" i="6"/>
  <c r="H26" i="6"/>
  <c r="J25" i="6"/>
  <c r="I25" i="6"/>
  <c r="H25" i="6"/>
  <c r="J24" i="6"/>
  <c r="I24" i="6"/>
  <c r="H24" i="6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J5" i="6"/>
  <c r="I5" i="6"/>
  <c r="H5" i="6"/>
  <c r="J4" i="6"/>
  <c r="I4" i="6"/>
  <c r="H4" i="6"/>
  <c r="J3" i="6"/>
  <c r="I3" i="6"/>
  <c r="H3" i="6"/>
  <c r="J2" i="6"/>
  <c r="I2" i="6"/>
  <c r="H2" i="6"/>
  <c r="K120" i="5"/>
  <c r="J120" i="5"/>
  <c r="I120" i="5"/>
  <c r="K119" i="5"/>
  <c r="J119" i="5"/>
  <c r="I119" i="5"/>
  <c r="K118" i="5"/>
  <c r="J118" i="5"/>
  <c r="I118" i="5"/>
  <c r="K117" i="5"/>
  <c r="J117" i="5"/>
  <c r="I117" i="5"/>
  <c r="K116" i="5"/>
  <c r="J116" i="5"/>
  <c r="I116" i="5"/>
  <c r="K115" i="5"/>
  <c r="J115" i="5"/>
  <c r="I115" i="5"/>
  <c r="K114" i="5"/>
  <c r="J114" i="5"/>
  <c r="I114" i="5"/>
  <c r="K113" i="5"/>
  <c r="J113" i="5"/>
  <c r="I113" i="5"/>
  <c r="K112" i="5"/>
  <c r="J112" i="5"/>
  <c r="I112" i="5"/>
  <c r="K111" i="5"/>
  <c r="J111" i="5"/>
  <c r="I111" i="5"/>
  <c r="K110" i="5"/>
  <c r="J110" i="5"/>
  <c r="I110" i="5"/>
  <c r="K109" i="5"/>
  <c r="J109" i="5"/>
  <c r="I109" i="5"/>
  <c r="K108" i="5"/>
  <c r="J108" i="5"/>
  <c r="I108" i="5"/>
  <c r="K107" i="5"/>
  <c r="J107" i="5"/>
  <c r="I107" i="5"/>
  <c r="K106" i="5"/>
  <c r="J106" i="5"/>
  <c r="I106" i="5"/>
  <c r="K105" i="5"/>
  <c r="J105" i="5"/>
  <c r="I105" i="5"/>
  <c r="K104" i="5"/>
  <c r="J104" i="5"/>
  <c r="I104" i="5"/>
  <c r="K103" i="5"/>
  <c r="J103" i="5"/>
  <c r="I103" i="5"/>
  <c r="K102" i="5"/>
  <c r="J102" i="5"/>
  <c r="I102" i="5"/>
  <c r="K101" i="5"/>
  <c r="J101" i="5"/>
  <c r="I101" i="5"/>
  <c r="K100" i="5"/>
  <c r="J100" i="5"/>
  <c r="I100" i="5"/>
  <c r="K99" i="5"/>
  <c r="J99" i="5"/>
  <c r="I99" i="5"/>
  <c r="K98" i="5"/>
  <c r="J98" i="5"/>
  <c r="I98" i="5"/>
  <c r="K97" i="5"/>
  <c r="J97" i="5"/>
  <c r="I97" i="5"/>
  <c r="K96" i="5"/>
  <c r="J96" i="5"/>
  <c r="I96" i="5"/>
  <c r="K95" i="5"/>
  <c r="J95" i="5"/>
  <c r="I95" i="5"/>
  <c r="K94" i="5"/>
  <c r="J94" i="5"/>
  <c r="I94" i="5"/>
  <c r="K93" i="5"/>
  <c r="J93" i="5"/>
  <c r="I93" i="5"/>
  <c r="K92" i="5"/>
  <c r="J92" i="5"/>
  <c r="I92" i="5"/>
  <c r="K91" i="5"/>
  <c r="J91" i="5"/>
  <c r="I91" i="5"/>
  <c r="K90" i="5"/>
  <c r="J90" i="5"/>
  <c r="I90" i="5"/>
  <c r="K89" i="5"/>
  <c r="J89" i="5"/>
  <c r="I89" i="5"/>
  <c r="K88" i="5"/>
  <c r="J88" i="5"/>
  <c r="I88" i="5"/>
  <c r="K87" i="5"/>
  <c r="J87" i="5"/>
  <c r="I87" i="5"/>
  <c r="K86" i="5"/>
  <c r="J86" i="5"/>
  <c r="I86" i="5"/>
  <c r="K85" i="5"/>
  <c r="J85" i="5"/>
  <c r="I85" i="5"/>
  <c r="K84" i="5"/>
  <c r="J84" i="5"/>
  <c r="I84" i="5"/>
  <c r="K83" i="5"/>
  <c r="J83" i="5"/>
  <c r="I83" i="5"/>
  <c r="K82" i="5"/>
  <c r="J82" i="5"/>
  <c r="I82" i="5"/>
  <c r="K81" i="5"/>
  <c r="J81" i="5"/>
  <c r="I81" i="5"/>
  <c r="K80" i="5"/>
  <c r="J80" i="5"/>
  <c r="I80" i="5"/>
  <c r="K79" i="5"/>
  <c r="J79" i="5"/>
  <c r="I79" i="5"/>
  <c r="K78" i="5"/>
  <c r="J78" i="5"/>
  <c r="I78" i="5"/>
  <c r="K77" i="5"/>
  <c r="J77" i="5"/>
  <c r="I77" i="5"/>
  <c r="K76" i="5"/>
  <c r="J76" i="5"/>
  <c r="I76" i="5"/>
  <c r="K75" i="5"/>
  <c r="J75" i="5"/>
  <c r="I75" i="5"/>
  <c r="K74" i="5"/>
  <c r="J74" i="5"/>
  <c r="I74" i="5"/>
  <c r="K73" i="5"/>
  <c r="J73" i="5"/>
  <c r="I73" i="5"/>
  <c r="K72" i="5"/>
  <c r="J72" i="5"/>
  <c r="I72" i="5"/>
  <c r="K71" i="5"/>
  <c r="J71" i="5"/>
  <c r="I71" i="5"/>
  <c r="K70" i="5"/>
  <c r="J70" i="5"/>
  <c r="I70" i="5"/>
  <c r="K69" i="5"/>
  <c r="J69" i="5"/>
  <c r="I69" i="5"/>
  <c r="K68" i="5"/>
  <c r="J68" i="5"/>
  <c r="I68" i="5"/>
  <c r="K67" i="5"/>
  <c r="J67" i="5"/>
  <c r="I67" i="5"/>
  <c r="K66" i="5"/>
  <c r="J66" i="5"/>
  <c r="I66" i="5"/>
  <c r="K65" i="5"/>
  <c r="J65" i="5"/>
  <c r="I65" i="5"/>
  <c r="K64" i="5"/>
  <c r="J64" i="5"/>
  <c r="I64" i="5"/>
  <c r="K63" i="5"/>
  <c r="J63" i="5"/>
  <c r="I63" i="5"/>
  <c r="K62" i="5"/>
  <c r="J62" i="5"/>
  <c r="I62" i="5"/>
  <c r="K61" i="5"/>
  <c r="J61" i="5"/>
  <c r="I61" i="5"/>
  <c r="K60" i="5"/>
  <c r="J60" i="5"/>
  <c r="I60" i="5"/>
  <c r="K59" i="5"/>
  <c r="J59" i="5"/>
  <c r="I59" i="5"/>
  <c r="K58" i="5"/>
  <c r="J58" i="5"/>
  <c r="I58" i="5"/>
  <c r="K57" i="5"/>
  <c r="J57" i="5"/>
  <c r="I57" i="5"/>
  <c r="K56" i="5"/>
  <c r="J56" i="5"/>
  <c r="I56" i="5"/>
  <c r="K55" i="5"/>
  <c r="J55" i="5"/>
  <c r="I55" i="5"/>
  <c r="K54" i="5"/>
  <c r="J54" i="5"/>
  <c r="I54" i="5"/>
  <c r="K53" i="5"/>
  <c r="J53" i="5"/>
  <c r="I53" i="5"/>
  <c r="K52" i="5"/>
  <c r="J52" i="5"/>
  <c r="I52" i="5"/>
  <c r="K51" i="5"/>
  <c r="J51" i="5"/>
  <c r="I51" i="5"/>
  <c r="K50" i="5"/>
  <c r="J50" i="5"/>
  <c r="I50" i="5"/>
  <c r="K49" i="5"/>
  <c r="J49" i="5"/>
  <c r="I49" i="5"/>
  <c r="K48" i="5"/>
  <c r="J48" i="5"/>
  <c r="I48" i="5"/>
  <c r="K47" i="5"/>
  <c r="J47" i="5"/>
  <c r="I47" i="5"/>
  <c r="K46" i="5"/>
  <c r="J46" i="5"/>
  <c r="I46" i="5"/>
  <c r="K45" i="5"/>
  <c r="J45" i="5"/>
  <c r="I45" i="5"/>
  <c r="K44" i="5"/>
  <c r="J44" i="5"/>
  <c r="I44" i="5"/>
  <c r="K43" i="5"/>
  <c r="J43" i="5"/>
  <c r="I43" i="5"/>
  <c r="K42" i="5"/>
  <c r="J42" i="5"/>
  <c r="I42" i="5"/>
  <c r="K41" i="5"/>
  <c r="J41" i="5"/>
  <c r="I41" i="5"/>
  <c r="K40" i="5"/>
  <c r="J40" i="5"/>
  <c r="I40" i="5"/>
  <c r="K39" i="5"/>
  <c r="J39" i="5"/>
  <c r="I39" i="5"/>
  <c r="K38" i="5"/>
  <c r="J38" i="5"/>
  <c r="I38" i="5"/>
  <c r="K37" i="5"/>
  <c r="J37" i="5"/>
  <c r="I37" i="5"/>
  <c r="K36" i="5"/>
  <c r="J36" i="5"/>
  <c r="I36" i="5"/>
  <c r="K35" i="5"/>
  <c r="J35" i="5"/>
  <c r="I35" i="5"/>
  <c r="K34" i="5"/>
  <c r="J34" i="5"/>
  <c r="I34" i="5"/>
  <c r="K33" i="5"/>
  <c r="J33" i="5"/>
  <c r="I33" i="5"/>
  <c r="K32" i="5"/>
  <c r="J32" i="5"/>
  <c r="I32" i="5"/>
  <c r="K31" i="5"/>
  <c r="J31" i="5"/>
  <c r="I31" i="5"/>
  <c r="K30" i="5"/>
  <c r="J30" i="5"/>
  <c r="I30" i="5"/>
  <c r="K29" i="5"/>
  <c r="J29" i="5"/>
  <c r="I29" i="5"/>
  <c r="K28" i="5"/>
  <c r="J28" i="5"/>
  <c r="I28" i="5"/>
  <c r="K27" i="5"/>
  <c r="J27" i="5"/>
  <c r="I27" i="5"/>
  <c r="K26" i="5"/>
  <c r="J26" i="5"/>
  <c r="I26" i="5"/>
  <c r="K25" i="5"/>
  <c r="J25" i="5"/>
  <c r="I25" i="5"/>
  <c r="K24" i="5"/>
  <c r="J24" i="5"/>
  <c r="I24" i="5"/>
  <c r="K23" i="5"/>
  <c r="J23" i="5"/>
  <c r="I23" i="5"/>
  <c r="K22" i="5"/>
  <c r="J22" i="5"/>
  <c r="I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K6" i="5"/>
  <c r="J6" i="5"/>
  <c r="I6" i="5"/>
  <c r="K5" i="5"/>
  <c r="J5" i="5"/>
  <c r="I5" i="5"/>
  <c r="K4" i="5"/>
  <c r="J4" i="5"/>
  <c r="I4" i="5"/>
  <c r="K3" i="5"/>
  <c r="J3" i="5"/>
  <c r="I3" i="5"/>
  <c r="K2" i="5"/>
  <c r="K121" i="5" s="1"/>
  <c r="J2" i="5"/>
  <c r="I2" i="5"/>
  <c r="G19" i="7" l="1"/>
  <c r="I56" i="6"/>
  <c r="Z19" i="7"/>
  <c r="J56" i="6"/>
  <c r="H56" i="6"/>
  <c r="J121" i="5"/>
  <c r="I121" i="5"/>
</calcChain>
</file>

<file path=xl/sharedStrings.xml><?xml version="1.0" encoding="utf-8"?>
<sst xmlns="http://schemas.openxmlformats.org/spreadsheetml/2006/main" count="1288" uniqueCount="416">
  <si>
    <t>НОМЕР</t>
  </si>
  <si>
    <t>ВОИН</t>
  </si>
  <si>
    <t>ОТРЯД</t>
  </si>
  <si>
    <t>АРМИЯ</t>
  </si>
  <si>
    <t>н/я</t>
  </si>
  <si>
    <t>Корченкина Дарья</t>
  </si>
  <si>
    <t xml:space="preserve"> МЕХ-1</t>
  </si>
  <si>
    <t>БЕГ</t>
  </si>
  <si>
    <t>Курганова Диана</t>
  </si>
  <si>
    <t xml:space="preserve"> Runderground</t>
  </si>
  <si>
    <t>Метелкина Ольга</t>
  </si>
  <si>
    <t xml:space="preserve"> IRC</t>
  </si>
  <si>
    <t>Аржевикина Полина</t>
  </si>
  <si>
    <t xml:space="preserve"> МФТИ-4</t>
  </si>
  <si>
    <t>Витковская Таисия</t>
  </si>
  <si>
    <t xml:space="preserve"> ВМК-1</t>
  </si>
  <si>
    <t>Егошина Виктория</t>
  </si>
  <si>
    <t xml:space="preserve"> ФИЗ-5</t>
  </si>
  <si>
    <t>Ермакова Ирина</t>
  </si>
  <si>
    <t xml:space="preserve"> Wake &amp; run</t>
  </si>
  <si>
    <t>Забелина Инесса</t>
  </si>
  <si>
    <t xml:space="preserve"> ФИЗ-4</t>
  </si>
  <si>
    <t>Иванова Наталья</t>
  </si>
  <si>
    <t xml:space="preserve"> ФИЗ-асп.</t>
  </si>
  <si>
    <t>Ивкина Арина</t>
  </si>
  <si>
    <t xml:space="preserve"> ЮРФ-1</t>
  </si>
  <si>
    <t>Керемет Анна</t>
  </si>
  <si>
    <t>БИО-1</t>
  </si>
  <si>
    <t>Конева Дарья</t>
  </si>
  <si>
    <t xml:space="preserve"> ГЕГ-3</t>
  </si>
  <si>
    <t>Коротеева Екатерина</t>
  </si>
  <si>
    <t xml:space="preserve"> ФИЗ-сотр.</t>
  </si>
  <si>
    <t>Краева Ксения</t>
  </si>
  <si>
    <t xml:space="preserve"> МПГУ-4</t>
  </si>
  <si>
    <t>Крылова Галина</t>
  </si>
  <si>
    <t xml:space="preserve"> МЕХ-вып.</t>
  </si>
  <si>
    <t>Любимова Олеся</t>
  </si>
  <si>
    <t>Медведева Елена</t>
  </si>
  <si>
    <t xml:space="preserve"> ФИЗ-6</t>
  </si>
  <si>
    <t>Минаева Евгения</t>
  </si>
  <si>
    <t>Мороз Юлия</t>
  </si>
  <si>
    <t xml:space="preserve"> ФНМ-3</t>
  </si>
  <si>
    <t>Новикова Софья</t>
  </si>
  <si>
    <t xml:space="preserve"> РГАУ-МСХА</t>
  </si>
  <si>
    <t>Пермитина Варвара</t>
  </si>
  <si>
    <t xml:space="preserve"> draft me hard</t>
  </si>
  <si>
    <t>Пожарская Анастасия</t>
  </si>
  <si>
    <t xml:space="preserve"> ГЕГ-1</t>
  </si>
  <si>
    <t>Рыбкина Алена</t>
  </si>
  <si>
    <t>ГЕЛ-вып.</t>
  </si>
  <si>
    <t>Слободкина Екатерина</t>
  </si>
  <si>
    <t xml:space="preserve"> ФФМ-сотр.</t>
  </si>
  <si>
    <t>Степанова Камилла</t>
  </si>
  <si>
    <t xml:space="preserve"> РСК МиГ</t>
  </si>
  <si>
    <t>Степанова Христина</t>
  </si>
  <si>
    <t xml:space="preserve"> ФИЗ-3</t>
  </si>
  <si>
    <t>Черняева Яна</t>
  </si>
  <si>
    <t xml:space="preserve"> Runlabclub</t>
  </si>
  <si>
    <t>Шамарина Екатерина</t>
  </si>
  <si>
    <t>Шамшина Елена</t>
  </si>
  <si>
    <t xml:space="preserve"> МИФИ-вып.</t>
  </si>
  <si>
    <t>Швец Виктория</t>
  </si>
  <si>
    <t>Глотов Николай</t>
  </si>
  <si>
    <t>Костин Андрей</t>
  </si>
  <si>
    <t xml:space="preserve"> МПУ</t>
  </si>
  <si>
    <t>Сянин Алексей</t>
  </si>
  <si>
    <t xml:space="preserve"> RN Run Club</t>
  </si>
  <si>
    <t>Сохранных Виталий</t>
  </si>
  <si>
    <t>Рыбальченко Алексей</t>
  </si>
  <si>
    <t xml:space="preserve"> ХИМ-сотр.</t>
  </si>
  <si>
    <t>Климковский Андрей</t>
  </si>
  <si>
    <t>Цибак Артем</t>
  </si>
  <si>
    <t>Пименов Дмитрий</t>
  </si>
  <si>
    <t xml:space="preserve"> PnzRun</t>
  </si>
  <si>
    <t>Сабиров Григорий</t>
  </si>
  <si>
    <t xml:space="preserve"> ВМК-вып.</t>
  </si>
  <si>
    <t>Яналов Николай</t>
  </si>
  <si>
    <t>Стриж Михаил</t>
  </si>
  <si>
    <t>Ефимчук Илья</t>
  </si>
  <si>
    <t xml:space="preserve"> МГИМО</t>
  </si>
  <si>
    <t>Кувшинов Егор</t>
  </si>
  <si>
    <t xml:space="preserve"> РГСУ ФФК-3</t>
  </si>
  <si>
    <t>Левин Михаил</t>
  </si>
  <si>
    <t xml:space="preserve"> ЖУР-вып.</t>
  </si>
  <si>
    <t>Чернов Кирилл</t>
  </si>
  <si>
    <t xml:space="preserve"> ФИЗ-2</t>
  </si>
  <si>
    <t>Конеев Александр</t>
  </si>
  <si>
    <t xml:space="preserve"> ФИЗ-1</t>
  </si>
  <si>
    <t>Альчиков Владислав</t>
  </si>
  <si>
    <t xml:space="preserve"> МЕХ-5</t>
  </si>
  <si>
    <t>Сахоненко Алексей</t>
  </si>
  <si>
    <t>Миронов Артем</t>
  </si>
  <si>
    <t>РАНГХиКС</t>
  </si>
  <si>
    <t>Трубин Евгений</t>
  </si>
  <si>
    <t xml:space="preserve"> NATASHINSKY</t>
  </si>
  <si>
    <t>Шалин Борис</t>
  </si>
  <si>
    <t xml:space="preserve"> НТИ</t>
  </si>
  <si>
    <t>Иванов Василий</t>
  </si>
  <si>
    <t>Мещеряков Артем</t>
  </si>
  <si>
    <t>Гордиенко Артур</t>
  </si>
  <si>
    <t>ФИХИ</t>
  </si>
  <si>
    <t>Башевой Константин</t>
  </si>
  <si>
    <t xml:space="preserve"> ФИЗ-вып.</t>
  </si>
  <si>
    <t>Сидоренков Александр</t>
  </si>
  <si>
    <t>Кружков Валерий</t>
  </si>
  <si>
    <t>Сериков Семен</t>
  </si>
  <si>
    <t xml:space="preserve"> Беговое Cообщ.</t>
  </si>
  <si>
    <t>Щукин Владислав</t>
  </si>
  <si>
    <t>Поляков Александр</t>
  </si>
  <si>
    <t xml:space="preserve"> МАИ</t>
  </si>
  <si>
    <t>Беликов Сергей</t>
  </si>
  <si>
    <t xml:space="preserve"> СК Ромашково</t>
  </si>
  <si>
    <t>Пермитин Василий</t>
  </si>
  <si>
    <t>Трусов Герман</t>
  </si>
  <si>
    <t xml:space="preserve"> ХИМ-вып.</t>
  </si>
  <si>
    <t>Вишневский Александр</t>
  </si>
  <si>
    <t>Дуняхин Владимир</t>
  </si>
  <si>
    <t>Хотамов Сухайли</t>
  </si>
  <si>
    <t xml:space="preserve"> ФНМ-6</t>
  </si>
  <si>
    <t>Чичканов Илья</t>
  </si>
  <si>
    <t>Смирнов Александр</t>
  </si>
  <si>
    <t>Курбонов Муродали</t>
  </si>
  <si>
    <t xml:space="preserve"> ГЕЛ-вып./МГРИ</t>
  </si>
  <si>
    <t>Метелкин Владимир</t>
  </si>
  <si>
    <t xml:space="preserve"> IRC-Strela</t>
  </si>
  <si>
    <t>Гена Иван</t>
  </si>
  <si>
    <t>Илюхин Владислав</t>
  </si>
  <si>
    <t xml:space="preserve"> ВМК-2</t>
  </si>
  <si>
    <t>Гусятников Павел</t>
  </si>
  <si>
    <t>Мегель Константин</t>
  </si>
  <si>
    <t>Бакушев Илья</t>
  </si>
  <si>
    <t>Беляев Егор</t>
  </si>
  <si>
    <t xml:space="preserve"> МИРЭА</t>
  </si>
  <si>
    <t>Гуна Александр</t>
  </si>
  <si>
    <t xml:space="preserve"> ЮРФ-4</t>
  </si>
  <si>
    <t>Еремин Евгений</t>
  </si>
  <si>
    <t>Кобылкин Виталий</t>
  </si>
  <si>
    <t xml:space="preserve"> УлГТУ-вып.</t>
  </si>
  <si>
    <t>Комаров Владимир</t>
  </si>
  <si>
    <t xml:space="preserve"> СибАДИ</t>
  </si>
  <si>
    <t>Ларионов Владислав</t>
  </si>
  <si>
    <t xml:space="preserve"> ХИМ-4</t>
  </si>
  <si>
    <t>Лукманов Альберт</t>
  </si>
  <si>
    <t>Маслов Антон</t>
  </si>
  <si>
    <t>Мележенко Данил</t>
  </si>
  <si>
    <t>Сырцов Эдуард</t>
  </si>
  <si>
    <t>Тапиров Даниил</t>
  </si>
  <si>
    <t>Баринова Анастасия</t>
  </si>
  <si>
    <t>ЛЫЖ</t>
  </si>
  <si>
    <t>Кислова Инна</t>
  </si>
  <si>
    <t xml:space="preserve"> Одинцово</t>
  </si>
  <si>
    <t>Колунова Татьяна</t>
  </si>
  <si>
    <t>Марченкова Евгения</t>
  </si>
  <si>
    <t>Новикова Ольга</t>
  </si>
  <si>
    <t xml:space="preserve"> ПСИ-вып.</t>
  </si>
  <si>
    <t>Беселева Екатерина</t>
  </si>
  <si>
    <t xml:space="preserve"> ГЕЛ-асп.</t>
  </si>
  <si>
    <t>Гавшина София</t>
  </si>
  <si>
    <t xml:space="preserve"> ФФМ-5</t>
  </si>
  <si>
    <t>Гарипова Софья</t>
  </si>
  <si>
    <t xml:space="preserve"> ГЕЛ-вып.</t>
  </si>
  <si>
    <t>Данилова Алена</t>
  </si>
  <si>
    <t xml:space="preserve"> РГУФКСМиТ-6</t>
  </si>
  <si>
    <t>Есипова Дарья</t>
  </si>
  <si>
    <t>Кабирова Алсу</t>
  </si>
  <si>
    <t xml:space="preserve"> ГЕЛ-5</t>
  </si>
  <si>
    <t>Карелина Екатерина</t>
  </si>
  <si>
    <t xml:space="preserve"> БИО-асп.</t>
  </si>
  <si>
    <t>Коваленко Ирина</t>
  </si>
  <si>
    <t>Краснова Юлия</t>
  </si>
  <si>
    <t xml:space="preserve"> КФВ</t>
  </si>
  <si>
    <t>Кремена Евгения</t>
  </si>
  <si>
    <t xml:space="preserve"> МЕХ-сотр.</t>
  </si>
  <si>
    <t>Малеева Василиса</t>
  </si>
  <si>
    <t>Малеева Татьяна</t>
  </si>
  <si>
    <t xml:space="preserve"> БИО-2</t>
  </si>
  <si>
    <t>Молчанова Екатерина</t>
  </si>
  <si>
    <t xml:space="preserve"> ИСАА-3</t>
  </si>
  <si>
    <t>Прохорова Варвара</t>
  </si>
  <si>
    <t>Ремизова Анна</t>
  </si>
  <si>
    <t xml:space="preserve"> НИУ ВШЭ</t>
  </si>
  <si>
    <t>Рожновская Анастасия</t>
  </si>
  <si>
    <t>Сигаева Елена</t>
  </si>
  <si>
    <t xml:space="preserve"> Goldfinch</t>
  </si>
  <si>
    <t>Симакова Инна</t>
  </si>
  <si>
    <t>Соколова Анна</t>
  </si>
  <si>
    <t xml:space="preserve"> ФИЯР-5</t>
  </si>
  <si>
    <t>Сорокина Татьяна</t>
  </si>
  <si>
    <t xml:space="preserve"> ГЕГ-6</t>
  </si>
  <si>
    <t>Сухарева Надежда</t>
  </si>
  <si>
    <t xml:space="preserve"> ЭКО-вып.</t>
  </si>
  <si>
    <t>Сухинина Анастасия</t>
  </si>
  <si>
    <t xml:space="preserve"> ФББ-2</t>
  </si>
  <si>
    <t>Теплоногова Мария</t>
  </si>
  <si>
    <t>Точилкина Мария</t>
  </si>
  <si>
    <t xml:space="preserve"> ФББ-3</t>
  </si>
  <si>
    <t>Трубкина Марина</t>
  </si>
  <si>
    <t>Тюрина Наталья</t>
  </si>
  <si>
    <t xml:space="preserve"> ГЕЛ-3</t>
  </si>
  <si>
    <t>Чистякова Мария</t>
  </si>
  <si>
    <t xml:space="preserve"> Альфа-Битца</t>
  </si>
  <si>
    <t>Роганов Сергей</t>
  </si>
  <si>
    <t xml:space="preserve"> протренер</t>
  </si>
  <si>
    <t>Доскалов Алексей</t>
  </si>
  <si>
    <t xml:space="preserve"> МГТУ</t>
  </si>
  <si>
    <t>Антипов Андрей</t>
  </si>
  <si>
    <t>Домашев Денис</t>
  </si>
  <si>
    <t>Красниковский Руслан</t>
  </si>
  <si>
    <t xml:space="preserve"> ИСТ-1</t>
  </si>
  <si>
    <t>Игнатов Владимир</t>
  </si>
  <si>
    <t xml:space="preserve"> РСК МиГ/МАИ</t>
  </si>
  <si>
    <t>Кружков Владислав</t>
  </si>
  <si>
    <t xml:space="preserve"> МТКП Баумана</t>
  </si>
  <si>
    <t>Девятьяров Михаил</t>
  </si>
  <si>
    <t>Хабаров Никита</t>
  </si>
  <si>
    <t xml:space="preserve"> ЯГПУ-вып.</t>
  </si>
  <si>
    <t>Тишкин Дмитрий</t>
  </si>
  <si>
    <t>Зотов Максим</t>
  </si>
  <si>
    <t>Ефименко Александр</t>
  </si>
  <si>
    <t>Венедиктов Михаил</t>
  </si>
  <si>
    <t>Биктимиров Расим</t>
  </si>
  <si>
    <t xml:space="preserve"> РХТУ-3</t>
  </si>
  <si>
    <t>Мякишев Денис</t>
  </si>
  <si>
    <t xml:space="preserve"> РГУФК</t>
  </si>
  <si>
    <t>Шварц Юрий</t>
  </si>
  <si>
    <t xml:space="preserve"> ГЕГ-вып.</t>
  </si>
  <si>
    <t>Шварц Дмитрий</t>
  </si>
  <si>
    <t xml:space="preserve"> МИИГАИК</t>
  </si>
  <si>
    <t>Смирнов Кирилл</t>
  </si>
  <si>
    <t>Пустынин Михаил</t>
  </si>
  <si>
    <t xml:space="preserve"> ДЮСШ Ершово</t>
  </si>
  <si>
    <t>Чекаленко Виталий</t>
  </si>
  <si>
    <t>Старовойтов Егор</t>
  </si>
  <si>
    <t xml:space="preserve"> ХИМ-1</t>
  </si>
  <si>
    <t>Стаселович Семён</t>
  </si>
  <si>
    <t xml:space="preserve"> МГТУ-вып.</t>
  </si>
  <si>
    <t>Топилин Денис</t>
  </si>
  <si>
    <t xml:space="preserve"> РГСУ</t>
  </si>
  <si>
    <t>Моисеев Тимофей</t>
  </si>
  <si>
    <t>Зеленин Егор</t>
  </si>
  <si>
    <t>Денисов Максим</t>
  </si>
  <si>
    <t xml:space="preserve"> Бабушкино</t>
  </si>
  <si>
    <t>Виноградов Егор</t>
  </si>
  <si>
    <t xml:space="preserve"> СОЦ-вып.</t>
  </si>
  <si>
    <t>Арих Андрей</t>
  </si>
  <si>
    <t>Трофимович Егор</t>
  </si>
  <si>
    <t>Меглицкий Георгий</t>
  </si>
  <si>
    <t xml:space="preserve"> МЭИ</t>
  </si>
  <si>
    <t>Нагибин Андрей</t>
  </si>
  <si>
    <t xml:space="preserve"> МГОУ</t>
  </si>
  <si>
    <t>Скок Алексей</t>
  </si>
  <si>
    <t xml:space="preserve"> ProBiathlon</t>
  </si>
  <si>
    <t>Серёжкин Алексей</t>
  </si>
  <si>
    <t>Демин Дмитрий</t>
  </si>
  <si>
    <t xml:space="preserve"> ВНИИА</t>
  </si>
  <si>
    <t>Страхов Антон</t>
  </si>
  <si>
    <t>Савельев Иван</t>
  </si>
  <si>
    <t xml:space="preserve"> ГЕЛ-4</t>
  </si>
  <si>
    <t>Бодров Антон</t>
  </si>
  <si>
    <t xml:space="preserve"> ВМК-3</t>
  </si>
  <si>
    <t>Зиновьев Дмитрий</t>
  </si>
  <si>
    <t>Буторин Андрей</t>
  </si>
  <si>
    <t>Зимичев Николай</t>
  </si>
  <si>
    <t>Словогородский Семён</t>
  </si>
  <si>
    <t>Карелин Станислав</t>
  </si>
  <si>
    <t xml:space="preserve"> БИО-сотр.</t>
  </si>
  <si>
    <t>Огурцов Александр</t>
  </si>
  <si>
    <t xml:space="preserve"> РГУНГ</t>
  </si>
  <si>
    <t>Смирнов Валерий</t>
  </si>
  <si>
    <t xml:space="preserve"> ВМК-4</t>
  </si>
  <si>
    <t>Зарубин Владимир</t>
  </si>
  <si>
    <t xml:space="preserve"> Zarteam</t>
  </si>
  <si>
    <t>Рузиев Рузибой</t>
  </si>
  <si>
    <t xml:space="preserve"> СШ Химки</t>
  </si>
  <si>
    <t>Дубинин Кирилл</t>
  </si>
  <si>
    <t xml:space="preserve"> ГЕЛ-6</t>
  </si>
  <si>
    <t>Иванов Олег</t>
  </si>
  <si>
    <t xml:space="preserve"> ИМБП</t>
  </si>
  <si>
    <t>Старовойтов Степан</t>
  </si>
  <si>
    <t xml:space="preserve"> МЭИ/РЖД</t>
  </si>
  <si>
    <t>Коротков Антон</t>
  </si>
  <si>
    <t>Чернов Арсений</t>
  </si>
  <si>
    <t xml:space="preserve"> Бабушкино-81</t>
  </si>
  <si>
    <t>Фадеев Максим</t>
  </si>
  <si>
    <t>Удовиченко Игорь</t>
  </si>
  <si>
    <t>Рыжов Артем</t>
  </si>
  <si>
    <t xml:space="preserve"> Corsac Sport Club</t>
  </si>
  <si>
    <t>Котелевский Алексей</t>
  </si>
  <si>
    <t xml:space="preserve"> МЕХ-3</t>
  </si>
  <si>
    <t>Славуцкий Александр</t>
  </si>
  <si>
    <t xml:space="preserve"> goldfinch</t>
  </si>
  <si>
    <t>Напрасников Даниил</t>
  </si>
  <si>
    <t xml:space="preserve"> ГЕЛ-сотр.</t>
  </si>
  <si>
    <t>Юфряков Вячеслав</t>
  </si>
  <si>
    <t xml:space="preserve"> ИНЭОС</t>
  </si>
  <si>
    <t>Лобов Константин</t>
  </si>
  <si>
    <t xml:space="preserve"> POMORSKI</t>
  </si>
  <si>
    <t>Краснов Андрей</t>
  </si>
  <si>
    <t>Порохов Вячеслав</t>
  </si>
  <si>
    <t xml:space="preserve"> МАТИ-вып.</t>
  </si>
  <si>
    <t>Соловьёв Всеволод</t>
  </si>
  <si>
    <t>Горшков Никита</t>
  </si>
  <si>
    <t>Лужков Роман</t>
  </si>
  <si>
    <t>Котов Даниил</t>
  </si>
  <si>
    <t>Ерёмин Иван</t>
  </si>
  <si>
    <t xml:space="preserve"> Абитуриент</t>
  </si>
  <si>
    <t>Должин Данила</t>
  </si>
  <si>
    <t xml:space="preserve"> РГАУ-МСХА-2</t>
  </si>
  <si>
    <t>Маслов Вадим</t>
  </si>
  <si>
    <t>Трощенков Кирилл</t>
  </si>
  <si>
    <t xml:space="preserve"> ГЕГ-4</t>
  </si>
  <si>
    <t>Поляхов Николай</t>
  </si>
  <si>
    <t xml:space="preserve"> ADIDAS</t>
  </si>
  <si>
    <t>Камбарбаев Куаныш</t>
  </si>
  <si>
    <t>Луговой Артём</t>
  </si>
  <si>
    <t>Сухарев Юрий</t>
  </si>
  <si>
    <t>Сухарев Иван</t>
  </si>
  <si>
    <t>Овсянников Георгий</t>
  </si>
  <si>
    <t>Аникин Александр</t>
  </si>
  <si>
    <t xml:space="preserve"> СК Лось</t>
  </si>
  <si>
    <t>Высоцкий Иван</t>
  </si>
  <si>
    <t>Гайдуков Данил</t>
  </si>
  <si>
    <t>Жарков Максим</t>
  </si>
  <si>
    <t>Иванов Сергей</t>
  </si>
  <si>
    <t>Командный Иван</t>
  </si>
  <si>
    <t>Маликов Андрей</t>
  </si>
  <si>
    <t xml:space="preserve"> ЛУЧ</t>
  </si>
  <si>
    <t>Немцов Сергей</t>
  </si>
  <si>
    <t>Панжинский Александр</t>
  </si>
  <si>
    <t>Романов Роман</t>
  </si>
  <si>
    <t xml:space="preserve"> СибГУТИ</t>
  </si>
  <si>
    <t>Соболин Даниил</t>
  </si>
  <si>
    <t xml:space="preserve"> ГУУ-3</t>
  </si>
  <si>
    <t>Солдатов Илья</t>
  </si>
  <si>
    <t>Средняков Александр</t>
  </si>
  <si>
    <t>Ставцев Матвей</t>
  </si>
  <si>
    <t>Ставцев Филарет</t>
  </si>
  <si>
    <t>Степанов Алексей</t>
  </si>
  <si>
    <t xml:space="preserve"> УрФУ-вып.</t>
  </si>
  <si>
    <t>Тропин Алексей</t>
  </si>
  <si>
    <t>Цыганков Никита</t>
  </si>
  <si>
    <t>Цымбал Денис</t>
  </si>
  <si>
    <t xml:space="preserve"> РВВДКУ</t>
  </si>
  <si>
    <t>Цыпленков Константин</t>
  </si>
  <si>
    <t xml:space="preserve"> ЖУР-тесть</t>
  </si>
  <si>
    <t>Чернов Георгий</t>
  </si>
  <si>
    <t xml:space="preserve"> РГСУ/ЭКН</t>
  </si>
  <si>
    <t>Шишкин Никита</t>
  </si>
  <si>
    <t>Щербаков Максим</t>
  </si>
  <si>
    <t xml:space="preserve"> СШОР N1</t>
  </si>
  <si>
    <t>Эйсмонт Денис</t>
  </si>
  <si>
    <t>ПРИХОД</t>
  </si>
  <si>
    <t>ВРЕМЯ</t>
  </si>
  <si>
    <t>ОЧКИ</t>
  </si>
  <si>
    <t>СТАТУС</t>
  </si>
  <si>
    <t>МГУ-СТУД</t>
  </si>
  <si>
    <t>МГУ-ВЫП</t>
  </si>
  <si>
    <t>ГОСТИ</t>
  </si>
  <si>
    <t xml:space="preserve"> БИО-1</t>
  </si>
  <si>
    <t>НовиковаС/ШвецВ</t>
  </si>
  <si>
    <t>ШвецВ/НовиковаС</t>
  </si>
  <si>
    <t>Состав</t>
  </si>
  <si>
    <t>Количество человек</t>
  </si>
  <si>
    <t>Очки</t>
  </si>
  <si>
    <t>ОБЩИЙ ЗАЧЕТ</t>
  </si>
  <si>
    <t>БЕГ_ЖЕН</t>
  </si>
  <si>
    <t>ЛЫЖ_ЖЕН</t>
  </si>
  <si>
    <t>БЕГ_МУЖ</t>
  </si>
  <si>
    <t>ЛЫЖ_МУЖ</t>
  </si>
  <si>
    <t>ИТОГО</t>
  </si>
  <si>
    <t>ЗАЧЕТ МГУ</t>
  </si>
  <si>
    <t>По факультетам</t>
  </si>
  <si>
    <t>ФИЗ</t>
  </si>
  <si>
    <t>ГЕЛ</t>
  </si>
  <si>
    <t>МЕХ</t>
  </si>
  <si>
    <t>ВМК</t>
  </si>
  <si>
    <t>ГЕГ</t>
  </si>
  <si>
    <t>ЭКО</t>
  </si>
  <si>
    <t>ХИМ</t>
  </si>
  <si>
    <t>ИСАА</t>
  </si>
  <si>
    <t>ЮРФ</t>
  </si>
  <si>
    <t>БИО</t>
  </si>
  <si>
    <t>КФВ</t>
  </si>
  <si>
    <t>ФФМ</t>
  </si>
  <si>
    <t>ЖУР</t>
  </si>
  <si>
    <t>ПСИ</t>
  </si>
  <si>
    <t>СОЦ</t>
  </si>
  <si>
    <t>ФНМ</t>
  </si>
  <si>
    <t>БЕГ_ЖЕН_МГУ</t>
  </si>
  <si>
    <t>СТУД_ЖЕН</t>
  </si>
  <si>
    <t>ЛЫЖ_ЖЕН_МГУ</t>
  </si>
  <si>
    <t>ВЫП_ЖЕН</t>
  </si>
  <si>
    <t>БЕГ_МУЖ_МГУ</t>
  </si>
  <si>
    <t>СТУД_МУЖ</t>
  </si>
  <si>
    <t>ЛЫЖ_МУЖ_МГУ</t>
  </si>
  <si>
    <t>ВЫП_МУЖ</t>
  </si>
  <si>
    <t>БЕГ_МГУ</t>
  </si>
  <si>
    <t>ВСЕГО_ЖЕН</t>
  </si>
  <si>
    <t>ЛЫЖ_МГУ</t>
  </si>
  <si>
    <t>ВСЕГО_МУЖ</t>
  </si>
  <si>
    <t>ИТОГО_МГУ</t>
  </si>
  <si>
    <t>ВСЕГО</t>
  </si>
  <si>
    <t>ЗАЧЕТ МГУ-ГОСТИ</t>
  </si>
  <si>
    <t>МГУ_СТУД_ЖЕН</t>
  </si>
  <si>
    <t>МГУ_ВЫП_ЖЕН</t>
  </si>
  <si>
    <t>ГОСТИ_ЖЕН</t>
  </si>
  <si>
    <t>МГУ_СТУД_МУЖ</t>
  </si>
  <si>
    <t>МГУ_ВЫП_МУЖ</t>
  </si>
  <si>
    <t>ГОСТИ_МУЖ</t>
  </si>
  <si>
    <t>МГУ_СТУД</t>
  </si>
  <si>
    <t>МГУ_ВЫП</t>
  </si>
  <si>
    <t>ФББ</t>
  </si>
  <si>
    <t>ФИЯР</t>
  </si>
  <si>
    <t xml:space="preserve"> ФИХИ</t>
  </si>
  <si>
    <t>ИСТ</t>
  </si>
  <si>
    <t>ВСЕГО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</si>
</sst>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\-[$$-409]#,##0.00"/>
  </numFmts>
  <fonts count="18" x14ac:knownFonts="1">
    <font>
      <sz val="11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5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5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i/>
      <sz val="13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B05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b/>
      <sz val="11"/>
      <color rgb="FF00B050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1" xfId="0" applyFont="1" applyBorder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/>
    <xf numFmtId="0" fontId="9" fillId="0" borderId="1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/>
    <xf numFmtId="0" fontId="11" fillId="0" borderId="0" xfId="0" applyFont="1"/>
    <xf numFmtId="0" fontId="12" fillId="0" borderId="3" xfId="0" applyFont="1" applyBorder="1"/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3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0" xfId="0" applyFont="1" applyBorder="1"/>
    <xf numFmtId="0" fontId="15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15" fillId="0" borderId="14" xfId="0" applyFont="1" applyBorder="1"/>
    <xf numFmtId="0" fontId="15" fillId="0" borderId="15" xfId="0" applyFont="1" applyBorder="1"/>
    <xf numFmtId="0" fontId="15" fillId="0" borderId="16" xfId="0" applyFont="1" applyBorder="1"/>
    <xf numFmtId="0" fontId="16" fillId="0" borderId="6" xfId="0" applyFont="1" applyBorder="1"/>
    <xf numFmtId="0" fontId="16" fillId="0" borderId="7" xfId="0" applyFont="1" applyBorder="1"/>
    <xf numFmtId="0" fontId="0" fillId="0" borderId="4" xfId="0" applyBorder="1"/>
    <xf numFmtId="0" fontId="0" fillId="0" borderId="5" xfId="0" applyBorder="1"/>
    <xf numFmtId="0" fontId="12" fillId="0" borderId="2" xfId="0" applyFont="1" applyBorder="1"/>
    <xf numFmtId="0" fontId="12" fillId="0" borderId="17" xfId="0" applyFont="1" applyBorder="1"/>
    <xf numFmtId="0" fontId="14" fillId="0" borderId="18" xfId="0" applyFont="1" applyBorder="1"/>
    <xf numFmtId="0" fontId="0" fillId="0" borderId="18" xfId="0" applyBorder="1"/>
    <xf numFmtId="0" fontId="15" fillId="0" borderId="19" xfId="0" applyFont="1" applyBorder="1"/>
    <xf numFmtId="0" fontId="0" fillId="0" borderId="7" xfId="0" applyBorder="1"/>
    <xf numFmtId="0" fontId="0" fillId="0" borderId="19" xfId="0" applyBorder="1"/>
    <xf numFmtId="0" fontId="16" fillId="0" borderId="2" xfId="0" applyFont="1" applyBorder="1"/>
    <xf numFmtId="0" fontId="0" fillId="0" borderId="17" xfId="0" applyBorder="1"/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7" fillId="0" borderId="0" xfId="0" applyFont="1" applyBorder="1"/>
    <xf numFmtId="0" fontId="17" fillId="0" borderId="10" xfId="0" applyFont="1" applyBorder="1"/>
    <xf numFmtId="0" fontId="17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0" fillId="0" borderId="6" xfId="0" applyBorder="1"/>
    <xf numFmtId="0" fontId="0" fillId="0" borderId="8" xfId="0" applyBorder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0" displayName="__Anonymous_Sheet_DB__0" ref="A1:D28" totalsRowShown="0">
  <tableColumns count="4">
    <tableColumn id="1" name="НОМЕР"/>
    <tableColumn id="2" name="ВОИН"/>
    <tableColumn id="3" name="ОТРЯД"/>
    <tableColumn id="4" name="АРМИЯ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A1:D51" totalsRowShown="0">
  <tableColumns count="4">
    <tableColumn id="1" name="НОМЕР"/>
    <tableColumn id="2" name="ВОИН"/>
    <tableColumn id="3" name="ОТРЯД"/>
    <tableColumn id="4" name="АРМИЯ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2" displayName="__Anonymous_Sheet_DB__2" ref="A1:D33" totalsRowShown="0">
  <tableColumns count="4">
    <tableColumn id="1" name="НОМЕР"/>
    <tableColumn id="2" name="ВОИН"/>
    <tableColumn id="3" name="ОТРЯД"/>
    <tableColumn id="4" name="АРМИЯ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3" displayName="__Anonymous_Sheet_DB__3" ref="A1:D96" totalsRowShown="0">
  <tableColumns count="4">
    <tableColumn id="1" name="НОМЕР"/>
    <tableColumn id="2" name="ВОИН"/>
    <tableColumn id="3" name="ОТРЯД"/>
    <tableColumn id="4" name="АРМИ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1"/>
  <sheetViews>
    <sheetView zoomScale="110" zoomScaleNormal="110" workbookViewId="0">
      <selection activeCell="F3" sqref="F3"/>
    </sheetView>
  </sheetViews>
  <sheetFormatPr defaultRowHeight="23.25" x14ac:dyDescent="0.35"/>
  <cols>
    <col min="1" max="1" width="12.25" style="1"/>
    <col min="2" max="2" width="36.125" style="2"/>
    <col min="3" max="3" width="19.375" style="3"/>
    <col min="4" max="4" width="14.75" style="4"/>
    <col min="5" max="1023" width="10.875" style="1"/>
    <col min="1024" max="1025" width="10.875"/>
  </cols>
  <sheetData>
    <row r="1" spans="1:4" ht="19.5" x14ac:dyDescent="0.3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35">
      <c r="A2" s="6" t="s">
        <v>4</v>
      </c>
      <c r="B2" s="7" t="s">
        <v>5</v>
      </c>
      <c r="C2" s="8" t="s">
        <v>6</v>
      </c>
      <c r="D2" s="9" t="s">
        <v>7</v>
      </c>
    </row>
    <row r="3" spans="1:4" x14ac:dyDescent="0.35">
      <c r="A3" s="6" t="s">
        <v>4</v>
      </c>
      <c r="B3" s="7" t="s">
        <v>8</v>
      </c>
      <c r="C3" s="8" t="s">
        <v>9</v>
      </c>
      <c r="D3" s="9" t="s">
        <v>7</v>
      </c>
    </row>
    <row r="4" spans="1:4" x14ac:dyDescent="0.35">
      <c r="A4" s="6" t="s">
        <v>4</v>
      </c>
      <c r="B4" s="7" t="s">
        <v>10</v>
      </c>
      <c r="C4" s="8" t="s">
        <v>11</v>
      </c>
      <c r="D4" s="9" t="s">
        <v>7</v>
      </c>
    </row>
    <row r="5" spans="1:4" x14ac:dyDescent="0.35">
      <c r="A5" s="6"/>
      <c r="B5" s="7" t="s">
        <v>12</v>
      </c>
      <c r="C5" s="8" t="s">
        <v>13</v>
      </c>
      <c r="D5" s="9" t="s">
        <v>7</v>
      </c>
    </row>
    <row r="6" spans="1:4" x14ac:dyDescent="0.35">
      <c r="A6" s="6"/>
      <c r="B6" s="7" t="s">
        <v>14</v>
      </c>
      <c r="C6" s="8" t="s">
        <v>15</v>
      </c>
      <c r="D6" s="9" t="s">
        <v>7</v>
      </c>
    </row>
    <row r="7" spans="1:4" x14ac:dyDescent="0.35">
      <c r="A7" s="6"/>
      <c r="B7" s="7" t="s">
        <v>16</v>
      </c>
      <c r="C7" s="8" t="s">
        <v>17</v>
      </c>
      <c r="D7" s="9" t="s">
        <v>7</v>
      </c>
    </row>
    <row r="8" spans="1:4" x14ac:dyDescent="0.35">
      <c r="A8" s="6"/>
      <c r="B8" s="7" t="s">
        <v>18</v>
      </c>
      <c r="C8" s="8" t="s">
        <v>19</v>
      </c>
      <c r="D8" s="9" t="s">
        <v>7</v>
      </c>
    </row>
    <row r="9" spans="1:4" x14ac:dyDescent="0.35">
      <c r="A9" s="6"/>
      <c r="B9" s="7" t="s">
        <v>20</v>
      </c>
      <c r="C9" s="8" t="s">
        <v>21</v>
      </c>
      <c r="D9" s="9" t="s">
        <v>7</v>
      </c>
    </row>
    <row r="10" spans="1:4" x14ac:dyDescent="0.35">
      <c r="A10" s="6"/>
      <c r="B10" s="7" t="s">
        <v>22</v>
      </c>
      <c r="C10" s="8" t="s">
        <v>23</v>
      </c>
      <c r="D10" s="9" t="s">
        <v>7</v>
      </c>
    </row>
    <row r="11" spans="1:4" x14ac:dyDescent="0.35">
      <c r="A11" s="6"/>
      <c r="B11" s="7" t="s">
        <v>24</v>
      </c>
      <c r="C11" s="8" t="s">
        <v>25</v>
      </c>
      <c r="D11" s="9" t="s">
        <v>7</v>
      </c>
    </row>
    <row r="12" spans="1:4" x14ac:dyDescent="0.35">
      <c r="A12" s="6"/>
      <c r="B12" s="7" t="s">
        <v>26</v>
      </c>
      <c r="C12" s="8" t="s">
        <v>27</v>
      </c>
      <c r="D12" s="9" t="s">
        <v>7</v>
      </c>
    </row>
    <row r="13" spans="1:4" x14ac:dyDescent="0.35">
      <c r="A13" s="6"/>
      <c r="B13" s="7" t="s">
        <v>28</v>
      </c>
      <c r="C13" s="8" t="s">
        <v>29</v>
      </c>
      <c r="D13" s="9" t="s">
        <v>7</v>
      </c>
    </row>
    <row r="14" spans="1:4" x14ac:dyDescent="0.35">
      <c r="A14" s="6"/>
      <c r="B14" s="7" t="s">
        <v>30</v>
      </c>
      <c r="C14" s="8" t="s">
        <v>31</v>
      </c>
      <c r="D14" s="9" t="s">
        <v>7</v>
      </c>
    </row>
    <row r="15" spans="1:4" x14ac:dyDescent="0.35">
      <c r="A15" s="6"/>
      <c r="B15" s="7" t="s">
        <v>32</v>
      </c>
      <c r="C15" s="8" t="s">
        <v>33</v>
      </c>
      <c r="D15" s="9" t="s">
        <v>7</v>
      </c>
    </row>
    <row r="16" spans="1:4" x14ac:dyDescent="0.35">
      <c r="A16" s="6"/>
      <c r="B16" s="7" t="s">
        <v>34</v>
      </c>
      <c r="C16" s="8" t="s">
        <v>35</v>
      </c>
      <c r="D16" s="9" t="s">
        <v>7</v>
      </c>
    </row>
    <row r="17" spans="1:4" x14ac:dyDescent="0.35">
      <c r="A17" s="6"/>
      <c r="B17" s="7" t="s">
        <v>36</v>
      </c>
      <c r="C17" s="8" t="s">
        <v>13</v>
      </c>
      <c r="D17" s="9" t="s">
        <v>7</v>
      </c>
    </row>
    <row r="18" spans="1:4" x14ac:dyDescent="0.35">
      <c r="A18" s="6"/>
      <c r="B18" s="7" t="s">
        <v>37</v>
      </c>
      <c r="C18" s="8" t="s">
        <v>38</v>
      </c>
      <c r="D18" s="9" t="s">
        <v>7</v>
      </c>
    </row>
    <row r="19" spans="1:4" x14ac:dyDescent="0.35">
      <c r="A19" s="6"/>
      <c r="B19" s="7" t="s">
        <v>39</v>
      </c>
      <c r="C19" s="8" t="s">
        <v>38</v>
      </c>
      <c r="D19" s="9" t="s">
        <v>7</v>
      </c>
    </row>
    <row r="20" spans="1:4" x14ac:dyDescent="0.35">
      <c r="A20" s="6"/>
      <c r="B20" s="7" t="s">
        <v>40</v>
      </c>
      <c r="C20" s="8" t="s">
        <v>41</v>
      </c>
      <c r="D20" s="9" t="s">
        <v>7</v>
      </c>
    </row>
    <row r="21" spans="1:4" x14ac:dyDescent="0.35">
      <c r="A21" s="6"/>
      <c r="B21" s="7" t="s">
        <v>42</v>
      </c>
      <c r="C21" s="8" t="s">
        <v>43</v>
      </c>
      <c r="D21" s="9" t="s">
        <v>7</v>
      </c>
    </row>
    <row r="22" spans="1:4" x14ac:dyDescent="0.35">
      <c r="A22" s="6"/>
      <c r="B22" s="7" t="s">
        <v>44</v>
      </c>
      <c r="C22" s="8" t="s">
        <v>45</v>
      </c>
      <c r="D22" s="9" t="s">
        <v>7</v>
      </c>
    </row>
    <row r="23" spans="1:4" x14ac:dyDescent="0.35">
      <c r="A23" s="6"/>
      <c r="B23" s="7" t="s">
        <v>46</v>
      </c>
      <c r="C23" s="8" t="s">
        <v>47</v>
      </c>
      <c r="D23" s="9" t="s">
        <v>7</v>
      </c>
    </row>
    <row r="24" spans="1:4" x14ac:dyDescent="0.35">
      <c r="A24" s="6"/>
      <c r="B24" s="7" t="s">
        <v>48</v>
      </c>
      <c r="C24" s="8" t="s">
        <v>49</v>
      </c>
      <c r="D24" s="9" t="s">
        <v>7</v>
      </c>
    </row>
    <row r="25" spans="1:4" x14ac:dyDescent="0.35">
      <c r="A25" s="6"/>
      <c r="B25" s="7" t="s">
        <v>50</v>
      </c>
      <c r="C25" s="8" t="s">
        <v>51</v>
      </c>
      <c r="D25" s="9" t="s">
        <v>7</v>
      </c>
    </row>
    <row r="26" spans="1:4" x14ac:dyDescent="0.35">
      <c r="A26" s="6"/>
      <c r="B26" s="7" t="s">
        <v>52</v>
      </c>
      <c r="C26" s="8" t="s">
        <v>53</v>
      </c>
      <c r="D26" s="9" t="s">
        <v>7</v>
      </c>
    </row>
    <row r="27" spans="1:4" x14ac:dyDescent="0.35">
      <c r="A27" s="6"/>
      <c r="B27" s="7" t="s">
        <v>54</v>
      </c>
      <c r="C27" s="8" t="s">
        <v>55</v>
      </c>
      <c r="D27" s="9" t="s">
        <v>7</v>
      </c>
    </row>
    <row r="28" spans="1:4" x14ac:dyDescent="0.35">
      <c r="A28" s="6"/>
      <c r="B28" s="7" t="s">
        <v>56</v>
      </c>
      <c r="C28" s="8" t="s">
        <v>57</v>
      </c>
      <c r="D28" s="9" t="s">
        <v>7</v>
      </c>
    </row>
    <row r="29" spans="1:4" x14ac:dyDescent="0.35">
      <c r="A29" s="6"/>
      <c r="B29" s="7" t="s">
        <v>58</v>
      </c>
      <c r="C29" s="8" t="s">
        <v>55</v>
      </c>
      <c r="D29" s="9" t="s">
        <v>7</v>
      </c>
    </row>
    <row r="30" spans="1:4" x14ac:dyDescent="0.35">
      <c r="A30" s="6"/>
      <c r="B30" s="7" t="s">
        <v>59</v>
      </c>
      <c r="C30" s="8" t="s">
        <v>60</v>
      </c>
      <c r="D30" s="9" t="s">
        <v>7</v>
      </c>
    </row>
    <row r="31" spans="1:4" x14ac:dyDescent="0.35">
      <c r="A31" s="6"/>
      <c r="B31" s="7" t="s">
        <v>61</v>
      </c>
      <c r="C31" s="8" t="s">
        <v>43</v>
      </c>
      <c r="D31" s="9" t="s">
        <v>7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4" zoomScale="110" zoomScaleNormal="110" workbookViewId="0">
      <selection activeCell="C58" sqref="C58"/>
    </sheetView>
  </sheetViews>
  <sheetFormatPr defaultRowHeight="23.25" x14ac:dyDescent="0.35"/>
  <cols>
    <col min="1" max="1" width="12.25"/>
    <col min="2" max="2" width="36.5" style="2"/>
    <col min="3" max="3" width="17.375" style="3"/>
    <col min="4" max="4" width="10.625" style="4"/>
    <col min="5" max="1025" width="8.875"/>
  </cols>
  <sheetData>
    <row r="1" spans="1:4" ht="19.5" x14ac:dyDescent="0.3">
      <c r="A1" s="10" t="s">
        <v>0</v>
      </c>
      <c r="B1" s="10" t="s">
        <v>1</v>
      </c>
      <c r="C1" s="10" t="s">
        <v>2</v>
      </c>
      <c r="D1" s="10" t="s">
        <v>3</v>
      </c>
    </row>
    <row r="2" spans="1:4" x14ac:dyDescent="0.35">
      <c r="A2" s="11">
        <v>219</v>
      </c>
      <c r="B2" s="12" t="s">
        <v>62</v>
      </c>
      <c r="C2" s="13" t="s">
        <v>9</v>
      </c>
      <c r="D2" s="14" t="s">
        <v>7</v>
      </c>
    </row>
    <row r="3" spans="1:4" x14ac:dyDescent="0.35">
      <c r="A3" s="11">
        <v>220</v>
      </c>
      <c r="B3" s="12" t="s">
        <v>63</v>
      </c>
      <c r="C3" s="13" t="s">
        <v>64</v>
      </c>
      <c r="D3" s="14" t="s">
        <v>7</v>
      </c>
    </row>
    <row r="4" spans="1:4" x14ac:dyDescent="0.35">
      <c r="A4" s="11">
        <v>221</v>
      </c>
      <c r="B4" s="12" t="s">
        <v>65</v>
      </c>
      <c r="C4" s="13" t="s">
        <v>66</v>
      </c>
      <c r="D4" s="14" t="s">
        <v>7</v>
      </c>
    </row>
    <row r="5" spans="1:4" x14ac:dyDescent="0.35">
      <c r="A5" s="11">
        <v>222</v>
      </c>
      <c r="B5" s="12" t="s">
        <v>67</v>
      </c>
      <c r="C5" s="13" t="s">
        <v>29</v>
      </c>
      <c r="D5" s="14" t="s">
        <v>7</v>
      </c>
    </row>
    <row r="6" spans="1:4" x14ac:dyDescent="0.35">
      <c r="A6" s="11">
        <v>223</v>
      </c>
      <c r="B6" s="12" t="s">
        <v>68</v>
      </c>
      <c r="C6" s="13" t="s">
        <v>69</v>
      </c>
      <c r="D6" s="14" t="s">
        <v>7</v>
      </c>
    </row>
    <row r="7" spans="1:4" x14ac:dyDescent="0.35">
      <c r="A7" s="11">
        <v>224</v>
      </c>
      <c r="B7" s="12" t="s">
        <v>70</v>
      </c>
      <c r="C7" s="13" t="s">
        <v>11</v>
      </c>
      <c r="D7" s="14" t="s">
        <v>7</v>
      </c>
    </row>
    <row r="8" spans="1:4" x14ac:dyDescent="0.35">
      <c r="A8" s="11">
        <v>226</v>
      </c>
      <c r="B8" s="12" t="s">
        <v>71</v>
      </c>
      <c r="C8" s="13" t="s">
        <v>43</v>
      </c>
      <c r="D8" s="14" t="s">
        <v>7</v>
      </c>
    </row>
    <row r="9" spans="1:4" x14ac:dyDescent="0.35">
      <c r="A9" s="11">
        <v>227</v>
      </c>
      <c r="B9" s="12" t="s">
        <v>72</v>
      </c>
      <c r="C9" s="13" t="s">
        <v>73</v>
      </c>
      <c r="D9" s="14" t="s">
        <v>7</v>
      </c>
    </row>
    <row r="10" spans="1:4" x14ac:dyDescent="0.35">
      <c r="A10" s="11">
        <v>228</v>
      </c>
      <c r="B10" s="12" t="s">
        <v>74</v>
      </c>
      <c r="C10" s="13" t="s">
        <v>75</v>
      </c>
      <c r="D10" s="14" t="s">
        <v>7</v>
      </c>
    </row>
    <row r="11" spans="1:4" x14ac:dyDescent="0.35">
      <c r="A11" s="11">
        <v>229</v>
      </c>
      <c r="B11" s="12" t="s">
        <v>76</v>
      </c>
      <c r="C11" s="13"/>
      <c r="D11" s="14" t="s">
        <v>7</v>
      </c>
    </row>
    <row r="12" spans="1:4" x14ac:dyDescent="0.35">
      <c r="A12" s="11">
        <v>230</v>
      </c>
      <c r="B12" s="12" t="s">
        <v>77</v>
      </c>
      <c r="C12" s="13" t="s">
        <v>38</v>
      </c>
      <c r="D12" s="14" t="s">
        <v>7</v>
      </c>
    </row>
    <row r="13" spans="1:4" x14ac:dyDescent="0.35">
      <c r="A13" s="11">
        <v>231</v>
      </c>
      <c r="B13" s="12" t="s">
        <v>78</v>
      </c>
      <c r="C13" s="13" t="s">
        <v>79</v>
      </c>
      <c r="D13" s="14" t="s">
        <v>7</v>
      </c>
    </row>
    <row r="14" spans="1:4" x14ac:dyDescent="0.35">
      <c r="A14" s="11">
        <v>232</v>
      </c>
      <c r="B14" s="12" t="s">
        <v>80</v>
      </c>
      <c r="C14" s="13" t="s">
        <v>81</v>
      </c>
      <c r="D14" s="14" t="s">
        <v>7</v>
      </c>
    </row>
    <row r="15" spans="1:4" x14ac:dyDescent="0.35">
      <c r="A15" s="11">
        <v>233</v>
      </c>
      <c r="B15" s="12" t="s">
        <v>82</v>
      </c>
      <c r="C15" s="13" t="s">
        <v>83</v>
      </c>
      <c r="D15" s="14" t="s">
        <v>7</v>
      </c>
    </row>
    <row r="16" spans="1:4" x14ac:dyDescent="0.35">
      <c r="A16" s="11">
        <v>234</v>
      </c>
      <c r="B16" s="12" t="s">
        <v>84</v>
      </c>
      <c r="C16" s="13" t="s">
        <v>85</v>
      </c>
      <c r="D16" s="14" t="s">
        <v>7</v>
      </c>
    </row>
    <row r="17" spans="1:4" x14ac:dyDescent="0.35">
      <c r="A17" s="11">
        <v>235</v>
      </c>
      <c r="B17" s="12" t="s">
        <v>86</v>
      </c>
      <c r="C17" s="13" t="s">
        <v>87</v>
      </c>
      <c r="D17" s="14" t="s">
        <v>7</v>
      </c>
    </row>
    <row r="18" spans="1:4" x14ac:dyDescent="0.35">
      <c r="A18" s="11">
        <v>236</v>
      </c>
      <c r="B18" s="12" t="s">
        <v>88</v>
      </c>
      <c r="C18" s="13" t="s">
        <v>89</v>
      </c>
      <c r="D18" s="14" t="s">
        <v>7</v>
      </c>
    </row>
    <row r="19" spans="1:4" x14ac:dyDescent="0.35">
      <c r="A19" s="11">
        <v>237</v>
      </c>
      <c r="B19" s="12" t="s">
        <v>90</v>
      </c>
      <c r="C19" s="13" t="s">
        <v>43</v>
      </c>
      <c r="D19" s="14" t="s">
        <v>7</v>
      </c>
    </row>
    <row r="20" spans="1:4" x14ac:dyDescent="0.35">
      <c r="A20" s="11">
        <v>238</v>
      </c>
      <c r="B20" s="12" t="s">
        <v>91</v>
      </c>
      <c r="C20" s="13" t="s">
        <v>92</v>
      </c>
      <c r="D20" s="14" t="s">
        <v>7</v>
      </c>
    </row>
    <row r="21" spans="1:4" x14ac:dyDescent="0.35">
      <c r="A21" s="11">
        <v>239</v>
      </c>
      <c r="B21" s="12" t="s">
        <v>93</v>
      </c>
      <c r="C21" s="13" t="s">
        <v>94</v>
      </c>
      <c r="D21" s="14" t="s">
        <v>7</v>
      </c>
    </row>
    <row r="22" spans="1:4" x14ac:dyDescent="0.35">
      <c r="A22" s="11">
        <v>240</v>
      </c>
      <c r="B22" s="12" t="s">
        <v>95</v>
      </c>
      <c r="C22" s="13" t="s">
        <v>96</v>
      </c>
      <c r="D22" s="14" t="s">
        <v>7</v>
      </c>
    </row>
    <row r="23" spans="1:4" x14ac:dyDescent="0.35">
      <c r="A23" s="11">
        <v>241</v>
      </c>
      <c r="B23" s="12" t="s">
        <v>97</v>
      </c>
      <c r="C23" s="13" t="s">
        <v>29</v>
      </c>
      <c r="D23" s="14" t="s">
        <v>7</v>
      </c>
    </row>
    <row r="24" spans="1:4" x14ac:dyDescent="0.35">
      <c r="A24" s="11">
        <v>242</v>
      </c>
      <c r="B24" s="12" t="s">
        <v>98</v>
      </c>
      <c r="C24" s="13" t="s">
        <v>35</v>
      </c>
      <c r="D24" s="14" t="s">
        <v>7</v>
      </c>
    </row>
    <row r="25" spans="1:4" x14ac:dyDescent="0.35">
      <c r="A25" s="11">
        <v>243</v>
      </c>
      <c r="B25" s="12" t="s">
        <v>99</v>
      </c>
      <c r="C25" s="13" t="s">
        <v>413</v>
      </c>
      <c r="D25" s="14" t="s">
        <v>7</v>
      </c>
    </row>
    <row r="26" spans="1:4" x14ac:dyDescent="0.35">
      <c r="A26" s="11">
        <v>244</v>
      </c>
      <c r="B26" s="12" t="s">
        <v>101</v>
      </c>
      <c r="C26" s="13" t="s">
        <v>102</v>
      </c>
      <c r="D26" s="14" t="s">
        <v>7</v>
      </c>
    </row>
    <row r="27" spans="1:4" x14ac:dyDescent="0.35">
      <c r="A27" s="11">
        <v>245</v>
      </c>
      <c r="B27" s="12" t="s">
        <v>103</v>
      </c>
      <c r="C27" s="13" t="s">
        <v>23</v>
      </c>
      <c r="D27" s="14" t="s">
        <v>7</v>
      </c>
    </row>
    <row r="28" spans="1:4" x14ac:dyDescent="0.35">
      <c r="A28" s="11">
        <v>246</v>
      </c>
      <c r="B28" s="12" t="s">
        <v>104</v>
      </c>
      <c r="C28" s="13" t="s">
        <v>23</v>
      </c>
      <c r="D28" s="14" t="s">
        <v>7</v>
      </c>
    </row>
    <row r="29" spans="1:4" x14ac:dyDescent="0.35">
      <c r="A29" s="11">
        <v>247</v>
      </c>
      <c r="B29" s="12" t="s">
        <v>105</v>
      </c>
      <c r="C29" s="13" t="s">
        <v>106</v>
      </c>
      <c r="D29" s="14" t="s">
        <v>7</v>
      </c>
    </row>
    <row r="30" spans="1:4" x14ac:dyDescent="0.35">
      <c r="A30" s="11">
        <v>248</v>
      </c>
      <c r="B30" s="12" t="s">
        <v>107</v>
      </c>
      <c r="C30" s="13" t="s">
        <v>35</v>
      </c>
      <c r="D30" s="14" t="s">
        <v>7</v>
      </c>
    </row>
    <row r="31" spans="1:4" x14ac:dyDescent="0.35">
      <c r="A31" s="11">
        <v>249</v>
      </c>
      <c r="B31" s="12" t="s">
        <v>108</v>
      </c>
      <c r="C31" s="13" t="s">
        <v>109</v>
      </c>
      <c r="D31" s="14" t="s">
        <v>7</v>
      </c>
    </row>
    <row r="32" spans="1:4" x14ac:dyDescent="0.35">
      <c r="A32" s="11">
        <v>250</v>
      </c>
      <c r="B32" s="12" t="s">
        <v>110</v>
      </c>
      <c r="C32" s="13" t="s">
        <v>111</v>
      </c>
      <c r="D32" s="14" t="s">
        <v>7</v>
      </c>
    </row>
    <row r="33" spans="1:4" x14ac:dyDescent="0.35">
      <c r="A33" s="11">
        <v>251</v>
      </c>
      <c r="B33" s="12" t="s">
        <v>112</v>
      </c>
      <c r="C33" s="13" t="s">
        <v>45</v>
      </c>
      <c r="D33" s="14" t="s">
        <v>7</v>
      </c>
    </row>
    <row r="34" spans="1:4" x14ac:dyDescent="0.35">
      <c r="A34" s="11">
        <v>252</v>
      </c>
      <c r="B34" s="12" t="s">
        <v>113</v>
      </c>
      <c r="C34" s="13" t="s">
        <v>114</v>
      </c>
      <c r="D34" s="14" t="s">
        <v>7</v>
      </c>
    </row>
    <row r="35" spans="1:4" x14ac:dyDescent="0.35">
      <c r="A35" s="11">
        <v>253</v>
      </c>
      <c r="B35" s="12" t="s">
        <v>115</v>
      </c>
      <c r="C35" s="13" t="s">
        <v>83</v>
      </c>
      <c r="D35" s="14" t="s">
        <v>7</v>
      </c>
    </row>
    <row r="36" spans="1:4" x14ac:dyDescent="0.35">
      <c r="A36" s="11">
        <v>254</v>
      </c>
      <c r="B36" s="12" t="s">
        <v>116</v>
      </c>
      <c r="C36" s="13" t="s">
        <v>114</v>
      </c>
      <c r="D36" s="14" t="s">
        <v>7</v>
      </c>
    </row>
    <row r="37" spans="1:4" x14ac:dyDescent="0.35">
      <c r="A37" s="11">
        <v>255</v>
      </c>
      <c r="B37" s="12" t="s">
        <v>117</v>
      </c>
      <c r="C37" s="13" t="s">
        <v>118</v>
      </c>
      <c r="D37" s="14" t="s">
        <v>7</v>
      </c>
    </row>
    <row r="38" spans="1:4" x14ac:dyDescent="0.35">
      <c r="A38" s="11">
        <v>256</v>
      </c>
      <c r="B38" s="12" t="s">
        <v>119</v>
      </c>
      <c r="C38" s="13" t="s">
        <v>102</v>
      </c>
      <c r="D38" s="14" t="s">
        <v>7</v>
      </c>
    </row>
    <row r="39" spans="1:4" x14ac:dyDescent="0.35">
      <c r="A39" s="11">
        <v>257</v>
      </c>
      <c r="B39" s="12" t="s">
        <v>120</v>
      </c>
      <c r="C39" s="13" t="s">
        <v>31</v>
      </c>
      <c r="D39" s="14" t="s">
        <v>7</v>
      </c>
    </row>
    <row r="40" spans="1:4" x14ac:dyDescent="0.35">
      <c r="A40" s="11">
        <v>258</v>
      </c>
      <c r="B40" s="12" t="s">
        <v>121</v>
      </c>
      <c r="C40" s="13" t="s">
        <v>122</v>
      </c>
      <c r="D40" s="14" t="s">
        <v>7</v>
      </c>
    </row>
    <row r="41" spans="1:4" x14ac:dyDescent="0.35">
      <c r="A41" s="11">
        <v>259</v>
      </c>
      <c r="B41" s="12" t="s">
        <v>123</v>
      </c>
      <c r="C41" s="13" t="s">
        <v>124</v>
      </c>
      <c r="D41" s="14" t="s">
        <v>7</v>
      </c>
    </row>
    <row r="42" spans="1:4" x14ac:dyDescent="0.35">
      <c r="A42" s="11">
        <v>260</v>
      </c>
      <c r="B42" s="12" t="s">
        <v>125</v>
      </c>
      <c r="C42" s="13" t="s">
        <v>35</v>
      </c>
      <c r="D42" s="14" t="s">
        <v>7</v>
      </c>
    </row>
    <row r="43" spans="1:4" x14ac:dyDescent="0.35">
      <c r="A43" s="11">
        <v>261</v>
      </c>
      <c r="B43" s="12" t="s">
        <v>126</v>
      </c>
      <c r="C43" s="13" t="s">
        <v>127</v>
      </c>
      <c r="D43" s="14" t="s">
        <v>7</v>
      </c>
    </row>
    <row r="44" spans="1:4" x14ac:dyDescent="0.35">
      <c r="A44" s="11">
        <v>263</v>
      </c>
      <c r="B44" s="12" t="s">
        <v>128</v>
      </c>
      <c r="C44" s="13" t="s">
        <v>75</v>
      </c>
      <c r="D44" s="14" t="s">
        <v>7</v>
      </c>
    </row>
    <row r="45" spans="1:4" x14ac:dyDescent="0.35">
      <c r="A45" s="11">
        <v>299</v>
      </c>
      <c r="B45" s="12" t="s">
        <v>129</v>
      </c>
      <c r="C45" s="13"/>
      <c r="D45" s="14" t="s">
        <v>7</v>
      </c>
    </row>
    <row r="46" spans="1:4" x14ac:dyDescent="0.35">
      <c r="A46" s="11" t="s">
        <v>4</v>
      </c>
      <c r="B46" s="12" t="s">
        <v>130</v>
      </c>
      <c r="C46" s="13" t="s">
        <v>9</v>
      </c>
      <c r="D46" s="14" t="s">
        <v>7</v>
      </c>
    </row>
    <row r="47" spans="1:4" x14ac:dyDescent="0.35">
      <c r="A47" s="11" t="s">
        <v>4</v>
      </c>
      <c r="B47" s="12" t="s">
        <v>131</v>
      </c>
      <c r="C47" s="13" t="s">
        <v>132</v>
      </c>
      <c r="D47" s="14" t="s">
        <v>7</v>
      </c>
    </row>
    <row r="48" spans="1:4" x14ac:dyDescent="0.35">
      <c r="A48" s="11" t="s">
        <v>4</v>
      </c>
      <c r="B48" s="12" t="s">
        <v>133</v>
      </c>
      <c r="C48" s="13" t="s">
        <v>134</v>
      </c>
      <c r="D48" s="14" t="s">
        <v>7</v>
      </c>
    </row>
    <row r="49" spans="1:4" x14ac:dyDescent="0.35">
      <c r="A49" s="11" t="s">
        <v>4</v>
      </c>
      <c r="B49" s="12" t="s">
        <v>135</v>
      </c>
      <c r="C49" s="13" t="s">
        <v>102</v>
      </c>
      <c r="D49" s="14" t="s">
        <v>7</v>
      </c>
    </row>
    <row r="50" spans="1:4" x14ac:dyDescent="0.35">
      <c r="A50" s="11" t="s">
        <v>4</v>
      </c>
      <c r="B50" s="12" t="s">
        <v>136</v>
      </c>
      <c r="C50" s="13" t="s">
        <v>137</v>
      </c>
      <c r="D50" s="14" t="s">
        <v>7</v>
      </c>
    </row>
    <row r="51" spans="1:4" x14ac:dyDescent="0.35">
      <c r="A51" s="11" t="s">
        <v>4</v>
      </c>
      <c r="B51" s="12" t="s">
        <v>138</v>
      </c>
      <c r="C51" s="13" t="s">
        <v>139</v>
      </c>
      <c r="D51" s="14" t="s">
        <v>7</v>
      </c>
    </row>
    <row r="52" spans="1:4" x14ac:dyDescent="0.35">
      <c r="A52" s="11" t="s">
        <v>4</v>
      </c>
      <c r="B52" s="12" t="s">
        <v>140</v>
      </c>
      <c r="C52" s="13" t="s">
        <v>141</v>
      </c>
      <c r="D52" s="14" t="s">
        <v>7</v>
      </c>
    </row>
    <row r="53" spans="1:4" x14ac:dyDescent="0.35">
      <c r="A53" s="11" t="s">
        <v>4</v>
      </c>
      <c r="B53" s="12" t="s">
        <v>142</v>
      </c>
      <c r="C53" s="13" t="s">
        <v>55</v>
      </c>
      <c r="D53" s="14" t="s">
        <v>7</v>
      </c>
    </row>
    <row r="54" spans="1:4" x14ac:dyDescent="0.35">
      <c r="A54" s="11" t="s">
        <v>4</v>
      </c>
      <c r="B54" s="12" t="s">
        <v>143</v>
      </c>
      <c r="C54" s="13" t="s">
        <v>43</v>
      </c>
      <c r="D54" s="14" t="s">
        <v>7</v>
      </c>
    </row>
    <row r="55" spans="1:4" x14ac:dyDescent="0.35">
      <c r="A55" s="11" t="s">
        <v>4</v>
      </c>
      <c r="B55" s="12" t="s">
        <v>144</v>
      </c>
      <c r="C55" s="13" t="s">
        <v>38</v>
      </c>
      <c r="D55" s="14" t="s">
        <v>7</v>
      </c>
    </row>
    <row r="56" spans="1:4" x14ac:dyDescent="0.35">
      <c r="A56" s="11" t="s">
        <v>4</v>
      </c>
      <c r="B56" s="12" t="s">
        <v>145</v>
      </c>
      <c r="C56" s="13" t="s">
        <v>57</v>
      </c>
      <c r="D56" s="14" t="s">
        <v>7</v>
      </c>
    </row>
    <row r="57" spans="1:4" x14ac:dyDescent="0.35">
      <c r="A57" s="11" t="s">
        <v>4</v>
      </c>
      <c r="B57" s="12" t="s">
        <v>146</v>
      </c>
      <c r="C57" s="13" t="s">
        <v>85</v>
      </c>
      <c r="D57" s="14" t="s">
        <v>7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1" zoomScale="110" zoomScaleNormal="110" workbookViewId="0">
      <selection activeCell="C35" sqref="C35"/>
    </sheetView>
  </sheetViews>
  <sheetFormatPr defaultRowHeight="23.25" x14ac:dyDescent="0.35"/>
  <cols>
    <col min="1" max="1" width="10.875"/>
    <col min="2" max="2" width="35.5" style="2"/>
    <col min="3" max="3" width="15.625" style="3"/>
    <col min="4" max="4" width="10.875" style="4"/>
    <col min="5" max="1025" width="8.875"/>
  </cols>
  <sheetData>
    <row r="1" spans="1:4" ht="19.5" x14ac:dyDescent="0.3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35">
      <c r="A2" s="15" t="s">
        <v>4</v>
      </c>
      <c r="B2" s="7" t="s">
        <v>147</v>
      </c>
      <c r="C2" s="8"/>
      <c r="D2" s="9" t="s">
        <v>148</v>
      </c>
    </row>
    <row r="3" spans="1:4" x14ac:dyDescent="0.35">
      <c r="A3" s="15" t="s">
        <v>4</v>
      </c>
      <c r="B3" s="7" t="s">
        <v>149</v>
      </c>
      <c r="C3" s="8" t="s">
        <v>150</v>
      </c>
      <c r="D3" s="9" t="s">
        <v>148</v>
      </c>
    </row>
    <row r="4" spans="1:4" x14ac:dyDescent="0.35">
      <c r="A4" s="15" t="s">
        <v>4</v>
      </c>
      <c r="B4" s="7" t="s">
        <v>151</v>
      </c>
      <c r="C4" s="8"/>
      <c r="D4" s="9" t="s">
        <v>148</v>
      </c>
    </row>
    <row r="5" spans="1:4" x14ac:dyDescent="0.35">
      <c r="A5" s="15" t="s">
        <v>4</v>
      </c>
      <c r="B5" s="7" t="s">
        <v>152</v>
      </c>
      <c r="C5" s="8" t="s">
        <v>75</v>
      </c>
      <c r="D5" s="9" t="s">
        <v>148</v>
      </c>
    </row>
    <row r="6" spans="1:4" x14ac:dyDescent="0.35">
      <c r="A6" s="15" t="s">
        <v>4</v>
      </c>
      <c r="B6" s="7" t="s">
        <v>153</v>
      </c>
      <c r="C6" s="8" t="s">
        <v>154</v>
      </c>
      <c r="D6" s="9" t="s">
        <v>148</v>
      </c>
    </row>
    <row r="7" spans="1:4" x14ac:dyDescent="0.35">
      <c r="A7" s="15"/>
      <c r="B7" s="7" t="s">
        <v>155</v>
      </c>
      <c r="C7" s="8" t="s">
        <v>156</v>
      </c>
      <c r="D7" s="9" t="s">
        <v>148</v>
      </c>
    </row>
    <row r="8" spans="1:4" x14ac:dyDescent="0.35">
      <c r="A8" s="15"/>
      <c r="B8" s="7" t="s">
        <v>157</v>
      </c>
      <c r="C8" s="8" t="s">
        <v>158</v>
      </c>
      <c r="D8" s="9" t="s">
        <v>148</v>
      </c>
    </row>
    <row r="9" spans="1:4" x14ac:dyDescent="0.35">
      <c r="A9" s="15"/>
      <c r="B9" s="7" t="s">
        <v>159</v>
      </c>
      <c r="C9" s="8" t="s">
        <v>160</v>
      </c>
      <c r="D9" s="9" t="s">
        <v>148</v>
      </c>
    </row>
    <row r="10" spans="1:4" x14ac:dyDescent="0.35">
      <c r="A10" s="15"/>
      <c r="B10" s="7" t="s">
        <v>161</v>
      </c>
      <c r="C10" s="8" t="s">
        <v>162</v>
      </c>
      <c r="D10" s="9" t="s">
        <v>148</v>
      </c>
    </row>
    <row r="11" spans="1:4" x14ac:dyDescent="0.35">
      <c r="A11" s="15"/>
      <c r="B11" s="7" t="s">
        <v>163</v>
      </c>
      <c r="C11" s="8" t="s">
        <v>15</v>
      </c>
      <c r="D11" s="9" t="s">
        <v>148</v>
      </c>
    </row>
    <row r="12" spans="1:4" x14ac:dyDescent="0.35">
      <c r="A12" s="15"/>
      <c r="B12" s="7" t="s">
        <v>164</v>
      </c>
      <c r="C12" s="8" t="s">
        <v>165</v>
      </c>
      <c r="D12" s="9" t="s">
        <v>148</v>
      </c>
    </row>
    <row r="13" spans="1:4" x14ac:dyDescent="0.35">
      <c r="A13" s="15"/>
      <c r="B13" s="7" t="s">
        <v>166</v>
      </c>
      <c r="C13" s="8" t="s">
        <v>167</v>
      </c>
      <c r="D13" s="9" t="s">
        <v>148</v>
      </c>
    </row>
    <row r="14" spans="1:4" x14ac:dyDescent="0.35">
      <c r="A14" s="15"/>
      <c r="B14" s="7" t="s">
        <v>168</v>
      </c>
      <c r="C14" s="8"/>
      <c r="D14" s="9" t="s">
        <v>148</v>
      </c>
    </row>
    <row r="15" spans="1:4" x14ac:dyDescent="0.35">
      <c r="A15" s="15"/>
      <c r="B15" s="7" t="s">
        <v>169</v>
      </c>
      <c r="C15" s="8" t="s">
        <v>170</v>
      </c>
      <c r="D15" s="9" t="s">
        <v>148</v>
      </c>
    </row>
    <row r="16" spans="1:4" x14ac:dyDescent="0.35">
      <c r="A16" s="15"/>
      <c r="B16" s="7" t="s">
        <v>171</v>
      </c>
      <c r="C16" s="8" t="s">
        <v>172</v>
      </c>
      <c r="D16" s="9" t="s">
        <v>148</v>
      </c>
    </row>
    <row r="17" spans="1:4" x14ac:dyDescent="0.35">
      <c r="A17" s="15"/>
      <c r="B17" s="7" t="s">
        <v>173</v>
      </c>
      <c r="C17" s="8" t="s">
        <v>111</v>
      </c>
      <c r="D17" s="9" t="s">
        <v>148</v>
      </c>
    </row>
    <row r="18" spans="1:4" x14ac:dyDescent="0.35">
      <c r="A18" s="15"/>
      <c r="B18" s="7" t="s">
        <v>174</v>
      </c>
      <c r="C18" s="8" t="s">
        <v>175</v>
      </c>
      <c r="D18" s="9" t="s">
        <v>148</v>
      </c>
    </row>
    <row r="19" spans="1:4" x14ac:dyDescent="0.35">
      <c r="A19" s="15"/>
      <c r="B19" s="7" t="s">
        <v>176</v>
      </c>
      <c r="C19" s="8" t="s">
        <v>177</v>
      </c>
      <c r="D19" s="9" t="s">
        <v>148</v>
      </c>
    </row>
    <row r="20" spans="1:4" x14ac:dyDescent="0.35">
      <c r="A20" s="15"/>
      <c r="B20" s="7" t="s">
        <v>178</v>
      </c>
      <c r="C20" s="8"/>
      <c r="D20" s="9" t="s">
        <v>148</v>
      </c>
    </row>
    <row r="21" spans="1:4" x14ac:dyDescent="0.35">
      <c r="A21" s="15"/>
      <c r="B21" s="7" t="s">
        <v>179</v>
      </c>
      <c r="C21" s="8" t="s">
        <v>180</v>
      </c>
      <c r="D21" s="9" t="s">
        <v>148</v>
      </c>
    </row>
    <row r="22" spans="1:4" x14ac:dyDescent="0.35">
      <c r="A22" s="15"/>
      <c r="B22" s="7" t="s">
        <v>181</v>
      </c>
      <c r="C22" s="8" t="s">
        <v>102</v>
      </c>
      <c r="D22" s="9" t="s">
        <v>148</v>
      </c>
    </row>
    <row r="23" spans="1:4" x14ac:dyDescent="0.35">
      <c r="A23" s="15"/>
      <c r="B23" s="7" t="s">
        <v>182</v>
      </c>
      <c r="C23" s="8" t="s">
        <v>183</v>
      </c>
      <c r="D23" s="9" t="s">
        <v>148</v>
      </c>
    </row>
    <row r="24" spans="1:4" x14ac:dyDescent="0.35">
      <c r="A24" s="15"/>
      <c r="B24" s="7" t="s">
        <v>184</v>
      </c>
      <c r="C24" s="8"/>
      <c r="D24" s="9" t="s">
        <v>148</v>
      </c>
    </row>
    <row r="25" spans="1:4" x14ac:dyDescent="0.35">
      <c r="A25" s="15"/>
      <c r="B25" s="7" t="s">
        <v>185</v>
      </c>
      <c r="C25" s="8" t="s">
        <v>186</v>
      </c>
      <c r="D25" s="9" t="s">
        <v>148</v>
      </c>
    </row>
    <row r="26" spans="1:4" x14ac:dyDescent="0.35">
      <c r="A26" s="15"/>
      <c r="B26" s="7" t="s">
        <v>187</v>
      </c>
      <c r="C26" s="8" t="s">
        <v>188</v>
      </c>
      <c r="D26" s="9" t="s">
        <v>148</v>
      </c>
    </row>
    <row r="27" spans="1:4" x14ac:dyDescent="0.35">
      <c r="A27" s="15"/>
      <c r="B27" s="7" t="s">
        <v>189</v>
      </c>
      <c r="C27" s="8" t="s">
        <v>190</v>
      </c>
      <c r="D27" s="9" t="s">
        <v>148</v>
      </c>
    </row>
    <row r="28" spans="1:4" x14ac:dyDescent="0.35">
      <c r="A28" s="15"/>
      <c r="B28" s="7" t="s">
        <v>191</v>
      </c>
      <c r="C28" s="8" t="s">
        <v>192</v>
      </c>
      <c r="D28" s="9" t="s">
        <v>148</v>
      </c>
    </row>
    <row r="29" spans="1:4" x14ac:dyDescent="0.35">
      <c r="A29" s="15"/>
      <c r="B29" s="7" t="s">
        <v>193</v>
      </c>
      <c r="C29" s="8" t="s">
        <v>118</v>
      </c>
      <c r="D29" s="9" t="s">
        <v>148</v>
      </c>
    </row>
    <row r="30" spans="1:4" x14ac:dyDescent="0.35">
      <c r="A30" s="15"/>
      <c r="B30" s="7" t="s">
        <v>194</v>
      </c>
      <c r="C30" s="8" t="s">
        <v>195</v>
      </c>
      <c r="D30" s="9" t="s">
        <v>148</v>
      </c>
    </row>
    <row r="31" spans="1:4" x14ac:dyDescent="0.35">
      <c r="A31" s="15"/>
      <c r="B31" s="7" t="s">
        <v>196</v>
      </c>
      <c r="C31" s="8" t="s">
        <v>154</v>
      </c>
      <c r="D31" s="9" t="s">
        <v>148</v>
      </c>
    </row>
    <row r="32" spans="1:4" x14ac:dyDescent="0.35">
      <c r="A32" s="15"/>
      <c r="B32" s="7" t="s">
        <v>197</v>
      </c>
      <c r="C32" s="8" t="s">
        <v>198</v>
      </c>
      <c r="D32" s="9" t="s">
        <v>148</v>
      </c>
    </row>
    <row r="33" spans="1:4" x14ac:dyDescent="0.35">
      <c r="A33" s="15"/>
      <c r="B33" s="7" t="s">
        <v>199</v>
      </c>
      <c r="C33" s="8" t="s">
        <v>200</v>
      </c>
      <c r="D33" s="9" t="s">
        <v>148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0"/>
  <sheetViews>
    <sheetView topLeftCell="A87" zoomScale="110" zoomScaleNormal="110" workbookViewId="0">
      <selection activeCell="C101" sqref="C101"/>
    </sheetView>
  </sheetViews>
  <sheetFormatPr defaultRowHeight="23.25" x14ac:dyDescent="0.35"/>
  <cols>
    <col min="1" max="1" width="12.25" style="1"/>
    <col min="2" max="2" width="36.625" style="2"/>
    <col min="3" max="3" width="18.75" style="3"/>
    <col min="4" max="4" width="10.5" style="4"/>
    <col min="5" max="1023" width="10.875" style="1"/>
    <col min="1024" max="1025" width="10.875"/>
  </cols>
  <sheetData>
    <row r="1" spans="1:4" ht="19.5" x14ac:dyDescent="0.3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35">
      <c r="A2" s="6">
        <v>101</v>
      </c>
      <c r="B2" s="7" t="s">
        <v>201</v>
      </c>
      <c r="C2" s="8" t="s">
        <v>202</v>
      </c>
      <c r="D2" s="9" t="s">
        <v>148</v>
      </c>
    </row>
    <row r="3" spans="1:4" x14ac:dyDescent="0.35">
      <c r="A3" s="6">
        <v>102</v>
      </c>
      <c r="B3" s="7" t="s">
        <v>203</v>
      </c>
      <c r="C3" s="8" t="s">
        <v>204</v>
      </c>
      <c r="D3" s="9" t="s">
        <v>148</v>
      </c>
    </row>
    <row r="4" spans="1:4" x14ac:dyDescent="0.35">
      <c r="A4" s="6">
        <v>103</v>
      </c>
      <c r="B4" s="7" t="s">
        <v>205</v>
      </c>
      <c r="C4" s="8" t="s">
        <v>43</v>
      </c>
      <c r="D4" s="9" t="s">
        <v>148</v>
      </c>
    </row>
    <row r="5" spans="1:4" x14ac:dyDescent="0.35">
      <c r="A5" s="6">
        <v>104</v>
      </c>
      <c r="B5" s="7" t="s">
        <v>206</v>
      </c>
      <c r="C5" s="8" t="s">
        <v>188</v>
      </c>
      <c r="D5" s="9" t="s">
        <v>148</v>
      </c>
    </row>
    <row r="6" spans="1:4" x14ac:dyDescent="0.35">
      <c r="A6" s="6">
        <v>105</v>
      </c>
      <c r="B6" s="7" t="s">
        <v>207</v>
      </c>
      <c r="C6" s="8" t="s">
        <v>208</v>
      </c>
      <c r="D6" s="9" t="s">
        <v>148</v>
      </c>
    </row>
    <row r="7" spans="1:4" x14ac:dyDescent="0.35">
      <c r="A7" s="6">
        <v>106</v>
      </c>
      <c r="B7" s="7" t="s">
        <v>209</v>
      </c>
      <c r="C7" s="8" t="s">
        <v>210</v>
      </c>
      <c r="D7" s="9" t="s">
        <v>148</v>
      </c>
    </row>
    <row r="8" spans="1:4" x14ac:dyDescent="0.35">
      <c r="A8" s="6">
        <v>107</v>
      </c>
      <c r="B8" s="7" t="s">
        <v>211</v>
      </c>
      <c r="C8" s="8" t="s">
        <v>212</v>
      </c>
      <c r="D8" s="9" t="s">
        <v>148</v>
      </c>
    </row>
    <row r="9" spans="1:4" x14ac:dyDescent="0.35">
      <c r="A9" s="6">
        <v>108</v>
      </c>
      <c r="B9" s="7" t="s">
        <v>213</v>
      </c>
      <c r="C9" s="8"/>
      <c r="D9" s="9" t="s">
        <v>148</v>
      </c>
    </row>
    <row r="10" spans="1:4" x14ac:dyDescent="0.35">
      <c r="A10" s="6">
        <v>109</v>
      </c>
      <c r="B10" s="7" t="s">
        <v>214</v>
      </c>
      <c r="C10" s="8" t="s">
        <v>215</v>
      </c>
      <c r="D10" s="9" t="s">
        <v>148</v>
      </c>
    </row>
    <row r="11" spans="1:4" x14ac:dyDescent="0.35">
      <c r="A11" s="6">
        <v>110</v>
      </c>
      <c r="B11" s="7" t="s">
        <v>216</v>
      </c>
      <c r="C11" s="8" t="s">
        <v>200</v>
      </c>
      <c r="D11" s="9" t="s">
        <v>148</v>
      </c>
    </row>
    <row r="12" spans="1:4" x14ac:dyDescent="0.35">
      <c r="A12" s="6">
        <v>111</v>
      </c>
      <c r="B12" s="7" t="s">
        <v>217</v>
      </c>
      <c r="C12" s="8" t="s">
        <v>35</v>
      </c>
      <c r="D12" s="9" t="s">
        <v>148</v>
      </c>
    </row>
    <row r="13" spans="1:4" x14ac:dyDescent="0.35">
      <c r="A13" s="6">
        <v>112</v>
      </c>
      <c r="B13" s="7" t="s">
        <v>218</v>
      </c>
      <c r="C13" s="8" t="s">
        <v>200</v>
      </c>
      <c r="D13" s="9" t="s">
        <v>148</v>
      </c>
    </row>
    <row r="14" spans="1:4" x14ac:dyDescent="0.35">
      <c r="A14" s="6">
        <v>113</v>
      </c>
      <c r="B14" s="7" t="s">
        <v>219</v>
      </c>
      <c r="C14" s="8" t="s">
        <v>200</v>
      </c>
      <c r="D14" s="9" t="s">
        <v>148</v>
      </c>
    </row>
    <row r="15" spans="1:4" x14ac:dyDescent="0.35">
      <c r="A15" s="6">
        <v>114</v>
      </c>
      <c r="B15" s="7" t="s">
        <v>220</v>
      </c>
      <c r="C15" s="8" t="s">
        <v>221</v>
      </c>
      <c r="D15" s="9" t="s">
        <v>148</v>
      </c>
    </row>
    <row r="16" spans="1:4" x14ac:dyDescent="0.35">
      <c r="A16" s="6">
        <v>115</v>
      </c>
      <c r="B16" s="7" t="s">
        <v>222</v>
      </c>
      <c r="C16" s="8" t="s">
        <v>223</v>
      </c>
      <c r="D16" s="9" t="s">
        <v>148</v>
      </c>
    </row>
    <row r="17" spans="1:4" x14ac:dyDescent="0.35">
      <c r="A17" s="6">
        <v>116</v>
      </c>
      <c r="B17" s="7" t="s">
        <v>224</v>
      </c>
      <c r="C17" s="8" t="s">
        <v>225</v>
      </c>
      <c r="D17" s="9" t="s">
        <v>148</v>
      </c>
    </row>
    <row r="18" spans="1:4" x14ac:dyDescent="0.35">
      <c r="A18" s="6">
        <v>117</v>
      </c>
      <c r="B18" s="7" t="s">
        <v>226</v>
      </c>
      <c r="C18" s="8" t="s">
        <v>227</v>
      </c>
      <c r="D18" s="9" t="s">
        <v>148</v>
      </c>
    </row>
    <row r="19" spans="1:4" x14ac:dyDescent="0.35">
      <c r="A19" s="6">
        <v>118</v>
      </c>
      <c r="B19" s="7" t="s">
        <v>228</v>
      </c>
      <c r="C19" s="8" t="s">
        <v>156</v>
      </c>
      <c r="D19" s="9" t="s">
        <v>148</v>
      </c>
    </row>
    <row r="20" spans="1:4" x14ac:dyDescent="0.35">
      <c r="A20" s="6">
        <v>119</v>
      </c>
      <c r="B20" s="7" t="s">
        <v>229</v>
      </c>
      <c r="C20" s="8" t="s">
        <v>230</v>
      </c>
      <c r="D20" s="9" t="s">
        <v>148</v>
      </c>
    </row>
    <row r="21" spans="1:4" x14ac:dyDescent="0.35">
      <c r="A21" s="6">
        <v>120</v>
      </c>
      <c r="B21" s="7" t="s">
        <v>231</v>
      </c>
      <c r="C21" s="8"/>
      <c r="D21" s="9" t="s">
        <v>148</v>
      </c>
    </row>
    <row r="22" spans="1:4" x14ac:dyDescent="0.35">
      <c r="A22" s="6">
        <v>121</v>
      </c>
      <c r="B22" s="7" t="s">
        <v>232</v>
      </c>
      <c r="C22" s="8" t="s">
        <v>233</v>
      </c>
      <c r="D22" s="9" t="s">
        <v>148</v>
      </c>
    </row>
    <row r="23" spans="1:4" x14ac:dyDescent="0.35">
      <c r="A23" s="6">
        <v>122</v>
      </c>
      <c r="B23" s="7" t="s">
        <v>234</v>
      </c>
      <c r="C23" s="8" t="s">
        <v>235</v>
      </c>
      <c r="D23" s="9" t="s">
        <v>148</v>
      </c>
    </row>
    <row r="24" spans="1:4" x14ac:dyDescent="0.35">
      <c r="A24" s="6">
        <v>123</v>
      </c>
      <c r="B24" s="7" t="s">
        <v>236</v>
      </c>
      <c r="C24" s="8" t="s">
        <v>237</v>
      </c>
      <c r="D24" s="9" t="s">
        <v>148</v>
      </c>
    </row>
    <row r="25" spans="1:4" x14ac:dyDescent="0.35">
      <c r="A25" s="6">
        <v>124</v>
      </c>
      <c r="B25" s="7" t="s">
        <v>238</v>
      </c>
      <c r="C25" s="8" t="s">
        <v>160</v>
      </c>
      <c r="D25" s="9" t="s">
        <v>148</v>
      </c>
    </row>
    <row r="26" spans="1:4" x14ac:dyDescent="0.35">
      <c r="A26" s="6">
        <v>125</v>
      </c>
      <c r="B26" s="7" t="s">
        <v>239</v>
      </c>
      <c r="C26" s="8" t="s">
        <v>225</v>
      </c>
      <c r="D26" s="9" t="s">
        <v>148</v>
      </c>
    </row>
    <row r="27" spans="1:4" x14ac:dyDescent="0.35">
      <c r="A27" s="6">
        <v>126</v>
      </c>
      <c r="B27" s="7" t="s">
        <v>240</v>
      </c>
      <c r="C27" s="8" t="s">
        <v>241</v>
      </c>
      <c r="D27" s="9" t="s">
        <v>148</v>
      </c>
    </row>
    <row r="28" spans="1:4" x14ac:dyDescent="0.35">
      <c r="A28" s="6">
        <v>127</v>
      </c>
      <c r="B28" s="7" t="s">
        <v>242</v>
      </c>
      <c r="C28" s="8" t="s">
        <v>243</v>
      </c>
      <c r="D28" s="9" t="s">
        <v>148</v>
      </c>
    </row>
    <row r="29" spans="1:4" x14ac:dyDescent="0.35">
      <c r="A29" s="6">
        <v>128</v>
      </c>
      <c r="B29" s="7" t="s">
        <v>244</v>
      </c>
      <c r="C29" s="8" t="s">
        <v>83</v>
      </c>
      <c r="D29" s="9" t="s">
        <v>148</v>
      </c>
    </row>
    <row r="30" spans="1:4" x14ac:dyDescent="0.35">
      <c r="A30" s="6">
        <v>129</v>
      </c>
      <c r="B30" s="7" t="s">
        <v>245</v>
      </c>
      <c r="C30" s="8" t="s">
        <v>241</v>
      </c>
      <c r="D30" s="9" t="s">
        <v>148</v>
      </c>
    </row>
    <row r="31" spans="1:4" x14ac:dyDescent="0.35">
      <c r="A31" s="6">
        <v>130</v>
      </c>
      <c r="B31" s="7" t="s">
        <v>246</v>
      </c>
      <c r="C31" s="8" t="s">
        <v>247</v>
      </c>
      <c r="D31" s="9" t="s">
        <v>148</v>
      </c>
    </row>
    <row r="32" spans="1:4" x14ac:dyDescent="0.35">
      <c r="A32" s="6">
        <v>131</v>
      </c>
      <c r="B32" s="7" t="s">
        <v>248</v>
      </c>
      <c r="C32" s="8" t="s">
        <v>249</v>
      </c>
      <c r="D32" s="9" t="s">
        <v>148</v>
      </c>
    </row>
    <row r="33" spans="1:4" x14ac:dyDescent="0.35">
      <c r="A33" s="6">
        <v>132</v>
      </c>
      <c r="B33" s="7" t="s">
        <v>250</v>
      </c>
      <c r="C33" s="8" t="s">
        <v>251</v>
      </c>
      <c r="D33" s="9" t="s">
        <v>148</v>
      </c>
    </row>
    <row r="34" spans="1:4" x14ac:dyDescent="0.35">
      <c r="A34" s="6">
        <v>133</v>
      </c>
      <c r="B34" s="7" t="s">
        <v>252</v>
      </c>
      <c r="C34" s="8" t="s">
        <v>35</v>
      </c>
      <c r="D34" s="9" t="s">
        <v>148</v>
      </c>
    </row>
    <row r="35" spans="1:4" x14ac:dyDescent="0.35">
      <c r="A35" s="6">
        <v>134</v>
      </c>
      <c r="B35" s="7" t="s">
        <v>253</v>
      </c>
      <c r="C35" s="8" t="s">
        <v>254</v>
      </c>
      <c r="D35" s="9" t="s">
        <v>148</v>
      </c>
    </row>
    <row r="36" spans="1:4" x14ac:dyDescent="0.35">
      <c r="A36" s="6">
        <v>135</v>
      </c>
      <c r="B36" s="7" t="s">
        <v>255</v>
      </c>
      <c r="C36" s="8" t="s">
        <v>200</v>
      </c>
      <c r="D36" s="9" t="s">
        <v>148</v>
      </c>
    </row>
    <row r="37" spans="1:4" x14ac:dyDescent="0.35">
      <c r="A37" s="6">
        <v>136</v>
      </c>
      <c r="B37" s="7" t="s">
        <v>256</v>
      </c>
      <c r="C37" s="8" t="s">
        <v>257</v>
      </c>
      <c r="D37" s="9" t="s">
        <v>148</v>
      </c>
    </row>
    <row r="38" spans="1:4" x14ac:dyDescent="0.35">
      <c r="A38" s="6">
        <v>137</v>
      </c>
      <c r="B38" s="7" t="s">
        <v>258</v>
      </c>
      <c r="C38" s="8" t="s">
        <v>259</v>
      </c>
      <c r="D38" s="9" t="s">
        <v>148</v>
      </c>
    </row>
    <row r="39" spans="1:4" x14ac:dyDescent="0.35">
      <c r="A39" s="6">
        <v>138</v>
      </c>
      <c r="B39" s="7" t="s">
        <v>260</v>
      </c>
      <c r="C39" s="8" t="s">
        <v>102</v>
      </c>
      <c r="D39" s="9" t="s">
        <v>148</v>
      </c>
    </row>
    <row r="40" spans="1:4" x14ac:dyDescent="0.35">
      <c r="A40" s="6">
        <v>139</v>
      </c>
      <c r="B40" s="7" t="s">
        <v>261</v>
      </c>
      <c r="C40" s="8" t="s">
        <v>200</v>
      </c>
      <c r="D40" s="9" t="s">
        <v>148</v>
      </c>
    </row>
    <row r="41" spans="1:4" x14ac:dyDescent="0.35">
      <c r="A41" s="6">
        <v>140</v>
      </c>
      <c r="B41" s="7" t="s">
        <v>262</v>
      </c>
      <c r="C41" s="8"/>
      <c r="D41" s="9" t="s">
        <v>148</v>
      </c>
    </row>
    <row r="42" spans="1:4" x14ac:dyDescent="0.35">
      <c r="A42" s="6">
        <v>141</v>
      </c>
      <c r="B42" s="7" t="s">
        <v>263</v>
      </c>
      <c r="C42" s="8" t="s">
        <v>257</v>
      </c>
      <c r="D42" s="9" t="s">
        <v>148</v>
      </c>
    </row>
    <row r="43" spans="1:4" x14ac:dyDescent="0.35">
      <c r="A43" s="6">
        <v>142</v>
      </c>
      <c r="B43" s="7" t="s">
        <v>264</v>
      </c>
      <c r="C43" s="8" t="s">
        <v>265</v>
      </c>
      <c r="D43" s="9" t="s">
        <v>148</v>
      </c>
    </row>
    <row r="44" spans="1:4" x14ac:dyDescent="0.35">
      <c r="A44" s="6">
        <v>143</v>
      </c>
      <c r="B44" s="7" t="s">
        <v>266</v>
      </c>
      <c r="C44" s="8" t="s">
        <v>267</v>
      </c>
      <c r="D44" s="9" t="s">
        <v>148</v>
      </c>
    </row>
    <row r="45" spans="1:4" x14ac:dyDescent="0.35">
      <c r="A45" s="6">
        <v>144</v>
      </c>
      <c r="B45" s="7" t="s">
        <v>268</v>
      </c>
      <c r="C45" s="8" t="s">
        <v>269</v>
      </c>
      <c r="D45" s="9" t="s">
        <v>148</v>
      </c>
    </row>
    <row r="46" spans="1:4" x14ac:dyDescent="0.35">
      <c r="A46" s="6">
        <v>145</v>
      </c>
      <c r="B46" s="7" t="s">
        <v>270</v>
      </c>
      <c r="C46" s="8" t="s">
        <v>271</v>
      </c>
      <c r="D46" s="9" t="s">
        <v>148</v>
      </c>
    </row>
    <row r="47" spans="1:4" x14ac:dyDescent="0.35">
      <c r="A47" s="6">
        <v>146</v>
      </c>
      <c r="B47" s="7" t="s">
        <v>272</v>
      </c>
      <c r="C47" s="8" t="s">
        <v>273</v>
      </c>
      <c r="D47" s="9" t="s">
        <v>148</v>
      </c>
    </row>
    <row r="48" spans="1:4" x14ac:dyDescent="0.35">
      <c r="A48" s="6">
        <v>147</v>
      </c>
      <c r="B48" s="7" t="s">
        <v>274</v>
      </c>
      <c r="C48" s="8" t="s">
        <v>275</v>
      </c>
      <c r="D48" s="9" t="s">
        <v>148</v>
      </c>
    </row>
    <row r="49" spans="1:4" x14ac:dyDescent="0.35">
      <c r="A49" s="6">
        <v>148</v>
      </c>
      <c r="B49" s="7" t="s">
        <v>276</v>
      </c>
      <c r="C49" s="8" t="s">
        <v>277</v>
      </c>
      <c r="D49" s="9" t="s">
        <v>148</v>
      </c>
    </row>
    <row r="50" spans="1:4" x14ac:dyDescent="0.35">
      <c r="A50" s="6">
        <v>149</v>
      </c>
      <c r="B50" s="7" t="s">
        <v>278</v>
      </c>
      <c r="C50" s="8" t="s">
        <v>279</v>
      </c>
      <c r="D50" s="9" t="s">
        <v>148</v>
      </c>
    </row>
    <row r="51" spans="1:4" x14ac:dyDescent="0.35">
      <c r="A51" s="6">
        <v>150</v>
      </c>
      <c r="B51" s="7" t="s">
        <v>280</v>
      </c>
      <c r="C51" s="8" t="s">
        <v>247</v>
      </c>
      <c r="D51" s="9" t="s">
        <v>148</v>
      </c>
    </row>
    <row r="52" spans="1:4" x14ac:dyDescent="0.35">
      <c r="A52" s="6">
        <v>151</v>
      </c>
      <c r="B52" s="7" t="s">
        <v>281</v>
      </c>
      <c r="C52" s="8" t="s">
        <v>282</v>
      </c>
      <c r="D52" s="9" t="s">
        <v>148</v>
      </c>
    </row>
    <row r="53" spans="1:4" x14ac:dyDescent="0.35">
      <c r="A53" s="6">
        <v>152</v>
      </c>
      <c r="B53" s="7" t="s">
        <v>283</v>
      </c>
      <c r="C53" s="8"/>
      <c r="D53" s="9" t="s">
        <v>148</v>
      </c>
    </row>
    <row r="54" spans="1:4" x14ac:dyDescent="0.35">
      <c r="A54" s="6">
        <v>153</v>
      </c>
      <c r="B54" s="7" t="s">
        <v>284</v>
      </c>
      <c r="C54" s="8" t="s">
        <v>269</v>
      </c>
      <c r="D54" s="9" t="s">
        <v>148</v>
      </c>
    </row>
    <row r="55" spans="1:4" x14ac:dyDescent="0.35">
      <c r="A55" s="6">
        <v>154</v>
      </c>
      <c r="B55" s="7" t="s">
        <v>285</v>
      </c>
      <c r="C55" s="8" t="s">
        <v>286</v>
      </c>
      <c r="D55" s="9" t="s">
        <v>148</v>
      </c>
    </row>
    <row r="56" spans="1:4" x14ac:dyDescent="0.35">
      <c r="A56" s="6">
        <v>155</v>
      </c>
      <c r="B56" s="7" t="s">
        <v>287</v>
      </c>
      <c r="C56" s="8" t="s">
        <v>288</v>
      </c>
      <c r="D56" s="9" t="s">
        <v>148</v>
      </c>
    </row>
    <row r="57" spans="1:4" x14ac:dyDescent="0.35">
      <c r="A57" s="6">
        <v>156</v>
      </c>
      <c r="B57" s="7" t="s">
        <v>289</v>
      </c>
      <c r="C57" s="8" t="s">
        <v>290</v>
      </c>
      <c r="D57" s="9" t="s">
        <v>148</v>
      </c>
    </row>
    <row r="58" spans="1:4" x14ac:dyDescent="0.35">
      <c r="A58" s="6">
        <v>157</v>
      </c>
      <c r="B58" s="7" t="s">
        <v>291</v>
      </c>
      <c r="C58" s="8" t="s">
        <v>292</v>
      </c>
      <c r="D58" s="9" t="s">
        <v>148</v>
      </c>
    </row>
    <row r="59" spans="1:4" x14ac:dyDescent="0.35">
      <c r="A59" s="6">
        <v>158</v>
      </c>
      <c r="B59" s="7" t="s">
        <v>293</v>
      </c>
      <c r="C59" s="8" t="s">
        <v>294</v>
      </c>
      <c r="D59" s="9" t="s">
        <v>148</v>
      </c>
    </row>
    <row r="60" spans="1:4" x14ac:dyDescent="0.35">
      <c r="A60" s="6">
        <v>159</v>
      </c>
      <c r="B60" s="7" t="s">
        <v>295</v>
      </c>
      <c r="C60" s="8" t="s">
        <v>296</v>
      </c>
      <c r="D60" s="9" t="s">
        <v>148</v>
      </c>
    </row>
    <row r="61" spans="1:4" x14ac:dyDescent="0.35">
      <c r="A61" s="6">
        <v>160</v>
      </c>
      <c r="B61" s="7" t="s">
        <v>297</v>
      </c>
      <c r="C61" s="8" t="s">
        <v>170</v>
      </c>
      <c r="D61" s="9" t="s">
        <v>148</v>
      </c>
    </row>
    <row r="62" spans="1:4" x14ac:dyDescent="0.35">
      <c r="A62" s="6">
        <v>161</v>
      </c>
      <c r="B62" s="7" t="s">
        <v>298</v>
      </c>
      <c r="C62" s="8" t="s">
        <v>299</v>
      </c>
      <c r="D62" s="9" t="s">
        <v>148</v>
      </c>
    </row>
    <row r="63" spans="1:4" x14ac:dyDescent="0.35">
      <c r="A63" s="6">
        <v>162</v>
      </c>
      <c r="B63" s="7" t="s">
        <v>300</v>
      </c>
      <c r="C63" s="8" t="s">
        <v>83</v>
      </c>
      <c r="D63" s="9" t="s">
        <v>148</v>
      </c>
    </row>
    <row r="64" spans="1:4" x14ac:dyDescent="0.35">
      <c r="A64" s="6">
        <v>163</v>
      </c>
      <c r="B64" s="7" t="s">
        <v>301</v>
      </c>
      <c r="C64" s="8" t="s">
        <v>75</v>
      </c>
      <c r="D64" s="9" t="s">
        <v>148</v>
      </c>
    </row>
    <row r="65" spans="1:4" x14ac:dyDescent="0.35">
      <c r="A65" s="6">
        <v>164</v>
      </c>
      <c r="B65" s="7" t="s">
        <v>302</v>
      </c>
      <c r="C65" s="8" t="s">
        <v>29</v>
      </c>
      <c r="D65" s="9" t="s">
        <v>148</v>
      </c>
    </row>
    <row r="66" spans="1:4" x14ac:dyDescent="0.35">
      <c r="A66" s="6">
        <v>165</v>
      </c>
      <c r="B66" s="7" t="s">
        <v>303</v>
      </c>
      <c r="C66" s="8" t="s">
        <v>29</v>
      </c>
      <c r="D66" s="9" t="s">
        <v>148</v>
      </c>
    </row>
    <row r="67" spans="1:4" x14ac:dyDescent="0.35">
      <c r="A67" s="6">
        <v>166</v>
      </c>
      <c r="B67" s="7" t="s">
        <v>304</v>
      </c>
      <c r="C67" s="8" t="s">
        <v>305</v>
      </c>
      <c r="D67" s="9" t="s">
        <v>148</v>
      </c>
    </row>
    <row r="68" spans="1:4" x14ac:dyDescent="0.35">
      <c r="A68" s="6">
        <v>167</v>
      </c>
      <c r="B68" s="7" t="s">
        <v>306</v>
      </c>
      <c r="C68" s="8" t="s">
        <v>307</v>
      </c>
      <c r="D68" s="9" t="s">
        <v>148</v>
      </c>
    </row>
    <row r="69" spans="1:4" x14ac:dyDescent="0.35">
      <c r="A69" s="6">
        <v>168</v>
      </c>
      <c r="B69" s="7" t="s">
        <v>308</v>
      </c>
      <c r="C69" s="8" t="s">
        <v>75</v>
      </c>
      <c r="D69" s="9" t="s">
        <v>148</v>
      </c>
    </row>
    <row r="70" spans="1:4" x14ac:dyDescent="0.35">
      <c r="A70" s="6">
        <v>169</v>
      </c>
      <c r="B70" s="7" t="s">
        <v>309</v>
      </c>
      <c r="C70" s="8" t="s">
        <v>310</v>
      </c>
      <c r="D70" s="9" t="s">
        <v>148</v>
      </c>
    </row>
    <row r="71" spans="1:4" x14ac:dyDescent="0.35">
      <c r="A71" s="6">
        <v>170</v>
      </c>
      <c r="B71" s="7" t="s">
        <v>311</v>
      </c>
      <c r="C71" s="8" t="s">
        <v>312</v>
      </c>
      <c r="D71" s="9" t="s">
        <v>148</v>
      </c>
    </row>
    <row r="72" spans="1:4" x14ac:dyDescent="0.35">
      <c r="A72" s="6">
        <v>171</v>
      </c>
      <c r="B72" s="7" t="s">
        <v>313</v>
      </c>
      <c r="C72" s="8" t="s">
        <v>160</v>
      </c>
      <c r="D72" s="9" t="s">
        <v>148</v>
      </c>
    </row>
    <row r="73" spans="1:4" x14ac:dyDescent="0.35">
      <c r="A73" s="6">
        <v>172</v>
      </c>
      <c r="B73" s="7" t="s">
        <v>314</v>
      </c>
      <c r="C73" s="8" t="s">
        <v>225</v>
      </c>
      <c r="D73" s="9" t="s">
        <v>148</v>
      </c>
    </row>
    <row r="74" spans="1:4" x14ac:dyDescent="0.35">
      <c r="A74" s="6">
        <v>173</v>
      </c>
      <c r="B74" s="7" t="s">
        <v>315</v>
      </c>
      <c r="C74" s="8" t="s">
        <v>35</v>
      </c>
      <c r="D74" s="9" t="s">
        <v>148</v>
      </c>
    </row>
    <row r="75" spans="1:4" x14ac:dyDescent="0.35">
      <c r="A75" s="6">
        <v>174</v>
      </c>
      <c r="B75" s="7" t="s">
        <v>316</v>
      </c>
      <c r="C75" s="8" t="s">
        <v>35</v>
      </c>
      <c r="D75" s="9" t="s">
        <v>148</v>
      </c>
    </row>
    <row r="76" spans="1:4" x14ac:dyDescent="0.35">
      <c r="A76" s="6">
        <v>177</v>
      </c>
      <c r="B76" s="7" t="s">
        <v>317</v>
      </c>
      <c r="C76" s="8" t="s">
        <v>165</v>
      </c>
      <c r="D76" s="9" t="s">
        <v>148</v>
      </c>
    </row>
    <row r="77" spans="1:4" x14ac:dyDescent="0.35">
      <c r="A77" s="6" t="s">
        <v>4</v>
      </c>
      <c r="B77" s="7" t="s">
        <v>318</v>
      </c>
      <c r="C77" s="8" t="s">
        <v>319</v>
      </c>
      <c r="D77" s="9" t="s">
        <v>148</v>
      </c>
    </row>
    <row r="78" spans="1:4" x14ac:dyDescent="0.35">
      <c r="A78" s="6" t="s">
        <v>4</v>
      </c>
      <c r="B78" s="7" t="s">
        <v>320</v>
      </c>
      <c r="C78" s="8" t="s">
        <v>35</v>
      </c>
      <c r="D78" s="9" t="s">
        <v>148</v>
      </c>
    </row>
    <row r="79" spans="1:4" x14ac:dyDescent="0.35">
      <c r="A79" s="6" t="s">
        <v>4</v>
      </c>
      <c r="B79" s="7" t="s">
        <v>321</v>
      </c>
      <c r="C79" s="8" t="s">
        <v>87</v>
      </c>
      <c r="D79" s="9" t="s">
        <v>148</v>
      </c>
    </row>
    <row r="80" spans="1:4" x14ac:dyDescent="0.35">
      <c r="A80" s="6" t="s">
        <v>4</v>
      </c>
      <c r="B80" s="7" t="s">
        <v>322</v>
      </c>
      <c r="C80" s="8" t="s">
        <v>204</v>
      </c>
      <c r="D80" s="9" t="s">
        <v>148</v>
      </c>
    </row>
    <row r="81" spans="1:4" x14ac:dyDescent="0.35">
      <c r="A81" s="6" t="s">
        <v>4</v>
      </c>
      <c r="B81" s="7" t="s">
        <v>323</v>
      </c>
      <c r="C81" s="8" t="s">
        <v>204</v>
      </c>
      <c r="D81" s="9" t="s">
        <v>148</v>
      </c>
    </row>
    <row r="82" spans="1:4" x14ac:dyDescent="0.35">
      <c r="A82" s="6" t="s">
        <v>4</v>
      </c>
      <c r="B82" s="7" t="s">
        <v>324</v>
      </c>
      <c r="C82" s="8" t="s">
        <v>190</v>
      </c>
      <c r="D82" s="9" t="s">
        <v>148</v>
      </c>
    </row>
    <row r="83" spans="1:4" x14ac:dyDescent="0.35">
      <c r="A83" s="6" t="s">
        <v>4</v>
      </c>
      <c r="B83" s="7" t="s">
        <v>325</v>
      </c>
      <c r="C83" s="8" t="s">
        <v>326</v>
      </c>
      <c r="D83" s="9" t="s">
        <v>148</v>
      </c>
    </row>
    <row r="84" spans="1:4" x14ac:dyDescent="0.35">
      <c r="A84" s="6" t="s">
        <v>4</v>
      </c>
      <c r="B84" s="7" t="s">
        <v>327</v>
      </c>
      <c r="C84" s="8"/>
      <c r="D84" s="9" t="s">
        <v>148</v>
      </c>
    </row>
    <row r="85" spans="1:4" x14ac:dyDescent="0.35">
      <c r="A85" s="6" t="s">
        <v>4</v>
      </c>
      <c r="B85" s="7" t="s">
        <v>328</v>
      </c>
      <c r="C85" s="8" t="s">
        <v>150</v>
      </c>
      <c r="D85" s="9" t="s">
        <v>148</v>
      </c>
    </row>
    <row r="86" spans="1:4" x14ac:dyDescent="0.35">
      <c r="A86" s="6" t="s">
        <v>4</v>
      </c>
      <c r="B86" s="7" t="s">
        <v>329</v>
      </c>
      <c r="C86" s="8" t="s">
        <v>330</v>
      </c>
      <c r="D86" s="9" t="s">
        <v>148</v>
      </c>
    </row>
    <row r="87" spans="1:4" x14ac:dyDescent="0.35">
      <c r="A87" s="6" t="s">
        <v>4</v>
      </c>
      <c r="B87" s="7" t="s">
        <v>331</v>
      </c>
      <c r="C87" s="8" t="s">
        <v>332</v>
      </c>
      <c r="D87" s="9" t="s">
        <v>148</v>
      </c>
    </row>
    <row r="88" spans="1:4" x14ac:dyDescent="0.35">
      <c r="A88" s="6" t="s">
        <v>4</v>
      </c>
      <c r="B88" s="7" t="s">
        <v>333</v>
      </c>
      <c r="C88" s="8" t="s">
        <v>247</v>
      </c>
      <c r="D88" s="9" t="s">
        <v>148</v>
      </c>
    </row>
    <row r="89" spans="1:4" x14ac:dyDescent="0.35">
      <c r="A89" s="6" t="s">
        <v>4</v>
      </c>
      <c r="B89" s="7" t="s">
        <v>334</v>
      </c>
      <c r="C89" s="8" t="s">
        <v>198</v>
      </c>
      <c r="D89" s="9" t="s">
        <v>148</v>
      </c>
    </row>
    <row r="90" spans="1:4" x14ac:dyDescent="0.35">
      <c r="A90" s="6" t="s">
        <v>4</v>
      </c>
      <c r="B90" s="7" t="s">
        <v>335</v>
      </c>
      <c r="C90" s="8" t="s">
        <v>200</v>
      </c>
      <c r="D90" s="9" t="s">
        <v>148</v>
      </c>
    </row>
    <row r="91" spans="1:4" x14ac:dyDescent="0.35">
      <c r="A91" s="6" t="s">
        <v>4</v>
      </c>
      <c r="B91" s="7" t="s">
        <v>336</v>
      </c>
      <c r="C91" s="8" t="s">
        <v>200</v>
      </c>
      <c r="D91" s="9" t="s">
        <v>148</v>
      </c>
    </row>
    <row r="92" spans="1:4" x14ac:dyDescent="0.35">
      <c r="A92" s="6" t="s">
        <v>4</v>
      </c>
      <c r="B92" s="7" t="s">
        <v>337</v>
      </c>
      <c r="C92" s="8" t="s">
        <v>338</v>
      </c>
      <c r="D92" s="9" t="s">
        <v>148</v>
      </c>
    </row>
    <row r="93" spans="1:4" x14ac:dyDescent="0.35">
      <c r="A93" s="6" t="s">
        <v>4</v>
      </c>
      <c r="B93" s="7" t="s">
        <v>339</v>
      </c>
      <c r="C93" s="8" t="s">
        <v>150</v>
      </c>
      <c r="D93" s="9" t="s">
        <v>148</v>
      </c>
    </row>
    <row r="94" spans="1:4" x14ac:dyDescent="0.35">
      <c r="A94" s="6" t="s">
        <v>4</v>
      </c>
      <c r="B94" s="7" t="s">
        <v>340</v>
      </c>
      <c r="C94" s="8" t="s">
        <v>267</v>
      </c>
      <c r="D94" s="9" t="s">
        <v>148</v>
      </c>
    </row>
    <row r="95" spans="1:4" x14ac:dyDescent="0.35">
      <c r="A95" s="6" t="s">
        <v>4</v>
      </c>
      <c r="B95" s="7" t="s">
        <v>341</v>
      </c>
      <c r="C95" s="8" t="s">
        <v>342</v>
      </c>
      <c r="D95" s="9" t="s">
        <v>148</v>
      </c>
    </row>
    <row r="96" spans="1:4" x14ac:dyDescent="0.35">
      <c r="A96" s="6" t="s">
        <v>4</v>
      </c>
      <c r="B96" s="7" t="s">
        <v>343</v>
      </c>
      <c r="C96" s="8" t="s">
        <v>344</v>
      </c>
      <c r="D96" s="9" t="s">
        <v>148</v>
      </c>
    </row>
    <row r="97" spans="1:4" x14ac:dyDescent="0.35">
      <c r="A97" s="6" t="s">
        <v>4</v>
      </c>
      <c r="B97" s="7" t="s">
        <v>345</v>
      </c>
      <c r="C97" s="8" t="s">
        <v>346</v>
      </c>
      <c r="D97" s="9" t="s">
        <v>148</v>
      </c>
    </row>
    <row r="98" spans="1:4" x14ac:dyDescent="0.35">
      <c r="A98" s="6" t="s">
        <v>4</v>
      </c>
      <c r="B98" s="7" t="s">
        <v>347</v>
      </c>
      <c r="C98" s="8" t="s">
        <v>241</v>
      </c>
      <c r="D98" s="9" t="s">
        <v>148</v>
      </c>
    </row>
    <row r="99" spans="1:4" x14ac:dyDescent="0.35">
      <c r="A99" s="6" t="s">
        <v>4</v>
      </c>
      <c r="B99" s="7" t="s">
        <v>348</v>
      </c>
      <c r="C99" s="8" t="s">
        <v>349</v>
      </c>
      <c r="D99" s="9" t="s">
        <v>148</v>
      </c>
    </row>
    <row r="100" spans="1:4" x14ac:dyDescent="0.35">
      <c r="A100" s="6" t="s">
        <v>4</v>
      </c>
      <c r="B100" s="7" t="s">
        <v>350</v>
      </c>
      <c r="C100" s="8" t="s">
        <v>249</v>
      </c>
      <c r="D100" s="9" t="s">
        <v>148</v>
      </c>
    </row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110" zoomScaleNormal="110" workbookViewId="0">
      <selection activeCell="A66" sqref="A66"/>
    </sheetView>
  </sheetViews>
  <sheetFormatPr defaultRowHeight="18" x14ac:dyDescent="0.25"/>
  <cols>
    <col min="1" max="1" width="10.375" style="24"/>
    <col min="2" max="2" width="9.125" style="24"/>
    <col min="3" max="3" width="27.625" style="25"/>
    <col min="4" max="4" width="15" style="25"/>
    <col min="5" max="5" width="9.125" style="26"/>
    <col min="6" max="6" width="7.5" style="26"/>
    <col min="7" max="7" width="10.875" style="26"/>
    <col min="8" max="8" width="12.375" style="24"/>
    <col min="9" max="9" width="12" style="24"/>
    <col min="10" max="10" width="8.75" style="24"/>
    <col min="11" max="1025" width="10.875" style="24"/>
  </cols>
  <sheetData>
    <row r="1" spans="1:10" ht="19.5" x14ac:dyDescent="0.3">
      <c r="A1" s="19" t="s">
        <v>351</v>
      </c>
      <c r="B1" s="19" t="s">
        <v>352</v>
      </c>
      <c r="C1" s="27" t="s">
        <v>1</v>
      </c>
      <c r="D1" s="5" t="s">
        <v>2</v>
      </c>
      <c r="E1" s="19" t="s">
        <v>3</v>
      </c>
      <c r="F1" s="19" t="s">
        <v>353</v>
      </c>
      <c r="G1" s="19" t="s">
        <v>354</v>
      </c>
      <c r="H1" s="19" t="s">
        <v>355</v>
      </c>
      <c r="I1" s="19" t="s">
        <v>356</v>
      </c>
      <c r="J1" s="19" t="s">
        <v>357</v>
      </c>
    </row>
    <row r="2" spans="1:10" x14ac:dyDescent="0.25">
      <c r="A2" s="28">
        <v>1</v>
      </c>
      <c r="B2" s="29">
        <v>0.34166666666666701</v>
      </c>
      <c r="C2" s="30" t="s">
        <v>50</v>
      </c>
      <c r="D2" s="8" t="s">
        <v>51</v>
      </c>
      <c r="E2" s="28" t="s">
        <v>7</v>
      </c>
      <c r="F2" s="28">
        <v>54</v>
      </c>
      <c r="G2" s="28">
        <v>-1</v>
      </c>
      <c r="H2" s="31">
        <f>IF(G2=1,F2,0)</f>
        <v>0</v>
      </c>
      <c r="I2" s="31">
        <f>IF(G2=-1,F2,0)</f>
        <v>54</v>
      </c>
      <c r="J2" s="31">
        <f>IF(G2=0,F2,0)</f>
        <v>0</v>
      </c>
    </row>
    <row r="3" spans="1:10" x14ac:dyDescent="0.25">
      <c r="A3" s="28">
        <v>2</v>
      </c>
      <c r="B3" s="29">
        <v>0.34583333333333299</v>
      </c>
      <c r="C3" s="30" t="s">
        <v>171</v>
      </c>
      <c r="D3" s="8" t="s">
        <v>172</v>
      </c>
      <c r="E3" s="28" t="s">
        <v>148</v>
      </c>
      <c r="F3" s="28">
        <v>53</v>
      </c>
      <c r="G3" s="28">
        <v>-1</v>
      </c>
      <c r="H3" s="31">
        <f>IF(G3=1,F3,0)</f>
        <v>0</v>
      </c>
      <c r="I3" s="31">
        <f>IF(G3=-1,F3,0)</f>
        <v>53</v>
      </c>
      <c r="J3" s="31">
        <f>IF(G3=0,F3,0)</f>
        <v>0</v>
      </c>
    </row>
    <row r="4" spans="1:10" x14ac:dyDescent="0.25">
      <c r="A4" s="28">
        <v>3</v>
      </c>
      <c r="B4" s="29">
        <v>0.34861111111111098</v>
      </c>
      <c r="C4" s="30" t="s">
        <v>34</v>
      </c>
      <c r="D4" s="8" t="s">
        <v>35</v>
      </c>
      <c r="E4" s="28" t="s">
        <v>7</v>
      </c>
      <c r="F4" s="28">
        <v>52</v>
      </c>
      <c r="G4" s="28">
        <v>-1</v>
      </c>
      <c r="H4" s="31">
        <f>IF(G4=1,F4,0)</f>
        <v>0</v>
      </c>
      <c r="I4" s="31">
        <f>IF(G4=-1,F4,0)</f>
        <v>52</v>
      </c>
      <c r="J4" s="31">
        <f>IF(G4=0,F4,0)</f>
        <v>0</v>
      </c>
    </row>
    <row r="5" spans="1:10" x14ac:dyDescent="0.25">
      <c r="A5" s="28">
        <v>4</v>
      </c>
      <c r="B5" s="29">
        <v>0.35138888888888897</v>
      </c>
      <c r="C5" s="30" t="s">
        <v>193</v>
      </c>
      <c r="D5" s="8" t="s">
        <v>118</v>
      </c>
      <c r="E5" s="28" t="s">
        <v>148</v>
      </c>
      <c r="F5" s="28">
        <v>51</v>
      </c>
      <c r="G5" s="28">
        <v>1</v>
      </c>
      <c r="H5" s="31">
        <f>IF(G5=1,F5,0)</f>
        <v>51</v>
      </c>
      <c r="I5" s="31">
        <f>IF(G5=-1,F5,0)</f>
        <v>0</v>
      </c>
      <c r="J5" s="31">
        <f>IF(G5=0,F5,0)</f>
        <v>0</v>
      </c>
    </row>
    <row r="6" spans="1:10" x14ac:dyDescent="0.25">
      <c r="A6" s="28">
        <v>5</v>
      </c>
      <c r="B6" s="29">
        <v>0.35694444444444401</v>
      </c>
      <c r="C6" s="30" t="s">
        <v>48</v>
      </c>
      <c r="D6" s="8" t="s">
        <v>160</v>
      </c>
      <c r="E6" s="28" t="s">
        <v>7</v>
      </c>
      <c r="F6" s="28">
        <v>50</v>
      </c>
      <c r="G6" s="28">
        <v>-1</v>
      </c>
      <c r="H6" s="31">
        <f>IF(G6=1,F6,0)</f>
        <v>0</v>
      </c>
      <c r="I6" s="31">
        <f>IF(G6=-1,F6,0)</f>
        <v>50</v>
      </c>
      <c r="J6" s="31">
        <f>IF(G6=0,F6,0)</f>
        <v>0</v>
      </c>
    </row>
    <row r="7" spans="1:10" x14ac:dyDescent="0.25">
      <c r="A7" s="28">
        <v>6</v>
      </c>
      <c r="B7" s="29">
        <v>0.36388888888888898</v>
      </c>
      <c r="C7" s="32" t="s">
        <v>168</v>
      </c>
      <c r="D7" s="8"/>
      <c r="E7" s="28" t="s">
        <v>148</v>
      </c>
      <c r="F7" s="28">
        <v>49</v>
      </c>
      <c r="G7" s="28">
        <v>0</v>
      </c>
      <c r="H7" s="31">
        <f>IF(G7=1,F7,0)</f>
        <v>0</v>
      </c>
      <c r="I7" s="31">
        <f>IF(G7=-1,F7,0)</f>
        <v>0</v>
      </c>
      <c r="J7" s="31">
        <f>IF(G7=0,F7,0)</f>
        <v>49</v>
      </c>
    </row>
    <row r="8" spans="1:10" x14ac:dyDescent="0.25">
      <c r="A8" s="28">
        <v>7</v>
      </c>
      <c r="B8" s="29">
        <v>0.36527777777777798</v>
      </c>
      <c r="C8" s="30" t="s">
        <v>159</v>
      </c>
      <c r="D8" s="8" t="s">
        <v>160</v>
      </c>
      <c r="E8" s="28" t="s">
        <v>148</v>
      </c>
      <c r="F8" s="28">
        <v>48</v>
      </c>
      <c r="G8" s="28">
        <v>-1</v>
      </c>
      <c r="H8" s="31">
        <f>IF(G8=1,F8,0)</f>
        <v>0</v>
      </c>
      <c r="I8" s="31">
        <f>IF(G8=-1,F8,0)</f>
        <v>48</v>
      </c>
      <c r="J8" s="31">
        <f>IF(G8=0,F8,0)</f>
        <v>0</v>
      </c>
    </row>
    <row r="9" spans="1:10" x14ac:dyDescent="0.25">
      <c r="A9" s="28">
        <v>8</v>
      </c>
      <c r="B9" s="29">
        <v>0.36597222222222198</v>
      </c>
      <c r="C9" s="30" t="s">
        <v>59</v>
      </c>
      <c r="D9" s="8" t="s">
        <v>60</v>
      </c>
      <c r="E9" s="28" t="s">
        <v>7</v>
      </c>
      <c r="F9" s="28">
        <v>47</v>
      </c>
      <c r="G9" s="28">
        <v>0</v>
      </c>
      <c r="H9" s="31">
        <f>IF(G9=1,F9,0)</f>
        <v>0</v>
      </c>
      <c r="I9" s="31">
        <f>IF(G9=-1,F9,0)</f>
        <v>0</v>
      </c>
      <c r="J9" s="31">
        <f>IF(G9=0,F9,0)</f>
        <v>47</v>
      </c>
    </row>
    <row r="10" spans="1:10" x14ac:dyDescent="0.25">
      <c r="A10" s="28">
        <v>9</v>
      </c>
      <c r="B10" s="29">
        <v>0.36805555555555602</v>
      </c>
      <c r="C10" s="32" t="s">
        <v>32</v>
      </c>
      <c r="D10" s="8" t="s">
        <v>33</v>
      </c>
      <c r="E10" s="28" t="s">
        <v>7</v>
      </c>
      <c r="F10" s="28">
        <v>46</v>
      </c>
      <c r="G10" s="28">
        <v>0</v>
      </c>
      <c r="H10" s="31">
        <f>IF(G10=1,F10,0)</f>
        <v>0</v>
      </c>
      <c r="I10" s="31">
        <f>IF(G10=-1,F10,0)</f>
        <v>0</v>
      </c>
      <c r="J10" s="31">
        <f>IF(G10=0,F10,0)</f>
        <v>46</v>
      </c>
    </row>
    <row r="11" spans="1:10" x14ac:dyDescent="0.25">
      <c r="A11" s="28">
        <v>10</v>
      </c>
      <c r="B11" s="29">
        <v>0.37638888888888899</v>
      </c>
      <c r="C11" s="32" t="s">
        <v>182</v>
      </c>
      <c r="D11" s="8" t="s">
        <v>183</v>
      </c>
      <c r="E11" s="28" t="s">
        <v>148</v>
      </c>
      <c r="F11" s="28">
        <v>45</v>
      </c>
      <c r="G11" s="28">
        <v>0</v>
      </c>
      <c r="H11" s="31">
        <f>IF(G11=1,F11,0)</f>
        <v>0</v>
      </c>
      <c r="I11" s="31">
        <f>IF(G11=-1,F11,0)</f>
        <v>0</v>
      </c>
      <c r="J11" s="31">
        <f>IF(G11=0,F11,0)</f>
        <v>45</v>
      </c>
    </row>
    <row r="12" spans="1:10" x14ac:dyDescent="0.25">
      <c r="A12" s="28">
        <v>11</v>
      </c>
      <c r="B12" s="29">
        <v>0.37986111111111098</v>
      </c>
      <c r="C12" s="32" t="s">
        <v>56</v>
      </c>
      <c r="D12" s="8" t="s">
        <v>57</v>
      </c>
      <c r="E12" s="28" t="s">
        <v>7</v>
      </c>
      <c r="F12" s="28">
        <v>44</v>
      </c>
      <c r="G12" s="28">
        <v>0</v>
      </c>
      <c r="H12" s="31">
        <f>IF(G12=1,F12,0)</f>
        <v>0</v>
      </c>
      <c r="I12" s="31">
        <f>IF(G12=-1,F12,0)</f>
        <v>0</v>
      </c>
      <c r="J12" s="31">
        <f>IF(G12=0,F12,0)</f>
        <v>44</v>
      </c>
    </row>
    <row r="13" spans="1:10" x14ac:dyDescent="0.25">
      <c r="A13" s="28">
        <v>12</v>
      </c>
      <c r="B13" s="29">
        <v>0.38055555555555598</v>
      </c>
      <c r="C13" s="32" t="s">
        <v>24</v>
      </c>
      <c r="D13" s="8" t="s">
        <v>25</v>
      </c>
      <c r="E13" s="28" t="s">
        <v>7</v>
      </c>
      <c r="F13" s="28">
        <v>43</v>
      </c>
      <c r="G13" s="28">
        <v>1</v>
      </c>
      <c r="H13" s="31">
        <f>IF(G13=1,F13,0)</f>
        <v>43</v>
      </c>
      <c r="I13" s="31">
        <f>IF(G13=-1,F13,0)</f>
        <v>0</v>
      </c>
      <c r="J13" s="31">
        <f>IF(G13=0,F13,0)</f>
        <v>0</v>
      </c>
    </row>
    <row r="14" spans="1:10" x14ac:dyDescent="0.25">
      <c r="A14" s="28">
        <v>13</v>
      </c>
      <c r="B14" s="29">
        <v>0.38472222222222202</v>
      </c>
      <c r="C14" s="32" t="s">
        <v>155</v>
      </c>
      <c r="D14" s="8" t="s">
        <v>156</v>
      </c>
      <c r="E14" s="28" t="s">
        <v>148</v>
      </c>
      <c r="F14" s="28">
        <v>42</v>
      </c>
      <c r="G14" s="28">
        <v>1</v>
      </c>
      <c r="H14" s="31">
        <f>IF(G14=1,F14,0)</f>
        <v>42</v>
      </c>
      <c r="I14" s="31">
        <f>IF(G14=-1,F14,0)</f>
        <v>0</v>
      </c>
      <c r="J14" s="31">
        <f>IF(G14=0,F14,0)</f>
        <v>0</v>
      </c>
    </row>
    <row r="15" spans="1:10" x14ac:dyDescent="0.25">
      <c r="A15" s="28">
        <v>14</v>
      </c>
      <c r="B15" s="29">
        <v>0.391666666666667</v>
      </c>
      <c r="C15" s="32" t="s">
        <v>179</v>
      </c>
      <c r="D15" s="8" t="s">
        <v>180</v>
      </c>
      <c r="E15" s="28" t="s">
        <v>148</v>
      </c>
      <c r="F15" s="28">
        <v>41</v>
      </c>
      <c r="G15" s="28">
        <v>0</v>
      </c>
      <c r="H15" s="31">
        <f>IF(G15=1,F15,0)</f>
        <v>0</v>
      </c>
      <c r="I15" s="31">
        <f>IF(G15=-1,F15,0)</f>
        <v>0</v>
      </c>
      <c r="J15" s="31">
        <f>IF(G15=0,F15,0)</f>
        <v>41</v>
      </c>
    </row>
    <row r="16" spans="1:10" x14ac:dyDescent="0.25">
      <c r="A16" s="28">
        <v>15</v>
      </c>
      <c r="B16" s="29">
        <v>0.39374999999999999</v>
      </c>
      <c r="C16" s="32" t="s">
        <v>37</v>
      </c>
      <c r="D16" s="8" t="s">
        <v>38</v>
      </c>
      <c r="E16" s="28" t="s">
        <v>7</v>
      </c>
      <c r="F16" s="28">
        <v>40</v>
      </c>
      <c r="G16" s="28">
        <v>1</v>
      </c>
      <c r="H16" s="31">
        <f>IF(G16=1,F16,0)</f>
        <v>40</v>
      </c>
      <c r="I16" s="31">
        <f>IF(G16=-1,F16,0)</f>
        <v>0</v>
      </c>
      <c r="J16" s="31">
        <f>IF(G16=0,F16,0)</f>
        <v>0</v>
      </c>
    </row>
    <row r="17" spans="1:10" x14ac:dyDescent="0.25">
      <c r="A17" s="28">
        <v>16</v>
      </c>
      <c r="B17" s="29">
        <v>0.39444444444444399</v>
      </c>
      <c r="C17" s="32" t="s">
        <v>176</v>
      </c>
      <c r="D17" s="8" t="s">
        <v>177</v>
      </c>
      <c r="E17" s="28" t="s">
        <v>148</v>
      </c>
      <c r="F17" s="28">
        <v>39</v>
      </c>
      <c r="G17" s="28">
        <v>1</v>
      </c>
      <c r="H17" s="31">
        <f>IF(G17=1,F17,0)</f>
        <v>39</v>
      </c>
      <c r="I17" s="31">
        <f>IF(G17=-1,F17,0)</f>
        <v>0</v>
      </c>
      <c r="J17" s="31">
        <f>IF(G17=0,F17,0)</f>
        <v>0</v>
      </c>
    </row>
    <row r="18" spans="1:10" x14ac:dyDescent="0.25">
      <c r="A18" s="28">
        <v>17</v>
      </c>
      <c r="B18" s="29">
        <v>0.39652777777777798</v>
      </c>
      <c r="C18" s="32" t="s">
        <v>20</v>
      </c>
      <c r="D18" s="8" t="s">
        <v>21</v>
      </c>
      <c r="E18" s="28" t="s">
        <v>7</v>
      </c>
      <c r="F18" s="28">
        <v>38</v>
      </c>
      <c r="G18" s="28">
        <v>1</v>
      </c>
      <c r="H18" s="31">
        <f>IF(G18=1,F18,0)</f>
        <v>38</v>
      </c>
      <c r="I18" s="31">
        <f>IF(G18=-1,F18,0)</f>
        <v>0</v>
      </c>
      <c r="J18" s="31">
        <f>IF(G18=0,F18,0)</f>
        <v>0</v>
      </c>
    </row>
    <row r="19" spans="1:10" x14ac:dyDescent="0.25">
      <c r="A19" s="28">
        <v>18</v>
      </c>
      <c r="B19" s="29">
        <v>0.39930555555555602</v>
      </c>
      <c r="C19" s="32" t="s">
        <v>163</v>
      </c>
      <c r="D19" s="8" t="s">
        <v>15</v>
      </c>
      <c r="E19" s="28" t="s">
        <v>148</v>
      </c>
      <c r="F19" s="28">
        <v>37</v>
      </c>
      <c r="G19" s="28">
        <v>1</v>
      </c>
      <c r="H19" s="31">
        <f>IF(G19=1,F19,0)</f>
        <v>37</v>
      </c>
      <c r="I19" s="31">
        <f>IF(G19=-1,F19,0)</f>
        <v>0</v>
      </c>
      <c r="J19" s="31">
        <f>IF(G19=0,F19,0)</f>
        <v>0</v>
      </c>
    </row>
    <row r="20" spans="1:10" x14ac:dyDescent="0.25">
      <c r="A20" s="28">
        <v>19</v>
      </c>
      <c r="B20" s="29">
        <v>0.39930555555555602</v>
      </c>
      <c r="C20" s="32" t="s">
        <v>166</v>
      </c>
      <c r="D20" s="8" t="s">
        <v>167</v>
      </c>
      <c r="E20" s="28" t="s">
        <v>148</v>
      </c>
      <c r="F20" s="28">
        <v>36</v>
      </c>
      <c r="G20" s="28">
        <v>1</v>
      </c>
      <c r="H20" s="31">
        <f>IF(G20=1,F20,0)</f>
        <v>36</v>
      </c>
      <c r="I20" s="31">
        <f>IF(G20=-1,F20,0)</f>
        <v>0</v>
      </c>
      <c r="J20" s="31">
        <f>IF(G20=0,F20,0)</f>
        <v>0</v>
      </c>
    </row>
    <row r="21" spans="1:10" x14ac:dyDescent="0.25">
      <c r="A21" s="28">
        <v>20</v>
      </c>
      <c r="B21" s="29">
        <v>0.40138888888888902</v>
      </c>
      <c r="C21" s="32" t="s">
        <v>39</v>
      </c>
      <c r="D21" s="8" t="s">
        <v>38</v>
      </c>
      <c r="E21" s="28" t="s">
        <v>7</v>
      </c>
      <c r="F21" s="28">
        <v>35</v>
      </c>
      <c r="G21" s="28">
        <v>1</v>
      </c>
      <c r="H21" s="31">
        <f>IF(G21=1,F21,0)</f>
        <v>35</v>
      </c>
      <c r="I21" s="31">
        <f>IF(G21=-1,F21,0)</f>
        <v>0</v>
      </c>
      <c r="J21" s="31">
        <f>IF(G21=0,F21,0)</f>
        <v>0</v>
      </c>
    </row>
    <row r="22" spans="1:10" x14ac:dyDescent="0.25">
      <c r="A22" s="28">
        <v>21</v>
      </c>
      <c r="B22" s="29">
        <v>0.40138888888888902</v>
      </c>
      <c r="C22" s="32" t="s">
        <v>16</v>
      </c>
      <c r="D22" s="8" t="s">
        <v>17</v>
      </c>
      <c r="E22" s="28" t="s">
        <v>7</v>
      </c>
      <c r="F22" s="28">
        <v>34</v>
      </c>
      <c r="G22" s="28">
        <v>1</v>
      </c>
      <c r="H22" s="31">
        <f>IF(G22=1,F22,0)</f>
        <v>34</v>
      </c>
      <c r="I22" s="31">
        <f>IF(G22=-1,F22,0)</f>
        <v>0</v>
      </c>
      <c r="J22" s="31">
        <f>IF(G22=0,F22,0)</f>
        <v>0</v>
      </c>
    </row>
    <row r="23" spans="1:10" x14ac:dyDescent="0.25">
      <c r="A23" s="28">
        <v>22</v>
      </c>
      <c r="B23" s="29">
        <v>0.40208333333333302</v>
      </c>
      <c r="C23" s="32" t="s">
        <v>44</v>
      </c>
      <c r="D23" s="8" t="s">
        <v>45</v>
      </c>
      <c r="E23" s="28" t="s">
        <v>7</v>
      </c>
      <c r="F23" s="28">
        <v>33</v>
      </c>
      <c r="G23" s="28">
        <v>0</v>
      </c>
      <c r="H23" s="31">
        <f>IF(G23=1,F23,0)</f>
        <v>0</v>
      </c>
      <c r="I23" s="31">
        <f>IF(G23=-1,F23,0)</f>
        <v>0</v>
      </c>
      <c r="J23" s="31">
        <f>IF(G23=0,F23,0)</f>
        <v>33</v>
      </c>
    </row>
    <row r="24" spans="1:10" x14ac:dyDescent="0.25">
      <c r="A24" s="28">
        <v>23</v>
      </c>
      <c r="B24" s="29">
        <v>0.40347222222222201</v>
      </c>
      <c r="C24" s="32" t="s">
        <v>181</v>
      </c>
      <c r="D24" s="8" t="s">
        <v>102</v>
      </c>
      <c r="E24" s="28" t="s">
        <v>148</v>
      </c>
      <c r="F24" s="28">
        <v>32</v>
      </c>
      <c r="G24" s="28">
        <v>-1</v>
      </c>
      <c r="H24" s="31">
        <f>IF(G24=1,F24,0)</f>
        <v>0</v>
      </c>
      <c r="I24" s="31">
        <f>IF(G24=-1,F24,0)</f>
        <v>32</v>
      </c>
      <c r="J24" s="31">
        <f>IF(G24=0,F24,0)</f>
        <v>0</v>
      </c>
    </row>
    <row r="25" spans="1:10" x14ac:dyDescent="0.25">
      <c r="A25" s="28">
        <v>24</v>
      </c>
      <c r="B25" s="29">
        <v>0.406944444444444</v>
      </c>
      <c r="C25" s="32" t="s">
        <v>191</v>
      </c>
      <c r="D25" s="8" t="s">
        <v>192</v>
      </c>
      <c r="E25" s="28" t="s">
        <v>148</v>
      </c>
      <c r="F25" s="28">
        <v>31</v>
      </c>
      <c r="G25" s="28">
        <v>1</v>
      </c>
      <c r="H25" s="31">
        <f>IF(G25=1,F25,0)</f>
        <v>31</v>
      </c>
      <c r="I25" s="31">
        <f>IF(G25=-1,F25,0)</f>
        <v>0</v>
      </c>
      <c r="J25" s="31">
        <f>IF(G25=0,F25,0)</f>
        <v>0</v>
      </c>
    </row>
    <row r="26" spans="1:10" x14ac:dyDescent="0.25">
      <c r="A26" s="28">
        <v>25</v>
      </c>
      <c r="B26" s="29">
        <v>0.40902777777777799</v>
      </c>
      <c r="C26" s="32" t="s">
        <v>36</v>
      </c>
      <c r="D26" s="8" t="s">
        <v>13</v>
      </c>
      <c r="E26" s="28" t="s">
        <v>7</v>
      </c>
      <c r="F26" s="28">
        <v>30</v>
      </c>
      <c r="G26" s="28">
        <v>0</v>
      </c>
      <c r="H26" s="31">
        <f>IF(G26=1,F26,0)</f>
        <v>0</v>
      </c>
      <c r="I26" s="31">
        <f>IF(G26=-1,F26,0)</f>
        <v>0</v>
      </c>
      <c r="J26" s="31">
        <f>IF(G26=0,F26,0)</f>
        <v>30</v>
      </c>
    </row>
    <row r="27" spans="1:10" x14ac:dyDescent="0.25">
      <c r="A27" s="28">
        <v>26</v>
      </c>
      <c r="B27" s="29">
        <v>0.40902777777777799</v>
      </c>
      <c r="C27" s="34" t="s">
        <v>178</v>
      </c>
      <c r="D27" s="34"/>
      <c r="E27" s="28" t="s">
        <v>148</v>
      </c>
      <c r="F27" s="28">
        <v>29</v>
      </c>
      <c r="G27" s="28">
        <v>0</v>
      </c>
      <c r="H27" s="31">
        <f>IF(G27=1,F27,0)</f>
        <v>0</v>
      </c>
      <c r="I27" s="31">
        <f>IF(G27=-1,F27,0)</f>
        <v>0</v>
      </c>
      <c r="J27" s="31">
        <f>IF(G27=0,F27,0)</f>
        <v>29</v>
      </c>
    </row>
    <row r="28" spans="1:10" x14ac:dyDescent="0.25">
      <c r="A28" s="28">
        <v>27</v>
      </c>
      <c r="B28" s="29">
        <v>0.41041666666666698</v>
      </c>
      <c r="C28" s="32" t="s">
        <v>54</v>
      </c>
      <c r="D28" s="8" t="s">
        <v>55</v>
      </c>
      <c r="E28" s="28" t="s">
        <v>7</v>
      </c>
      <c r="F28" s="28">
        <v>28</v>
      </c>
      <c r="G28" s="28">
        <v>1</v>
      </c>
      <c r="H28" s="31">
        <f>IF(G28=1,F28,0)</f>
        <v>28</v>
      </c>
      <c r="I28" s="31">
        <f>IF(G28=-1,F28,0)</f>
        <v>0</v>
      </c>
      <c r="J28" s="31">
        <f>IF(G28=0,F28,0)</f>
        <v>0</v>
      </c>
    </row>
    <row r="29" spans="1:10" x14ac:dyDescent="0.25">
      <c r="A29" s="28">
        <v>28</v>
      </c>
      <c r="B29" s="29">
        <v>0.41111111111111098</v>
      </c>
      <c r="C29" s="32" t="s">
        <v>184</v>
      </c>
      <c r="D29" s="8"/>
      <c r="E29" s="28" t="s">
        <v>148</v>
      </c>
      <c r="F29" s="28">
        <v>27</v>
      </c>
      <c r="G29" s="28">
        <v>0</v>
      </c>
      <c r="H29" s="31">
        <f>IF(G29=1,F29,0)</f>
        <v>0</v>
      </c>
      <c r="I29" s="31">
        <f>IF(G29=-1,F29,0)</f>
        <v>0</v>
      </c>
      <c r="J29" s="31">
        <f>IF(G29=0,F29,0)</f>
        <v>27</v>
      </c>
    </row>
    <row r="30" spans="1:10" x14ac:dyDescent="0.25">
      <c r="A30" s="28">
        <v>29</v>
      </c>
      <c r="B30" s="29">
        <v>0.41319444444444398</v>
      </c>
      <c r="C30" s="32" t="s">
        <v>157</v>
      </c>
      <c r="D30" s="8" t="s">
        <v>158</v>
      </c>
      <c r="E30" s="28" t="s">
        <v>148</v>
      </c>
      <c r="F30" s="28">
        <v>26</v>
      </c>
      <c r="G30" s="28">
        <v>1</v>
      </c>
      <c r="H30" s="31">
        <f>IF(G30=1,F30,0)</f>
        <v>26</v>
      </c>
      <c r="I30" s="31">
        <f>IF(G30=-1,F30,0)</f>
        <v>0</v>
      </c>
      <c r="J30" s="31">
        <f>IF(G30=0,F30,0)</f>
        <v>0</v>
      </c>
    </row>
    <row r="31" spans="1:10" x14ac:dyDescent="0.25">
      <c r="A31" s="28">
        <v>30</v>
      </c>
      <c r="B31" s="29">
        <v>0.41527777777777802</v>
      </c>
      <c r="C31" s="32" t="s">
        <v>22</v>
      </c>
      <c r="D31" s="8" t="s">
        <v>23</v>
      </c>
      <c r="E31" s="28" t="s">
        <v>7</v>
      </c>
      <c r="F31" s="28">
        <v>25</v>
      </c>
      <c r="G31" s="28">
        <v>1</v>
      </c>
      <c r="H31" s="31">
        <f>IF(G31=1,F31,0)</f>
        <v>25</v>
      </c>
      <c r="I31" s="31">
        <f>IF(G31=-1,F31,0)</f>
        <v>0</v>
      </c>
      <c r="J31" s="31">
        <f>IF(G31=0,F31,0)</f>
        <v>0</v>
      </c>
    </row>
    <row r="32" spans="1:10" x14ac:dyDescent="0.25">
      <c r="A32" s="28">
        <v>31</v>
      </c>
      <c r="B32" s="29">
        <v>0.41875000000000001</v>
      </c>
      <c r="C32" s="32" t="s">
        <v>185</v>
      </c>
      <c r="D32" s="8" t="s">
        <v>186</v>
      </c>
      <c r="E32" s="28" t="s">
        <v>148</v>
      </c>
      <c r="F32" s="28">
        <v>24</v>
      </c>
      <c r="G32" s="28">
        <v>1</v>
      </c>
      <c r="H32" s="31">
        <f>IF(G32=1,F32,0)</f>
        <v>24</v>
      </c>
      <c r="I32" s="31">
        <f>IF(G32=-1,F32,0)</f>
        <v>0</v>
      </c>
      <c r="J32" s="31">
        <f>IF(G32=0,F32,0)</f>
        <v>0</v>
      </c>
    </row>
    <row r="33" spans="1:10" x14ac:dyDescent="0.25">
      <c r="A33" s="28">
        <v>32</v>
      </c>
      <c r="B33" s="29">
        <v>0.41944444444444401</v>
      </c>
      <c r="C33" s="32" t="s">
        <v>199</v>
      </c>
      <c r="D33" s="8" t="s">
        <v>200</v>
      </c>
      <c r="E33" s="28" t="s">
        <v>148</v>
      </c>
      <c r="F33" s="28">
        <v>23</v>
      </c>
      <c r="G33" s="28">
        <v>0</v>
      </c>
      <c r="H33" s="31">
        <f>IF(G33=1,F33,0)</f>
        <v>0</v>
      </c>
      <c r="I33" s="31">
        <f>IF(G33=-1,F33,0)</f>
        <v>0</v>
      </c>
      <c r="J33" s="31">
        <f>IF(G33=0,F33,0)</f>
        <v>23</v>
      </c>
    </row>
    <row r="34" spans="1:10" x14ac:dyDescent="0.25">
      <c r="A34" s="28">
        <v>33</v>
      </c>
      <c r="B34" s="29">
        <v>0.420833333333333</v>
      </c>
      <c r="C34" s="30" t="s">
        <v>46</v>
      </c>
      <c r="D34" s="8" t="s">
        <v>47</v>
      </c>
      <c r="E34" s="28" t="s">
        <v>7</v>
      </c>
      <c r="F34" s="28">
        <v>22</v>
      </c>
      <c r="G34" s="28">
        <v>1</v>
      </c>
      <c r="H34" s="31">
        <f>IF(G34=1,F34,0)</f>
        <v>22</v>
      </c>
      <c r="I34" s="31">
        <f>IF(G34=-1,F34,0)</f>
        <v>0</v>
      </c>
      <c r="J34" s="31">
        <f>IF(G34=0,F34,0)</f>
        <v>0</v>
      </c>
    </row>
    <row r="35" spans="1:10" x14ac:dyDescent="0.25">
      <c r="A35" s="28">
        <v>34</v>
      </c>
      <c r="B35" s="29">
        <v>0.42430555555555599</v>
      </c>
      <c r="C35" s="32" t="s">
        <v>18</v>
      </c>
      <c r="D35" s="8" t="s">
        <v>19</v>
      </c>
      <c r="E35" s="28" t="s">
        <v>7</v>
      </c>
      <c r="F35" s="28">
        <v>21</v>
      </c>
      <c r="G35" s="28">
        <v>0</v>
      </c>
      <c r="H35" s="31">
        <f>IF(G35=1,F35,0)</f>
        <v>0</v>
      </c>
      <c r="I35" s="31">
        <f>IF(G35=-1,F35,0)</f>
        <v>0</v>
      </c>
      <c r="J35" s="31">
        <f>IF(G35=0,F35,0)</f>
        <v>21</v>
      </c>
    </row>
    <row r="36" spans="1:10" x14ac:dyDescent="0.25">
      <c r="A36" s="28">
        <v>35</v>
      </c>
      <c r="B36" s="29">
        <v>0.42569444444444399</v>
      </c>
      <c r="C36" s="32" t="s">
        <v>12</v>
      </c>
      <c r="D36" s="8" t="s">
        <v>13</v>
      </c>
      <c r="E36" s="28" t="s">
        <v>7</v>
      </c>
      <c r="F36" s="28">
        <v>20</v>
      </c>
      <c r="G36" s="28">
        <v>0</v>
      </c>
      <c r="H36" s="31">
        <f>IF(G36=1,F36,0)</f>
        <v>0</v>
      </c>
      <c r="I36" s="31">
        <f>IF(G36=-1,F36,0)</f>
        <v>0</v>
      </c>
      <c r="J36" s="31">
        <f>IF(G36=0,F36,0)</f>
        <v>20</v>
      </c>
    </row>
    <row r="37" spans="1:10" x14ac:dyDescent="0.25">
      <c r="A37" s="28">
        <v>36</v>
      </c>
      <c r="B37" s="29">
        <v>0.42777777777777798</v>
      </c>
      <c r="C37" s="32" t="s">
        <v>52</v>
      </c>
      <c r="D37" s="8" t="s">
        <v>53</v>
      </c>
      <c r="E37" s="28" t="s">
        <v>7</v>
      </c>
      <c r="F37" s="28">
        <v>19</v>
      </c>
      <c r="G37" s="28">
        <v>0</v>
      </c>
      <c r="H37" s="31">
        <f>IF(G37=1,F37,0)</f>
        <v>0</v>
      </c>
      <c r="I37" s="31">
        <f>IF(G37=-1,F37,0)</f>
        <v>0</v>
      </c>
      <c r="J37" s="31">
        <f>IF(G37=0,F37,0)</f>
        <v>19</v>
      </c>
    </row>
    <row r="38" spans="1:10" x14ac:dyDescent="0.25">
      <c r="A38" s="28">
        <v>37</v>
      </c>
      <c r="B38" s="29">
        <v>0.42916666666666697</v>
      </c>
      <c r="C38" s="32" t="s">
        <v>164</v>
      </c>
      <c r="D38" s="8" t="s">
        <v>165</v>
      </c>
      <c r="E38" s="28" t="s">
        <v>148</v>
      </c>
      <c r="F38" s="28">
        <v>18</v>
      </c>
      <c r="G38" s="28">
        <v>1</v>
      </c>
      <c r="H38" s="31">
        <f>IF(G38=1,F38,0)</f>
        <v>18</v>
      </c>
      <c r="I38" s="31">
        <f>IF(G38=-1,F38,0)</f>
        <v>0</v>
      </c>
      <c r="J38" s="31">
        <f>IF(G38=0,F38,0)</f>
        <v>0</v>
      </c>
    </row>
    <row r="39" spans="1:10" x14ac:dyDescent="0.25">
      <c r="A39" s="28">
        <v>38</v>
      </c>
      <c r="B39" s="29">
        <v>0.43125000000000002</v>
      </c>
      <c r="C39" s="32" t="s">
        <v>30</v>
      </c>
      <c r="D39" s="8" t="s">
        <v>31</v>
      </c>
      <c r="E39" s="28" t="s">
        <v>7</v>
      </c>
      <c r="F39" s="28">
        <v>17</v>
      </c>
      <c r="G39" s="28">
        <v>-1</v>
      </c>
      <c r="H39" s="31">
        <f>IF(G39=1,F39,0)</f>
        <v>0</v>
      </c>
      <c r="I39" s="31">
        <f>IF(G39=-1,F39,0)</f>
        <v>17</v>
      </c>
      <c r="J39" s="31">
        <f>IF(G39=0,F39,0)</f>
        <v>0</v>
      </c>
    </row>
    <row r="40" spans="1:10" x14ac:dyDescent="0.25">
      <c r="A40" s="28">
        <v>39</v>
      </c>
      <c r="B40" s="29">
        <v>0.43263888888888902</v>
      </c>
      <c r="C40" s="32" t="s">
        <v>169</v>
      </c>
      <c r="D40" s="8" t="s">
        <v>170</v>
      </c>
      <c r="E40" s="28" t="s">
        <v>148</v>
      </c>
      <c r="F40" s="28">
        <v>16</v>
      </c>
      <c r="G40" s="28">
        <v>-1</v>
      </c>
      <c r="H40" s="31">
        <f>IF(G40=1,F40,0)</f>
        <v>0</v>
      </c>
      <c r="I40" s="31">
        <f>IF(G40=-1,F40,0)</f>
        <v>16</v>
      </c>
      <c r="J40" s="31">
        <f>IF(G40=0,F40,0)</f>
        <v>0</v>
      </c>
    </row>
    <row r="41" spans="1:10" x14ac:dyDescent="0.25">
      <c r="A41" s="28">
        <v>40</v>
      </c>
      <c r="B41" s="29">
        <v>0.43958333333333299</v>
      </c>
      <c r="C41" s="32" t="s">
        <v>187</v>
      </c>
      <c r="D41" s="8" t="s">
        <v>188</v>
      </c>
      <c r="E41" s="28" t="s">
        <v>148</v>
      </c>
      <c r="F41" s="28">
        <v>15</v>
      </c>
      <c r="G41" s="28">
        <v>1</v>
      </c>
      <c r="H41" s="31">
        <f>IF(G41=1,F41,0)</f>
        <v>15</v>
      </c>
      <c r="I41" s="31">
        <f>IF(G41=-1,F41,0)</f>
        <v>0</v>
      </c>
      <c r="J41" s="31">
        <f>IF(G41=0,F41,0)</f>
        <v>0</v>
      </c>
    </row>
    <row r="42" spans="1:10" x14ac:dyDescent="0.25">
      <c r="A42" s="28">
        <v>41</v>
      </c>
      <c r="B42" s="29">
        <v>0.44027777777777799</v>
      </c>
      <c r="C42" s="32" t="s">
        <v>196</v>
      </c>
      <c r="D42" s="8" t="s">
        <v>154</v>
      </c>
      <c r="E42" s="28" t="s">
        <v>148</v>
      </c>
      <c r="F42" s="28">
        <v>14</v>
      </c>
      <c r="G42" s="28">
        <v>-1</v>
      </c>
      <c r="H42" s="31">
        <f>IF(G42=1,F42,0)</f>
        <v>0</v>
      </c>
      <c r="I42" s="31">
        <f>IF(G42=-1,F42,0)</f>
        <v>14</v>
      </c>
      <c r="J42" s="31">
        <f>IF(G42=0,F42,0)</f>
        <v>0</v>
      </c>
    </row>
    <row r="43" spans="1:10" x14ac:dyDescent="0.25">
      <c r="A43" s="28">
        <v>42</v>
      </c>
      <c r="B43" s="29">
        <v>0.44722222222222202</v>
      </c>
      <c r="C43" s="32" t="s">
        <v>26</v>
      </c>
      <c r="D43" s="8" t="s">
        <v>358</v>
      </c>
      <c r="E43" s="28" t="s">
        <v>7</v>
      </c>
      <c r="F43" s="28">
        <v>13</v>
      </c>
      <c r="G43" s="28">
        <v>1</v>
      </c>
      <c r="H43" s="31">
        <f>IF(G43=1,F43,0)</f>
        <v>13</v>
      </c>
      <c r="I43" s="31">
        <f>IF(G43=-1,F43,0)</f>
        <v>0</v>
      </c>
      <c r="J43" s="31">
        <f>IF(G43=0,F43,0)</f>
        <v>0</v>
      </c>
    </row>
    <row r="44" spans="1:10" x14ac:dyDescent="0.25">
      <c r="A44" s="28">
        <v>43</v>
      </c>
      <c r="B44" s="29">
        <v>0.452083333333333</v>
      </c>
      <c r="C44" s="32" t="s">
        <v>14</v>
      </c>
      <c r="D44" s="8" t="s">
        <v>15</v>
      </c>
      <c r="E44" s="28" t="s">
        <v>7</v>
      </c>
      <c r="F44" s="28">
        <v>12</v>
      </c>
      <c r="G44" s="28">
        <v>1</v>
      </c>
      <c r="H44" s="31">
        <f>IF(G44=1,F44,0)</f>
        <v>12</v>
      </c>
      <c r="I44" s="31">
        <f>IF(G44=-1,F44,0)</f>
        <v>0</v>
      </c>
      <c r="J44" s="31">
        <f>IF(G44=0,F44,0)</f>
        <v>0</v>
      </c>
    </row>
    <row r="45" spans="1:10" x14ac:dyDescent="0.25">
      <c r="A45" s="28">
        <v>44</v>
      </c>
      <c r="B45" s="29">
        <v>0.45902777777777798</v>
      </c>
      <c r="C45" s="32" t="s">
        <v>173</v>
      </c>
      <c r="D45" s="8" t="s">
        <v>111</v>
      </c>
      <c r="E45" s="28" t="s">
        <v>148</v>
      </c>
      <c r="F45" s="28">
        <v>11</v>
      </c>
      <c r="G45" s="28">
        <v>0</v>
      </c>
      <c r="H45" s="31">
        <f>IF(G45=1,F45,0)</f>
        <v>0</v>
      </c>
      <c r="I45" s="31">
        <f>IF(G45=-1,F45,0)</f>
        <v>0</v>
      </c>
      <c r="J45" s="31">
        <f>IF(G45=0,F45,0)</f>
        <v>11</v>
      </c>
    </row>
    <row r="46" spans="1:10" x14ac:dyDescent="0.25">
      <c r="A46" s="28">
        <v>45</v>
      </c>
      <c r="B46" s="29">
        <v>0.45902777777777798</v>
      </c>
      <c r="C46" s="32" t="s">
        <v>40</v>
      </c>
      <c r="D46" s="8" t="s">
        <v>41</v>
      </c>
      <c r="E46" s="28" t="s">
        <v>7</v>
      </c>
      <c r="F46" s="28">
        <v>10</v>
      </c>
      <c r="G46" s="28">
        <v>1</v>
      </c>
      <c r="H46" s="31">
        <f>IF(G46=1,F46,0)</f>
        <v>10</v>
      </c>
      <c r="I46" s="31">
        <f>IF(G46=-1,F46,0)</f>
        <v>0</v>
      </c>
      <c r="J46" s="31">
        <f>IF(G46=0,F46,0)</f>
        <v>0</v>
      </c>
    </row>
    <row r="47" spans="1:10" x14ac:dyDescent="0.25">
      <c r="A47" s="28">
        <v>46</v>
      </c>
      <c r="B47" s="29">
        <v>0.46666666666666701</v>
      </c>
      <c r="C47" s="32" t="s">
        <v>58</v>
      </c>
      <c r="D47" s="8" t="s">
        <v>55</v>
      </c>
      <c r="E47" s="28" t="s">
        <v>7</v>
      </c>
      <c r="F47" s="28">
        <v>9</v>
      </c>
      <c r="G47" s="28">
        <v>1</v>
      </c>
      <c r="H47" s="31">
        <f>IF(G47=1,F47,0)</f>
        <v>9</v>
      </c>
      <c r="I47" s="31">
        <f>IF(G47=-1,F47,0)</f>
        <v>0</v>
      </c>
      <c r="J47" s="31">
        <f>IF(G47=0,F47,0)</f>
        <v>0</v>
      </c>
    </row>
    <row r="48" spans="1:10" x14ac:dyDescent="0.25">
      <c r="A48" s="28">
        <v>47</v>
      </c>
      <c r="B48" s="29">
        <v>0.47152777777777799</v>
      </c>
      <c r="C48" s="32" t="s">
        <v>174</v>
      </c>
      <c r="D48" s="8" t="s">
        <v>175</v>
      </c>
      <c r="E48" s="28" t="s">
        <v>148</v>
      </c>
      <c r="F48" s="28">
        <v>8</v>
      </c>
      <c r="G48" s="28">
        <v>1</v>
      </c>
      <c r="H48" s="31">
        <f>IF(G48=1,F48,0)</f>
        <v>8</v>
      </c>
      <c r="I48" s="31">
        <f>IF(G48=-1,F48,0)</f>
        <v>0</v>
      </c>
      <c r="J48" s="31">
        <f>IF(G48=0,F48,0)</f>
        <v>0</v>
      </c>
    </row>
    <row r="49" spans="1:11" x14ac:dyDescent="0.25">
      <c r="A49" s="28">
        <v>48</v>
      </c>
      <c r="B49" s="29">
        <v>0.48194444444444401</v>
      </c>
      <c r="C49" s="32" t="s">
        <v>197</v>
      </c>
      <c r="D49" s="8" t="s">
        <v>198</v>
      </c>
      <c r="E49" s="28" t="s">
        <v>148</v>
      </c>
      <c r="F49" s="28">
        <v>7</v>
      </c>
      <c r="G49" s="28">
        <v>1</v>
      </c>
      <c r="H49" s="31">
        <f>IF(G49=1,F49,0)</f>
        <v>7</v>
      </c>
      <c r="I49" s="31">
        <f>IF(G49=-1,F49,0)</f>
        <v>0</v>
      </c>
      <c r="J49" s="31">
        <f>IF(G49=0,F49,0)</f>
        <v>0</v>
      </c>
    </row>
    <row r="50" spans="1:11" x14ac:dyDescent="0.25">
      <c r="A50" s="28">
        <v>49</v>
      </c>
      <c r="B50" s="29">
        <v>0.48263888888888901</v>
      </c>
      <c r="C50" s="30" t="s">
        <v>359</v>
      </c>
      <c r="D50" s="8" t="s">
        <v>43</v>
      </c>
      <c r="E50" s="28" t="s">
        <v>7</v>
      </c>
      <c r="F50" s="28">
        <v>6</v>
      </c>
      <c r="G50" s="28">
        <v>0</v>
      </c>
      <c r="H50" s="31">
        <f>IF(G50=1,F50,0)</f>
        <v>0</v>
      </c>
      <c r="I50" s="31">
        <f>IF(G50=-1,F50,0)</f>
        <v>0</v>
      </c>
      <c r="J50" s="31">
        <f>IF(G50=0,F50,0)</f>
        <v>6</v>
      </c>
    </row>
    <row r="51" spans="1:11" x14ac:dyDescent="0.25">
      <c r="A51" s="28">
        <v>50</v>
      </c>
      <c r="B51" s="29">
        <v>0.48749999999999999</v>
      </c>
      <c r="C51" s="30" t="s">
        <v>360</v>
      </c>
      <c r="D51" s="8" t="s">
        <v>43</v>
      </c>
      <c r="E51" s="28" t="s">
        <v>7</v>
      </c>
      <c r="F51" s="28">
        <v>5</v>
      </c>
      <c r="G51" s="28">
        <v>0</v>
      </c>
      <c r="H51" s="31">
        <f>IF(G51=1,F51,0)</f>
        <v>0</v>
      </c>
      <c r="I51" s="31">
        <f>IF(G51=-1,F51,0)</f>
        <v>0</v>
      </c>
      <c r="J51" s="31">
        <f>IF(G51=0,F51,0)</f>
        <v>5</v>
      </c>
    </row>
    <row r="52" spans="1:11" x14ac:dyDescent="0.25">
      <c r="A52" s="28">
        <v>51</v>
      </c>
      <c r="B52" s="29">
        <v>0.49305555555555602</v>
      </c>
      <c r="C52" s="32" t="s">
        <v>28</v>
      </c>
      <c r="D52" s="8" t="s">
        <v>29</v>
      </c>
      <c r="E52" s="28" t="s">
        <v>7</v>
      </c>
      <c r="F52" s="28">
        <v>4</v>
      </c>
      <c r="G52" s="28">
        <v>1</v>
      </c>
      <c r="H52" s="31">
        <f>IF(G52=1,F52,0)</f>
        <v>4</v>
      </c>
      <c r="I52" s="31">
        <f>IF(G52=-1,F52,0)</f>
        <v>0</v>
      </c>
      <c r="J52" s="31">
        <f>IF(G52=0,F52,0)</f>
        <v>0</v>
      </c>
    </row>
    <row r="53" spans="1:11" x14ac:dyDescent="0.25">
      <c r="A53" s="28">
        <v>52</v>
      </c>
      <c r="B53" s="29">
        <v>0.49305555555555602</v>
      </c>
      <c r="C53" s="32" t="s">
        <v>161</v>
      </c>
      <c r="D53" s="8" t="s">
        <v>162</v>
      </c>
      <c r="E53" s="28" t="s">
        <v>148</v>
      </c>
      <c r="F53" s="28">
        <v>3</v>
      </c>
      <c r="G53" s="28">
        <v>0</v>
      </c>
      <c r="H53" s="31">
        <f>IF(G53=1,F53,0)</f>
        <v>0</v>
      </c>
      <c r="I53" s="31">
        <f>IF(G53=-1,F53,0)</f>
        <v>0</v>
      </c>
      <c r="J53" s="31">
        <f>IF(G53=0,F53,0)</f>
        <v>3</v>
      </c>
    </row>
    <row r="54" spans="1:11" x14ac:dyDescent="0.25">
      <c r="A54" s="28">
        <v>53</v>
      </c>
      <c r="B54" s="29">
        <v>0.5</v>
      </c>
      <c r="C54" s="32" t="s">
        <v>194</v>
      </c>
      <c r="D54" s="8" t="s">
        <v>195</v>
      </c>
      <c r="E54" s="28" t="s">
        <v>148</v>
      </c>
      <c r="F54" s="28">
        <v>2</v>
      </c>
      <c r="G54" s="28">
        <v>1</v>
      </c>
      <c r="H54" s="31">
        <f>IF(G54=1,F54,0)</f>
        <v>2</v>
      </c>
      <c r="I54" s="31">
        <f>IF(G54=-1,F54,0)</f>
        <v>0</v>
      </c>
      <c r="J54" s="31">
        <f>IF(G54=0,F54,0)</f>
        <v>0</v>
      </c>
    </row>
    <row r="55" spans="1:11" x14ac:dyDescent="0.25">
      <c r="A55" s="28">
        <v>54</v>
      </c>
      <c r="B55" s="29">
        <v>0.53958333333333297</v>
      </c>
      <c r="C55" s="32" t="s">
        <v>189</v>
      </c>
      <c r="D55" s="8" t="s">
        <v>190</v>
      </c>
      <c r="E55" s="28" t="s">
        <v>148</v>
      </c>
      <c r="F55" s="28">
        <v>1</v>
      </c>
      <c r="G55" s="28">
        <v>-1</v>
      </c>
      <c r="H55" s="31">
        <f>IF(G55=1,F55,0)</f>
        <v>0</v>
      </c>
      <c r="I55" s="31">
        <f>IF(G55=-1,F55,0)</f>
        <v>1</v>
      </c>
      <c r="J55" s="31">
        <f>IF(G55=0,F55,0)</f>
        <v>0</v>
      </c>
    </row>
    <row r="56" spans="1:11" x14ac:dyDescent="0.25">
      <c r="A56" s="33"/>
      <c r="B56" s="33"/>
      <c r="C56" s="34"/>
      <c r="D56" s="34"/>
      <c r="E56" s="33"/>
      <c r="F56" s="33"/>
      <c r="H56" s="35">
        <f>SUM(H2:H55)</f>
        <v>649</v>
      </c>
      <c r="I56" s="35">
        <f>SUM(I2:I55)</f>
        <v>337</v>
      </c>
      <c r="J56" s="35">
        <f>SUM(J2:J55)</f>
        <v>499</v>
      </c>
      <c r="K56" s="36"/>
    </row>
    <row r="57" spans="1:11" x14ac:dyDescent="0.25">
      <c r="A57" s="33"/>
      <c r="B57" s="33"/>
      <c r="C57" s="34"/>
      <c r="D57" s="34"/>
      <c r="E57" s="33"/>
      <c r="F57" s="33"/>
      <c r="H57" s="36">
        <v>26</v>
      </c>
      <c r="I57" s="36">
        <v>10</v>
      </c>
      <c r="J57" s="36">
        <v>18</v>
      </c>
      <c r="K57" s="36"/>
    </row>
  </sheetData>
  <sortState ref="A2:J57">
    <sortCondition ref="A1"/>
  </sortState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1"/>
  <sheetViews>
    <sheetView topLeftCell="A105" zoomScale="110" zoomScaleNormal="110" workbookViewId="0">
      <selection activeCell="A119" sqref="A119"/>
    </sheetView>
  </sheetViews>
  <sheetFormatPr defaultRowHeight="15" x14ac:dyDescent="0.2"/>
  <cols>
    <col min="1" max="1" width="9.75" style="16" bestFit="1" customWidth="1"/>
    <col min="2" max="2" width="8.625" style="16"/>
    <col min="3" max="3" width="8.5" style="16" bestFit="1" customWidth="1"/>
    <col min="4" max="4" width="34.875" style="16" bestFit="1" customWidth="1"/>
    <col min="5" max="5" width="18.5" style="16" bestFit="1" customWidth="1"/>
    <col min="6" max="6" width="8.875" style="16"/>
    <col min="7" max="7" width="7.25" style="16"/>
    <col min="8" max="8" width="10" style="3" bestFit="1" customWidth="1"/>
    <col min="9" max="9" width="12.375" style="3"/>
    <col min="10" max="10" width="11.625" style="3" bestFit="1" customWidth="1"/>
    <col min="11" max="11" width="8.5" style="3" bestFit="1" customWidth="1"/>
    <col min="12" max="1025" width="10.875" style="3"/>
  </cols>
  <sheetData>
    <row r="1" spans="1:11" ht="16.5" x14ac:dyDescent="0.25">
      <c r="A1" s="17" t="s">
        <v>351</v>
      </c>
      <c r="B1" s="17" t="s">
        <v>0</v>
      </c>
      <c r="C1" s="17" t="s">
        <v>352</v>
      </c>
      <c r="D1" s="17" t="s">
        <v>1</v>
      </c>
      <c r="E1" s="17" t="s">
        <v>2</v>
      </c>
      <c r="F1" s="17" t="s">
        <v>3</v>
      </c>
      <c r="G1" s="18" t="s">
        <v>353</v>
      </c>
      <c r="H1" s="19" t="s">
        <v>354</v>
      </c>
      <c r="I1" s="19" t="s">
        <v>355</v>
      </c>
      <c r="J1" s="19" t="s">
        <v>356</v>
      </c>
      <c r="K1" s="19" t="s">
        <v>357</v>
      </c>
    </row>
    <row r="2" spans="1:11" ht="23.25" x14ac:dyDescent="0.35">
      <c r="A2" s="20">
        <v>1</v>
      </c>
      <c r="B2" s="20">
        <v>236</v>
      </c>
      <c r="C2" s="21">
        <v>0.34097222222222201</v>
      </c>
      <c r="D2" s="12" t="s">
        <v>88</v>
      </c>
      <c r="E2" s="13" t="s">
        <v>89</v>
      </c>
      <c r="F2" s="20" t="s">
        <v>7</v>
      </c>
      <c r="G2" s="22">
        <v>119</v>
      </c>
      <c r="H2" s="3">
        <v>1</v>
      </c>
      <c r="I2" s="3">
        <f>IF(H2=1,G2,0)</f>
        <v>119</v>
      </c>
      <c r="J2" s="3">
        <f>IF(H2=-1,G2,0)</f>
        <v>0</v>
      </c>
      <c r="K2" s="3">
        <f>IF(H2=0,G2,0)</f>
        <v>0</v>
      </c>
    </row>
    <row r="3" spans="1:11" ht="23.25" x14ac:dyDescent="0.35">
      <c r="A3" s="20">
        <v>2</v>
      </c>
      <c r="B3" s="20">
        <v>238</v>
      </c>
      <c r="C3" s="21">
        <v>0.34236111111111101</v>
      </c>
      <c r="D3" s="12" t="s">
        <v>91</v>
      </c>
      <c r="E3" s="13" t="s">
        <v>92</v>
      </c>
      <c r="F3" s="20" t="s">
        <v>7</v>
      </c>
      <c r="G3" s="22">
        <v>118</v>
      </c>
      <c r="H3" s="3">
        <v>0</v>
      </c>
      <c r="I3" s="3">
        <f>IF(H3=1,G3,0)</f>
        <v>0</v>
      </c>
      <c r="J3" s="3">
        <f>IF(H3=-1,G3,0)</f>
        <v>0</v>
      </c>
      <c r="K3" s="3">
        <f>IF(H3=0,G3,0)</f>
        <v>118</v>
      </c>
    </row>
    <row r="4" spans="1:11" ht="23.25" x14ac:dyDescent="0.35">
      <c r="A4" s="20">
        <v>3</v>
      </c>
      <c r="B4" s="20">
        <v>136</v>
      </c>
      <c r="C4" s="21">
        <v>0.343055555555555</v>
      </c>
      <c r="D4" s="12" t="s">
        <v>256</v>
      </c>
      <c r="E4" s="8" t="s">
        <v>257</v>
      </c>
      <c r="F4" s="20" t="s">
        <v>148</v>
      </c>
      <c r="G4" s="22">
        <v>117</v>
      </c>
      <c r="H4" s="3">
        <v>1</v>
      </c>
      <c r="I4" s="3">
        <f>IF(H4=1,G4,0)</f>
        <v>117</v>
      </c>
      <c r="J4" s="3">
        <f>IF(H4=-1,G4,0)</f>
        <v>0</v>
      </c>
      <c r="K4" s="3">
        <f>IF(H4=0,G4,0)</f>
        <v>0</v>
      </c>
    </row>
    <row r="5" spans="1:11" ht="23.25" x14ac:dyDescent="0.35">
      <c r="A5" s="20">
        <v>4</v>
      </c>
      <c r="B5" s="20">
        <v>159</v>
      </c>
      <c r="C5" s="21">
        <v>0.34791666666666698</v>
      </c>
      <c r="D5" s="12" t="s">
        <v>295</v>
      </c>
      <c r="E5" s="8" t="s">
        <v>296</v>
      </c>
      <c r="F5" s="20" t="s">
        <v>148</v>
      </c>
      <c r="G5" s="22">
        <v>116</v>
      </c>
      <c r="H5" s="3">
        <v>0</v>
      </c>
      <c r="I5" s="3">
        <f>IF(H5=1,G5,0)</f>
        <v>0</v>
      </c>
      <c r="J5" s="3">
        <f>IF(H5=-1,G5,0)</f>
        <v>0</v>
      </c>
      <c r="K5" s="3">
        <f>IF(H5=0,G5,0)</f>
        <v>116</v>
      </c>
    </row>
    <row r="6" spans="1:11" ht="23.25" x14ac:dyDescent="0.35">
      <c r="A6" s="20">
        <v>5</v>
      </c>
      <c r="B6" s="20">
        <v>118</v>
      </c>
      <c r="C6" s="21">
        <v>0.35138888888888897</v>
      </c>
      <c r="D6" s="12" t="s">
        <v>228</v>
      </c>
      <c r="E6" s="8" t="s">
        <v>156</v>
      </c>
      <c r="F6" s="20" t="s">
        <v>148</v>
      </c>
      <c r="G6" s="22">
        <v>115</v>
      </c>
      <c r="H6" s="3">
        <v>1</v>
      </c>
      <c r="I6" s="3">
        <f>IF(H6=1,G6,0)</f>
        <v>115</v>
      </c>
      <c r="J6" s="3">
        <f>IF(H6=-1,G6,0)</f>
        <v>0</v>
      </c>
      <c r="K6" s="3">
        <f>IF(H6=0,G6,0)</f>
        <v>0</v>
      </c>
    </row>
    <row r="7" spans="1:11" ht="23.25" x14ac:dyDescent="0.35">
      <c r="A7" s="20">
        <v>6</v>
      </c>
      <c r="B7" s="20">
        <v>251</v>
      </c>
      <c r="C7" s="21">
        <v>0.35138888888888897</v>
      </c>
      <c r="D7" s="12" t="s">
        <v>112</v>
      </c>
      <c r="E7" s="13" t="s">
        <v>45</v>
      </c>
      <c r="F7" s="20" t="s">
        <v>7</v>
      </c>
      <c r="G7" s="22">
        <v>114</v>
      </c>
      <c r="H7" s="3">
        <v>0</v>
      </c>
      <c r="I7" s="3">
        <f>IF(H7=1,G7,0)</f>
        <v>0</v>
      </c>
      <c r="J7" s="3">
        <f>IF(H7=-1,G7,0)</f>
        <v>0</v>
      </c>
      <c r="K7" s="3">
        <f>IF(H7=0,G7,0)</f>
        <v>114</v>
      </c>
    </row>
    <row r="8" spans="1:11" ht="23.25" x14ac:dyDescent="0.35">
      <c r="A8" s="20">
        <v>7</v>
      </c>
      <c r="B8" s="20">
        <v>226</v>
      </c>
      <c r="C8" s="21">
        <v>0.35208333333333303</v>
      </c>
      <c r="D8" s="12" t="s">
        <v>71</v>
      </c>
      <c r="E8" s="13" t="s">
        <v>43</v>
      </c>
      <c r="F8" s="20" t="s">
        <v>7</v>
      </c>
      <c r="G8" s="22">
        <v>113</v>
      </c>
      <c r="H8" s="3">
        <v>0</v>
      </c>
      <c r="I8" s="3">
        <f>IF(H8=1,G8,0)</f>
        <v>0</v>
      </c>
      <c r="J8" s="3">
        <f>IF(H8=-1,G8,0)</f>
        <v>0</v>
      </c>
      <c r="K8" s="3">
        <f>IF(H8=0,G8,0)</f>
        <v>113</v>
      </c>
    </row>
    <row r="9" spans="1:11" ht="23.25" x14ac:dyDescent="0.35">
      <c r="A9" s="20">
        <v>8</v>
      </c>
      <c r="B9" s="20">
        <v>163</v>
      </c>
      <c r="C9" s="21">
        <v>0.35277777777777802</v>
      </c>
      <c r="D9" s="12" t="s">
        <v>301</v>
      </c>
      <c r="E9" s="8" t="s">
        <v>75</v>
      </c>
      <c r="F9" s="20" t="s">
        <v>148</v>
      </c>
      <c r="G9" s="22">
        <v>112</v>
      </c>
      <c r="H9" s="3">
        <v>-1</v>
      </c>
      <c r="I9" s="3">
        <f>IF(H9=1,G9,0)</f>
        <v>0</v>
      </c>
      <c r="J9" s="3">
        <f>IF(H9=-1,G9,0)</f>
        <v>112</v>
      </c>
      <c r="K9" s="3">
        <f>IF(H9=0,G9,0)</f>
        <v>0</v>
      </c>
    </row>
    <row r="10" spans="1:11" ht="23.25" x14ac:dyDescent="0.35">
      <c r="A10" s="20">
        <v>9</v>
      </c>
      <c r="B10" s="20">
        <v>248</v>
      </c>
      <c r="C10" s="21">
        <v>0.35416666666666702</v>
      </c>
      <c r="D10" s="12" t="s">
        <v>107</v>
      </c>
      <c r="E10" s="13" t="s">
        <v>35</v>
      </c>
      <c r="F10" s="20" t="s">
        <v>7</v>
      </c>
      <c r="G10" s="22">
        <v>111</v>
      </c>
      <c r="H10" s="3">
        <v>-1</v>
      </c>
      <c r="I10" s="3">
        <f>IF(H10=1,G10,0)</f>
        <v>0</v>
      </c>
      <c r="J10" s="3">
        <f>IF(H10=-1,G10,0)</f>
        <v>111</v>
      </c>
      <c r="K10" s="3">
        <f>IF(H10=0,G10,0)</f>
        <v>0</v>
      </c>
    </row>
    <row r="11" spans="1:11" ht="23.25" x14ac:dyDescent="0.35">
      <c r="A11" s="20">
        <v>10</v>
      </c>
      <c r="B11" s="20">
        <v>229</v>
      </c>
      <c r="C11" s="21">
        <v>0.359027777777778</v>
      </c>
      <c r="D11" s="12" t="s">
        <v>76</v>
      </c>
      <c r="E11" s="13"/>
      <c r="F11" s="20" t="s">
        <v>7</v>
      </c>
      <c r="G11" s="22">
        <v>110</v>
      </c>
      <c r="H11" s="3">
        <v>0</v>
      </c>
      <c r="I11" s="3">
        <f>IF(H11=1,G11,0)</f>
        <v>0</v>
      </c>
      <c r="J11" s="3">
        <f>IF(H11=-1,G11,0)</f>
        <v>0</v>
      </c>
      <c r="K11" s="3">
        <f>IF(H11=0,G11,0)</f>
        <v>110</v>
      </c>
    </row>
    <row r="12" spans="1:11" ht="23.25" x14ac:dyDescent="0.35">
      <c r="A12" s="20">
        <v>11</v>
      </c>
      <c r="B12" s="20">
        <v>109</v>
      </c>
      <c r="C12" s="21">
        <v>0.36111111111111099</v>
      </c>
      <c r="D12" s="12" t="s">
        <v>214</v>
      </c>
      <c r="E12" s="8" t="s">
        <v>215</v>
      </c>
      <c r="F12" s="20" t="s">
        <v>148</v>
      </c>
      <c r="G12" s="22">
        <v>109</v>
      </c>
      <c r="H12" s="3">
        <v>0</v>
      </c>
      <c r="I12" s="3">
        <f>IF(H12=1,G12,0)</f>
        <v>0</v>
      </c>
      <c r="J12" s="3">
        <f>IF(H12=-1,G12,0)</f>
        <v>0</v>
      </c>
      <c r="K12" s="3">
        <f>IF(H12=0,G12,0)</f>
        <v>109</v>
      </c>
    </row>
    <row r="13" spans="1:11" ht="23.25" x14ac:dyDescent="0.35">
      <c r="A13" s="20">
        <v>12</v>
      </c>
      <c r="B13" s="20">
        <v>228</v>
      </c>
      <c r="C13" s="21">
        <v>0.36180555555555599</v>
      </c>
      <c r="D13" s="12" t="s">
        <v>74</v>
      </c>
      <c r="E13" s="13" t="s">
        <v>75</v>
      </c>
      <c r="F13" s="20" t="s">
        <v>7</v>
      </c>
      <c r="G13" s="22">
        <v>108</v>
      </c>
      <c r="H13" s="3">
        <v>-1</v>
      </c>
      <c r="I13" s="3">
        <f>IF(H13=1,G13,0)</f>
        <v>0</v>
      </c>
      <c r="J13" s="3">
        <f>IF(H13=-1,G13,0)</f>
        <v>108</v>
      </c>
      <c r="K13" s="3">
        <f>IF(H13=0,G13,0)</f>
        <v>0</v>
      </c>
    </row>
    <row r="14" spans="1:11" ht="23.25" x14ac:dyDescent="0.35">
      <c r="A14" s="20">
        <v>13</v>
      </c>
      <c r="B14" s="20">
        <v>156</v>
      </c>
      <c r="C14" s="21">
        <v>0.36180555555555599</v>
      </c>
      <c r="D14" s="12" t="s">
        <v>289</v>
      </c>
      <c r="E14" s="8" t="s">
        <v>290</v>
      </c>
      <c r="F14" s="20" t="s">
        <v>148</v>
      </c>
      <c r="G14" s="22">
        <v>107</v>
      </c>
      <c r="H14" s="3">
        <v>0</v>
      </c>
      <c r="I14" s="3">
        <f>IF(H14=1,G14,0)</f>
        <v>0</v>
      </c>
      <c r="J14" s="3">
        <f>IF(H14=-1,G14,0)</f>
        <v>0</v>
      </c>
      <c r="K14" s="3">
        <f>IF(H14=0,G14,0)</f>
        <v>107</v>
      </c>
    </row>
    <row r="15" spans="1:11" ht="23.25" x14ac:dyDescent="0.35">
      <c r="A15" s="20">
        <v>14</v>
      </c>
      <c r="B15" s="20">
        <v>111</v>
      </c>
      <c r="C15" s="21">
        <v>0.36527777777777798</v>
      </c>
      <c r="D15" s="12" t="s">
        <v>217</v>
      </c>
      <c r="E15" s="8" t="s">
        <v>35</v>
      </c>
      <c r="F15" s="20" t="s">
        <v>148</v>
      </c>
      <c r="G15" s="22">
        <v>106</v>
      </c>
      <c r="H15" s="3">
        <v>-1</v>
      </c>
      <c r="I15" s="3">
        <f>IF(H15=1,G15,0)</f>
        <v>0</v>
      </c>
      <c r="J15" s="3">
        <f>IF(H15=-1,G15,0)</f>
        <v>106</v>
      </c>
      <c r="K15" s="3">
        <f>IF(H15=0,G15,0)</f>
        <v>0</v>
      </c>
    </row>
    <row r="16" spans="1:11" ht="23.25" x14ac:dyDescent="0.35">
      <c r="A16" s="20">
        <v>15</v>
      </c>
      <c r="B16" s="20">
        <v>230</v>
      </c>
      <c r="C16" s="21">
        <v>0.36597222222222198</v>
      </c>
      <c r="D16" s="12" t="s">
        <v>77</v>
      </c>
      <c r="E16" s="13" t="s">
        <v>38</v>
      </c>
      <c r="F16" s="20" t="s">
        <v>7</v>
      </c>
      <c r="G16" s="22">
        <v>105</v>
      </c>
      <c r="H16" s="3">
        <v>1</v>
      </c>
      <c r="I16" s="3">
        <f>IF(H16=1,G16,0)</f>
        <v>105</v>
      </c>
      <c r="J16" s="3">
        <f>IF(H16=-1,G16,0)</f>
        <v>0</v>
      </c>
      <c r="K16" s="3">
        <f>IF(H16=0,G16,0)</f>
        <v>0</v>
      </c>
    </row>
    <row r="17" spans="1:11" ht="23.25" x14ac:dyDescent="0.35">
      <c r="A17" s="20">
        <v>16</v>
      </c>
      <c r="B17" s="20">
        <v>127</v>
      </c>
      <c r="C17" s="21">
        <v>0.36875000000000002</v>
      </c>
      <c r="D17" s="12" t="s">
        <v>242</v>
      </c>
      <c r="E17" s="8" t="s">
        <v>243</v>
      </c>
      <c r="F17" s="20" t="s">
        <v>148</v>
      </c>
      <c r="G17" s="22">
        <v>104</v>
      </c>
      <c r="H17" s="3">
        <v>-1</v>
      </c>
      <c r="I17" s="3">
        <f>IF(H17=1,G17,0)</f>
        <v>0</v>
      </c>
      <c r="J17" s="3">
        <f>IF(H17=-1,G17,0)</f>
        <v>104</v>
      </c>
      <c r="K17" s="3">
        <f>IF(H17=0,G17,0)</f>
        <v>0</v>
      </c>
    </row>
    <row r="18" spans="1:11" ht="23.25" x14ac:dyDescent="0.35">
      <c r="A18" s="20">
        <v>17</v>
      </c>
      <c r="B18" s="20">
        <v>126</v>
      </c>
      <c r="C18" s="21">
        <v>0.374305555555555</v>
      </c>
      <c r="D18" s="12" t="s">
        <v>240</v>
      </c>
      <c r="E18" s="8" t="s">
        <v>241</v>
      </c>
      <c r="F18" s="20" t="s">
        <v>148</v>
      </c>
      <c r="G18" s="22">
        <v>103</v>
      </c>
      <c r="H18" s="3">
        <v>0</v>
      </c>
      <c r="I18" s="3">
        <f>IF(H18=1,G18,0)</f>
        <v>0</v>
      </c>
      <c r="J18" s="3">
        <f>IF(H18=-1,G18,0)</f>
        <v>0</v>
      </c>
      <c r="K18" s="3">
        <f>IF(H18=0,G18,0)</f>
        <v>103</v>
      </c>
    </row>
    <row r="19" spans="1:11" ht="23.25" x14ac:dyDescent="0.35">
      <c r="A19" s="20">
        <v>18</v>
      </c>
      <c r="B19" s="20">
        <v>116</v>
      </c>
      <c r="C19" s="21">
        <v>0.375694444444444</v>
      </c>
      <c r="D19" s="12" t="s">
        <v>224</v>
      </c>
      <c r="E19" s="8" t="s">
        <v>225</v>
      </c>
      <c r="F19" s="20" t="s">
        <v>148</v>
      </c>
      <c r="G19" s="22">
        <v>102</v>
      </c>
      <c r="H19" s="3">
        <v>-1</v>
      </c>
      <c r="I19" s="3">
        <f>IF(H19=1,G19,0)</f>
        <v>0</v>
      </c>
      <c r="J19" s="3">
        <f>IF(H19=-1,G19,0)</f>
        <v>102</v>
      </c>
      <c r="K19" s="3">
        <f>IF(H19=0,G19,0)</f>
        <v>0</v>
      </c>
    </row>
    <row r="20" spans="1:11" ht="23.25" x14ac:dyDescent="0.35">
      <c r="A20" s="20">
        <v>19</v>
      </c>
      <c r="B20" s="20">
        <v>124</v>
      </c>
      <c r="C20" s="21">
        <v>0.37638888888888899</v>
      </c>
      <c r="D20" s="12" t="s">
        <v>238</v>
      </c>
      <c r="E20" s="8" t="s">
        <v>160</v>
      </c>
      <c r="F20" s="20" t="s">
        <v>148</v>
      </c>
      <c r="G20" s="22">
        <v>101</v>
      </c>
      <c r="H20" s="3">
        <v>-1</v>
      </c>
      <c r="I20" s="3">
        <f>IF(H20=1,G20,0)</f>
        <v>0</v>
      </c>
      <c r="J20" s="3">
        <f>IF(H20=-1,G20,0)</f>
        <v>101</v>
      </c>
      <c r="K20" s="3">
        <f>IF(H20=0,G20,0)</f>
        <v>0</v>
      </c>
    </row>
    <row r="21" spans="1:11" ht="23.25" x14ac:dyDescent="0.35">
      <c r="A21" s="20">
        <v>20</v>
      </c>
      <c r="B21" s="20">
        <v>121</v>
      </c>
      <c r="C21" s="21">
        <v>0.37708333333333299</v>
      </c>
      <c r="D21" s="12" t="s">
        <v>232</v>
      </c>
      <c r="E21" s="8" t="s">
        <v>233</v>
      </c>
      <c r="F21" s="20" t="s">
        <v>148</v>
      </c>
      <c r="G21" s="22">
        <v>100</v>
      </c>
      <c r="H21" s="3">
        <v>1</v>
      </c>
      <c r="I21" s="3">
        <f>IF(H21=1,G21,0)</f>
        <v>100</v>
      </c>
      <c r="J21" s="3">
        <f>IF(H21=-1,G21,0)</f>
        <v>0</v>
      </c>
      <c r="K21" s="3">
        <f>IF(H21=0,G21,0)</f>
        <v>0</v>
      </c>
    </row>
    <row r="22" spans="1:11" ht="23.25" x14ac:dyDescent="0.35">
      <c r="A22" s="20">
        <v>21</v>
      </c>
      <c r="B22" s="20">
        <v>168</v>
      </c>
      <c r="C22" s="21">
        <v>0.37777777777777799</v>
      </c>
      <c r="D22" s="12" t="s">
        <v>308</v>
      </c>
      <c r="E22" s="8" t="s">
        <v>75</v>
      </c>
      <c r="F22" s="20" t="s">
        <v>148</v>
      </c>
      <c r="G22" s="22">
        <v>99</v>
      </c>
      <c r="H22" s="3">
        <v>-1</v>
      </c>
      <c r="I22" s="3">
        <f>IF(H22=1,G22,0)</f>
        <v>0</v>
      </c>
      <c r="J22" s="3">
        <f>IF(H22=-1,G22,0)</f>
        <v>99</v>
      </c>
      <c r="K22" s="3">
        <f>IF(H22=0,G22,0)</f>
        <v>0</v>
      </c>
    </row>
    <row r="23" spans="1:11" ht="23.25" x14ac:dyDescent="0.35">
      <c r="A23" s="20">
        <v>22</v>
      </c>
      <c r="B23" s="20">
        <v>113</v>
      </c>
      <c r="C23" s="21">
        <v>0.37777777777777799</v>
      </c>
      <c r="D23" s="12" t="s">
        <v>219</v>
      </c>
      <c r="E23" s="8" t="s">
        <v>200</v>
      </c>
      <c r="F23" s="20" t="s">
        <v>148</v>
      </c>
      <c r="G23" s="22">
        <v>98</v>
      </c>
      <c r="H23" s="3">
        <v>0</v>
      </c>
      <c r="I23" s="3">
        <f>IF(H23=1,G23,0)</f>
        <v>0</v>
      </c>
      <c r="J23" s="3">
        <f>IF(H23=-1,G23,0)</f>
        <v>0</v>
      </c>
      <c r="K23" s="3">
        <f>IF(H23=0,G23,0)</f>
        <v>98</v>
      </c>
    </row>
    <row r="24" spans="1:11" ht="23.25" x14ac:dyDescent="0.35">
      <c r="A24" s="20">
        <v>23</v>
      </c>
      <c r="B24" s="20">
        <v>227</v>
      </c>
      <c r="C24" s="21">
        <v>0.37916666666666698</v>
      </c>
      <c r="D24" s="12" t="s">
        <v>72</v>
      </c>
      <c r="E24" s="13" t="s">
        <v>73</v>
      </c>
      <c r="F24" s="20" t="s">
        <v>7</v>
      </c>
      <c r="G24" s="22">
        <v>97</v>
      </c>
      <c r="H24" s="3">
        <v>0</v>
      </c>
      <c r="I24" s="3">
        <f>IF(H24=1,G24,0)</f>
        <v>0</v>
      </c>
      <c r="J24" s="3">
        <f>IF(H24=-1,G24,0)</f>
        <v>0</v>
      </c>
      <c r="K24" s="3">
        <f>IF(H24=0,G24,0)</f>
        <v>97</v>
      </c>
    </row>
    <row r="25" spans="1:11" ht="23.25" x14ac:dyDescent="0.35">
      <c r="A25" s="20">
        <v>24</v>
      </c>
      <c r="B25" s="20">
        <v>234</v>
      </c>
      <c r="C25" s="21">
        <v>0.37916666666666698</v>
      </c>
      <c r="D25" s="12" t="s">
        <v>84</v>
      </c>
      <c r="E25" s="13" t="s">
        <v>85</v>
      </c>
      <c r="F25" s="20" t="s">
        <v>7</v>
      </c>
      <c r="G25" s="22">
        <v>96</v>
      </c>
      <c r="H25" s="3">
        <v>1</v>
      </c>
      <c r="I25" s="3">
        <f>IF(H25=1,G25,0)</f>
        <v>96</v>
      </c>
      <c r="J25" s="3">
        <f>IF(H25=-1,G25,0)</f>
        <v>0</v>
      </c>
      <c r="K25" s="3">
        <f>IF(H25=0,G25,0)</f>
        <v>0</v>
      </c>
    </row>
    <row r="26" spans="1:11" ht="23.25" x14ac:dyDescent="0.35">
      <c r="A26" s="20">
        <v>25</v>
      </c>
      <c r="B26" s="20">
        <v>101</v>
      </c>
      <c r="C26" s="21">
        <v>0.37986111111111098</v>
      </c>
      <c r="D26" s="12" t="s">
        <v>201</v>
      </c>
      <c r="E26" s="8" t="s">
        <v>202</v>
      </c>
      <c r="F26" s="20" t="s">
        <v>148</v>
      </c>
      <c r="G26" s="22">
        <v>95</v>
      </c>
      <c r="H26" s="3">
        <v>0</v>
      </c>
      <c r="I26" s="3">
        <f>IF(H26=1,G26,0)</f>
        <v>0</v>
      </c>
      <c r="J26" s="3">
        <f>IF(H26=-1,G26,0)</f>
        <v>0</v>
      </c>
      <c r="K26" s="3">
        <f>IF(H26=0,G26,0)</f>
        <v>95</v>
      </c>
    </row>
    <row r="27" spans="1:11" ht="23.25" x14ac:dyDescent="0.35">
      <c r="A27" s="20">
        <v>26</v>
      </c>
      <c r="B27" s="20">
        <v>150</v>
      </c>
      <c r="C27" s="21">
        <v>0.38055555555555598</v>
      </c>
      <c r="D27" s="12" t="s">
        <v>280</v>
      </c>
      <c r="E27" s="8" t="s">
        <v>247</v>
      </c>
      <c r="F27" s="20" t="s">
        <v>148</v>
      </c>
      <c r="G27" s="22">
        <v>94</v>
      </c>
      <c r="H27" s="3">
        <v>0</v>
      </c>
      <c r="I27" s="3">
        <f>IF(H27=1,G27,0)</f>
        <v>0</v>
      </c>
      <c r="J27" s="3">
        <f>IF(H27=-1,G27,0)</f>
        <v>0</v>
      </c>
      <c r="K27" s="3">
        <f>IF(H27=0,G27,0)</f>
        <v>94</v>
      </c>
    </row>
    <row r="28" spans="1:11" ht="23.25" x14ac:dyDescent="0.35">
      <c r="A28" s="20">
        <v>27</v>
      </c>
      <c r="B28" s="20">
        <v>242</v>
      </c>
      <c r="C28" s="21">
        <v>0.38263888888888897</v>
      </c>
      <c r="D28" s="12" t="s">
        <v>98</v>
      </c>
      <c r="E28" s="13" t="s">
        <v>35</v>
      </c>
      <c r="F28" s="20" t="s">
        <v>7</v>
      </c>
      <c r="G28" s="22">
        <v>93</v>
      </c>
      <c r="H28" s="3">
        <v>-1</v>
      </c>
      <c r="I28" s="3">
        <f>IF(H28=1,G28,0)</f>
        <v>0</v>
      </c>
      <c r="J28" s="3">
        <f>IF(H28=-1,G28,0)</f>
        <v>93</v>
      </c>
      <c r="K28" s="3">
        <f>IF(H28=0,G28,0)</f>
        <v>0</v>
      </c>
    </row>
    <row r="29" spans="1:11" ht="23.25" x14ac:dyDescent="0.35">
      <c r="A29" s="20">
        <v>28</v>
      </c>
      <c r="B29" s="20">
        <v>123</v>
      </c>
      <c r="C29" s="21">
        <v>0.38333333333333303</v>
      </c>
      <c r="D29" s="12" t="s">
        <v>236</v>
      </c>
      <c r="E29" s="8" t="s">
        <v>237</v>
      </c>
      <c r="F29" s="20" t="s">
        <v>148</v>
      </c>
      <c r="G29" s="22">
        <v>92</v>
      </c>
      <c r="H29" s="3">
        <v>0</v>
      </c>
      <c r="I29" s="3">
        <f>IF(H29=1,G29,0)</f>
        <v>0</v>
      </c>
      <c r="J29" s="3">
        <f>IF(H29=-1,G29,0)</f>
        <v>0</v>
      </c>
      <c r="K29" s="3">
        <f>IF(H29=0,G29,0)</f>
        <v>92</v>
      </c>
    </row>
    <row r="30" spans="1:11" ht="23.25" x14ac:dyDescent="0.35">
      <c r="A30" s="20">
        <v>29</v>
      </c>
      <c r="B30" s="20">
        <v>120</v>
      </c>
      <c r="C30" s="21">
        <v>0.38402777777777802</v>
      </c>
      <c r="D30" s="12" t="s">
        <v>231</v>
      </c>
      <c r="E30" s="8"/>
      <c r="F30" s="20" t="s">
        <v>148</v>
      </c>
      <c r="G30" s="22">
        <v>91</v>
      </c>
      <c r="H30" s="3">
        <v>0</v>
      </c>
      <c r="I30" s="3">
        <f>IF(H30=1,G30,0)</f>
        <v>0</v>
      </c>
      <c r="J30" s="3">
        <f>IF(H30=-1,G30,0)</f>
        <v>0</v>
      </c>
      <c r="K30" s="3">
        <f>IF(H30=0,G30,0)</f>
        <v>91</v>
      </c>
    </row>
    <row r="31" spans="1:11" ht="23.25" x14ac:dyDescent="0.35">
      <c r="A31" s="20">
        <v>30</v>
      </c>
      <c r="B31" s="20">
        <v>129</v>
      </c>
      <c r="C31" s="21">
        <v>0.38472222222222202</v>
      </c>
      <c r="D31" s="12" t="s">
        <v>245</v>
      </c>
      <c r="E31" s="8" t="s">
        <v>241</v>
      </c>
      <c r="F31" s="20" t="s">
        <v>148</v>
      </c>
      <c r="G31" s="22">
        <v>90</v>
      </c>
      <c r="H31" s="3">
        <v>0</v>
      </c>
      <c r="I31" s="3">
        <f>IF(H31=1,G31,0)</f>
        <v>0</v>
      </c>
      <c r="J31" s="3">
        <f>IF(H31=-1,G31,0)</f>
        <v>0</v>
      </c>
      <c r="K31" s="3">
        <f>IF(H31=0,G31,0)</f>
        <v>90</v>
      </c>
    </row>
    <row r="32" spans="1:11" ht="23.25" x14ac:dyDescent="0.35">
      <c r="A32" s="20">
        <v>31</v>
      </c>
      <c r="B32" s="20">
        <v>110</v>
      </c>
      <c r="C32" s="21">
        <v>0.38472222222222202</v>
      </c>
      <c r="D32" s="12" t="s">
        <v>216</v>
      </c>
      <c r="E32" s="8" t="s">
        <v>200</v>
      </c>
      <c r="F32" s="20" t="s">
        <v>148</v>
      </c>
      <c r="G32" s="22">
        <v>89</v>
      </c>
      <c r="H32" s="3">
        <v>0</v>
      </c>
      <c r="I32" s="3">
        <f>IF(H32=1,G32,0)</f>
        <v>0</v>
      </c>
      <c r="J32" s="3">
        <f>IF(H32=-1,G32,0)</f>
        <v>0</v>
      </c>
      <c r="K32" s="3">
        <f>IF(H32=0,G32,0)</f>
        <v>89</v>
      </c>
    </row>
    <row r="33" spans="1:11" ht="23.25" x14ac:dyDescent="0.35">
      <c r="A33" s="20">
        <v>32</v>
      </c>
      <c r="B33" s="20">
        <v>151</v>
      </c>
      <c r="C33" s="21">
        <v>0.38472222222222202</v>
      </c>
      <c r="D33" s="12" t="s">
        <v>281</v>
      </c>
      <c r="E33" s="8" t="s">
        <v>282</v>
      </c>
      <c r="F33" s="20" t="s">
        <v>148</v>
      </c>
      <c r="G33" s="22">
        <v>88</v>
      </c>
      <c r="H33" s="3">
        <v>0</v>
      </c>
      <c r="I33" s="3">
        <f>IF(H33=1,G33,0)</f>
        <v>0</v>
      </c>
      <c r="J33" s="3">
        <f>IF(H33=-1,G33,0)</f>
        <v>0</v>
      </c>
      <c r="K33" s="3">
        <f>IF(H33=0,G33,0)</f>
        <v>88</v>
      </c>
    </row>
    <row r="34" spans="1:11" ht="23.25" x14ac:dyDescent="0.35">
      <c r="A34" s="20">
        <v>33</v>
      </c>
      <c r="B34" s="20">
        <v>133</v>
      </c>
      <c r="C34" s="21">
        <v>0.38541666666666702</v>
      </c>
      <c r="D34" s="12" t="s">
        <v>252</v>
      </c>
      <c r="E34" s="8" t="s">
        <v>35</v>
      </c>
      <c r="F34" s="20" t="s">
        <v>148</v>
      </c>
      <c r="G34" s="22">
        <v>87</v>
      </c>
      <c r="H34" s="3">
        <v>-1</v>
      </c>
      <c r="I34" s="3">
        <f>IF(H34=1,G34,0)</f>
        <v>0</v>
      </c>
      <c r="J34" s="3">
        <f>IF(H34=-1,G34,0)</f>
        <v>87</v>
      </c>
      <c r="K34" s="3">
        <f>IF(H34=0,G34,0)</f>
        <v>0</v>
      </c>
    </row>
    <row r="35" spans="1:11" ht="23.25" x14ac:dyDescent="0.35">
      <c r="A35" s="20">
        <v>34</v>
      </c>
      <c r="B35" s="20">
        <v>250</v>
      </c>
      <c r="C35" s="21">
        <v>0.38541666666666702</v>
      </c>
      <c r="D35" s="12" t="s">
        <v>110</v>
      </c>
      <c r="E35" s="13" t="s">
        <v>111</v>
      </c>
      <c r="F35" s="20" t="s">
        <v>7</v>
      </c>
      <c r="G35" s="22">
        <v>86</v>
      </c>
      <c r="H35" s="3">
        <v>0</v>
      </c>
      <c r="I35" s="3">
        <f>IF(H35=1,G35,0)</f>
        <v>0</v>
      </c>
      <c r="J35" s="3">
        <f>IF(H35=-1,G35,0)</f>
        <v>0</v>
      </c>
      <c r="K35" s="3">
        <f>IF(H35=0,G35,0)</f>
        <v>86</v>
      </c>
    </row>
    <row r="36" spans="1:11" ht="23.25" x14ac:dyDescent="0.35">
      <c r="A36" s="20">
        <v>35</v>
      </c>
      <c r="B36" s="20">
        <v>171</v>
      </c>
      <c r="C36" s="21">
        <v>0.38611111111111102</v>
      </c>
      <c r="D36" s="12" t="s">
        <v>313</v>
      </c>
      <c r="E36" s="8" t="s">
        <v>160</v>
      </c>
      <c r="F36" s="20" t="s">
        <v>148</v>
      </c>
      <c r="G36" s="22">
        <v>85</v>
      </c>
      <c r="H36" s="3">
        <v>-1</v>
      </c>
      <c r="I36" s="3">
        <f>IF(H36=1,G36,0)</f>
        <v>0</v>
      </c>
      <c r="J36" s="3">
        <f>IF(H36=-1,G36,0)</f>
        <v>85</v>
      </c>
      <c r="K36" s="3">
        <f>IF(H36=0,G36,0)</f>
        <v>0</v>
      </c>
    </row>
    <row r="37" spans="1:11" ht="23.25" x14ac:dyDescent="0.35">
      <c r="A37" s="20">
        <v>36</v>
      </c>
      <c r="B37" s="20">
        <v>128</v>
      </c>
      <c r="C37" s="21">
        <v>0.38819444444444401</v>
      </c>
      <c r="D37" s="12" t="s">
        <v>244</v>
      </c>
      <c r="E37" s="8" t="s">
        <v>83</v>
      </c>
      <c r="F37" s="20" t="s">
        <v>148</v>
      </c>
      <c r="G37" s="22">
        <v>84</v>
      </c>
      <c r="H37" s="3">
        <v>-1</v>
      </c>
      <c r="I37" s="3">
        <f>IF(H37=1,G37,0)</f>
        <v>0</v>
      </c>
      <c r="J37" s="3">
        <f>IF(H37=-1,G37,0)</f>
        <v>84</v>
      </c>
      <c r="K37" s="3">
        <f>IF(H37=0,G37,0)</f>
        <v>0</v>
      </c>
    </row>
    <row r="38" spans="1:11" ht="23.25" x14ac:dyDescent="0.35">
      <c r="A38" s="20">
        <v>37</v>
      </c>
      <c r="B38" s="20">
        <v>130</v>
      </c>
      <c r="C38" s="21">
        <v>0.38819444444444401</v>
      </c>
      <c r="D38" s="12" t="s">
        <v>246</v>
      </c>
      <c r="E38" s="8" t="s">
        <v>247</v>
      </c>
      <c r="F38" s="20" t="s">
        <v>148</v>
      </c>
      <c r="G38" s="22">
        <v>83</v>
      </c>
      <c r="H38" s="3">
        <v>0</v>
      </c>
      <c r="I38" s="3">
        <f>IF(H38=1,G38,0)</f>
        <v>0</v>
      </c>
      <c r="J38" s="3">
        <f>IF(H38=-1,G38,0)</f>
        <v>0</v>
      </c>
      <c r="K38" s="3">
        <f>IF(H38=0,G38,0)</f>
        <v>83</v>
      </c>
    </row>
    <row r="39" spans="1:11" ht="23.25" x14ac:dyDescent="0.35">
      <c r="A39" s="20">
        <v>38</v>
      </c>
      <c r="B39" s="20">
        <v>153</v>
      </c>
      <c r="C39" s="21">
        <v>0.390277777777778</v>
      </c>
      <c r="D39" s="12" t="s">
        <v>284</v>
      </c>
      <c r="E39" s="8" t="s">
        <v>269</v>
      </c>
      <c r="F39" s="20" t="s">
        <v>148</v>
      </c>
      <c r="G39" s="22">
        <v>82</v>
      </c>
      <c r="H39" s="3">
        <v>1</v>
      </c>
      <c r="I39" s="3">
        <f>IF(H39=1,G39,0)</f>
        <v>82</v>
      </c>
      <c r="J39" s="3">
        <f>IF(H39=-1,G39,0)</f>
        <v>0</v>
      </c>
      <c r="K39" s="3">
        <f>IF(H39=0,G39,0)</f>
        <v>0</v>
      </c>
    </row>
    <row r="40" spans="1:11" ht="23.25" x14ac:dyDescent="0.35">
      <c r="A40" s="20">
        <v>39</v>
      </c>
      <c r="B40" s="20">
        <v>243</v>
      </c>
      <c r="C40" s="21">
        <v>0.391666666666667</v>
      </c>
      <c r="D40" s="12" t="s">
        <v>99</v>
      </c>
      <c r="E40" s="13" t="s">
        <v>413</v>
      </c>
      <c r="F40" s="20" t="s">
        <v>7</v>
      </c>
      <c r="G40" s="22">
        <v>81</v>
      </c>
      <c r="H40" s="3">
        <v>1</v>
      </c>
      <c r="I40" s="3">
        <f>IF(H40=1,G40,0)</f>
        <v>81</v>
      </c>
      <c r="J40" s="3">
        <f>IF(H40=-1,G40,0)</f>
        <v>0</v>
      </c>
      <c r="K40" s="3">
        <f>IF(H40=0,G40,0)</f>
        <v>0</v>
      </c>
    </row>
    <row r="41" spans="1:11" ht="23.25" x14ac:dyDescent="0.35">
      <c r="A41" s="20">
        <v>40</v>
      </c>
      <c r="B41" s="20">
        <v>160</v>
      </c>
      <c r="C41" s="21">
        <v>0.39583333333333298</v>
      </c>
      <c r="D41" s="12" t="s">
        <v>297</v>
      </c>
      <c r="E41" s="8" t="s">
        <v>170</v>
      </c>
      <c r="F41" s="20" t="s">
        <v>148</v>
      </c>
      <c r="G41" s="22">
        <v>80</v>
      </c>
      <c r="H41" s="3">
        <v>-1</v>
      </c>
      <c r="I41" s="3">
        <f>IF(H41=1,G41,0)</f>
        <v>0</v>
      </c>
      <c r="J41" s="3">
        <f>IF(H41=-1,G41,0)</f>
        <v>80</v>
      </c>
      <c r="K41" s="3">
        <f>IF(H41=0,G41,0)</f>
        <v>0</v>
      </c>
    </row>
    <row r="42" spans="1:11" ht="23.25" x14ac:dyDescent="0.35">
      <c r="A42" s="20">
        <v>41</v>
      </c>
      <c r="B42" s="20">
        <v>147</v>
      </c>
      <c r="C42" s="21">
        <v>0.39583333333333298</v>
      </c>
      <c r="D42" s="12" t="s">
        <v>274</v>
      </c>
      <c r="E42" s="8" t="s">
        <v>275</v>
      </c>
      <c r="F42" s="20" t="s">
        <v>148</v>
      </c>
      <c r="G42" s="22">
        <v>79</v>
      </c>
      <c r="H42" s="3">
        <v>1</v>
      </c>
      <c r="I42" s="3">
        <f>IF(H42=1,G42,0)</f>
        <v>79</v>
      </c>
      <c r="J42" s="3">
        <f>IF(H42=-1,G42,0)</f>
        <v>0</v>
      </c>
      <c r="K42" s="3">
        <f>IF(H42=0,G42,0)</f>
        <v>0</v>
      </c>
    </row>
    <row r="43" spans="1:11" ht="23.25" x14ac:dyDescent="0.35">
      <c r="A43" s="20">
        <v>42</v>
      </c>
      <c r="B43" s="20">
        <v>143</v>
      </c>
      <c r="C43" s="21">
        <v>0.39722222222222198</v>
      </c>
      <c r="D43" s="12" t="s">
        <v>266</v>
      </c>
      <c r="E43" s="8" t="s">
        <v>267</v>
      </c>
      <c r="F43" s="20" t="s">
        <v>148</v>
      </c>
      <c r="G43" s="22">
        <v>78</v>
      </c>
      <c r="H43" s="3">
        <v>0</v>
      </c>
      <c r="I43" s="3">
        <f>IF(H43=1,G43,0)</f>
        <v>0</v>
      </c>
      <c r="J43" s="3">
        <f>IF(H43=-1,G43,0)</f>
        <v>0</v>
      </c>
      <c r="K43" s="3">
        <f>IF(H43=0,G43,0)</f>
        <v>78</v>
      </c>
    </row>
    <row r="44" spans="1:11" ht="23.25" x14ac:dyDescent="0.35">
      <c r="A44" s="20">
        <v>43</v>
      </c>
      <c r="B44" s="20">
        <v>149</v>
      </c>
      <c r="C44" s="21">
        <v>0.39930555555555602</v>
      </c>
      <c r="D44" s="12" t="s">
        <v>278</v>
      </c>
      <c r="E44" s="8" t="s">
        <v>279</v>
      </c>
      <c r="F44" s="20" t="s">
        <v>148</v>
      </c>
      <c r="G44" s="22">
        <v>77</v>
      </c>
      <c r="H44" s="3">
        <v>0</v>
      </c>
      <c r="I44" s="3">
        <f>IF(H44=1,G44,0)</f>
        <v>0</v>
      </c>
      <c r="J44" s="3">
        <f>IF(H44=-1,G44,0)</f>
        <v>0</v>
      </c>
      <c r="K44" s="3">
        <f>IF(H44=0,G44,0)</f>
        <v>77</v>
      </c>
    </row>
    <row r="45" spans="1:11" ht="23.25" x14ac:dyDescent="0.35">
      <c r="A45" s="20">
        <v>44</v>
      </c>
      <c r="B45" s="20">
        <v>131</v>
      </c>
      <c r="C45" s="21">
        <v>0.40069444444444402</v>
      </c>
      <c r="D45" s="12" t="s">
        <v>248</v>
      </c>
      <c r="E45" s="8" t="s">
        <v>249</v>
      </c>
      <c r="F45" s="20" t="s">
        <v>148</v>
      </c>
      <c r="G45" s="22">
        <v>76</v>
      </c>
      <c r="H45" s="3">
        <v>0</v>
      </c>
      <c r="I45" s="3">
        <f>IF(H45=1,G45,0)</f>
        <v>0</v>
      </c>
      <c r="J45" s="3">
        <f>IF(H45=-1,G45,0)</f>
        <v>0</v>
      </c>
      <c r="K45" s="3">
        <f>IF(H45=0,G45,0)</f>
        <v>76</v>
      </c>
    </row>
    <row r="46" spans="1:11" ht="23.25" x14ac:dyDescent="0.35">
      <c r="A46" s="20">
        <v>45</v>
      </c>
      <c r="B46" s="20">
        <v>119</v>
      </c>
      <c r="C46" s="21">
        <v>0.40416666666666701</v>
      </c>
      <c r="D46" s="12" t="s">
        <v>229</v>
      </c>
      <c r="E46" s="8" t="s">
        <v>230</v>
      </c>
      <c r="F46" s="20" t="s">
        <v>148</v>
      </c>
      <c r="G46" s="22">
        <v>75</v>
      </c>
      <c r="H46" s="3">
        <v>0</v>
      </c>
      <c r="I46" s="3">
        <f>IF(H46=1,G46,0)</f>
        <v>0</v>
      </c>
      <c r="J46" s="3">
        <f>IF(H46=-1,G46,0)</f>
        <v>0</v>
      </c>
      <c r="K46" s="3">
        <f>IF(H46=0,G46,0)</f>
        <v>75</v>
      </c>
    </row>
    <row r="47" spans="1:11" ht="23.25" x14ac:dyDescent="0.35">
      <c r="A47" s="20">
        <v>46</v>
      </c>
      <c r="B47" s="20">
        <v>142</v>
      </c>
      <c r="C47" s="21">
        <v>0.40486111111111101</v>
      </c>
      <c r="D47" s="12" t="s">
        <v>264</v>
      </c>
      <c r="E47" s="8" t="s">
        <v>265</v>
      </c>
      <c r="F47" s="20" t="s">
        <v>148</v>
      </c>
      <c r="G47" s="22">
        <v>74</v>
      </c>
      <c r="H47" s="3">
        <v>-1</v>
      </c>
      <c r="I47" s="3">
        <f>IF(H47=1,G47,0)</f>
        <v>0</v>
      </c>
      <c r="J47" s="3">
        <f>IF(H47=-1,G47,0)</f>
        <v>74</v>
      </c>
      <c r="K47" s="3">
        <f>IF(H47=0,G47,0)</f>
        <v>0</v>
      </c>
    </row>
    <row r="48" spans="1:11" ht="23.25" x14ac:dyDescent="0.35">
      <c r="A48" s="20">
        <v>47</v>
      </c>
      <c r="B48" s="20">
        <v>219</v>
      </c>
      <c r="C48" s="21">
        <v>0.405555555555555</v>
      </c>
      <c r="D48" s="12" t="s">
        <v>62</v>
      </c>
      <c r="E48" s="13" t="s">
        <v>9</v>
      </c>
      <c r="F48" s="20" t="s">
        <v>7</v>
      </c>
      <c r="G48" s="22">
        <v>73</v>
      </c>
      <c r="H48" s="3">
        <v>0</v>
      </c>
      <c r="I48" s="3">
        <f>IF(H48=1,G48,0)</f>
        <v>0</v>
      </c>
      <c r="J48" s="3">
        <f>IF(H48=-1,G48,0)</f>
        <v>0</v>
      </c>
      <c r="K48" s="3">
        <f>IF(H48=0,G48,0)</f>
        <v>73</v>
      </c>
    </row>
    <row r="49" spans="1:11" ht="23.25" x14ac:dyDescent="0.35">
      <c r="A49" s="20">
        <v>48</v>
      </c>
      <c r="B49" s="20">
        <v>125</v>
      </c>
      <c r="C49" s="21">
        <v>0.40625</v>
      </c>
      <c r="D49" s="12" t="s">
        <v>239</v>
      </c>
      <c r="E49" s="8" t="s">
        <v>225</v>
      </c>
      <c r="F49" s="20" t="s">
        <v>148</v>
      </c>
      <c r="G49" s="22">
        <v>72</v>
      </c>
      <c r="H49" s="3">
        <v>-1</v>
      </c>
      <c r="I49" s="3">
        <f>IF(H49=1,G49,0)</f>
        <v>0</v>
      </c>
      <c r="J49" s="3">
        <f>IF(H49=-1,G49,0)</f>
        <v>72</v>
      </c>
      <c r="K49" s="3">
        <f>IF(H49=0,G49,0)</f>
        <v>0</v>
      </c>
    </row>
    <row r="50" spans="1:11" ht="23.25" x14ac:dyDescent="0.35">
      <c r="A50" s="20">
        <v>49</v>
      </c>
      <c r="B50" s="20">
        <v>148</v>
      </c>
      <c r="C50" s="21">
        <v>0.406944444444444</v>
      </c>
      <c r="D50" s="12" t="s">
        <v>276</v>
      </c>
      <c r="E50" s="8" t="s">
        <v>277</v>
      </c>
      <c r="F50" s="20" t="s">
        <v>148</v>
      </c>
      <c r="G50" s="22">
        <v>71</v>
      </c>
      <c r="H50" s="3">
        <v>0</v>
      </c>
      <c r="I50" s="3">
        <f>IF(H50=1,G50,0)</f>
        <v>0</v>
      </c>
      <c r="J50" s="3">
        <f>IF(H50=-1,G50,0)</f>
        <v>0</v>
      </c>
      <c r="K50" s="3">
        <f>IF(H50=0,G50,0)</f>
        <v>71</v>
      </c>
    </row>
    <row r="51" spans="1:11" ht="23.25" x14ac:dyDescent="0.35">
      <c r="A51" s="20">
        <v>50</v>
      </c>
      <c r="B51" s="20">
        <v>239</v>
      </c>
      <c r="C51" s="21">
        <v>0.40763888888888899</v>
      </c>
      <c r="D51" s="12" t="s">
        <v>93</v>
      </c>
      <c r="E51" s="13" t="s">
        <v>94</v>
      </c>
      <c r="F51" s="20" t="s">
        <v>7</v>
      </c>
      <c r="G51" s="22">
        <v>70</v>
      </c>
      <c r="H51" s="3">
        <v>0</v>
      </c>
      <c r="I51" s="3">
        <f>IF(H51=1,G51,0)</f>
        <v>0</v>
      </c>
      <c r="J51" s="3">
        <f>IF(H51=-1,G51,0)</f>
        <v>0</v>
      </c>
      <c r="K51" s="3">
        <f>IF(H51=0,G51,0)</f>
        <v>70</v>
      </c>
    </row>
    <row r="52" spans="1:11" ht="23.25" x14ac:dyDescent="0.35">
      <c r="A52" s="20">
        <v>51</v>
      </c>
      <c r="B52" s="20">
        <v>146</v>
      </c>
      <c r="C52" s="21">
        <v>0.40902777777777799</v>
      </c>
      <c r="D52" s="12" t="s">
        <v>272</v>
      </c>
      <c r="E52" s="8" t="s">
        <v>273</v>
      </c>
      <c r="F52" s="20" t="s">
        <v>148</v>
      </c>
      <c r="G52" s="22">
        <v>69</v>
      </c>
      <c r="H52" s="3">
        <v>0</v>
      </c>
      <c r="I52" s="3">
        <f>IF(H52=1,G52,0)</f>
        <v>0</v>
      </c>
      <c r="J52" s="3">
        <f>IF(H52=-1,G52,0)</f>
        <v>0</v>
      </c>
      <c r="K52" s="3">
        <f>IF(H52=0,G52,0)</f>
        <v>69</v>
      </c>
    </row>
    <row r="53" spans="1:11" ht="23.25" x14ac:dyDescent="0.35">
      <c r="A53" s="20">
        <v>52</v>
      </c>
      <c r="B53" s="20">
        <v>157</v>
      </c>
      <c r="C53" s="21">
        <v>0.41041666666666698</v>
      </c>
      <c r="D53" s="12" t="s">
        <v>291</v>
      </c>
      <c r="E53" s="8" t="s">
        <v>292</v>
      </c>
      <c r="F53" s="20" t="s">
        <v>148</v>
      </c>
      <c r="G53" s="22">
        <v>68</v>
      </c>
      <c r="H53" s="3">
        <v>-1</v>
      </c>
      <c r="I53" s="3">
        <f>IF(H53=1,G53,0)</f>
        <v>0</v>
      </c>
      <c r="J53" s="3">
        <f>IF(H53=-1,G53,0)</f>
        <v>68</v>
      </c>
      <c r="K53" s="3">
        <f>IF(H53=0,G53,0)</f>
        <v>0</v>
      </c>
    </row>
    <row r="54" spans="1:11" ht="23.25" x14ac:dyDescent="0.35">
      <c r="A54" s="20">
        <v>53</v>
      </c>
      <c r="B54" s="20">
        <v>169</v>
      </c>
      <c r="C54" s="21">
        <v>0.41111111111111098</v>
      </c>
      <c r="D54" s="12" t="s">
        <v>309</v>
      </c>
      <c r="E54" s="8" t="s">
        <v>310</v>
      </c>
      <c r="F54" s="20" t="s">
        <v>148</v>
      </c>
      <c r="G54" s="22">
        <v>67</v>
      </c>
      <c r="H54" s="3">
        <v>1</v>
      </c>
      <c r="I54" s="3">
        <f>IF(H54=1,G54,0)</f>
        <v>67</v>
      </c>
      <c r="J54" s="3">
        <f>IF(H54=-1,G54,0)</f>
        <v>0</v>
      </c>
      <c r="K54" s="3">
        <f>IF(H54=0,G54,0)</f>
        <v>0</v>
      </c>
    </row>
    <row r="55" spans="1:11" ht="23.25" x14ac:dyDescent="0.35">
      <c r="A55" s="20">
        <v>54</v>
      </c>
      <c r="B55" s="20">
        <v>154</v>
      </c>
      <c r="C55" s="21">
        <v>0.41180555555555598</v>
      </c>
      <c r="D55" s="12" t="s">
        <v>285</v>
      </c>
      <c r="E55" s="8" t="s">
        <v>286</v>
      </c>
      <c r="F55" s="20" t="s">
        <v>148</v>
      </c>
      <c r="G55" s="22">
        <v>66</v>
      </c>
      <c r="H55" s="3">
        <v>0</v>
      </c>
      <c r="I55" s="3">
        <f>IF(H55=1,G55,0)</f>
        <v>0</v>
      </c>
      <c r="J55" s="3">
        <f>IF(H55=-1,G55,0)</f>
        <v>0</v>
      </c>
      <c r="K55" s="3">
        <f>IF(H55=0,G55,0)</f>
        <v>66</v>
      </c>
    </row>
    <row r="56" spans="1:11" ht="23.25" x14ac:dyDescent="0.35">
      <c r="A56" s="20">
        <v>55</v>
      </c>
      <c r="B56" s="20">
        <v>258</v>
      </c>
      <c r="C56" s="21">
        <v>0.41180555555555598</v>
      </c>
      <c r="D56" s="12" t="s">
        <v>121</v>
      </c>
      <c r="E56" s="13" t="s">
        <v>122</v>
      </c>
      <c r="F56" s="20" t="s">
        <v>7</v>
      </c>
      <c r="G56" s="22">
        <v>65</v>
      </c>
      <c r="H56" s="3">
        <v>-1</v>
      </c>
      <c r="I56" s="3">
        <f>IF(H56=1,G56,0)</f>
        <v>0</v>
      </c>
      <c r="J56" s="3">
        <f>IF(H56=-1,G56,0)</f>
        <v>65</v>
      </c>
      <c r="K56" s="3">
        <f>IF(H56=0,G56,0)</f>
        <v>0</v>
      </c>
    </row>
    <row r="57" spans="1:11" ht="23.25" x14ac:dyDescent="0.35">
      <c r="A57" s="20">
        <v>56</v>
      </c>
      <c r="B57" s="20">
        <v>137</v>
      </c>
      <c r="C57" s="21">
        <v>0.41458333333333303</v>
      </c>
      <c r="D57" s="12" t="s">
        <v>258</v>
      </c>
      <c r="E57" s="8" t="s">
        <v>259</v>
      </c>
      <c r="F57" s="20" t="s">
        <v>148</v>
      </c>
      <c r="G57" s="22">
        <v>64</v>
      </c>
      <c r="H57" s="3">
        <v>1</v>
      </c>
      <c r="I57" s="3">
        <f>IF(H57=1,G57,0)</f>
        <v>64</v>
      </c>
      <c r="J57" s="3">
        <f>IF(H57=-1,G57,0)</f>
        <v>0</v>
      </c>
      <c r="K57" s="3">
        <f>IF(H57=0,G57,0)</f>
        <v>0</v>
      </c>
    </row>
    <row r="58" spans="1:11" ht="23.25" x14ac:dyDescent="0.35">
      <c r="A58" s="20">
        <v>57</v>
      </c>
      <c r="B58" s="20">
        <v>117</v>
      </c>
      <c r="C58" s="21">
        <v>0.41666666666666702</v>
      </c>
      <c r="D58" s="12" t="s">
        <v>226</v>
      </c>
      <c r="E58" s="8" t="s">
        <v>227</v>
      </c>
      <c r="F58" s="20" t="s">
        <v>148</v>
      </c>
      <c r="G58" s="22">
        <v>63</v>
      </c>
      <c r="H58" s="3">
        <v>0</v>
      </c>
      <c r="I58" s="3">
        <f>IF(H58=1,G58,0)</f>
        <v>0</v>
      </c>
      <c r="J58" s="3">
        <f>IF(H58=-1,G58,0)</f>
        <v>0</v>
      </c>
      <c r="K58" s="3">
        <f>IF(H58=0,G58,0)</f>
        <v>63</v>
      </c>
    </row>
    <row r="59" spans="1:11" ht="23.25" x14ac:dyDescent="0.35">
      <c r="A59" s="20">
        <v>58</v>
      </c>
      <c r="B59" s="20">
        <v>233</v>
      </c>
      <c r="C59" s="21">
        <v>0.41944444444444401</v>
      </c>
      <c r="D59" s="12" t="s">
        <v>82</v>
      </c>
      <c r="E59" s="13" t="s">
        <v>83</v>
      </c>
      <c r="F59" s="20" t="s">
        <v>7</v>
      </c>
      <c r="G59" s="22">
        <v>62</v>
      </c>
      <c r="H59" s="3">
        <v>-1</v>
      </c>
      <c r="I59" s="3">
        <f>IF(H59=1,G59,0)</f>
        <v>0</v>
      </c>
      <c r="J59" s="3">
        <f>IF(H59=-1,G59,0)</f>
        <v>62</v>
      </c>
      <c r="K59" s="3">
        <f>IF(H59=0,G59,0)</f>
        <v>0</v>
      </c>
    </row>
    <row r="60" spans="1:11" ht="23.25" x14ac:dyDescent="0.35">
      <c r="A60" s="20">
        <v>59</v>
      </c>
      <c r="B60" s="20">
        <v>259</v>
      </c>
      <c r="C60" s="21">
        <v>0.42013888888888901</v>
      </c>
      <c r="D60" s="12" t="s">
        <v>123</v>
      </c>
      <c r="E60" s="13" t="s">
        <v>124</v>
      </c>
      <c r="F60" s="20" t="s">
        <v>7</v>
      </c>
      <c r="G60" s="22">
        <v>61</v>
      </c>
      <c r="H60" s="3">
        <v>0</v>
      </c>
      <c r="I60" s="3">
        <f>IF(H60=1,G60,0)</f>
        <v>0</v>
      </c>
      <c r="J60" s="3">
        <f>IF(H60=-1,G60,0)</f>
        <v>0</v>
      </c>
      <c r="K60" s="3">
        <f>IF(H60=0,G60,0)</f>
        <v>61</v>
      </c>
    </row>
    <row r="61" spans="1:11" ht="23.25" x14ac:dyDescent="0.35">
      <c r="A61" s="20">
        <v>60</v>
      </c>
      <c r="B61" s="20">
        <v>249</v>
      </c>
      <c r="C61" s="21">
        <v>0.420833333333333</v>
      </c>
      <c r="D61" s="12" t="s">
        <v>108</v>
      </c>
      <c r="E61" s="13" t="s">
        <v>109</v>
      </c>
      <c r="F61" s="20" t="s">
        <v>7</v>
      </c>
      <c r="G61" s="22">
        <v>60</v>
      </c>
      <c r="H61" s="3">
        <v>0</v>
      </c>
      <c r="I61" s="3">
        <f>IF(H61=1,G61,0)</f>
        <v>0</v>
      </c>
      <c r="J61" s="3">
        <f>IF(H61=-1,G61,0)</f>
        <v>0</v>
      </c>
      <c r="K61" s="3">
        <f>IF(H61=0,G61,0)</f>
        <v>60</v>
      </c>
    </row>
    <row r="62" spans="1:11" ht="23.25" x14ac:dyDescent="0.35">
      <c r="A62" s="20">
        <v>61</v>
      </c>
      <c r="B62" s="20">
        <v>172</v>
      </c>
      <c r="C62" s="21">
        <v>0.420833333333333</v>
      </c>
      <c r="D62" s="12" t="s">
        <v>314</v>
      </c>
      <c r="E62" s="8" t="s">
        <v>225</v>
      </c>
      <c r="F62" s="20" t="s">
        <v>148</v>
      </c>
      <c r="G62" s="22">
        <v>59</v>
      </c>
      <c r="H62" s="3">
        <v>-1</v>
      </c>
      <c r="I62" s="3">
        <f>IF(H62=1,G62,0)</f>
        <v>0</v>
      </c>
      <c r="J62" s="3">
        <f>IF(H62=-1,G62,0)</f>
        <v>59</v>
      </c>
      <c r="K62" s="3">
        <f>IF(H62=0,G62,0)</f>
        <v>0</v>
      </c>
    </row>
    <row r="63" spans="1:11" ht="23.25" x14ac:dyDescent="0.35">
      <c r="A63" s="20">
        <v>62</v>
      </c>
      <c r="B63" s="20">
        <v>257</v>
      </c>
      <c r="C63" s="21">
        <v>0.420833333333333</v>
      </c>
      <c r="D63" s="12" t="s">
        <v>120</v>
      </c>
      <c r="E63" s="13" t="s">
        <v>31</v>
      </c>
      <c r="F63" s="20" t="s">
        <v>148</v>
      </c>
      <c r="G63" s="22">
        <v>58</v>
      </c>
      <c r="H63" s="3">
        <v>-1</v>
      </c>
      <c r="I63" s="3">
        <f>IF(H63=1,G63,0)</f>
        <v>0</v>
      </c>
      <c r="J63" s="3">
        <f>IF(H63=-1,G63,0)</f>
        <v>58</v>
      </c>
      <c r="K63" s="3">
        <f>IF(H63=0,G63,0)</f>
        <v>0</v>
      </c>
    </row>
    <row r="64" spans="1:11" ht="23.25" x14ac:dyDescent="0.35">
      <c r="A64" s="20">
        <v>63</v>
      </c>
      <c r="B64" s="20">
        <v>263</v>
      </c>
      <c r="C64" s="21">
        <v>0.421527777777778</v>
      </c>
      <c r="D64" s="12" t="s">
        <v>128</v>
      </c>
      <c r="E64" s="13" t="s">
        <v>75</v>
      </c>
      <c r="F64" s="20" t="s">
        <v>7</v>
      </c>
      <c r="G64" s="22">
        <v>57</v>
      </c>
      <c r="H64" s="3">
        <v>-1</v>
      </c>
      <c r="I64" s="3">
        <f>IF(H64=1,G64,0)</f>
        <v>0</v>
      </c>
      <c r="J64" s="3">
        <f>IF(H64=-1,G64,0)</f>
        <v>57</v>
      </c>
      <c r="K64" s="3">
        <f>IF(H64=0,G64,0)</f>
        <v>0</v>
      </c>
    </row>
    <row r="65" spans="1:11" ht="23.25" x14ac:dyDescent="0.35">
      <c r="A65" s="20">
        <v>64</v>
      </c>
      <c r="B65" s="20">
        <v>174</v>
      </c>
      <c r="C65" s="21">
        <v>0.422222222222222</v>
      </c>
      <c r="D65" s="12" t="s">
        <v>316</v>
      </c>
      <c r="E65" s="8" t="s">
        <v>35</v>
      </c>
      <c r="F65" s="20" t="s">
        <v>148</v>
      </c>
      <c r="G65" s="22">
        <v>56</v>
      </c>
      <c r="H65" s="3">
        <v>-1</v>
      </c>
      <c r="I65" s="3">
        <f>IF(H65=1,G65,0)</f>
        <v>0</v>
      </c>
      <c r="J65" s="3">
        <f>IF(H65=-1,G65,0)</f>
        <v>56</v>
      </c>
      <c r="K65" s="3">
        <f>IF(H65=0,G65,0)</f>
        <v>0</v>
      </c>
    </row>
    <row r="66" spans="1:11" ht="23.25" x14ac:dyDescent="0.35">
      <c r="A66" s="20">
        <v>65</v>
      </c>
      <c r="B66" s="20">
        <v>155</v>
      </c>
      <c r="C66" s="21">
        <v>0.422916666666667</v>
      </c>
      <c r="D66" s="12" t="s">
        <v>287</v>
      </c>
      <c r="E66" s="8" t="s">
        <v>288</v>
      </c>
      <c r="F66" s="20" t="s">
        <v>148</v>
      </c>
      <c r="G66" s="22">
        <v>55</v>
      </c>
      <c r="H66" s="3">
        <v>1</v>
      </c>
      <c r="I66" s="3">
        <f>IF(H66=1,G66,0)</f>
        <v>55</v>
      </c>
      <c r="J66" s="3">
        <f>IF(H66=-1,G66,0)</f>
        <v>0</v>
      </c>
      <c r="K66" s="3">
        <f>IF(H66=0,G66,0)</f>
        <v>0</v>
      </c>
    </row>
    <row r="67" spans="1:11" ht="23.25" x14ac:dyDescent="0.35">
      <c r="A67" s="20">
        <v>66</v>
      </c>
      <c r="B67" s="20">
        <v>170</v>
      </c>
      <c r="C67" s="21">
        <v>0.42361111111111099</v>
      </c>
      <c r="D67" s="7" t="s">
        <v>311</v>
      </c>
      <c r="E67" s="8" t="s">
        <v>312</v>
      </c>
      <c r="F67" s="20" t="s">
        <v>148</v>
      </c>
      <c r="G67" s="22">
        <v>54</v>
      </c>
      <c r="H67" s="3">
        <v>0</v>
      </c>
      <c r="I67" s="3">
        <f>IF(H67=1,G67,0)</f>
        <v>0</v>
      </c>
      <c r="J67" s="3">
        <f>IF(H67=-1,G67,0)</f>
        <v>0</v>
      </c>
      <c r="K67" s="3">
        <f>IF(H67=0,G67,0)</f>
        <v>54</v>
      </c>
    </row>
    <row r="68" spans="1:11" ht="23.25" x14ac:dyDescent="0.35">
      <c r="A68" s="20">
        <v>67</v>
      </c>
      <c r="B68" s="20">
        <v>223</v>
      </c>
      <c r="C68" s="21">
        <v>0.42499999999999999</v>
      </c>
      <c r="D68" s="12" t="s">
        <v>68</v>
      </c>
      <c r="E68" s="13" t="s">
        <v>69</v>
      </c>
      <c r="F68" s="20" t="s">
        <v>7</v>
      </c>
      <c r="G68" s="22">
        <v>53</v>
      </c>
      <c r="H68" s="3">
        <v>-1</v>
      </c>
      <c r="I68" s="3">
        <f>IF(H68=1,G68,0)</f>
        <v>0</v>
      </c>
      <c r="J68" s="3">
        <f>IF(H68=-1,G68,0)</f>
        <v>53</v>
      </c>
      <c r="K68" s="3">
        <f>IF(H68=0,G68,0)</f>
        <v>0</v>
      </c>
    </row>
    <row r="69" spans="1:11" ht="23.25" x14ac:dyDescent="0.35">
      <c r="A69" s="20">
        <v>68</v>
      </c>
      <c r="B69" s="20">
        <v>115</v>
      </c>
      <c r="C69" s="21">
        <v>0.42569444444444399</v>
      </c>
      <c r="D69" s="12" t="s">
        <v>222</v>
      </c>
      <c r="E69" s="8" t="s">
        <v>223</v>
      </c>
      <c r="F69" s="20" t="s">
        <v>148</v>
      </c>
      <c r="G69" s="22">
        <v>52</v>
      </c>
      <c r="H69" s="3">
        <v>0</v>
      </c>
      <c r="I69" s="3">
        <f>IF(H69=1,G69,0)</f>
        <v>0</v>
      </c>
      <c r="J69" s="3">
        <f>IF(H69=-1,G69,0)</f>
        <v>0</v>
      </c>
      <c r="K69" s="3">
        <f>IF(H69=0,G69,0)</f>
        <v>52</v>
      </c>
    </row>
    <row r="70" spans="1:11" ht="23.25" x14ac:dyDescent="0.35">
      <c r="A70" s="20">
        <v>69</v>
      </c>
      <c r="B70" s="20">
        <v>245</v>
      </c>
      <c r="C70" s="21">
        <v>0.42638888888888898</v>
      </c>
      <c r="D70" s="12" t="s">
        <v>103</v>
      </c>
      <c r="E70" s="13" t="s">
        <v>23</v>
      </c>
      <c r="F70" s="20" t="s">
        <v>7</v>
      </c>
      <c r="G70" s="22">
        <v>51</v>
      </c>
      <c r="H70" s="3">
        <v>1</v>
      </c>
      <c r="I70" s="3">
        <f>IF(H70=1,G70,0)</f>
        <v>51</v>
      </c>
      <c r="J70" s="3">
        <f>IF(H70=-1,G70,0)</f>
        <v>0</v>
      </c>
      <c r="K70" s="3">
        <f>IF(H70=0,G70,0)</f>
        <v>0</v>
      </c>
    </row>
    <row r="71" spans="1:11" ht="23.25" x14ac:dyDescent="0.35">
      <c r="A71" s="20">
        <v>70</v>
      </c>
      <c r="B71" s="20">
        <v>247</v>
      </c>
      <c r="C71" s="21">
        <v>0.42638888888888898</v>
      </c>
      <c r="D71" s="12" t="s">
        <v>105</v>
      </c>
      <c r="E71" s="13" t="s">
        <v>106</v>
      </c>
      <c r="F71" s="20" t="s">
        <v>7</v>
      </c>
      <c r="G71" s="22">
        <v>50</v>
      </c>
      <c r="H71" s="3">
        <v>0</v>
      </c>
      <c r="I71" s="3">
        <f>IF(H71=1,G71,0)</f>
        <v>0</v>
      </c>
      <c r="J71" s="3">
        <f>IF(H71=-1,G71,0)</f>
        <v>0</v>
      </c>
      <c r="K71" s="3">
        <f>IF(H71=0,G71,0)</f>
        <v>50</v>
      </c>
    </row>
    <row r="72" spans="1:11" ht="23.25" x14ac:dyDescent="0.35">
      <c r="A72" s="20">
        <v>71</v>
      </c>
      <c r="B72" s="20">
        <v>161</v>
      </c>
      <c r="C72" s="21">
        <v>0.42708333333333298</v>
      </c>
      <c r="D72" s="12" t="s">
        <v>298</v>
      </c>
      <c r="E72" s="8" t="s">
        <v>299</v>
      </c>
      <c r="F72" s="20" t="s">
        <v>148</v>
      </c>
      <c r="G72" s="22">
        <v>49</v>
      </c>
      <c r="H72" s="3">
        <v>0</v>
      </c>
      <c r="I72" s="3">
        <f>IF(H72=1,G72,0)</f>
        <v>0</v>
      </c>
      <c r="J72" s="3">
        <f>IF(H72=-1,G72,0)</f>
        <v>0</v>
      </c>
      <c r="K72" s="3">
        <f>IF(H72=0,G72,0)</f>
        <v>49</v>
      </c>
    </row>
    <row r="73" spans="1:11" ht="23.25" x14ac:dyDescent="0.35">
      <c r="A73" s="20">
        <v>72</v>
      </c>
      <c r="B73" s="20">
        <v>114</v>
      </c>
      <c r="C73" s="21">
        <v>0.42708333333333298</v>
      </c>
      <c r="D73" s="12" t="s">
        <v>220</v>
      </c>
      <c r="E73" s="8" t="s">
        <v>221</v>
      </c>
      <c r="F73" s="20" t="s">
        <v>148</v>
      </c>
      <c r="G73" s="22">
        <v>48</v>
      </c>
      <c r="H73" s="3">
        <v>0</v>
      </c>
      <c r="I73" s="3">
        <f>IF(H73=1,G73,0)</f>
        <v>0</v>
      </c>
      <c r="J73" s="3">
        <f>IF(H73=-1,G73,0)</f>
        <v>0</v>
      </c>
      <c r="K73" s="3">
        <f>IF(H73=0,G73,0)</f>
        <v>48</v>
      </c>
    </row>
    <row r="74" spans="1:11" ht="23.25" x14ac:dyDescent="0.35">
      <c r="A74" s="20">
        <v>73</v>
      </c>
      <c r="B74" s="20">
        <v>241</v>
      </c>
      <c r="C74" s="21">
        <v>0.42777777777777798</v>
      </c>
      <c r="D74" s="12" t="s">
        <v>97</v>
      </c>
      <c r="E74" s="13" t="s">
        <v>29</v>
      </c>
      <c r="F74" s="20" t="s">
        <v>7</v>
      </c>
      <c r="G74" s="22">
        <v>47</v>
      </c>
      <c r="H74" s="3">
        <v>1</v>
      </c>
      <c r="I74" s="3">
        <f>IF(H74=1,G74,0)</f>
        <v>47</v>
      </c>
      <c r="J74" s="3">
        <f>IF(H74=-1,G74,0)</f>
        <v>0</v>
      </c>
      <c r="K74" s="3">
        <f>IF(H74=0,G74,0)</f>
        <v>0</v>
      </c>
    </row>
    <row r="75" spans="1:11" ht="23.25" x14ac:dyDescent="0.35">
      <c r="A75" s="20">
        <v>74</v>
      </c>
      <c r="B75" s="20">
        <v>144</v>
      </c>
      <c r="C75" s="21">
        <v>0.42916666666666697</v>
      </c>
      <c r="D75" s="12" t="s">
        <v>268</v>
      </c>
      <c r="E75" s="8" t="s">
        <v>269</v>
      </c>
      <c r="F75" s="20" t="s">
        <v>148</v>
      </c>
      <c r="G75" s="22">
        <v>46</v>
      </c>
      <c r="H75" s="3">
        <v>1</v>
      </c>
      <c r="I75" s="3">
        <f>IF(H75=1,G75,0)</f>
        <v>46</v>
      </c>
      <c r="J75" s="3">
        <f>IF(H75=-1,G75,0)</f>
        <v>0</v>
      </c>
      <c r="K75" s="3">
        <f>IF(H75=0,G75,0)</f>
        <v>0</v>
      </c>
    </row>
    <row r="76" spans="1:11" ht="23.25" x14ac:dyDescent="0.35">
      <c r="A76" s="20">
        <v>75</v>
      </c>
      <c r="B76" s="20">
        <v>162</v>
      </c>
      <c r="C76" s="21">
        <v>0.42916666666666697</v>
      </c>
      <c r="D76" s="12" t="s">
        <v>300</v>
      </c>
      <c r="E76" s="8" t="s">
        <v>83</v>
      </c>
      <c r="F76" s="20" t="s">
        <v>148</v>
      </c>
      <c r="G76" s="22">
        <v>45</v>
      </c>
      <c r="H76" s="3">
        <v>-1</v>
      </c>
      <c r="I76" s="3">
        <f>IF(H76=1,G76,0)</f>
        <v>0</v>
      </c>
      <c r="J76" s="3">
        <f>IF(H76=-1,G76,0)</f>
        <v>45</v>
      </c>
      <c r="K76" s="3">
        <f>IF(H76=0,G76,0)</f>
        <v>0</v>
      </c>
    </row>
    <row r="77" spans="1:11" ht="23.25" x14ac:dyDescent="0.35">
      <c r="A77" s="20">
        <v>76</v>
      </c>
      <c r="B77" s="20">
        <v>104</v>
      </c>
      <c r="C77" s="21">
        <v>0.42986111111111103</v>
      </c>
      <c r="D77" s="12" t="s">
        <v>206</v>
      </c>
      <c r="E77" s="8" t="s">
        <v>188</v>
      </c>
      <c r="F77" s="20" t="s">
        <v>148</v>
      </c>
      <c r="G77" s="22">
        <v>44</v>
      </c>
      <c r="H77" s="3">
        <v>1</v>
      </c>
      <c r="I77" s="3">
        <f>IF(H77=1,G77,0)</f>
        <v>44</v>
      </c>
      <c r="J77" s="3">
        <f>IF(H77=-1,G77,0)</f>
        <v>0</v>
      </c>
      <c r="K77" s="3">
        <f>IF(H77=0,G77,0)</f>
        <v>0</v>
      </c>
    </row>
    <row r="78" spans="1:11" ht="23.25" x14ac:dyDescent="0.35">
      <c r="A78" s="20">
        <v>77</v>
      </c>
      <c r="B78" s="20">
        <v>102</v>
      </c>
      <c r="C78" s="21">
        <v>0.43125000000000002</v>
      </c>
      <c r="D78" s="12" t="s">
        <v>203</v>
      </c>
      <c r="E78" s="8" t="s">
        <v>204</v>
      </c>
      <c r="F78" s="20" t="s">
        <v>148</v>
      </c>
      <c r="G78" s="22">
        <v>43</v>
      </c>
      <c r="H78" s="3">
        <v>0</v>
      </c>
      <c r="I78" s="3">
        <f>IF(H78=1,G78,0)</f>
        <v>0</v>
      </c>
      <c r="J78" s="3">
        <f>IF(H78=-1,G78,0)</f>
        <v>0</v>
      </c>
      <c r="K78" s="3">
        <f>IF(H78=0,G78,0)</f>
        <v>43</v>
      </c>
    </row>
    <row r="79" spans="1:11" ht="23.25" x14ac:dyDescent="0.35">
      <c r="A79" s="20">
        <v>78</v>
      </c>
      <c r="B79" s="20">
        <v>260</v>
      </c>
      <c r="C79" s="21">
        <v>0.43125000000000002</v>
      </c>
      <c r="D79" s="12" t="s">
        <v>125</v>
      </c>
      <c r="E79" s="13" t="s">
        <v>35</v>
      </c>
      <c r="F79" s="20" t="s">
        <v>7</v>
      </c>
      <c r="G79" s="22">
        <v>42</v>
      </c>
      <c r="H79" s="3">
        <v>-1</v>
      </c>
      <c r="I79" s="3">
        <f>IF(H79=1,G79,0)</f>
        <v>0</v>
      </c>
      <c r="J79" s="3">
        <f>IF(H79=-1,G79,0)</f>
        <v>42</v>
      </c>
      <c r="K79" s="3">
        <f>IF(H79=0,G79,0)</f>
        <v>0</v>
      </c>
    </row>
    <row r="80" spans="1:11" ht="23.25" x14ac:dyDescent="0.35">
      <c r="A80" s="20">
        <v>79</v>
      </c>
      <c r="B80" s="20">
        <v>299</v>
      </c>
      <c r="C80" s="21">
        <v>0.43194444444444402</v>
      </c>
      <c r="D80" s="12" t="s">
        <v>129</v>
      </c>
      <c r="E80" s="13"/>
      <c r="F80" s="20" t="s">
        <v>7</v>
      </c>
      <c r="G80" s="22">
        <v>41</v>
      </c>
      <c r="H80" s="3">
        <v>0</v>
      </c>
      <c r="I80" s="3">
        <f>IF(H80=1,G80,0)</f>
        <v>0</v>
      </c>
      <c r="J80" s="3">
        <f>IF(H80=-1,G80,0)</f>
        <v>0</v>
      </c>
      <c r="K80" s="3">
        <f>IF(H80=0,G80,0)</f>
        <v>41</v>
      </c>
    </row>
    <row r="81" spans="1:11" ht="23.25" x14ac:dyDescent="0.35">
      <c r="A81" s="20">
        <v>80</v>
      </c>
      <c r="B81" s="20">
        <v>235</v>
      </c>
      <c r="C81" s="21">
        <v>0.43333333333333302</v>
      </c>
      <c r="D81" s="12" t="s">
        <v>86</v>
      </c>
      <c r="E81" s="13" t="s">
        <v>87</v>
      </c>
      <c r="F81" s="20" t="s">
        <v>7</v>
      </c>
      <c r="G81" s="22">
        <v>40</v>
      </c>
      <c r="H81" s="3">
        <v>1</v>
      </c>
      <c r="I81" s="3">
        <f>IF(H81=1,G81,0)</f>
        <v>40</v>
      </c>
      <c r="J81" s="3">
        <f>IF(H81=-1,G81,0)</f>
        <v>0</v>
      </c>
      <c r="K81" s="3">
        <f>IF(H81=0,G81,0)</f>
        <v>0</v>
      </c>
    </row>
    <row r="82" spans="1:11" ht="23.25" x14ac:dyDescent="0.35">
      <c r="A82" s="20">
        <v>81</v>
      </c>
      <c r="B82" s="20">
        <v>177</v>
      </c>
      <c r="C82" s="21">
        <v>0.43402777777777801</v>
      </c>
      <c r="D82" s="12" t="s">
        <v>317</v>
      </c>
      <c r="E82" s="8" t="s">
        <v>165</v>
      </c>
      <c r="F82" s="20" t="s">
        <v>148</v>
      </c>
      <c r="G82" s="22">
        <v>39</v>
      </c>
      <c r="H82" s="3">
        <v>1</v>
      </c>
      <c r="I82" s="3">
        <f>IF(H82=1,G82,0)</f>
        <v>39</v>
      </c>
      <c r="J82" s="3">
        <f>IF(H82=-1,G82,0)</f>
        <v>0</v>
      </c>
      <c r="K82" s="3">
        <f>IF(H82=0,G82,0)</f>
        <v>0</v>
      </c>
    </row>
    <row r="83" spans="1:11" ht="23.25" x14ac:dyDescent="0.35">
      <c r="A83" s="20">
        <v>82</v>
      </c>
      <c r="B83" s="20">
        <v>152</v>
      </c>
      <c r="C83" s="21">
        <v>0.43472222222222201</v>
      </c>
      <c r="D83" s="12" t="s">
        <v>283</v>
      </c>
      <c r="E83" s="8"/>
      <c r="F83" s="20" t="s">
        <v>148</v>
      </c>
      <c r="G83" s="22">
        <v>38</v>
      </c>
      <c r="H83" s="3">
        <v>0</v>
      </c>
      <c r="I83" s="3">
        <f>IF(H83=1,G83,0)</f>
        <v>0</v>
      </c>
      <c r="J83" s="3">
        <f>IF(H83=-1,G83,0)</f>
        <v>0</v>
      </c>
      <c r="K83" s="3">
        <f>IF(H83=0,G83,0)</f>
        <v>38</v>
      </c>
    </row>
    <row r="84" spans="1:11" ht="23.25" x14ac:dyDescent="0.35">
      <c r="A84" s="20">
        <v>83</v>
      </c>
      <c r="B84" s="20">
        <v>105</v>
      </c>
      <c r="C84" s="21">
        <v>0.43472222222222201</v>
      </c>
      <c r="D84" s="12" t="s">
        <v>207</v>
      </c>
      <c r="E84" s="8" t="s">
        <v>208</v>
      </c>
      <c r="F84" s="20" t="s">
        <v>148</v>
      </c>
      <c r="G84" s="22">
        <v>37</v>
      </c>
      <c r="H84" s="3">
        <v>1</v>
      </c>
      <c r="I84" s="3">
        <f>IF(H84=1,G84,0)</f>
        <v>37</v>
      </c>
      <c r="J84" s="3">
        <f>IF(H84=-1,G84,0)</f>
        <v>0</v>
      </c>
      <c r="K84" s="3">
        <f>IF(H84=0,G84,0)</f>
        <v>0</v>
      </c>
    </row>
    <row r="85" spans="1:11" ht="23.25" x14ac:dyDescent="0.35">
      <c r="A85" s="20">
        <v>84</v>
      </c>
      <c r="B85" s="20">
        <v>256</v>
      </c>
      <c r="C85" s="21">
        <v>0.43541666666666701</v>
      </c>
      <c r="D85" s="12" t="s">
        <v>119</v>
      </c>
      <c r="E85" s="13" t="s">
        <v>102</v>
      </c>
      <c r="F85" s="20" t="s">
        <v>7</v>
      </c>
      <c r="G85" s="22">
        <v>36</v>
      </c>
      <c r="H85" s="3">
        <v>-1</v>
      </c>
      <c r="I85" s="3">
        <f>IF(H85=1,G85,0)</f>
        <v>0</v>
      </c>
      <c r="J85" s="3">
        <f>IF(H85=-1,G85,0)</f>
        <v>36</v>
      </c>
      <c r="K85" s="3">
        <f>IF(H85=0,G85,0)</f>
        <v>0</v>
      </c>
    </row>
    <row r="86" spans="1:11" ht="23.25" x14ac:dyDescent="0.35">
      <c r="A86" s="20">
        <v>85</v>
      </c>
      <c r="B86" s="20">
        <v>139</v>
      </c>
      <c r="C86" s="21">
        <v>0.436805555555555</v>
      </c>
      <c r="D86" s="12" t="s">
        <v>261</v>
      </c>
      <c r="E86" s="8" t="s">
        <v>200</v>
      </c>
      <c r="F86" s="20" t="s">
        <v>148</v>
      </c>
      <c r="G86" s="22">
        <v>35</v>
      </c>
      <c r="H86" s="3">
        <v>0</v>
      </c>
      <c r="I86" s="3">
        <f>IF(H86=1,G86,0)</f>
        <v>0</v>
      </c>
      <c r="J86" s="3">
        <f>IF(H86=-1,G86,0)</f>
        <v>0</v>
      </c>
      <c r="K86" s="3">
        <f>IF(H86=0,G86,0)</f>
        <v>35</v>
      </c>
    </row>
    <row r="87" spans="1:11" ht="23.25" x14ac:dyDescent="0.35">
      <c r="A87" s="20">
        <v>86</v>
      </c>
      <c r="B87" s="20">
        <v>140</v>
      </c>
      <c r="C87" s="21">
        <v>0.4375</v>
      </c>
      <c r="D87" s="12" t="s">
        <v>262</v>
      </c>
      <c r="E87" s="8"/>
      <c r="F87" s="20" t="s">
        <v>148</v>
      </c>
      <c r="G87" s="22">
        <v>34</v>
      </c>
      <c r="H87" s="3">
        <v>0</v>
      </c>
      <c r="I87" s="3">
        <f>IF(H87=1,G87,0)</f>
        <v>0</v>
      </c>
      <c r="J87" s="3">
        <f>IF(H87=-1,G87,0)</f>
        <v>0</v>
      </c>
      <c r="K87" s="3">
        <f>IF(H87=0,G87,0)</f>
        <v>34</v>
      </c>
    </row>
    <row r="88" spans="1:11" ht="23.25" x14ac:dyDescent="0.35">
      <c r="A88" s="20">
        <v>87</v>
      </c>
      <c r="B88" s="20">
        <v>112</v>
      </c>
      <c r="C88" s="21">
        <v>0.43888888888888899</v>
      </c>
      <c r="D88" s="12" t="s">
        <v>218</v>
      </c>
      <c r="E88" s="8" t="s">
        <v>200</v>
      </c>
      <c r="F88" s="20" t="s">
        <v>148</v>
      </c>
      <c r="G88" s="22">
        <v>33</v>
      </c>
      <c r="H88" s="3">
        <v>0</v>
      </c>
      <c r="I88" s="3">
        <f>IF(H88=1,G88,0)</f>
        <v>0</v>
      </c>
      <c r="J88" s="3">
        <f>IF(H88=-1,G88,0)</f>
        <v>0</v>
      </c>
      <c r="K88" s="3">
        <f>IF(H88=0,G88,0)</f>
        <v>33</v>
      </c>
    </row>
    <row r="89" spans="1:11" ht="23.25" x14ac:dyDescent="0.35">
      <c r="A89" s="20">
        <v>88</v>
      </c>
      <c r="B89" s="20">
        <v>122</v>
      </c>
      <c r="C89" s="21">
        <v>0.43888888888888899</v>
      </c>
      <c r="D89" s="12" t="s">
        <v>234</v>
      </c>
      <c r="E89" s="8" t="s">
        <v>235</v>
      </c>
      <c r="F89" s="20" t="s">
        <v>148</v>
      </c>
      <c r="G89" s="22">
        <v>32</v>
      </c>
      <c r="H89" s="3">
        <v>0</v>
      </c>
      <c r="I89" s="3">
        <f>IF(H89=1,G89,0)</f>
        <v>0</v>
      </c>
      <c r="J89" s="3">
        <f>IF(H89=-1,G89,0)</f>
        <v>0</v>
      </c>
      <c r="K89" s="3">
        <f>IF(H89=0,G89,0)</f>
        <v>32</v>
      </c>
    </row>
    <row r="90" spans="1:11" ht="23.25" x14ac:dyDescent="0.35">
      <c r="A90" s="20">
        <v>89</v>
      </c>
      <c r="B90" s="20">
        <v>253</v>
      </c>
      <c r="C90" s="21">
        <v>0.43958333333333299</v>
      </c>
      <c r="D90" s="12" t="s">
        <v>115</v>
      </c>
      <c r="E90" s="13" t="s">
        <v>83</v>
      </c>
      <c r="F90" s="20" t="s">
        <v>7</v>
      </c>
      <c r="G90" s="22">
        <v>31</v>
      </c>
      <c r="H90" s="3">
        <v>-1</v>
      </c>
      <c r="I90" s="3">
        <f>IF(H90=1,G90,0)</f>
        <v>0</v>
      </c>
      <c r="J90" s="3">
        <f>IF(H90=-1,G90,0)</f>
        <v>31</v>
      </c>
      <c r="K90" s="3">
        <f>IF(H90=0,G90,0)</f>
        <v>0</v>
      </c>
    </row>
    <row r="91" spans="1:11" ht="23.25" x14ac:dyDescent="0.35">
      <c r="A91" s="20">
        <v>90</v>
      </c>
      <c r="B91" s="20">
        <v>252</v>
      </c>
      <c r="C91" s="21">
        <v>0.44166666666666698</v>
      </c>
      <c r="D91" s="12" t="s">
        <v>113</v>
      </c>
      <c r="E91" s="13" t="s">
        <v>114</v>
      </c>
      <c r="F91" s="20" t="s">
        <v>7</v>
      </c>
      <c r="G91" s="22">
        <v>30</v>
      </c>
      <c r="H91" s="3">
        <v>-1</v>
      </c>
      <c r="I91" s="3">
        <f>IF(H91=1,G91,0)</f>
        <v>0</v>
      </c>
      <c r="J91" s="3">
        <f>IF(H91=-1,G91,0)</f>
        <v>30</v>
      </c>
      <c r="K91" s="3">
        <f>IF(H91=0,G91,0)</f>
        <v>0</v>
      </c>
    </row>
    <row r="92" spans="1:11" ht="23.25" x14ac:dyDescent="0.35">
      <c r="A92" s="20">
        <v>91</v>
      </c>
      <c r="B92" s="20">
        <v>132</v>
      </c>
      <c r="C92" s="21">
        <v>0.44444444444444398</v>
      </c>
      <c r="D92" s="12" t="s">
        <v>250</v>
      </c>
      <c r="E92" s="8" t="s">
        <v>251</v>
      </c>
      <c r="F92" s="20" t="s">
        <v>148</v>
      </c>
      <c r="G92" s="22">
        <v>29</v>
      </c>
      <c r="H92" s="3">
        <v>0</v>
      </c>
      <c r="I92" s="3">
        <f>IF(H92=1,G92,0)</f>
        <v>0</v>
      </c>
      <c r="J92" s="3">
        <f>IF(H92=-1,G92,0)</f>
        <v>0</v>
      </c>
      <c r="K92" s="3">
        <f>IF(H92=0,G92,0)</f>
        <v>29</v>
      </c>
    </row>
    <row r="93" spans="1:11" ht="23.25" x14ac:dyDescent="0.35">
      <c r="A93" s="20">
        <v>92</v>
      </c>
      <c r="B93" s="20">
        <v>103</v>
      </c>
      <c r="C93" s="21">
        <v>0.44513888888888897</v>
      </c>
      <c r="D93" s="12" t="s">
        <v>205</v>
      </c>
      <c r="E93" s="8" t="s">
        <v>43</v>
      </c>
      <c r="F93" s="20" t="s">
        <v>148</v>
      </c>
      <c r="G93" s="22">
        <v>28</v>
      </c>
      <c r="H93" s="3">
        <v>0</v>
      </c>
      <c r="I93" s="3">
        <f>IF(H93=1,G93,0)</f>
        <v>0</v>
      </c>
      <c r="J93" s="3">
        <f>IF(H93=-1,G93,0)</f>
        <v>0</v>
      </c>
      <c r="K93" s="3">
        <f>IF(H93=0,G93,0)</f>
        <v>28</v>
      </c>
    </row>
    <row r="94" spans="1:11" ht="23.25" x14ac:dyDescent="0.35">
      <c r="A94" s="20">
        <v>93</v>
      </c>
      <c r="B94" s="20">
        <v>237</v>
      </c>
      <c r="C94" s="21">
        <v>0.44513888888888897</v>
      </c>
      <c r="D94" s="12" t="s">
        <v>90</v>
      </c>
      <c r="E94" s="13" t="s">
        <v>43</v>
      </c>
      <c r="F94" s="20" t="s">
        <v>7</v>
      </c>
      <c r="G94" s="22">
        <v>27</v>
      </c>
      <c r="H94" s="3">
        <v>0</v>
      </c>
      <c r="I94" s="3">
        <f>IF(H94=1,G94,0)</f>
        <v>0</v>
      </c>
      <c r="J94" s="3">
        <f>IF(H94=-1,G94,0)</f>
        <v>0</v>
      </c>
      <c r="K94" s="3">
        <f>IF(H94=0,G94,0)</f>
        <v>27</v>
      </c>
    </row>
    <row r="95" spans="1:11" ht="23.25" x14ac:dyDescent="0.35">
      <c r="A95" s="20">
        <v>94</v>
      </c>
      <c r="B95" s="20">
        <v>141</v>
      </c>
      <c r="C95" s="21">
        <v>0.44583333333333303</v>
      </c>
      <c r="D95" s="12" t="s">
        <v>263</v>
      </c>
      <c r="E95" s="8" t="s">
        <v>257</v>
      </c>
      <c r="F95" s="20" t="s">
        <v>148</v>
      </c>
      <c r="G95" s="22">
        <v>26</v>
      </c>
      <c r="H95" s="3">
        <v>1</v>
      </c>
      <c r="I95" s="3">
        <f>IF(H95=1,G95,0)</f>
        <v>26</v>
      </c>
      <c r="J95" s="3">
        <f>IF(H95=-1,G95,0)</f>
        <v>0</v>
      </c>
      <c r="K95" s="3">
        <f>IF(H95=0,G95,0)</f>
        <v>0</v>
      </c>
    </row>
    <row r="96" spans="1:11" ht="23.25" x14ac:dyDescent="0.35">
      <c r="A96" s="20">
        <v>95</v>
      </c>
      <c r="B96" s="20">
        <v>231</v>
      </c>
      <c r="C96" s="21">
        <v>0.44861111111111102</v>
      </c>
      <c r="D96" s="12" t="s">
        <v>78</v>
      </c>
      <c r="E96" s="13" t="s">
        <v>79</v>
      </c>
      <c r="F96" s="20" t="s">
        <v>7</v>
      </c>
      <c r="G96" s="22">
        <v>25</v>
      </c>
      <c r="H96" s="3">
        <v>0</v>
      </c>
      <c r="I96" s="3">
        <f>IF(H96=1,G96,0)</f>
        <v>0</v>
      </c>
      <c r="J96" s="3">
        <f>IF(H96=-1,G96,0)</f>
        <v>0</v>
      </c>
      <c r="K96" s="3">
        <f>IF(H96=0,G96,0)</f>
        <v>25</v>
      </c>
    </row>
    <row r="97" spans="1:11" ht="23.25" x14ac:dyDescent="0.35">
      <c r="A97" s="20">
        <v>96</v>
      </c>
      <c r="B97" s="20">
        <v>138</v>
      </c>
      <c r="C97" s="21">
        <v>0.44930555555555601</v>
      </c>
      <c r="D97" s="12" t="s">
        <v>260</v>
      </c>
      <c r="E97" s="8" t="s">
        <v>102</v>
      </c>
      <c r="F97" s="20" t="s">
        <v>148</v>
      </c>
      <c r="G97" s="22">
        <v>24</v>
      </c>
      <c r="H97" s="3">
        <v>-1</v>
      </c>
      <c r="I97" s="3">
        <f>IF(H97=1,G97,0)</f>
        <v>0</v>
      </c>
      <c r="J97" s="3">
        <f>IF(H97=-1,G97,0)</f>
        <v>24</v>
      </c>
      <c r="K97" s="3">
        <f>IF(H97=0,G97,0)</f>
        <v>0</v>
      </c>
    </row>
    <row r="98" spans="1:11" ht="23.25" x14ac:dyDescent="0.35">
      <c r="A98" s="20">
        <v>97</v>
      </c>
      <c r="B98" s="20">
        <v>167</v>
      </c>
      <c r="C98" s="21">
        <v>0.45833333333333298</v>
      </c>
      <c r="D98" s="12" t="s">
        <v>306</v>
      </c>
      <c r="E98" s="8" t="s">
        <v>307</v>
      </c>
      <c r="F98" s="20" t="s">
        <v>148</v>
      </c>
      <c r="G98" s="22">
        <v>23</v>
      </c>
      <c r="H98" s="3">
        <v>0</v>
      </c>
      <c r="I98" s="3">
        <f>IF(H98=1,G98,0)</f>
        <v>0</v>
      </c>
      <c r="J98" s="3">
        <f>IF(H98=-1,G98,0)</f>
        <v>0</v>
      </c>
      <c r="K98" s="3">
        <f>IF(H98=0,G98,0)</f>
        <v>23</v>
      </c>
    </row>
    <row r="99" spans="1:11" ht="23.25" x14ac:dyDescent="0.35">
      <c r="A99" s="20">
        <v>98</v>
      </c>
      <c r="B99" s="20">
        <v>166</v>
      </c>
      <c r="C99" s="21">
        <v>0.46111111111111103</v>
      </c>
      <c r="D99" s="12" t="s">
        <v>304</v>
      </c>
      <c r="E99" s="8" t="s">
        <v>305</v>
      </c>
      <c r="F99" s="20" t="s">
        <v>148</v>
      </c>
      <c r="G99" s="22">
        <v>22</v>
      </c>
      <c r="H99" s="3">
        <v>0</v>
      </c>
      <c r="I99" s="3">
        <f>IF(H99=1,G99,0)</f>
        <v>0</v>
      </c>
      <c r="J99" s="3">
        <f>IF(H99=-1,G99,0)</f>
        <v>0</v>
      </c>
      <c r="K99" s="3">
        <f>IF(H99=0,G99,0)</f>
        <v>22</v>
      </c>
    </row>
    <row r="100" spans="1:11" ht="23.25" x14ac:dyDescent="0.35">
      <c r="A100" s="20">
        <v>99</v>
      </c>
      <c r="B100" s="20">
        <v>220</v>
      </c>
      <c r="C100" s="21">
        <v>0.46180555555555602</v>
      </c>
      <c r="D100" s="12" t="s">
        <v>63</v>
      </c>
      <c r="E100" s="13" t="s">
        <v>64</v>
      </c>
      <c r="F100" s="20" t="s">
        <v>7</v>
      </c>
      <c r="G100" s="22">
        <v>21</v>
      </c>
      <c r="H100" s="3">
        <v>0</v>
      </c>
      <c r="I100" s="3">
        <f>IF(H100=1,G100,0)</f>
        <v>0</v>
      </c>
      <c r="J100" s="3">
        <f>IF(H100=-1,G100,0)</f>
        <v>0</v>
      </c>
      <c r="K100" s="3">
        <f>IF(H100=0,G100,0)</f>
        <v>21</v>
      </c>
    </row>
    <row r="101" spans="1:11" ht="23.25" x14ac:dyDescent="0.35">
      <c r="A101" s="20">
        <v>100</v>
      </c>
      <c r="B101" s="20">
        <v>246</v>
      </c>
      <c r="C101" s="21">
        <v>0.46319444444444402</v>
      </c>
      <c r="D101" s="12" t="s">
        <v>104</v>
      </c>
      <c r="E101" s="13" t="s">
        <v>23</v>
      </c>
      <c r="F101" s="20" t="s">
        <v>7</v>
      </c>
      <c r="G101" s="22">
        <v>20</v>
      </c>
      <c r="H101" s="3">
        <v>1</v>
      </c>
      <c r="I101" s="3">
        <f>IF(H101=1,G101,0)</f>
        <v>20</v>
      </c>
      <c r="J101" s="3">
        <f>IF(H101=-1,G101,0)</f>
        <v>0</v>
      </c>
      <c r="K101" s="3">
        <f>IF(H101=0,G101,0)</f>
        <v>0</v>
      </c>
    </row>
    <row r="102" spans="1:11" ht="23.25" x14ac:dyDescent="0.35">
      <c r="A102" s="20">
        <v>101</v>
      </c>
      <c r="B102" s="20">
        <v>135</v>
      </c>
      <c r="C102" s="21">
        <v>0.46527777777777801</v>
      </c>
      <c r="D102" s="12" t="s">
        <v>255</v>
      </c>
      <c r="E102" s="8" t="s">
        <v>200</v>
      </c>
      <c r="F102" s="20" t="s">
        <v>148</v>
      </c>
      <c r="G102" s="22">
        <v>19</v>
      </c>
      <c r="H102" s="3">
        <v>0</v>
      </c>
      <c r="I102" s="3">
        <f>IF(H102=1,G102,0)</f>
        <v>0</v>
      </c>
      <c r="J102" s="3">
        <f>IF(H102=-1,G102,0)</f>
        <v>0</v>
      </c>
      <c r="K102" s="3">
        <f>IF(H102=0,G102,0)</f>
        <v>19</v>
      </c>
    </row>
    <row r="103" spans="1:11" ht="23.25" x14ac:dyDescent="0.35">
      <c r="A103" s="20">
        <v>102</v>
      </c>
      <c r="B103" s="20">
        <v>165</v>
      </c>
      <c r="C103" s="21">
        <v>0.468055555555555</v>
      </c>
      <c r="D103" s="12" t="s">
        <v>303</v>
      </c>
      <c r="E103" s="8" t="s">
        <v>29</v>
      </c>
      <c r="F103" s="20" t="s">
        <v>148</v>
      </c>
      <c r="G103" s="22">
        <v>18</v>
      </c>
      <c r="H103" s="3">
        <v>1</v>
      </c>
      <c r="I103" s="3">
        <f>IF(H103=1,G103,0)</f>
        <v>18</v>
      </c>
      <c r="J103" s="3">
        <f>IF(H103=-1,G103,0)</f>
        <v>0</v>
      </c>
      <c r="K103" s="3">
        <f>IF(H103=0,G103,0)</f>
        <v>0</v>
      </c>
    </row>
    <row r="104" spans="1:11" ht="23.25" x14ac:dyDescent="0.35">
      <c r="A104" s="20">
        <v>103</v>
      </c>
      <c r="B104" s="20">
        <v>107</v>
      </c>
      <c r="C104" s="21">
        <v>0.469444444444444</v>
      </c>
      <c r="D104" s="12" t="s">
        <v>211</v>
      </c>
      <c r="E104" s="8" t="s">
        <v>212</v>
      </c>
      <c r="F104" s="20" t="s">
        <v>148</v>
      </c>
      <c r="G104" s="22">
        <v>17</v>
      </c>
      <c r="H104" s="3">
        <v>0</v>
      </c>
      <c r="I104" s="3">
        <f>IF(H104=1,G104,0)</f>
        <v>0</v>
      </c>
      <c r="J104" s="3">
        <f>IF(H104=-1,G104,0)</f>
        <v>0</v>
      </c>
      <c r="K104" s="3">
        <f>IF(H104=0,G104,0)</f>
        <v>17</v>
      </c>
    </row>
    <row r="105" spans="1:11" ht="23.25" x14ac:dyDescent="0.35">
      <c r="A105" s="20">
        <v>104</v>
      </c>
      <c r="B105" s="20">
        <v>240</v>
      </c>
      <c r="C105" s="21">
        <v>0.47013888888888899</v>
      </c>
      <c r="D105" s="12" t="s">
        <v>95</v>
      </c>
      <c r="E105" s="13" t="s">
        <v>96</v>
      </c>
      <c r="F105" s="20" t="s">
        <v>7</v>
      </c>
      <c r="G105" s="22">
        <v>16</v>
      </c>
      <c r="H105" s="3">
        <v>0</v>
      </c>
      <c r="I105" s="3">
        <f>IF(H105=1,G105,0)</f>
        <v>0</v>
      </c>
      <c r="J105" s="3">
        <f>IF(H105=-1,G105,0)</f>
        <v>0</v>
      </c>
      <c r="K105" s="3">
        <f>IF(H105=0,G105,0)</f>
        <v>16</v>
      </c>
    </row>
    <row r="106" spans="1:11" ht="23.25" x14ac:dyDescent="0.35">
      <c r="A106" s="20">
        <v>105</v>
      </c>
      <c r="B106" s="20">
        <v>224</v>
      </c>
      <c r="C106" s="21">
        <v>0.47222222222222199</v>
      </c>
      <c r="D106" s="12" t="s">
        <v>70</v>
      </c>
      <c r="E106" s="13" t="s">
        <v>11</v>
      </c>
      <c r="F106" s="20" t="s">
        <v>7</v>
      </c>
      <c r="G106" s="22">
        <v>15</v>
      </c>
      <c r="H106" s="3">
        <v>0</v>
      </c>
      <c r="I106" s="3">
        <f>IF(H106=1,G106,0)</f>
        <v>0</v>
      </c>
      <c r="J106" s="3">
        <f>IF(H106=-1,G106,0)</f>
        <v>0</v>
      </c>
      <c r="K106" s="3">
        <f>IF(H106=0,G106,0)</f>
        <v>15</v>
      </c>
    </row>
    <row r="107" spans="1:11" ht="23.25" x14ac:dyDescent="0.35">
      <c r="A107" s="20">
        <v>106</v>
      </c>
      <c r="B107" s="20">
        <v>244</v>
      </c>
      <c r="C107" s="21">
        <v>0.47291666666666698</v>
      </c>
      <c r="D107" s="12" t="s">
        <v>101</v>
      </c>
      <c r="E107" s="13" t="s">
        <v>102</v>
      </c>
      <c r="F107" s="20" t="s">
        <v>7</v>
      </c>
      <c r="G107" s="22">
        <v>14</v>
      </c>
      <c r="H107" s="3">
        <v>-1</v>
      </c>
      <c r="I107" s="3">
        <f>IF(H107=1,G107,0)</f>
        <v>0</v>
      </c>
      <c r="J107" s="3">
        <f>IF(H107=-1,G107,0)</f>
        <v>14</v>
      </c>
      <c r="K107" s="3">
        <f>IF(H107=0,G107,0)</f>
        <v>0</v>
      </c>
    </row>
    <row r="108" spans="1:11" ht="23.25" x14ac:dyDescent="0.35">
      <c r="A108" s="20">
        <v>107</v>
      </c>
      <c r="B108" s="20">
        <v>134</v>
      </c>
      <c r="C108" s="21">
        <v>0.47361111111111098</v>
      </c>
      <c r="D108" s="12" t="s">
        <v>253</v>
      </c>
      <c r="E108" s="8" t="s">
        <v>254</v>
      </c>
      <c r="F108" s="20" t="s">
        <v>148</v>
      </c>
      <c r="G108" s="22">
        <v>13</v>
      </c>
      <c r="H108" s="3">
        <v>0</v>
      </c>
      <c r="I108" s="3">
        <f>IF(H108=1,G108,0)</f>
        <v>0</v>
      </c>
      <c r="J108" s="3">
        <f>IF(H108=-1,G108,0)</f>
        <v>0</v>
      </c>
      <c r="K108" s="3">
        <f>IF(H108=0,G108,0)</f>
        <v>13</v>
      </c>
    </row>
    <row r="109" spans="1:11" ht="23.25" x14ac:dyDescent="0.35">
      <c r="A109" s="20">
        <v>108</v>
      </c>
      <c r="B109" s="20">
        <v>222</v>
      </c>
      <c r="C109" s="21">
        <v>0.47430555555555598</v>
      </c>
      <c r="D109" s="12" t="s">
        <v>67</v>
      </c>
      <c r="E109" s="13" t="s">
        <v>29</v>
      </c>
      <c r="F109" s="20" t="s">
        <v>7</v>
      </c>
      <c r="G109" s="22">
        <v>12</v>
      </c>
      <c r="H109" s="3">
        <v>1</v>
      </c>
      <c r="I109" s="3">
        <f>IF(H109=1,G109,0)</f>
        <v>12</v>
      </c>
      <c r="J109" s="3">
        <f>IF(H109=-1,G109,0)</f>
        <v>0</v>
      </c>
      <c r="K109" s="3">
        <f>IF(H109=0,G109,0)</f>
        <v>0</v>
      </c>
    </row>
    <row r="110" spans="1:11" ht="23.25" x14ac:dyDescent="0.35">
      <c r="A110" s="20">
        <v>109</v>
      </c>
      <c r="B110" s="20">
        <v>158</v>
      </c>
      <c r="C110" s="21">
        <v>0.47777777777777802</v>
      </c>
      <c r="D110" s="12" t="s">
        <v>293</v>
      </c>
      <c r="E110" s="8" t="s">
        <v>294</v>
      </c>
      <c r="F110" s="20" t="s">
        <v>148</v>
      </c>
      <c r="G110" s="22">
        <v>11</v>
      </c>
      <c r="H110" s="3">
        <v>0</v>
      </c>
      <c r="I110" s="3">
        <f>IF(H110=1,G110,0)</f>
        <v>0</v>
      </c>
      <c r="J110" s="3">
        <f>IF(H110=-1,G110,0)</f>
        <v>0</v>
      </c>
      <c r="K110" s="3">
        <f>IF(H110=0,G110,0)</f>
        <v>11</v>
      </c>
    </row>
    <row r="111" spans="1:11" ht="23.25" x14ac:dyDescent="0.35">
      <c r="A111" s="20">
        <v>110</v>
      </c>
      <c r="B111" s="20">
        <v>255</v>
      </c>
      <c r="C111" s="21">
        <v>0.47847222222222202</v>
      </c>
      <c r="D111" s="12" t="s">
        <v>117</v>
      </c>
      <c r="E111" s="13" t="s">
        <v>118</v>
      </c>
      <c r="F111" s="20" t="s">
        <v>7</v>
      </c>
      <c r="G111" s="22">
        <v>10</v>
      </c>
      <c r="H111" s="3">
        <v>1</v>
      </c>
      <c r="I111" s="3">
        <f>IF(H111=1,G111,0)</f>
        <v>10</v>
      </c>
      <c r="J111" s="3">
        <f>IF(H111=-1,G111,0)</f>
        <v>0</v>
      </c>
      <c r="K111" s="3">
        <f>IF(H111=0,G111,0)</f>
        <v>0</v>
      </c>
    </row>
    <row r="112" spans="1:11" ht="23.25" x14ac:dyDescent="0.35">
      <c r="A112" s="20">
        <v>111</v>
      </c>
      <c r="B112" s="20">
        <v>145</v>
      </c>
      <c r="C112" s="21">
        <v>0.484027777777778</v>
      </c>
      <c r="D112" s="12" t="s">
        <v>270</v>
      </c>
      <c r="E112" s="8" t="s">
        <v>271</v>
      </c>
      <c r="F112" s="20" t="s">
        <v>148</v>
      </c>
      <c r="G112" s="22">
        <v>9</v>
      </c>
      <c r="H112" s="3">
        <v>0</v>
      </c>
      <c r="I112" s="3">
        <f>IF(H112=1,G112,0)</f>
        <v>0</v>
      </c>
      <c r="J112" s="3">
        <f>IF(H112=-1,G112,0)</f>
        <v>0</v>
      </c>
      <c r="K112" s="3">
        <f>IF(H112=0,G112,0)</f>
        <v>9</v>
      </c>
    </row>
    <row r="113" spans="1:11" ht="23.25" x14ac:dyDescent="0.35">
      <c r="A113" s="20">
        <v>112</v>
      </c>
      <c r="B113" s="20">
        <v>221</v>
      </c>
      <c r="C113" s="21">
        <v>0.48749999999999999</v>
      </c>
      <c r="D113" s="12" t="s">
        <v>65</v>
      </c>
      <c r="E113" s="13" t="s">
        <v>66</v>
      </c>
      <c r="F113" s="20" t="s">
        <v>7</v>
      </c>
      <c r="G113" s="22">
        <v>8</v>
      </c>
      <c r="H113" s="3">
        <v>0</v>
      </c>
      <c r="I113" s="3">
        <f>IF(H113=1,G113,0)</f>
        <v>0</v>
      </c>
      <c r="J113" s="3">
        <f>IF(H113=-1,G113,0)</f>
        <v>0</v>
      </c>
      <c r="K113" s="3">
        <f>IF(H113=0,G113,0)</f>
        <v>8</v>
      </c>
    </row>
    <row r="114" spans="1:11" ht="23.25" x14ac:dyDescent="0.35">
      <c r="A114" s="20">
        <v>113</v>
      </c>
      <c r="B114" s="20">
        <v>106</v>
      </c>
      <c r="C114" s="21">
        <v>0.5</v>
      </c>
      <c r="D114" s="12" t="s">
        <v>209</v>
      </c>
      <c r="E114" s="8" t="s">
        <v>210</v>
      </c>
      <c r="F114" s="20" t="s">
        <v>148</v>
      </c>
      <c r="G114" s="22">
        <v>7</v>
      </c>
      <c r="H114" s="3">
        <v>0</v>
      </c>
      <c r="I114" s="3">
        <f>IF(H114=1,G114,0)</f>
        <v>0</v>
      </c>
      <c r="J114" s="3">
        <f>IF(H114=-1,G114,0)</f>
        <v>0</v>
      </c>
      <c r="K114" s="3">
        <f>IF(H114=0,G114,0)</f>
        <v>7</v>
      </c>
    </row>
    <row r="115" spans="1:11" ht="23.25" x14ac:dyDescent="0.35">
      <c r="A115" s="20">
        <v>114</v>
      </c>
      <c r="B115" s="20">
        <v>254</v>
      </c>
      <c r="C115" s="21">
        <v>0.50694444444444398</v>
      </c>
      <c r="D115" s="12" t="s">
        <v>116</v>
      </c>
      <c r="E115" s="13" t="s">
        <v>114</v>
      </c>
      <c r="F115" s="20" t="s">
        <v>7</v>
      </c>
      <c r="G115" s="22">
        <v>6</v>
      </c>
      <c r="H115" s="3">
        <v>-1</v>
      </c>
      <c r="I115" s="3">
        <f>IF(H115=1,G115,0)</f>
        <v>0</v>
      </c>
      <c r="J115" s="3">
        <f>IF(H115=-1,G115,0)</f>
        <v>6</v>
      </c>
      <c r="K115" s="3">
        <f>IF(H115=0,G115,0)</f>
        <v>0</v>
      </c>
    </row>
    <row r="116" spans="1:11" ht="23.25" x14ac:dyDescent="0.35">
      <c r="A116" s="20">
        <v>115</v>
      </c>
      <c r="B116" s="20">
        <v>232</v>
      </c>
      <c r="C116" s="21">
        <v>0.50833333333333297</v>
      </c>
      <c r="D116" s="12" t="s">
        <v>80</v>
      </c>
      <c r="E116" s="13" t="s">
        <v>81</v>
      </c>
      <c r="F116" s="20" t="s">
        <v>7</v>
      </c>
      <c r="G116" s="22">
        <v>5</v>
      </c>
      <c r="H116" s="3">
        <v>0</v>
      </c>
      <c r="I116" s="3">
        <f>IF(H116=1,G116,0)</f>
        <v>0</v>
      </c>
      <c r="J116" s="3">
        <f>IF(H116=-1,G116,0)</f>
        <v>0</v>
      </c>
      <c r="K116" s="3">
        <f>IF(H116=0,G116,0)</f>
        <v>5</v>
      </c>
    </row>
    <row r="117" spans="1:11" ht="23.25" x14ac:dyDescent="0.35">
      <c r="A117" s="20">
        <v>116</v>
      </c>
      <c r="B117" s="20">
        <v>261</v>
      </c>
      <c r="C117" s="21">
        <v>0.52708333333333302</v>
      </c>
      <c r="D117" s="12" t="s">
        <v>126</v>
      </c>
      <c r="E117" s="13" t="s">
        <v>127</v>
      </c>
      <c r="F117" s="20" t="s">
        <v>7</v>
      </c>
      <c r="G117" s="22">
        <v>4</v>
      </c>
      <c r="H117" s="3">
        <v>1</v>
      </c>
      <c r="I117" s="3">
        <f>IF(H117=1,G117,0)</f>
        <v>4</v>
      </c>
      <c r="J117" s="3">
        <f>IF(H117=-1,G117,0)</f>
        <v>0</v>
      </c>
      <c r="K117" s="3">
        <f>IF(H117=0,G117,0)</f>
        <v>0</v>
      </c>
    </row>
    <row r="118" spans="1:11" ht="23.25" x14ac:dyDescent="0.35">
      <c r="A118" s="20">
        <v>117</v>
      </c>
      <c r="B118" s="20">
        <v>164</v>
      </c>
      <c r="C118" s="21">
        <v>0.55069444444444404</v>
      </c>
      <c r="D118" s="12" t="s">
        <v>302</v>
      </c>
      <c r="E118" s="8" t="s">
        <v>29</v>
      </c>
      <c r="F118" s="20" t="s">
        <v>148</v>
      </c>
      <c r="G118" s="22">
        <v>3</v>
      </c>
      <c r="H118" s="3">
        <v>1</v>
      </c>
      <c r="I118" s="3">
        <f>IF(H118=1,G118,0)</f>
        <v>3</v>
      </c>
      <c r="J118" s="3">
        <f>IF(H118=-1,G118,0)</f>
        <v>0</v>
      </c>
      <c r="K118" s="3">
        <f>IF(H118=0,G118,0)</f>
        <v>0</v>
      </c>
    </row>
    <row r="119" spans="1:11" ht="23.25" x14ac:dyDescent="0.35">
      <c r="A119" s="20">
        <v>118</v>
      </c>
      <c r="B119" s="20">
        <v>173</v>
      </c>
      <c r="C119" s="21">
        <v>0.60972222222222205</v>
      </c>
      <c r="D119" s="12" t="s">
        <v>315</v>
      </c>
      <c r="E119" s="8" t="s">
        <v>35</v>
      </c>
      <c r="F119" s="20" t="s">
        <v>148</v>
      </c>
      <c r="G119" s="22">
        <v>2</v>
      </c>
      <c r="H119" s="3">
        <v>-1</v>
      </c>
      <c r="I119" s="3">
        <f>IF(H119=1,G119,0)</f>
        <v>0</v>
      </c>
      <c r="J119" s="3">
        <f>IF(H119=-1,G119,0)</f>
        <v>2</v>
      </c>
      <c r="K119" s="3">
        <f>IF(H119=0,G119,0)</f>
        <v>0</v>
      </c>
    </row>
    <row r="120" spans="1:11" ht="23.25" x14ac:dyDescent="0.35">
      <c r="A120" s="20">
        <v>119</v>
      </c>
      <c r="B120" s="20">
        <v>108</v>
      </c>
      <c r="C120" s="21">
        <v>0.61944444444444502</v>
      </c>
      <c r="D120" s="12" t="s">
        <v>213</v>
      </c>
      <c r="E120" s="8"/>
      <c r="F120" s="20" t="s">
        <v>148</v>
      </c>
      <c r="G120" s="22">
        <v>1</v>
      </c>
      <c r="H120" s="3">
        <v>0</v>
      </c>
      <c r="I120" s="3">
        <f>IF(H120=1,G120,0)</f>
        <v>0</v>
      </c>
      <c r="J120" s="3">
        <f>IF(H120=-1,G120,0)</f>
        <v>0</v>
      </c>
      <c r="K120" s="3">
        <f>IF(H120=0,G120,0)</f>
        <v>1</v>
      </c>
    </row>
    <row r="121" spans="1:11" x14ac:dyDescent="0.2">
      <c r="A121" s="23"/>
      <c r="B121" s="23"/>
      <c r="C121" s="23"/>
      <c r="D121" s="23"/>
      <c r="E121" s="23"/>
      <c r="F121" s="23"/>
      <c r="I121" s="3">
        <f>SUM(I2:I120)</f>
        <v>1477</v>
      </c>
      <c r="J121" s="3">
        <f>SUM(J2:J120)</f>
        <v>2126</v>
      </c>
      <c r="K121" s="3">
        <f>SUM(K2:K120)</f>
        <v>3537</v>
      </c>
    </row>
  </sheetData>
  <sortState ref="A2:K121">
    <sortCondition ref="A1"/>
  </sortState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A7" zoomScale="110" zoomScaleNormal="110" workbookViewId="0">
      <selection activeCell="A30" sqref="A30"/>
    </sheetView>
  </sheetViews>
  <sheetFormatPr defaultRowHeight="14.25" x14ac:dyDescent="0.2"/>
  <cols>
    <col min="1" max="1" width="20.375"/>
    <col min="2" max="2" width="23.5"/>
    <col min="3" max="3" width="13.75"/>
    <col min="4" max="4" width="9.875"/>
    <col min="5" max="5" width="17.25"/>
    <col min="6" max="23" width="9.875"/>
    <col min="25" max="25" width="9.875"/>
    <col min="26" max="26" width="11.875"/>
    <col min="27" max="1026" width="9.875"/>
  </cols>
  <sheetData>
    <row r="1" spans="1:26" ht="15" x14ac:dyDescent="0.25">
      <c r="A1" s="37" t="s">
        <v>361</v>
      </c>
      <c r="B1" s="38" t="s">
        <v>362</v>
      </c>
      <c r="C1" s="39" t="s">
        <v>363</v>
      </c>
    </row>
    <row r="2" spans="1:26" ht="15" x14ac:dyDescent="0.25">
      <c r="A2" s="40" t="s">
        <v>364</v>
      </c>
      <c r="B2" s="41"/>
      <c r="C2" s="42"/>
    </row>
    <row r="3" spans="1:26" ht="15" x14ac:dyDescent="0.25">
      <c r="A3" s="43" t="s">
        <v>365</v>
      </c>
      <c r="B3" s="44">
        <v>27</v>
      </c>
      <c r="C3" s="45">
        <v>753</v>
      </c>
    </row>
    <row r="4" spans="1:26" ht="15" x14ac:dyDescent="0.25">
      <c r="A4" s="46" t="s">
        <v>366</v>
      </c>
      <c r="B4" s="47">
        <v>27</v>
      </c>
      <c r="C4" s="48">
        <v>732</v>
      </c>
    </row>
    <row r="5" spans="1:26" ht="15" x14ac:dyDescent="0.25">
      <c r="A5" s="43" t="s">
        <v>367</v>
      </c>
      <c r="B5" s="44">
        <v>43</v>
      </c>
      <c r="C5" s="45">
        <v>2403</v>
      </c>
    </row>
    <row r="6" spans="1:26" ht="15" x14ac:dyDescent="0.25">
      <c r="A6" s="49" t="s">
        <v>368</v>
      </c>
      <c r="B6" s="50">
        <v>76</v>
      </c>
      <c r="C6" s="51">
        <v>4737</v>
      </c>
    </row>
    <row r="7" spans="1:26" ht="15" x14ac:dyDescent="0.25">
      <c r="A7" s="52" t="s">
        <v>7</v>
      </c>
      <c r="B7" s="53">
        <f>B3+B5</f>
        <v>70</v>
      </c>
      <c r="C7" s="54">
        <f>C3+C5</f>
        <v>3156</v>
      </c>
    </row>
    <row r="8" spans="1:26" ht="15" x14ac:dyDescent="0.25">
      <c r="A8" s="55" t="s">
        <v>148</v>
      </c>
      <c r="B8" s="56">
        <f>B4+B6</f>
        <v>103</v>
      </c>
      <c r="C8" s="57">
        <f>C4+C6</f>
        <v>5469</v>
      </c>
    </row>
    <row r="9" spans="1:26" ht="15" x14ac:dyDescent="0.25">
      <c r="A9" s="58" t="s">
        <v>369</v>
      </c>
      <c r="B9" s="59">
        <f>B7+B8</f>
        <v>173</v>
      </c>
      <c r="C9" s="59">
        <f>C7+C8</f>
        <v>8625</v>
      </c>
    </row>
    <row r="12" spans="1:26" ht="15" x14ac:dyDescent="0.25">
      <c r="A12" s="40" t="s">
        <v>370</v>
      </c>
      <c r="B12" s="60"/>
      <c r="C12" s="61"/>
      <c r="E12" s="62" t="s">
        <v>371</v>
      </c>
      <c r="F12" s="63" t="s">
        <v>372</v>
      </c>
      <c r="G12" s="63" t="s">
        <v>373</v>
      </c>
      <c r="H12" s="63" t="s">
        <v>374</v>
      </c>
      <c r="I12" s="63" t="s">
        <v>375</v>
      </c>
      <c r="J12" s="63" t="s">
        <v>376</v>
      </c>
      <c r="K12" s="63" t="s">
        <v>377</v>
      </c>
      <c r="L12" s="63" t="s">
        <v>378</v>
      </c>
      <c r="M12" s="63" t="s">
        <v>379</v>
      </c>
      <c r="N12" s="63" t="s">
        <v>380</v>
      </c>
      <c r="O12" s="63" t="s">
        <v>381</v>
      </c>
      <c r="P12" s="63" t="s">
        <v>382</v>
      </c>
      <c r="Q12" s="63" t="s">
        <v>383</v>
      </c>
      <c r="R12" s="63" t="s">
        <v>411</v>
      </c>
      <c r="S12" s="63" t="s">
        <v>384</v>
      </c>
      <c r="T12" s="63" t="s">
        <v>385</v>
      </c>
      <c r="U12" s="63" t="s">
        <v>386</v>
      </c>
      <c r="V12" s="63" t="s">
        <v>412</v>
      </c>
      <c r="W12" s="63" t="s">
        <v>387</v>
      </c>
      <c r="X12" s="63" t="s">
        <v>414</v>
      </c>
      <c r="Y12" s="63" t="s">
        <v>100</v>
      </c>
      <c r="Z12" s="62" t="s">
        <v>415</v>
      </c>
    </row>
    <row r="13" spans="1:26" ht="15" x14ac:dyDescent="0.25">
      <c r="A13" s="43" t="s">
        <v>388</v>
      </c>
      <c r="B13" s="44">
        <v>17</v>
      </c>
      <c r="C13" s="45">
        <v>482</v>
      </c>
      <c r="E13" s="64" t="s">
        <v>389</v>
      </c>
      <c r="F13" s="60">
        <v>7</v>
      </c>
      <c r="G13" s="60">
        <v>3</v>
      </c>
      <c r="H13" s="60">
        <v>0</v>
      </c>
      <c r="I13" s="60">
        <v>2</v>
      </c>
      <c r="J13" s="60">
        <v>3</v>
      </c>
      <c r="K13" s="60">
        <v>0</v>
      </c>
      <c r="L13" s="60">
        <v>0</v>
      </c>
      <c r="M13" s="60">
        <v>1</v>
      </c>
      <c r="N13" s="60">
        <v>1</v>
      </c>
      <c r="O13" s="60">
        <v>3</v>
      </c>
      <c r="P13" s="60">
        <v>0</v>
      </c>
      <c r="Q13" s="60">
        <v>1</v>
      </c>
      <c r="R13" s="60">
        <v>2</v>
      </c>
      <c r="S13" s="60">
        <v>0</v>
      </c>
      <c r="T13" s="60">
        <v>0</v>
      </c>
      <c r="U13" s="60">
        <v>0</v>
      </c>
      <c r="V13" s="60">
        <v>1</v>
      </c>
      <c r="W13" s="60">
        <v>2</v>
      </c>
      <c r="X13" s="60">
        <v>0</v>
      </c>
      <c r="Y13" s="60">
        <v>0</v>
      </c>
      <c r="Z13" s="65">
        <f>SUM(F13:Y13)</f>
        <v>26</v>
      </c>
    </row>
    <row r="14" spans="1:26" ht="15" x14ac:dyDescent="0.25">
      <c r="A14" s="46" t="s">
        <v>390</v>
      </c>
      <c r="B14" s="47">
        <v>19</v>
      </c>
      <c r="C14" s="48">
        <v>454</v>
      </c>
      <c r="E14" s="66" t="s">
        <v>391</v>
      </c>
      <c r="F14" s="67">
        <v>2</v>
      </c>
      <c r="G14" s="67">
        <v>2</v>
      </c>
      <c r="H14" s="67">
        <v>2</v>
      </c>
      <c r="I14" s="67">
        <v>0</v>
      </c>
      <c r="J14" s="67">
        <v>0</v>
      </c>
      <c r="K14" s="67">
        <v>1</v>
      </c>
      <c r="L14" s="67">
        <v>0</v>
      </c>
      <c r="M14" s="67">
        <v>0</v>
      </c>
      <c r="N14" s="67">
        <v>0</v>
      </c>
      <c r="O14" s="67">
        <v>0</v>
      </c>
      <c r="P14" s="67">
        <v>1</v>
      </c>
      <c r="Q14" s="67">
        <v>1</v>
      </c>
      <c r="R14" s="67">
        <v>0</v>
      </c>
      <c r="S14" s="67">
        <v>0</v>
      </c>
      <c r="T14" s="67">
        <v>1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8">
        <f>SUM(F14:Y14)</f>
        <v>10</v>
      </c>
    </row>
    <row r="15" spans="1:26" ht="15" x14ac:dyDescent="0.25">
      <c r="A15" s="43" t="s">
        <v>392</v>
      </c>
      <c r="B15" s="44">
        <v>24</v>
      </c>
      <c r="C15" s="45">
        <v>1293</v>
      </c>
      <c r="E15" s="64" t="s">
        <v>393</v>
      </c>
      <c r="F15" s="60">
        <v>5</v>
      </c>
      <c r="G15" s="60">
        <v>5</v>
      </c>
      <c r="H15" s="60">
        <v>2</v>
      </c>
      <c r="I15" s="60">
        <v>4</v>
      </c>
      <c r="J15" s="60">
        <v>6</v>
      </c>
      <c r="K15" s="60">
        <v>0</v>
      </c>
      <c r="L15" s="60">
        <v>1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</v>
      </c>
      <c r="X15" s="60">
        <v>1</v>
      </c>
      <c r="Y15" s="60">
        <v>1</v>
      </c>
      <c r="Z15" s="65">
        <f>SUM(F15:Y15)</f>
        <v>26</v>
      </c>
    </row>
    <row r="16" spans="1:26" ht="15" x14ac:dyDescent="0.25">
      <c r="A16" s="49" t="s">
        <v>394</v>
      </c>
      <c r="B16" s="50">
        <v>34</v>
      </c>
      <c r="C16" s="51">
        <v>2310</v>
      </c>
      <c r="E16" s="66" t="s">
        <v>395</v>
      </c>
      <c r="F16" s="67">
        <v>4</v>
      </c>
      <c r="G16" s="67">
        <v>4</v>
      </c>
      <c r="H16" s="67">
        <v>7</v>
      </c>
      <c r="I16" s="67">
        <v>4</v>
      </c>
      <c r="J16" s="67">
        <v>3</v>
      </c>
      <c r="K16" s="67">
        <v>0</v>
      </c>
      <c r="L16" s="67">
        <v>3</v>
      </c>
      <c r="M16" s="67">
        <v>0</v>
      </c>
      <c r="N16" s="67">
        <v>0</v>
      </c>
      <c r="O16" s="67">
        <v>1</v>
      </c>
      <c r="P16" s="67">
        <v>1</v>
      </c>
      <c r="Q16" s="67">
        <v>0</v>
      </c>
      <c r="R16" s="67">
        <v>0</v>
      </c>
      <c r="S16" s="67">
        <v>4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8">
        <f>SUM(F16:Y16)</f>
        <v>32</v>
      </c>
    </row>
    <row r="17" spans="1:26" ht="15" x14ac:dyDescent="0.25">
      <c r="A17" s="52" t="s">
        <v>396</v>
      </c>
      <c r="B17" s="53">
        <f>B13+B15</f>
        <v>41</v>
      </c>
      <c r="C17" s="54">
        <f>C13+C15</f>
        <v>1775</v>
      </c>
      <c r="E17" s="64" t="s">
        <v>397</v>
      </c>
      <c r="F17" s="60">
        <f>SUM(F13:F14)</f>
        <v>9</v>
      </c>
      <c r="G17" s="60">
        <f t="shared" ref="G17:Y17" si="0">SUM(G13:G14)</f>
        <v>5</v>
      </c>
      <c r="H17" s="60">
        <f t="shared" si="0"/>
        <v>2</v>
      </c>
      <c r="I17" s="60">
        <f t="shared" si="0"/>
        <v>2</v>
      </c>
      <c r="J17" s="60">
        <f t="shared" si="0"/>
        <v>3</v>
      </c>
      <c r="K17" s="60">
        <f t="shared" si="0"/>
        <v>1</v>
      </c>
      <c r="L17" s="60">
        <f t="shared" si="0"/>
        <v>0</v>
      </c>
      <c r="M17" s="60">
        <f t="shared" si="0"/>
        <v>1</v>
      </c>
      <c r="N17" s="60">
        <f t="shared" si="0"/>
        <v>1</v>
      </c>
      <c r="O17" s="60">
        <f t="shared" si="0"/>
        <v>3</v>
      </c>
      <c r="P17" s="60">
        <f t="shared" si="0"/>
        <v>1</v>
      </c>
      <c r="Q17" s="60">
        <f t="shared" si="0"/>
        <v>2</v>
      </c>
      <c r="R17" s="60">
        <f t="shared" si="0"/>
        <v>2</v>
      </c>
      <c r="S17" s="60">
        <f t="shared" si="0"/>
        <v>0</v>
      </c>
      <c r="T17" s="60">
        <f t="shared" si="0"/>
        <v>1</v>
      </c>
      <c r="U17" s="60">
        <f t="shared" si="0"/>
        <v>0</v>
      </c>
      <c r="V17" s="60">
        <f t="shared" si="0"/>
        <v>1</v>
      </c>
      <c r="W17" s="60">
        <f t="shared" si="0"/>
        <v>2</v>
      </c>
      <c r="X17" s="60">
        <f t="shared" si="0"/>
        <v>0</v>
      </c>
      <c r="Y17" s="60">
        <f t="shared" si="0"/>
        <v>0</v>
      </c>
      <c r="Z17" s="65">
        <f t="shared" ref="Z17" si="1">Z13+Z14</f>
        <v>36</v>
      </c>
    </row>
    <row r="18" spans="1:26" ht="15" x14ac:dyDescent="0.25">
      <c r="A18" s="55" t="s">
        <v>398</v>
      </c>
      <c r="B18" s="56">
        <f>B14+B16</f>
        <v>53</v>
      </c>
      <c r="C18" s="57">
        <f>C14+C16</f>
        <v>2764</v>
      </c>
      <c r="E18" s="66" t="s">
        <v>399</v>
      </c>
      <c r="F18" s="67">
        <f>SUM(F15:F16)</f>
        <v>9</v>
      </c>
      <c r="G18" s="67">
        <f t="shared" ref="G18:Y18" si="2">SUM(G15:G16)</f>
        <v>9</v>
      </c>
      <c r="H18" s="67">
        <f t="shared" si="2"/>
        <v>9</v>
      </c>
      <c r="I18" s="67">
        <f t="shared" si="2"/>
        <v>8</v>
      </c>
      <c r="J18" s="67">
        <f t="shared" si="2"/>
        <v>9</v>
      </c>
      <c r="K18" s="67">
        <f t="shared" si="2"/>
        <v>0</v>
      </c>
      <c r="L18" s="67">
        <f t="shared" si="2"/>
        <v>4</v>
      </c>
      <c r="M18" s="67">
        <f t="shared" si="2"/>
        <v>0</v>
      </c>
      <c r="N18" s="67">
        <f t="shared" si="2"/>
        <v>0</v>
      </c>
      <c r="O18" s="67">
        <f t="shared" si="2"/>
        <v>1</v>
      </c>
      <c r="P18" s="67">
        <f t="shared" si="2"/>
        <v>1</v>
      </c>
      <c r="Q18" s="67">
        <f t="shared" si="2"/>
        <v>0</v>
      </c>
      <c r="R18" s="67">
        <f t="shared" si="2"/>
        <v>0</v>
      </c>
      <c r="S18" s="67">
        <f t="shared" si="2"/>
        <v>4</v>
      </c>
      <c r="T18" s="67">
        <f t="shared" si="2"/>
        <v>0</v>
      </c>
      <c r="U18" s="67">
        <f t="shared" si="2"/>
        <v>1</v>
      </c>
      <c r="V18" s="67">
        <f t="shared" si="2"/>
        <v>0</v>
      </c>
      <c r="W18" s="67">
        <f t="shared" si="2"/>
        <v>1</v>
      </c>
      <c r="X18" s="67">
        <f t="shared" si="2"/>
        <v>1</v>
      </c>
      <c r="Y18" s="67">
        <f t="shared" si="2"/>
        <v>1</v>
      </c>
      <c r="Z18" s="68">
        <f>SUM(F18:W18)</f>
        <v>56</v>
      </c>
    </row>
    <row r="19" spans="1:26" ht="15" x14ac:dyDescent="0.25">
      <c r="A19" s="58" t="s">
        <v>400</v>
      </c>
      <c r="B19" s="59">
        <f>B17+B18</f>
        <v>94</v>
      </c>
      <c r="C19" s="59">
        <f>C17+C18</f>
        <v>4539</v>
      </c>
      <c r="E19" s="69" t="s">
        <v>401</v>
      </c>
      <c r="F19" s="70">
        <f t="shared" ref="F19:Z19" si="3">F17+F18</f>
        <v>18</v>
      </c>
      <c r="G19" s="70">
        <f t="shared" si="3"/>
        <v>14</v>
      </c>
      <c r="H19" s="70">
        <f t="shared" si="3"/>
        <v>11</v>
      </c>
      <c r="I19" s="70">
        <f t="shared" si="3"/>
        <v>10</v>
      </c>
      <c r="J19" s="70">
        <f t="shared" si="3"/>
        <v>12</v>
      </c>
      <c r="K19" s="70">
        <f t="shared" si="3"/>
        <v>1</v>
      </c>
      <c r="L19" s="70">
        <f t="shared" si="3"/>
        <v>4</v>
      </c>
      <c r="M19" s="70">
        <f t="shared" si="3"/>
        <v>1</v>
      </c>
      <c r="N19" s="70">
        <f t="shared" si="3"/>
        <v>1</v>
      </c>
      <c r="O19" s="70">
        <f t="shared" si="3"/>
        <v>4</v>
      </c>
      <c r="P19" s="70">
        <f t="shared" si="3"/>
        <v>2</v>
      </c>
      <c r="Q19" s="70">
        <f t="shared" si="3"/>
        <v>2</v>
      </c>
      <c r="R19" s="70">
        <f t="shared" si="3"/>
        <v>2</v>
      </c>
      <c r="S19" s="70">
        <f t="shared" si="3"/>
        <v>4</v>
      </c>
      <c r="T19" s="70">
        <f t="shared" si="3"/>
        <v>1</v>
      </c>
      <c r="U19" s="70">
        <f t="shared" si="3"/>
        <v>1</v>
      </c>
      <c r="V19" s="70">
        <f t="shared" si="3"/>
        <v>1</v>
      </c>
      <c r="W19" s="70">
        <f t="shared" si="3"/>
        <v>3</v>
      </c>
      <c r="X19" s="70">
        <f t="shared" si="3"/>
        <v>1</v>
      </c>
      <c r="Y19" s="70">
        <f t="shared" si="3"/>
        <v>1</v>
      </c>
      <c r="Z19" s="11">
        <f t="shared" si="3"/>
        <v>92</v>
      </c>
    </row>
    <row r="22" spans="1:26" ht="15" x14ac:dyDescent="0.25">
      <c r="A22" s="40" t="s">
        <v>402</v>
      </c>
      <c r="B22" s="60"/>
      <c r="C22" s="61"/>
    </row>
    <row r="23" spans="1:26" ht="15" x14ac:dyDescent="0.25">
      <c r="A23" s="43" t="s">
        <v>403</v>
      </c>
      <c r="B23" s="44">
        <v>26</v>
      </c>
      <c r="C23" s="45">
        <v>649</v>
      </c>
    </row>
    <row r="24" spans="1:26" ht="15" x14ac:dyDescent="0.25">
      <c r="A24" s="49" t="s">
        <v>404</v>
      </c>
      <c r="B24" s="50">
        <v>10</v>
      </c>
      <c r="C24" s="51">
        <v>337</v>
      </c>
    </row>
    <row r="25" spans="1:26" ht="15" x14ac:dyDescent="0.25">
      <c r="A25" s="71" t="s">
        <v>405</v>
      </c>
      <c r="B25" s="72">
        <v>18</v>
      </c>
      <c r="C25" s="73">
        <v>499</v>
      </c>
    </row>
    <row r="26" spans="1:26" ht="15" x14ac:dyDescent="0.25">
      <c r="A26" s="43" t="s">
        <v>406</v>
      </c>
      <c r="B26" s="44">
        <v>26</v>
      </c>
      <c r="C26" s="45">
        <v>1477</v>
      </c>
    </row>
    <row r="27" spans="1:26" ht="15" x14ac:dyDescent="0.25">
      <c r="A27" s="49" t="s">
        <v>407</v>
      </c>
      <c r="B27" s="50">
        <v>32</v>
      </c>
      <c r="C27" s="51">
        <v>2126</v>
      </c>
    </row>
    <row r="28" spans="1:26" ht="15" x14ac:dyDescent="0.25">
      <c r="A28" s="74" t="s">
        <v>408</v>
      </c>
      <c r="B28" s="75">
        <v>61</v>
      </c>
      <c r="C28" s="76">
        <v>3537</v>
      </c>
    </row>
    <row r="29" spans="1:26" ht="15" x14ac:dyDescent="0.25">
      <c r="A29" s="52" t="s">
        <v>409</v>
      </c>
      <c r="B29" s="53">
        <f t="shared" ref="B29:C31" si="4">B23+B26</f>
        <v>52</v>
      </c>
      <c r="C29" s="54">
        <f t="shared" si="4"/>
        <v>2126</v>
      </c>
    </row>
    <row r="30" spans="1:26" ht="15" x14ac:dyDescent="0.25">
      <c r="A30" s="49" t="s">
        <v>410</v>
      </c>
      <c r="B30" s="50">
        <f t="shared" si="4"/>
        <v>42</v>
      </c>
      <c r="C30" s="51">
        <f t="shared" si="4"/>
        <v>2463</v>
      </c>
    </row>
    <row r="31" spans="1:26" ht="15" x14ac:dyDescent="0.25">
      <c r="A31" s="77" t="s">
        <v>357</v>
      </c>
      <c r="B31" s="78">
        <f t="shared" si="4"/>
        <v>79</v>
      </c>
      <c r="C31" s="79">
        <f t="shared" si="4"/>
        <v>4036</v>
      </c>
    </row>
    <row r="32" spans="1:26" x14ac:dyDescent="0.2">
      <c r="A32" s="80"/>
      <c r="B32" s="67"/>
      <c r="C32" s="81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РЕГ_БЕГ_Ж</vt:lpstr>
      <vt:lpstr>РЕГ_БЕГ_М</vt:lpstr>
      <vt:lpstr>РЕГ_ЛЫЖ_Ж</vt:lpstr>
      <vt:lpstr>РЕГ_ЛЫЖ_М</vt:lpstr>
      <vt:lpstr>ЗАБЕГ 1</vt:lpstr>
      <vt:lpstr>ЗАБЕГ 2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sharakin</dc:creator>
  <cp:lastModifiedBy>sharakin</cp:lastModifiedBy>
  <cp:revision>12</cp:revision>
  <dcterms:created xsi:type="dcterms:W3CDTF">2020-10-21T15:00:20Z</dcterms:created>
  <dcterms:modified xsi:type="dcterms:W3CDTF">2020-10-23T21:24:39Z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