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2200\Downloads\"/>
    </mc:Choice>
  </mc:AlternateContent>
  <bookViews>
    <workbookView xWindow="0" yWindow="0" windowWidth="18480" windowHeight="7770"/>
  </bookViews>
  <sheets>
    <sheet name="общий зачет" sheetId="1" r:id="rId1"/>
  </sheets>
  <externalReferences>
    <externalReference r:id="rId2"/>
    <externalReference r:id="rId3"/>
  </externalReferences>
  <definedNames>
    <definedName name="_xlnm._FilterDatabase" localSheetId="0" hidden="1">'общий зачет'!$A$3:$U$3</definedName>
  </definedNames>
  <calcPr calcId="162913"/>
</workbook>
</file>

<file path=xl/calcChain.xml><?xml version="1.0" encoding="utf-8"?>
<calcChain xmlns="http://schemas.openxmlformats.org/spreadsheetml/2006/main">
  <c r="B90" i="1" l="1"/>
  <c r="B102" i="1"/>
  <c r="B105" i="1"/>
  <c r="B109" i="1"/>
  <c r="B120" i="1"/>
  <c r="B121" i="1"/>
  <c r="B124" i="1"/>
  <c r="B113" i="1"/>
  <c r="B126" i="1"/>
  <c r="B61" i="1"/>
  <c r="B73" i="1"/>
  <c r="B63" i="1"/>
  <c r="B77" i="1"/>
  <c r="B84" i="1"/>
  <c r="B94" i="1"/>
  <c r="B43" i="1"/>
  <c r="B46" i="1"/>
  <c r="B100" i="1"/>
  <c r="B47" i="1"/>
  <c r="B88" i="1"/>
  <c r="B44" i="1"/>
  <c r="B59" i="1"/>
  <c r="B112" i="1"/>
  <c r="B65" i="1"/>
  <c r="B119" i="1"/>
  <c r="B69" i="1"/>
  <c r="B64" i="1"/>
  <c r="B74" i="1"/>
  <c r="B83" i="1"/>
  <c r="B103" i="1"/>
  <c r="B99" i="1"/>
  <c r="B54" i="1"/>
  <c r="B30" i="1"/>
  <c r="B38" i="1"/>
  <c r="B76" i="1"/>
  <c r="N49" i="1" l="1"/>
  <c r="E126" i="1"/>
  <c r="N126" i="1"/>
  <c r="N32" i="1"/>
  <c r="N16" i="1"/>
  <c r="E124" i="1"/>
  <c r="N124" i="1"/>
  <c r="N70" i="1"/>
  <c r="N95" i="1"/>
  <c r="N13" i="1"/>
  <c r="E120" i="1"/>
  <c r="N120" i="1"/>
  <c r="N39" i="1"/>
  <c r="N8" i="1"/>
  <c r="N18" i="1"/>
  <c r="N19" i="1"/>
  <c r="N7" i="1"/>
  <c r="P14" i="1"/>
  <c r="P12" i="1"/>
  <c r="N6" i="1"/>
  <c r="M12" i="1" l="1"/>
  <c r="M14" i="1"/>
  <c r="B14" i="1" s="1"/>
  <c r="M10" i="1"/>
  <c r="M6" i="1"/>
  <c r="M7" i="1"/>
  <c r="B7" i="1" s="1"/>
  <c r="M13" i="1"/>
  <c r="B13" i="1" s="1"/>
  <c r="M15" i="1"/>
  <c r="M25" i="1"/>
  <c r="M11" i="1"/>
  <c r="M8" i="1"/>
  <c r="B8" i="1" s="1"/>
  <c r="M35" i="1"/>
  <c r="M16" i="1"/>
  <c r="B16" i="1" s="1"/>
  <c r="M23" i="1"/>
  <c r="M5" i="1"/>
  <c r="B5" i="1" s="1"/>
  <c r="M19" i="1"/>
  <c r="M18" i="1"/>
  <c r="M20" i="1"/>
  <c r="M53" i="1"/>
  <c r="M55" i="1"/>
  <c r="B55" i="1" s="1"/>
  <c r="M28" i="1"/>
  <c r="M22" i="1"/>
  <c r="M34" i="1"/>
  <c r="B34" i="1" s="1"/>
  <c r="M48" i="1"/>
  <c r="M21" i="1"/>
  <c r="M32" i="1"/>
  <c r="M60" i="1"/>
  <c r="M58" i="1"/>
  <c r="M42" i="1"/>
  <c r="M26" i="1"/>
  <c r="M62" i="1"/>
  <c r="B62" i="1" s="1"/>
  <c r="M24" i="1"/>
  <c r="M49" i="1"/>
  <c r="B49" i="1" s="1"/>
  <c r="M81" i="1"/>
  <c r="B81" i="1" s="1"/>
  <c r="M39" i="1"/>
  <c r="M45" i="1"/>
  <c r="M66" i="1"/>
  <c r="M31" i="1"/>
  <c r="M37" i="1"/>
  <c r="M67" i="1"/>
  <c r="M87" i="1"/>
  <c r="M107" i="1"/>
  <c r="M56" i="1"/>
  <c r="M72" i="1"/>
  <c r="M78" i="1"/>
  <c r="M89" i="1"/>
  <c r="B89" i="1" s="1"/>
  <c r="M110" i="1"/>
  <c r="M95" i="1"/>
  <c r="M101" i="1"/>
  <c r="M86" i="1"/>
  <c r="B86" i="1" s="1"/>
  <c r="M27" i="1"/>
  <c r="B27" i="1" s="1"/>
  <c r="M97" i="1"/>
  <c r="B97" i="1" s="1"/>
  <c r="M36" i="1"/>
  <c r="B36" i="1" s="1"/>
  <c r="M17" i="1"/>
  <c r="B17" i="1" s="1"/>
  <c r="M111" i="1"/>
  <c r="B111" i="1" s="1"/>
  <c r="M108" i="1"/>
  <c r="B108" i="1" s="1"/>
  <c r="M79" i="1"/>
  <c r="B79" i="1" s="1"/>
  <c r="M41" i="1"/>
  <c r="B41" i="1" s="1"/>
  <c r="M82" i="1"/>
  <c r="B82" i="1" s="1"/>
  <c r="M51" i="1"/>
  <c r="B51" i="1" s="1"/>
  <c r="M70" i="1"/>
  <c r="B70" i="1" s="1"/>
  <c r="M125" i="1"/>
  <c r="B125" i="1" s="1"/>
  <c r="M93" i="1"/>
  <c r="B93" i="1" s="1"/>
  <c r="M57" i="1"/>
  <c r="B57" i="1" s="1"/>
  <c r="M118" i="1"/>
  <c r="B118" i="1" s="1"/>
  <c r="M40" i="1"/>
  <c r="B40" i="1" s="1"/>
  <c r="M104" i="1"/>
  <c r="B104" i="1" s="1"/>
  <c r="M114" i="1"/>
  <c r="B114" i="1" s="1"/>
  <c r="M91" i="1"/>
  <c r="B91" i="1" s="1"/>
  <c r="M127" i="1"/>
  <c r="B127" i="1" s="1"/>
  <c r="M33" i="1"/>
  <c r="B33" i="1" s="1"/>
  <c r="M9" i="1"/>
  <c r="B9" i="1" s="1"/>
  <c r="M4" i="1"/>
  <c r="J95" i="1" l="1"/>
  <c r="J32" i="1"/>
  <c r="J34" i="1"/>
  <c r="J55" i="1"/>
  <c r="J62" i="1"/>
  <c r="E9" i="1"/>
  <c r="J9" i="1"/>
  <c r="J20" i="1"/>
  <c r="J18" i="1"/>
  <c r="J33" i="1"/>
  <c r="E33" i="1"/>
  <c r="J16" i="1"/>
  <c r="J7" i="1"/>
  <c r="J37" i="1"/>
  <c r="J107" i="1"/>
  <c r="J127" i="1"/>
  <c r="E127" i="1"/>
  <c r="J45" i="1"/>
  <c r="J91" i="1"/>
  <c r="E91" i="1"/>
  <c r="J114" i="1"/>
  <c r="E114" i="1"/>
  <c r="J81" i="1"/>
  <c r="J104" i="1"/>
  <c r="E104" i="1"/>
  <c r="J110" i="1"/>
  <c r="J49" i="1"/>
  <c r="J40" i="1"/>
  <c r="E40" i="1"/>
  <c r="J118" i="1"/>
  <c r="E118" i="1"/>
  <c r="J101" i="1"/>
  <c r="J57" i="1"/>
  <c r="E57" i="1"/>
  <c r="J93" i="1"/>
  <c r="E93" i="1"/>
  <c r="J25" i="1"/>
  <c r="J125" i="1"/>
  <c r="E125" i="1"/>
  <c r="J70" i="1"/>
  <c r="E70" i="1"/>
  <c r="J51" i="1"/>
  <c r="E51" i="1"/>
  <c r="J53" i="1"/>
  <c r="J56" i="1"/>
  <c r="J28" i="1"/>
  <c r="J78" i="1"/>
  <c r="J82" i="1"/>
  <c r="E82" i="1"/>
  <c r="J41" i="1"/>
  <c r="E41" i="1"/>
  <c r="J12" i="1"/>
  <c r="J72" i="1"/>
  <c r="J13" i="1"/>
  <c r="J5" i="1"/>
  <c r="J87" i="1"/>
  <c r="J79" i="1"/>
  <c r="E79" i="1"/>
  <c r="J35" i="1"/>
  <c r="J108" i="1"/>
  <c r="E108" i="1"/>
  <c r="J67" i="1"/>
  <c r="J14" i="1"/>
  <c r="J22" i="1"/>
  <c r="J89" i="1"/>
  <c r="J111" i="1"/>
  <c r="E111" i="1"/>
  <c r="J15" i="1"/>
  <c r="J58" i="1"/>
  <c r="J66" i="1"/>
  <c r="J26" i="1"/>
  <c r="J39" i="1"/>
  <c r="J21" i="1"/>
  <c r="J24" i="1"/>
  <c r="J8" i="1"/>
  <c r="J17" i="1" l="1"/>
  <c r="E17" i="1"/>
  <c r="J31" i="1"/>
  <c r="J36" i="1"/>
  <c r="E36" i="1"/>
  <c r="J97" i="1"/>
  <c r="E97" i="1"/>
  <c r="J27" i="1"/>
  <c r="E27" i="1"/>
  <c r="J42" i="1"/>
  <c r="J60" i="1"/>
  <c r="E86" i="1"/>
  <c r="J86" i="1"/>
  <c r="J4" i="1"/>
  <c r="J23" i="1"/>
  <c r="J19" i="1"/>
  <c r="J10" i="1"/>
  <c r="J48" i="1"/>
  <c r="J11" i="1"/>
  <c r="J6" i="1"/>
  <c r="I101" i="1" l="1"/>
  <c r="B101" i="1" s="1"/>
  <c r="I95" i="1"/>
  <c r="B95" i="1" s="1"/>
  <c r="I110" i="1"/>
  <c r="B110" i="1" s="1"/>
  <c r="I123" i="1"/>
  <c r="B123" i="1" s="1"/>
  <c r="I85" i="1"/>
  <c r="B85" i="1" s="1"/>
  <c r="I122" i="1"/>
  <c r="B122" i="1" s="1"/>
  <c r="I78" i="1"/>
  <c r="B78" i="1" s="1"/>
  <c r="I75" i="1"/>
  <c r="B75" i="1" s="1"/>
  <c r="I72" i="1"/>
  <c r="B72" i="1" s="1"/>
  <c r="I56" i="1"/>
  <c r="B56" i="1" s="1"/>
  <c r="I107" i="1"/>
  <c r="B107" i="1" s="1"/>
  <c r="I87" i="1"/>
  <c r="B87" i="1" s="1"/>
  <c r="I67" i="1"/>
  <c r="B67" i="1" s="1"/>
  <c r="I37" i="1"/>
  <c r="B37" i="1" s="1"/>
  <c r="I117" i="1"/>
  <c r="B117" i="1" s="1"/>
  <c r="I31" i="1"/>
  <c r="B31" i="1" s="1"/>
  <c r="I116" i="1"/>
  <c r="B116" i="1" s="1"/>
  <c r="I115" i="1"/>
  <c r="B115" i="1" s="1"/>
  <c r="I80" i="1"/>
  <c r="B80" i="1" s="1"/>
  <c r="I66" i="1"/>
  <c r="B66" i="1" s="1"/>
  <c r="I45" i="1"/>
  <c r="B45" i="1" s="1"/>
  <c r="I39" i="1"/>
  <c r="B39" i="1" s="1"/>
  <c r="I50" i="1"/>
  <c r="B50" i="1" s="1"/>
  <c r="I71" i="1"/>
  <c r="B71" i="1" s="1"/>
  <c r="I106" i="1"/>
  <c r="B106" i="1" s="1"/>
  <c r="I24" i="1"/>
  <c r="B24" i="1" s="1"/>
  <c r="I26" i="1"/>
  <c r="B26" i="1" s="1"/>
  <c r="I42" i="1"/>
  <c r="B42" i="1" s="1"/>
  <c r="I58" i="1"/>
  <c r="B58" i="1" s="1"/>
  <c r="I98" i="1"/>
  <c r="B98" i="1" s="1"/>
  <c r="I96" i="1"/>
  <c r="B96" i="1" s="1"/>
  <c r="I60" i="1"/>
  <c r="B60" i="1" s="1"/>
  <c r="I92" i="1"/>
  <c r="B92" i="1" s="1"/>
  <c r="I32" i="1"/>
  <c r="B32" i="1" s="1"/>
  <c r="I21" i="1"/>
  <c r="B21" i="1" s="1"/>
  <c r="I48" i="1"/>
  <c r="B48" i="1" s="1"/>
  <c r="I22" i="1"/>
  <c r="B22" i="1" s="1"/>
  <c r="I28" i="1"/>
  <c r="B28" i="1" s="1"/>
  <c r="I53" i="1"/>
  <c r="B53" i="1" s="1"/>
  <c r="I20" i="1"/>
  <c r="B20" i="1" s="1"/>
  <c r="I18" i="1"/>
  <c r="B18" i="1" s="1"/>
  <c r="I19" i="1"/>
  <c r="B19" i="1" s="1"/>
  <c r="I23" i="1"/>
  <c r="B23" i="1" s="1"/>
  <c r="I35" i="1"/>
  <c r="B35" i="1" s="1"/>
  <c r="I68" i="1"/>
  <c r="B68" i="1" s="1"/>
  <c r="I11" i="1"/>
  <c r="B11" i="1" s="1"/>
  <c r="I29" i="1"/>
  <c r="B29" i="1" s="1"/>
  <c r="I25" i="1"/>
  <c r="B25" i="1" s="1"/>
  <c r="I15" i="1"/>
  <c r="B15" i="1" s="1"/>
  <c r="I6" i="1"/>
  <c r="B6" i="1" s="1"/>
  <c r="I10" i="1"/>
  <c r="B10" i="1" s="1"/>
  <c r="I52" i="1"/>
  <c r="B52" i="1" s="1"/>
  <c r="I12" i="1"/>
  <c r="B12" i="1" s="1"/>
  <c r="I4" i="1"/>
  <c r="B4" i="1" s="1"/>
  <c r="P22" i="1"/>
  <c r="P20" i="1"/>
  <c r="P33" i="1"/>
  <c r="P11" i="1"/>
  <c r="P21" i="1"/>
  <c r="P26" i="1"/>
  <c r="P34" i="1"/>
  <c r="P9" i="1"/>
  <c r="P24" i="1"/>
  <c r="P91" i="1"/>
  <c r="P72" i="1"/>
  <c r="P76" i="1"/>
  <c r="P102" i="1"/>
  <c r="P27" i="1"/>
  <c r="P50" i="1"/>
  <c r="P30" i="1"/>
  <c r="P105" i="1"/>
  <c r="P93" i="1"/>
  <c r="P37" i="1"/>
  <c r="P121" i="1"/>
  <c r="P38" i="1"/>
  <c r="P75" i="1"/>
  <c r="P113" i="1"/>
  <c r="P31" i="1"/>
  <c r="P71" i="1"/>
  <c r="P78" i="1"/>
  <c r="P104" i="1"/>
  <c r="P101" i="1"/>
  <c r="P36" i="1"/>
  <c r="P80" i="1"/>
  <c r="P56" i="1"/>
  <c r="P109" i="1"/>
  <c r="P40" i="1"/>
  <c r="P45" i="1"/>
</calcChain>
</file>

<file path=xl/sharedStrings.xml><?xml version="1.0" encoding="utf-8"?>
<sst xmlns="http://schemas.openxmlformats.org/spreadsheetml/2006/main" count="1270" uniqueCount="470">
  <si>
    <t>Максим</t>
  </si>
  <si>
    <t>Роман</t>
  </si>
  <si>
    <t>Арсений</t>
  </si>
  <si>
    <t>Сергей</t>
  </si>
  <si>
    <t>Светлана</t>
  </si>
  <si>
    <t>Александр</t>
  </si>
  <si>
    <t>Владислав</t>
  </si>
  <si>
    <t>Павел</t>
  </si>
  <si>
    <t>Алексей</t>
  </si>
  <si>
    <t>Дмитрий</t>
  </si>
  <si>
    <t>Глеб</t>
  </si>
  <si>
    <t>Елена</t>
  </si>
  <si>
    <t>Станислав</t>
  </si>
  <si>
    <t>Михаил</t>
  </si>
  <si>
    <t>Евгений</t>
  </si>
  <si>
    <t>Игорь</t>
  </si>
  <si>
    <t>Дамир</t>
  </si>
  <si>
    <t>Геннадий</t>
  </si>
  <si>
    <t>Антон</t>
  </si>
  <si>
    <t>Анна</t>
  </si>
  <si>
    <t>Николай</t>
  </si>
  <si>
    <t>Екатерина</t>
  </si>
  <si>
    <t>Владимир</t>
  </si>
  <si>
    <t>Александра</t>
  </si>
  <si>
    <t>Илья</t>
  </si>
  <si>
    <t>Марина</t>
  </si>
  <si>
    <t>Ольга</t>
  </si>
  <si>
    <t>Карина</t>
  </si>
  <si>
    <t>Яна</t>
  </si>
  <si>
    <t>Юстина</t>
  </si>
  <si>
    <t>Дарья</t>
  </si>
  <si>
    <t>Зоя</t>
  </si>
  <si>
    <t>Андрей</t>
  </si>
  <si>
    <t>Лидия</t>
  </si>
  <si>
    <t>Надежда</t>
  </si>
  <si>
    <t>Эдуард</t>
  </si>
  <si>
    <t>Вячеслав</t>
  </si>
  <si>
    <t>Олег</t>
  </si>
  <si>
    <t>Юрий</t>
  </si>
  <si>
    <t>Вера</t>
  </si>
  <si>
    <t>Аделя</t>
  </si>
  <si>
    <t>Ксения</t>
  </si>
  <si>
    <t>Ирина</t>
  </si>
  <si>
    <t>Ложкин</t>
  </si>
  <si>
    <t>Майстренко</t>
  </si>
  <si>
    <t>Чернов</t>
  </si>
  <si>
    <t>Халоилов</t>
  </si>
  <si>
    <t>Титов</t>
  </si>
  <si>
    <t>Похлёбина</t>
  </si>
  <si>
    <t>Линев</t>
  </si>
  <si>
    <t>Лисименко</t>
  </si>
  <si>
    <t>Шепитько</t>
  </si>
  <si>
    <t>Широков</t>
  </si>
  <si>
    <t>Голованев</t>
  </si>
  <si>
    <t>Денисенко</t>
  </si>
  <si>
    <t>Васин</t>
  </si>
  <si>
    <t>Лохманов</t>
  </si>
  <si>
    <t>Кузнецов</t>
  </si>
  <si>
    <t>Науменко</t>
  </si>
  <si>
    <t>Павличенко</t>
  </si>
  <si>
    <t>Жванко</t>
  </si>
  <si>
    <t>Васильченко</t>
  </si>
  <si>
    <t>Биркин</t>
  </si>
  <si>
    <t>Мищенко</t>
  </si>
  <si>
    <t>Гурмиков</t>
  </si>
  <si>
    <t>Руденко</t>
  </si>
  <si>
    <t>Небратенко</t>
  </si>
  <si>
    <t>Силинский</t>
  </si>
  <si>
    <t>Паринов</t>
  </si>
  <si>
    <t>Бриж</t>
  </si>
  <si>
    <t>Кульчицкая</t>
  </si>
  <si>
    <t>Бердутин</t>
  </si>
  <si>
    <t>Елизаров</t>
  </si>
  <si>
    <t>Быков</t>
  </si>
  <si>
    <t>Бажин</t>
  </si>
  <si>
    <t>Лесников</t>
  </si>
  <si>
    <t>Бейлина</t>
  </si>
  <si>
    <t>Голованёва</t>
  </si>
  <si>
    <t>Колесниченко</t>
  </si>
  <si>
    <t>Очеретов</t>
  </si>
  <si>
    <t>Курская</t>
  </si>
  <si>
    <t>Мушарова</t>
  </si>
  <si>
    <t>Хохленок</t>
  </si>
  <si>
    <t>Бондаренко</t>
  </si>
  <si>
    <t>Граничная</t>
  </si>
  <si>
    <t>Гаркушина</t>
  </si>
  <si>
    <t>Коронская</t>
  </si>
  <si>
    <t>Вороная</t>
  </si>
  <si>
    <t>Бахмут</t>
  </si>
  <si>
    <t>Каралюс</t>
  </si>
  <si>
    <t>Ткаченко</t>
  </si>
  <si>
    <t>Комарова</t>
  </si>
  <si>
    <t>Пестерева</t>
  </si>
  <si>
    <t>Шинкарева</t>
  </si>
  <si>
    <t>Глазунова</t>
  </si>
  <si>
    <t>Филь</t>
  </si>
  <si>
    <t>Абраменко</t>
  </si>
  <si>
    <t>Резников</t>
  </si>
  <si>
    <t>Шинкарев</t>
  </si>
  <si>
    <t>Зулкарнеев</t>
  </si>
  <si>
    <t>Огиенко</t>
  </si>
  <si>
    <t>Василенко</t>
  </si>
  <si>
    <t>Мальцев</t>
  </si>
  <si>
    <t>Агишева</t>
  </si>
  <si>
    <t>Дьяченко</t>
  </si>
  <si>
    <t>Киркин</t>
  </si>
  <si>
    <t>Банькина</t>
  </si>
  <si>
    <t>Агеева</t>
  </si>
  <si>
    <t>00:38:53</t>
  </si>
  <si>
    <t>00:36:05</t>
  </si>
  <si>
    <t>00:43:43</t>
  </si>
  <si>
    <t>00:39:35</t>
  </si>
  <si>
    <t>00:44:45</t>
  </si>
  <si>
    <t>00:52:08</t>
  </si>
  <si>
    <t>00:42:16</t>
  </si>
  <si>
    <t>00:39:50</t>
  </si>
  <si>
    <t>00:37:40</t>
  </si>
  <si>
    <t>00:37:52</t>
  </si>
  <si>
    <t>00:38:51</t>
  </si>
  <si>
    <t>00:39:57</t>
  </si>
  <si>
    <t>00:41:11</t>
  </si>
  <si>
    <t>00:42:09</t>
  </si>
  <si>
    <t>00:42:47</t>
  </si>
  <si>
    <t>00:43:23</t>
  </si>
  <si>
    <t>00:43:57</t>
  </si>
  <si>
    <t>00:44:36</t>
  </si>
  <si>
    <t>00:44:56</t>
  </si>
  <si>
    <t>00:45:04</t>
  </si>
  <si>
    <t>00:45:07</t>
  </si>
  <si>
    <t>00:45:18</t>
  </si>
  <si>
    <t>00:45:22</t>
  </si>
  <si>
    <t>00:45:25</t>
  </si>
  <si>
    <t>00:45:33</t>
  </si>
  <si>
    <t>00:46:12</t>
  </si>
  <si>
    <t>00:46:27</t>
  </si>
  <si>
    <t>00:47:33</t>
  </si>
  <si>
    <t>00:48:06</t>
  </si>
  <si>
    <t>00:48:30</t>
  </si>
  <si>
    <t>00:48:33</t>
  </si>
  <si>
    <t>00:48:35</t>
  </si>
  <si>
    <t>00:48:38</t>
  </si>
  <si>
    <t>00:49:35</t>
  </si>
  <si>
    <t>00:50:54</t>
  </si>
  <si>
    <t>00:51:19</t>
  </si>
  <si>
    <t>00:51:37</t>
  </si>
  <si>
    <t>00:51:45</t>
  </si>
  <si>
    <t>00:52:37</t>
  </si>
  <si>
    <t>00:52:57</t>
  </si>
  <si>
    <t>00:53:04</t>
  </si>
  <si>
    <t>00:53:13</t>
  </si>
  <si>
    <t>00:54:03</t>
  </si>
  <si>
    <t>00:54:54</t>
  </si>
  <si>
    <t>00:55:15</t>
  </si>
  <si>
    <t>00:56:15</t>
  </si>
  <si>
    <t>00:56:21</t>
  </si>
  <si>
    <t>00:58:33</t>
  </si>
  <si>
    <t>00:59:28</t>
  </si>
  <si>
    <t>01:01:10</t>
  </si>
  <si>
    <t>01:02:26</t>
  </si>
  <si>
    <t>01:24:51</t>
  </si>
  <si>
    <t>01:45:54</t>
  </si>
  <si>
    <t>01:17:14</t>
  </si>
  <si>
    <t>01:32:01</t>
  </si>
  <si>
    <t>01:32:51</t>
  </si>
  <si>
    <t>01:33:28</t>
  </si>
  <si>
    <t>01:35:40</t>
  </si>
  <si>
    <t>01:36:26</t>
  </si>
  <si>
    <t>01:38:07</t>
  </si>
  <si>
    <t>01:43:03</t>
  </si>
  <si>
    <t>01:47:57</t>
  </si>
  <si>
    <t>01:57:40</t>
  </si>
  <si>
    <t>02:01:06</t>
  </si>
  <si>
    <t>02:02:47</t>
  </si>
  <si>
    <t>Основные</t>
  </si>
  <si>
    <t>Бонусные</t>
  </si>
  <si>
    <t>Сумма</t>
  </si>
  <si>
    <t>12.12.1976</t>
  </si>
  <si>
    <t>19.5.1987</t>
  </si>
  <si>
    <t>3.6.1979</t>
  </si>
  <si>
    <t>2.11.1994</t>
  </si>
  <si>
    <t>18.9.1980</t>
  </si>
  <si>
    <t>26.9.1984</t>
  </si>
  <si>
    <t>27.11.1986</t>
  </si>
  <si>
    <t>17.6.1983</t>
  </si>
  <si>
    <t>29.9.1994</t>
  </si>
  <si>
    <t>18.9.1993</t>
  </si>
  <si>
    <t>21.12.1986</t>
  </si>
  <si>
    <t>15.6.1979</t>
  </si>
  <si>
    <t>15.2.1985</t>
  </si>
  <si>
    <t>15.6.1995</t>
  </si>
  <si>
    <t>18.3.1982</t>
  </si>
  <si>
    <t>19.6.1975</t>
  </si>
  <si>
    <t>30.7.1987</t>
  </si>
  <si>
    <t>21.9.1975</t>
  </si>
  <si>
    <t>18.7.1987</t>
  </si>
  <si>
    <t>18.2.1979</t>
  </si>
  <si>
    <t>15.6.1988</t>
  </si>
  <si>
    <t>17.8.2004</t>
  </si>
  <si>
    <t>2.12.1986</t>
  </si>
  <si>
    <t>14.2.1986</t>
  </si>
  <si>
    <t>10.11.1970</t>
  </si>
  <si>
    <t>7.4.1990</t>
  </si>
  <si>
    <t>24.8.1982</t>
  </si>
  <si>
    <t>21.2.1985</t>
  </si>
  <si>
    <t>24.11.1980</t>
  </si>
  <si>
    <t>22.5.1950</t>
  </si>
  <si>
    <t>7.9.1979</t>
  </si>
  <si>
    <t>21.7.1982</t>
  </si>
  <si>
    <t>29.12.1980</t>
  </si>
  <si>
    <t>23.6.1982</t>
  </si>
  <si>
    <t>6.8.1984</t>
  </si>
  <si>
    <t>4.5.1983</t>
  </si>
  <si>
    <t>14.5.1972</t>
  </si>
  <si>
    <t>7.2.1993</t>
  </si>
  <si>
    <t>10.5.1985</t>
  </si>
  <si>
    <t>28.4.1987</t>
  </si>
  <si>
    <t>10.1.1985</t>
  </si>
  <si>
    <t>21.11.1967</t>
  </si>
  <si>
    <t>26.12.1982</t>
  </si>
  <si>
    <t>27.5.1986</t>
  </si>
  <si>
    <t>17.8.1961</t>
  </si>
  <si>
    <t>21.8.1982</t>
  </si>
  <si>
    <t>30.8.1994</t>
  </si>
  <si>
    <t>11.3.1991</t>
  </si>
  <si>
    <t>20.9.1988</t>
  </si>
  <si>
    <t>29.8.1964</t>
  </si>
  <si>
    <t>23.8.1981</t>
  </si>
  <si>
    <t>2.5.1972</t>
  </si>
  <si>
    <t>1.9.1951</t>
  </si>
  <si>
    <t>4.10.1987</t>
  </si>
  <si>
    <t>24.11.1976</t>
  </si>
  <si>
    <t>5.12.1977</t>
  </si>
  <si>
    <t>8.2.1967</t>
  </si>
  <si>
    <t>18.1.1973</t>
  </si>
  <si>
    <t>21.2.1977</t>
  </si>
  <si>
    <t>13.5.1980</t>
  </si>
  <si>
    <t>25.6.1985</t>
  </si>
  <si>
    <t>25.10.1975</t>
  </si>
  <si>
    <t>21.10.1987</t>
  </si>
  <si>
    <t>16.11.1948</t>
  </si>
  <si>
    <t>2.12.1985</t>
  </si>
  <si>
    <t>09.10.1983</t>
  </si>
  <si>
    <t>Имя</t>
  </si>
  <si>
    <t>Фамилия</t>
  </si>
  <si>
    <t>дата рождения</t>
  </si>
  <si>
    <t>время</t>
  </si>
  <si>
    <t>Первый этап-31.01.2021 г.</t>
  </si>
  <si>
    <t>Время</t>
  </si>
  <si>
    <t>Второй этап-28.02.2021 г.</t>
  </si>
  <si>
    <t>Смирнов</t>
  </si>
  <si>
    <t>Ростовцев</t>
  </si>
  <si>
    <t>Жманков</t>
  </si>
  <si>
    <t>Азаров</t>
  </si>
  <si>
    <t>Деревянчук</t>
  </si>
  <si>
    <t>Крупин</t>
  </si>
  <si>
    <t>Галба</t>
  </si>
  <si>
    <t>Руслан</t>
  </si>
  <si>
    <t>Муслимов</t>
  </si>
  <si>
    <t>Брусняк</t>
  </si>
  <si>
    <t>Х</t>
  </si>
  <si>
    <t>Инна</t>
  </si>
  <si>
    <t>Парфинович</t>
  </si>
  <si>
    <t>Алина</t>
  </si>
  <si>
    <t>Воробьева</t>
  </si>
  <si>
    <t>Татьяна</t>
  </si>
  <si>
    <t>Евсеева</t>
  </si>
  <si>
    <t>Соколов</t>
  </si>
  <si>
    <t>Хренков</t>
  </si>
  <si>
    <t>Гаврилов</t>
  </si>
  <si>
    <t>Пикулева</t>
  </si>
  <si>
    <t>Хитров</t>
  </si>
  <si>
    <t>Шпорт</t>
  </si>
  <si>
    <t>Полторабатько</t>
  </si>
  <si>
    <t>Погонцева</t>
  </si>
  <si>
    <t>Оксана</t>
  </si>
  <si>
    <t>Сидорова</t>
  </si>
  <si>
    <t>Титаренко</t>
  </si>
  <si>
    <t>Сидоров</t>
  </si>
  <si>
    <t>Алешин</t>
  </si>
  <si>
    <t xml:space="preserve">Сумма </t>
  </si>
  <si>
    <t>сумма по итогам этапов</t>
  </si>
  <si>
    <t>место по итогам этапов</t>
  </si>
  <si>
    <t>Третий этап-28.03.2021 г.</t>
  </si>
  <si>
    <t>00:36:46.03</t>
  </si>
  <si>
    <t>00:39:20.59</t>
  </si>
  <si>
    <t>00:40:17.04</t>
  </si>
  <si>
    <t>00:40:36.42</t>
  </si>
  <si>
    <t>00:40:42.21</t>
  </si>
  <si>
    <t>00:41:00.51</t>
  </si>
  <si>
    <t>00:41:19.69</t>
  </si>
  <si>
    <t>00:41:41.93</t>
  </si>
  <si>
    <t>00:41:48.68</t>
  </si>
  <si>
    <t>Полякова</t>
  </si>
  <si>
    <t>Полина</t>
  </si>
  <si>
    <t>00:42:24.82</t>
  </si>
  <si>
    <t>30.01.2008</t>
  </si>
  <si>
    <t>00:42:27.13</t>
  </si>
  <si>
    <t>04.01.1995</t>
  </si>
  <si>
    <t>00:42:28.88</t>
  </si>
  <si>
    <t>00:42:59.94</t>
  </si>
  <si>
    <t>00:43:08.48</t>
  </si>
  <si>
    <t>00:43:39.57</t>
  </si>
  <si>
    <t>00:44:40.98</t>
  </si>
  <si>
    <t>00:44:49.32</t>
  </si>
  <si>
    <t>Каратунов</t>
  </si>
  <si>
    <t>14.06.1967</t>
  </si>
  <si>
    <t>00:44:51.12</t>
  </si>
  <si>
    <t>00:45:04.99</t>
  </si>
  <si>
    <t>00:45:25.53</t>
  </si>
  <si>
    <t>00:46:56.32</t>
  </si>
  <si>
    <t>Кисилев</t>
  </si>
  <si>
    <t>18.05.1983</t>
  </si>
  <si>
    <t>00:47:12.89</t>
  </si>
  <si>
    <t>00:49:48.56</t>
  </si>
  <si>
    <t>00:50:02.24</t>
  </si>
  <si>
    <t>00:50:09.70</t>
  </si>
  <si>
    <t>00:50:17.81</t>
  </si>
  <si>
    <t>00:50:18.24</t>
  </si>
  <si>
    <t>00:52:34.46</t>
  </si>
  <si>
    <t>23.10.1986</t>
  </si>
  <si>
    <t>Смышляев</t>
  </si>
  <si>
    <t>00:52:54.66</t>
  </si>
  <si>
    <t>00:53:00.00</t>
  </si>
  <si>
    <t>Авдеева</t>
  </si>
  <si>
    <t>Анастасия</t>
  </si>
  <si>
    <t>Байкин</t>
  </si>
  <si>
    <t>00:53:23.80</t>
  </si>
  <si>
    <t>Черненко</t>
  </si>
  <si>
    <t>24.01.1988</t>
  </si>
  <si>
    <t>00:54:55.27</t>
  </si>
  <si>
    <t>Бобрышова</t>
  </si>
  <si>
    <t>20.08.1987</t>
  </si>
  <si>
    <t>00:55:24.71</t>
  </si>
  <si>
    <t>00:55:44.95</t>
  </si>
  <si>
    <t>00:58:52.26</t>
  </si>
  <si>
    <t>00:59:40.55</t>
  </si>
  <si>
    <t>00:59:45.78</t>
  </si>
  <si>
    <t>01:02:46.18</t>
  </si>
  <si>
    <t>01:23:57.39</t>
  </si>
  <si>
    <t> 3,862</t>
  </si>
  <si>
    <t> 3,049</t>
  </si>
  <si>
    <t>Гобелков</t>
  </si>
  <si>
    <t>Белицкий</t>
  </si>
  <si>
    <t>Зажигаев</t>
  </si>
  <si>
    <t> 2,604</t>
  </si>
  <si>
    <t> 0,846</t>
  </si>
  <si>
    <t>00:35:07.10</t>
  </si>
  <si>
    <t>00:36:38.33</t>
  </si>
  <si>
    <t>Илюхин</t>
  </si>
  <si>
    <t>16.10.1999</t>
  </si>
  <si>
    <t>00:36:53.56</t>
  </si>
  <si>
    <t>00:38:26.76</t>
  </si>
  <si>
    <t>00:38:52.35</t>
  </si>
  <si>
    <t>00:38:53.12</t>
  </si>
  <si>
    <t>Сафьяник</t>
  </si>
  <si>
    <t>Егор</t>
  </si>
  <si>
    <t>09.08.1990</t>
  </si>
  <si>
    <t>00:38:57.12</t>
  </si>
  <si>
    <t>Мороз</t>
  </si>
  <si>
    <t>07.07.1979</t>
  </si>
  <si>
    <t>00:39:25.12</t>
  </si>
  <si>
    <t>Фролов</t>
  </si>
  <si>
    <t>07.05.1991</t>
  </si>
  <si>
    <t>00:39:34.65</t>
  </si>
  <si>
    <t>00:39:37.23</t>
  </si>
  <si>
    <t>00:39:58.78</t>
  </si>
  <si>
    <t>00:40:31.21</t>
  </si>
  <si>
    <t>00:40:39.28</t>
  </si>
  <si>
    <t>00:41:00.89</t>
  </si>
  <si>
    <t xml:space="preserve">Ефим </t>
  </si>
  <si>
    <t>Вул</t>
  </si>
  <si>
    <t>14.02.1983</t>
  </si>
  <si>
    <t>00:41:24.51</t>
  </si>
  <si>
    <t>00:41:30.32</t>
  </si>
  <si>
    <t>00:41:35.34</t>
  </si>
  <si>
    <t>00:41:36.77</t>
  </si>
  <si>
    <t>Чепуруха</t>
  </si>
  <si>
    <t>13.08.1989</t>
  </si>
  <si>
    <t>00:41:51.23</t>
  </si>
  <si>
    <t>00:41:58.23</t>
  </si>
  <si>
    <t>00:42:00.11</t>
  </si>
  <si>
    <t>Галина</t>
  </si>
  <si>
    <t>Прокопьева</t>
  </si>
  <si>
    <t>00:42:01.21</t>
  </si>
  <si>
    <t>Глушкова</t>
  </si>
  <si>
    <t>12.10.1993</t>
  </si>
  <si>
    <t>00:42:06.87</t>
  </si>
  <si>
    <t>00:42:07.34</t>
  </si>
  <si>
    <t>00:42:08.12</t>
  </si>
  <si>
    <t>Кирилл</t>
  </si>
  <si>
    <t>Веденев</t>
  </si>
  <si>
    <t>02.03.1997</t>
  </si>
  <si>
    <t xml:space="preserve">00:42:20.55 </t>
  </si>
  <si>
    <t>Скиба</t>
  </si>
  <si>
    <t>00:42:22.13</t>
  </si>
  <si>
    <t>00:42:45.32</t>
  </si>
  <si>
    <t>Гулянский</t>
  </si>
  <si>
    <t>25.05.1980</t>
  </si>
  <si>
    <t>00:42:54.90</t>
  </si>
  <si>
    <t>00:42:56.32</t>
  </si>
  <si>
    <t>Шапошниченко</t>
  </si>
  <si>
    <t>00:43:20.49</t>
  </si>
  <si>
    <t>00:43:50.11</t>
  </si>
  <si>
    <t>00:43:55.32</t>
  </si>
  <si>
    <t>00:44:18.90</t>
  </si>
  <si>
    <t>Автющенко</t>
  </si>
  <si>
    <t>13.06.1986</t>
  </si>
  <si>
    <t>00:44:46.19</t>
  </si>
  <si>
    <t>00:44:50.92</t>
  </si>
  <si>
    <t>00:45:17.59</t>
  </si>
  <si>
    <t>00:45:22.45</t>
  </si>
  <si>
    <t>Богославский</t>
  </si>
  <si>
    <t>21.06.1982</t>
  </si>
  <si>
    <t>00:45:29.90</t>
  </si>
  <si>
    <t>00:46:20.12</t>
  </si>
  <si>
    <t>00:46:32.76</t>
  </si>
  <si>
    <t>Титова</t>
  </si>
  <si>
    <t>05.12.2004</t>
  </si>
  <si>
    <t>00:46:50.96</t>
  </si>
  <si>
    <t>00:47:10.71</t>
  </si>
  <si>
    <t>00:47:13.32</t>
  </si>
  <si>
    <t>00:47:17.32</t>
  </si>
  <si>
    <t>00:47:42.92</t>
  </si>
  <si>
    <t>Федор</t>
  </si>
  <si>
    <t>Калугян</t>
  </si>
  <si>
    <t>11.08.1979</t>
  </si>
  <si>
    <t>Гулянская</t>
  </si>
  <si>
    <t>22.04.1982</t>
  </si>
  <si>
    <t>00:47:58.05</t>
  </si>
  <si>
    <t>00:48:14.66</t>
  </si>
  <si>
    <t>Коптев</t>
  </si>
  <si>
    <t>31.03.1955</t>
  </si>
  <si>
    <t>00:48:43.09</t>
  </si>
  <si>
    <t>00:49:28.25</t>
  </si>
  <si>
    <t>00:49:46.12</t>
  </si>
  <si>
    <t>00:49:47.66</t>
  </si>
  <si>
    <t>00:49:58.21</t>
  </si>
  <si>
    <t>00:50:02.66</t>
  </si>
  <si>
    <t>Маринэль</t>
  </si>
  <si>
    <t>Бузина</t>
  </si>
  <si>
    <t>00:51:07.35</t>
  </si>
  <si>
    <t>Вероника</t>
  </si>
  <si>
    <t>Назарова</t>
  </si>
  <si>
    <t>21.06.1980</t>
  </si>
  <si>
    <t>00:51:21.44</t>
  </si>
  <si>
    <t>00:52:14.18</t>
  </si>
  <si>
    <t>Купрова</t>
  </si>
  <si>
    <t>00:53:04.73</t>
  </si>
  <si>
    <t>Лебединская</t>
  </si>
  <si>
    <t>23.07.1980</t>
  </si>
  <si>
    <t>00:54:26.32</t>
  </si>
  <si>
    <t>00:54:59.01</t>
  </si>
  <si>
    <t>00:56:43.30</t>
  </si>
  <si>
    <t>00:59:53.42</t>
  </si>
  <si>
    <t>01:02:16.21</t>
  </si>
  <si>
    <t>01:13:10.10</t>
  </si>
  <si>
    <t> 0,901</t>
  </si>
  <si>
    <t>2,482 </t>
  </si>
  <si>
    <t> 1,172</t>
  </si>
  <si>
    <t>01:15:42.09</t>
  </si>
  <si>
    <t>Артем</t>
  </si>
  <si>
    <t>Кретов</t>
  </si>
  <si>
    <t>08.11.1987</t>
  </si>
  <si>
    <t>01:15:42.53</t>
  </si>
  <si>
    <t>01:21:00.10</t>
  </si>
  <si>
    <t>01:23:55.35</t>
  </si>
  <si>
    <t>01:33:55.45</t>
  </si>
  <si>
    <t>01:47:41.15</t>
  </si>
  <si>
    <t>Четвертый этап-18.04.2021 г.</t>
  </si>
  <si>
    <t>Контрольная десятка: 4 этапа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</si>
</sst>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0.00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191F20"/>
      <name val="Helvetica"/>
    </font>
    <font>
      <sz val="11"/>
      <color rgb="FF191F20"/>
      <name val="Helvetica"/>
    </font>
    <font>
      <sz val="11"/>
      <color theme="1"/>
      <name val="Times New Roman"/>
      <family val="1"/>
      <charset val="204"/>
    </font>
    <font>
      <b/>
      <sz val="11"/>
      <color rgb="FF191F20"/>
      <name val="Times New Roman"/>
      <family val="1"/>
      <charset val="204"/>
    </font>
    <font>
      <sz val="11"/>
      <color rgb="FF191F2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Protection="0">
      <alignment horizontal="center" vertical="center" wrapText="1"/>
    </xf>
    <xf numFmtId="0" fontId="3" fillId="0" borderId="0" applyNumberFormat="0" applyFill="0" applyBorder="0" applyProtection="0">
      <alignment horizontal="center" vertical="center" wrapText="1"/>
    </xf>
    <xf numFmtId="0" fontId="7" fillId="0" borderId="0"/>
    <xf numFmtId="0" fontId="1" fillId="0" borderId="0"/>
  </cellStyleXfs>
  <cellXfs count="26">
    <xf numFmtId="0" fontId="0" fillId="0" borderId="0" xfId="0" applyNumberFormat="1" applyFont="1" applyFill="1" applyBorder="1" applyAlignment="1" applyProtection="1"/>
    <xf numFmtId="0" fontId="5" fillId="0" borderId="0" xfId="1" applyFont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14" fontId="9" fillId="0" borderId="0" xfId="0" applyNumberFormat="1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2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/>
    </xf>
    <xf numFmtId="0" fontId="10" fillId="3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2" fontId="4" fillId="3" borderId="1" xfId="0" applyNumberFormat="1" applyFont="1" applyFill="1" applyBorder="1" applyAlignment="1" applyProtection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/>
    </xf>
    <xf numFmtId="14" fontId="8" fillId="0" borderId="0" xfId="0" applyNumberFormat="1" applyFont="1" applyFill="1" applyBorder="1" applyAlignment="1" applyProtection="1">
      <alignment horizontal="center" vertical="center"/>
    </xf>
    <xf numFmtId="0" fontId="10" fillId="3" borderId="2" xfId="0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167" fontId="6" fillId="0" borderId="1" xfId="2" applyNumberFormat="1" applyFont="1" applyBorder="1" applyAlignment="1">
      <alignment horizontal="center" vertical="center" wrapText="1"/>
    </xf>
  </cellXfs>
  <cellStyles count="5">
    <cellStyle name="HeaderStyle" xfId="1"/>
    <cellStyle name="NormalStyle" xfId="2"/>
    <cellStyle name="Обычный" xfId="0" builtinId="0"/>
    <cellStyle name="Обычный 2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ander/Desktop/&#1040;&#1056;&#1061;&#1048;&#1042;/&#1050;&#1086;&#1085;&#1090;&#1088;&#1086;&#1083;&#1100;&#1085;&#1099;&#1077;%20&#1076;&#1077;&#1089;&#1103;&#1090;&#1082;&#1080;-2021%20&#1075;&#1086;&#1076;&#1072;/280221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5;&#1090;&#1088;&#1086;&#1083;&#1100;&#1085;&#1072;&#1103;%20&#1076;&#1077;&#1089;&#1103;&#1090;&#1082;&#1072;-28.03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км"/>
      <sheetName val="20км"/>
    </sheetNames>
    <sheetDataSet>
      <sheetData sheetId="0">
        <row r="5">
          <cell r="J5" t="str">
            <v>00:35:14.01</v>
          </cell>
        </row>
        <row r="6">
          <cell r="J6" t="str">
            <v>00:37:20.46</v>
          </cell>
        </row>
        <row r="7">
          <cell r="J7" t="str">
            <v>00:38:27.60</v>
          </cell>
        </row>
        <row r="8">
          <cell r="J8" t="str">
            <v>00:38:57.86</v>
          </cell>
        </row>
        <row r="9">
          <cell r="J9" t="str">
            <v>00:39:00.03</v>
          </cell>
        </row>
        <row r="10">
          <cell r="J10" t="str">
            <v>00:39:17.27</v>
          </cell>
        </row>
        <row r="11">
          <cell r="J11" t="str">
            <v>00:39:30.57</v>
          </cell>
        </row>
        <row r="12">
          <cell r="J12" t="str">
            <v>00:41:13.23</v>
          </cell>
        </row>
        <row r="13">
          <cell r="I13">
            <v>31416</v>
          </cell>
          <cell r="J13" t="str">
            <v>00:41:22.32</v>
          </cell>
        </row>
        <row r="14">
          <cell r="J14" t="str">
            <v>00:41:36.60</v>
          </cell>
        </row>
        <row r="15">
          <cell r="I15" t="str">
            <v>02.12.1979</v>
          </cell>
          <cell r="J15" t="str">
            <v>00:41:45.91</v>
          </cell>
        </row>
        <row r="16">
          <cell r="I16">
            <v>34705</v>
          </cell>
          <cell r="J16" t="str">
            <v>00:41:51.54</v>
          </cell>
        </row>
        <row r="17">
          <cell r="I17" t="str">
            <v>02.09.1989</v>
          </cell>
          <cell r="J17" t="str">
            <v>00:41:59.82</v>
          </cell>
        </row>
        <row r="18">
          <cell r="J18" t="str">
            <v>00:42:06.63</v>
          </cell>
        </row>
        <row r="19">
          <cell r="I19" t="str">
            <v>12.04.1983</v>
          </cell>
          <cell r="J19" t="str">
            <v>00:42:11.29</v>
          </cell>
        </row>
        <row r="20">
          <cell r="J20" t="str">
            <v>00:42:31.83</v>
          </cell>
        </row>
        <row r="21">
          <cell r="J21" t="str">
            <v>00:42:48.55</v>
          </cell>
        </row>
        <row r="22">
          <cell r="J22" t="str">
            <v>00:43:00.57</v>
          </cell>
        </row>
        <row r="23">
          <cell r="J23" t="str">
            <v>00:43:01.81</v>
          </cell>
        </row>
        <row r="24">
          <cell r="J24" t="str">
            <v>00:43:12.34</v>
          </cell>
        </row>
        <row r="25">
          <cell r="J25" t="str">
            <v>00:43:15.84</v>
          </cell>
        </row>
        <row r="26">
          <cell r="J26" t="str">
            <v>00:43:16.27</v>
          </cell>
        </row>
        <row r="27">
          <cell r="J27" t="str">
            <v>00:44:05.47</v>
          </cell>
        </row>
        <row r="28">
          <cell r="I28">
            <v>31141</v>
          </cell>
          <cell r="J28" t="str">
            <v>00:44:26.55</v>
          </cell>
        </row>
        <row r="29">
          <cell r="J29" t="str">
            <v>00:44:51.33</v>
          </cell>
        </row>
        <row r="30">
          <cell r="J30" t="str">
            <v>00:45:59.09</v>
          </cell>
        </row>
        <row r="31">
          <cell r="J31" t="str">
            <v>00:46:15.64</v>
          </cell>
        </row>
        <row r="32">
          <cell r="J32" t="str">
            <v>00:46:36.12</v>
          </cell>
        </row>
        <row r="33">
          <cell r="I33" t="str">
            <v>13.08.1977</v>
          </cell>
          <cell r="J33" t="str">
            <v>00:46:43.74</v>
          </cell>
        </row>
        <row r="34">
          <cell r="J34" t="str">
            <v>00:46:48.18</v>
          </cell>
        </row>
        <row r="35">
          <cell r="I35" t="str">
            <v>23.08.1981</v>
          </cell>
          <cell r="J35" t="str">
            <v>00:47:04.82</v>
          </cell>
        </row>
        <row r="36">
          <cell r="J36" t="str">
            <v>00:47:32.30</v>
          </cell>
        </row>
        <row r="37">
          <cell r="J37" t="str">
            <v>00:47:53.88</v>
          </cell>
        </row>
        <row r="38">
          <cell r="J38" t="str">
            <v>00:47:59.33</v>
          </cell>
        </row>
        <row r="39">
          <cell r="J39" t="str">
            <v>00:49:06.26</v>
          </cell>
        </row>
        <row r="40">
          <cell r="J40" t="str">
            <v>00:49:15.00</v>
          </cell>
        </row>
        <row r="41">
          <cell r="I41" t="str">
            <v>02.12.1987</v>
          </cell>
          <cell r="J41" t="str">
            <v>00:49:21.25</v>
          </cell>
        </row>
        <row r="42">
          <cell r="I42" t="str">
            <v>06.05.1994</v>
          </cell>
          <cell r="J42" t="str">
            <v>00:49:28.42</v>
          </cell>
        </row>
        <row r="43">
          <cell r="J43" t="str">
            <v>00:49:34.42</v>
          </cell>
        </row>
        <row r="44">
          <cell r="J44" t="str">
            <v>00:49:45.82</v>
          </cell>
        </row>
        <row r="45">
          <cell r="J45" t="str">
            <v>00:49:47.78</v>
          </cell>
        </row>
        <row r="46">
          <cell r="J46" t="str">
            <v>00:50:04.39</v>
          </cell>
        </row>
        <row r="47">
          <cell r="I47">
            <v>29817</v>
          </cell>
          <cell r="J47" t="str">
            <v>00:51:37.23</v>
          </cell>
        </row>
        <row r="48">
          <cell r="I48" t="str">
            <v>23.01.1973</v>
          </cell>
          <cell r="J48" t="str">
            <v>00:51:39.27</v>
          </cell>
        </row>
        <row r="49">
          <cell r="I49" t="str">
            <v>01.02.1985</v>
          </cell>
          <cell r="J49" t="str">
            <v>00:51:53.37</v>
          </cell>
        </row>
        <row r="50">
          <cell r="J50" t="str">
            <v>00:52:04.45</v>
          </cell>
        </row>
        <row r="51">
          <cell r="I51" t="str">
            <v>25.01.1989</v>
          </cell>
          <cell r="J51" t="str">
            <v>00:52:50.77</v>
          </cell>
        </row>
        <row r="52">
          <cell r="I52">
            <v>34830</v>
          </cell>
          <cell r="J52" t="str">
            <v>00:53:53.93</v>
          </cell>
        </row>
        <row r="53">
          <cell r="J53" t="str">
            <v>00:54:24.48</v>
          </cell>
        </row>
        <row r="54">
          <cell r="I54" t="str">
            <v>06.01.1974</v>
          </cell>
          <cell r="J54" t="str">
            <v>00:54:37.81</v>
          </cell>
        </row>
        <row r="55">
          <cell r="I55" t="str">
            <v>22.12.1985</v>
          </cell>
          <cell r="J55" t="str">
            <v>00:55:52.61</v>
          </cell>
        </row>
        <row r="56">
          <cell r="J56" t="str">
            <v>00:55:53.46</v>
          </cell>
        </row>
        <row r="57">
          <cell r="J57" t="str">
            <v>00:56:42.28</v>
          </cell>
        </row>
        <row r="58">
          <cell r="I58" t="str">
            <v>12.04.1960</v>
          </cell>
          <cell r="J58" t="str">
            <v>00:58:09.03</v>
          </cell>
        </row>
        <row r="59">
          <cell r="J59" t="str">
            <v>00:58:42.52</v>
          </cell>
        </row>
        <row r="60">
          <cell r="I60" t="str">
            <v>21.06.1977</v>
          </cell>
          <cell r="J60" t="str">
            <v>00:59:41.23</v>
          </cell>
        </row>
        <row r="61">
          <cell r="I61" t="str">
            <v>06.01.1976</v>
          </cell>
          <cell r="J61" t="str">
            <v>01:00:58.46</v>
          </cell>
        </row>
        <row r="62">
          <cell r="J62" t="str">
            <v>01:01:10.05</v>
          </cell>
        </row>
        <row r="63">
          <cell r="I63" t="str">
            <v>31.10.1984</v>
          </cell>
          <cell r="J63" t="str">
            <v>01:02:12.28</v>
          </cell>
        </row>
        <row r="64">
          <cell r="J64" t="str">
            <v>01:04:17.46</v>
          </cell>
        </row>
        <row r="65">
          <cell r="J65" t="str">
            <v>01:17:56.72</v>
          </cell>
        </row>
      </sheetData>
      <sheetData sheetId="1">
        <row r="5">
          <cell r="J5" t="str">
            <v>01:16:44.97</v>
          </cell>
        </row>
        <row r="6">
          <cell r="I6" t="str">
            <v>06.01.1976</v>
          </cell>
          <cell r="J6" t="str">
            <v>01:25:45.74</v>
          </cell>
        </row>
        <row r="7">
          <cell r="J7" t="str">
            <v>01:26:38.79</v>
          </cell>
        </row>
        <row r="8">
          <cell r="J8" t="str">
            <v>01:30:01.21</v>
          </cell>
        </row>
        <row r="9">
          <cell r="I9" t="str">
            <v>13.09.1964</v>
          </cell>
          <cell r="J9" t="str">
            <v>01:31:30.71</v>
          </cell>
        </row>
        <row r="10">
          <cell r="J10" t="str">
            <v>01:31:52.21</v>
          </cell>
        </row>
        <row r="11">
          <cell r="J11" t="str">
            <v>01:32:01.81</v>
          </cell>
        </row>
        <row r="12">
          <cell r="J12" t="str">
            <v>01:35:00.72</v>
          </cell>
        </row>
        <row r="13">
          <cell r="J13" t="str">
            <v>01:44:30.48</v>
          </cell>
        </row>
        <row r="14">
          <cell r="J14" t="str">
            <v>01:45:48.19</v>
          </cell>
        </row>
        <row r="15">
          <cell r="J15" t="str">
            <v>01:49:21.19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км"/>
      <sheetName val="20км"/>
      <sheetName val="Team's"/>
    </sheetNames>
    <sheetDataSet>
      <sheetData sheetId="0">
        <row r="4">
          <cell r="M4" t="str">
            <v>00:34:56.70</v>
          </cell>
        </row>
      </sheetData>
      <sheetData sheetId="1">
        <row r="4">
          <cell r="M4" t="str">
            <v>01:17:30.33</v>
          </cell>
        </row>
        <row r="5">
          <cell r="M5" t="str">
            <v>01:25:03.90</v>
          </cell>
        </row>
        <row r="6">
          <cell r="M6" t="str">
            <v>01:27:08.51</v>
          </cell>
        </row>
        <row r="7">
          <cell r="M7" t="str">
            <v>01:30:39.91</v>
          </cell>
        </row>
        <row r="8">
          <cell r="M8" t="str">
            <v>01:36:01.87</v>
          </cell>
        </row>
        <row r="9">
          <cell r="I9" t="str">
            <v>15.01.1993</v>
          </cell>
          <cell r="M9" t="str">
            <v>01:36:30.62</v>
          </cell>
        </row>
        <row r="10">
          <cell r="M10" t="str">
            <v>01:41:00.20</v>
          </cell>
        </row>
        <row r="11">
          <cell r="M11" t="str">
            <v>01:43:57.73</v>
          </cell>
        </row>
        <row r="12">
          <cell r="M12" t="str">
            <v>01:44:09.65</v>
          </cell>
        </row>
        <row r="13">
          <cell r="I13" t="str">
            <v>03.06.1986</v>
          </cell>
          <cell r="M13" t="str">
            <v>01:45:25.84</v>
          </cell>
        </row>
        <row r="14">
          <cell r="M14" t="str">
            <v>01:45:49.54</v>
          </cell>
        </row>
        <row r="15">
          <cell r="M15" t="str">
            <v>01:50:35.43</v>
          </cell>
        </row>
        <row r="16">
          <cell r="I16" t="str">
            <v>09.03.1995</v>
          </cell>
          <cell r="M16" t="str">
            <v>01:57:02.92</v>
          </cell>
        </row>
        <row r="17">
          <cell r="M17" t="str">
            <v>02:03:44.57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27"/>
  <sheetViews>
    <sheetView tabSelected="1" zoomScale="60" zoomScaleNormal="60" workbookViewId="0">
      <selection activeCell="A3" sqref="A3"/>
    </sheetView>
  </sheetViews>
  <sheetFormatPr defaultColWidth="9.28515625" defaultRowHeight="15" x14ac:dyDescent="0.25"/>
  <cols>
    <col min="1" max="1" width="12.28515625" style="2" customWidth="1"/>
    <col min="2" max="2" width="16.28515625" style="2" customWidth="1"/>
    <col min="3" max="3" width="12.7109375" style="2" customWidth="1"/>
    <col min="4" max="4" width="16.140625" style="2" customWidth="1"/>
    <col min="5" max="5" width="11.7109375" style="2" customWidth="1"/>
    <col min="6" max="6" width="9" style="2" customWidth="1"/>
    <col min="7" max="7" width="9.7109375" style="2" customWidth="1"/>
    <col min="8" max="8" width="10.42578125" style="2" customWidth="1"/>
    <col min="9" max="9" width="6.85546875" style="2" customWidth="1"/>
    <col min="10" max="10" width="11.5703125" style="2" customWidth="1"/>
    <col min="11" max="11" width="11.28515625" style="2" customWidth="1"/>
    <col min="12" max="12" width="9.7109375" style="2" customWidth="1"/>
    <col min="13" max="13" width="9.42578125" style="2" customWidth="1"/>
    <col min="14" max="15" width="10.85546875" style="2" customWidth="1"/>
    <col min="16" max="16" width="11" style="2" customWidth="1"/>
    <col min="17" max="17" width="8.28515625" style="2" customWidth="1"/>
    <col min="18" max="18" width="11.5703125" style="2" customWidth="1"/>
    <col min="19" max="19" width="11.28515625" style="2" customWidth="1"/>
    <col min="20" max="20" width="9.7109375" style="2" customWidth="1"/>
    <col min="21" max="21" width="9.42578125" style="2" customWidth="1"/>
    <col min="22" max="16384" width="9.28515625" style="2"/>
  </cols>
  <sheetData>
    <row r="1" spans="1:21" ht="30" x14ac:dyDescent="0.25">
      <c r="A1" s="24" t="s">
        <v>469</v>
      </c>
      <c r="B1" s="24"/>
      <c r="C1" s="24"/>
      <c r="D1" s="24"/>
      <c r="E1" s="24"/>
      <c r="F1" s="24"/>
      <c r="G1" s="24"/>
      <c r="H1" s="24"/>
      <c r="N1" s="1"/>
    </row>
    <row r="2" spans="1:21" ht="30.75" x14ac:dyDescent="0.25">
      <c r="A2" s="21"/>
      <c r="B2" s="21"/>
      <c r="C2" s="21"/>
      <c r="D2" s="6"/>
      <c r="F2" s="23" t="s">
        <v>246</v>
      </c>
      <c r="G2" s="23"/>
      <c r="H2" s="23"/>
      <c r="I2" s="23"/>
      <c r="J2" s="22" t="s">
        <v>248</v>
      </c>
      <c r="K2" s="22"/>
      <c r="L2" s="22"/>
      <c r="M2" s="22"/>
      <c r="N2" s="23" t="s">
        <v>282</v>
      </c>
      <c r="O2" s="23"/>
      <c r="P2" s="23"/>
      <c r="Q2" s="23"/>
      <c r="R2" s="22" t="s">
        <v>468</v>
      </c>
      <c r="S2" s="22"/>
      <c r="T2" s="22"/>
      <c r="U2" s="22"/>
    </row>
    <row r="3" spans="1:21" ht="60.95" customHeight="1" x14ac:dyDescent="0.25">
      <c r="A3" s="3" t="s">
        <v>281</v>
      </c>
      <c r="B3" s="3" t="s">
        <v>280</v>
      </c>
      <c r="C3" s="3" t="s">
        <v>242</v>
      </c>
      <c r="D3" s="3" t="s">
        <v>243</v>
      </c>
      <c r="E3" s="3" t="s">
        <v>244</v>
      </c>
      <c r="F3" s="9" t="s">
        <v>245</v>
      </c>
      <c r="G3" s="10" t="s">
        <v>173</v>
      </c>
      <c r="H3" s="10" t="s">
        <v>174</v>
      </c>
      <c r="I3" s="11" t="s">
        <v>175</v>
      </c>
      <c r="J3" s="16" t="s">
        <v>247</v>
      </c>
      <c r="K3" s="16" t="s">
        <v>173</v>
      </c>
      <c r="L3" s="16" t="s">
        <v>174</v>
      </c>
      <c r="M3" s="17" t="s">
        <v>279</v>
      </c>
      <c r="N3" s="9" t="s">
        <v>247</v>
      </c>
      <c r="O3" s="10" t="s">
        <v>173</v>
      </c>
      <c r="P3" s="10" t="s">
        <v>174</v>
      </c>
      <c r="Q3" s="11" t="s">
        <v>175</v>
      </c>
      <c r="R3" s="16" t="s">
        <v>247</v>
      </c>
      <c r="S3" s="16" t="s">
        <v>173</v>
      </c>
      <c r="T3" s="16" t="s">
        <v>174</v>
      </c>
      <c r="U3" s="17" t="s">
        <v>175</v>
      </c>
    </row>
    <row r="4" spans="1:21" ht="14.1" customHeight="1" x14ac:dyDescent="0.25">
      <c r="A4" s="8">
        <v>1</v>
      </c>
      <c r="B4" s="25">
        <f>SUM(I4,M4,Q4,U4)</f>
        <v>19.902999999999999</v>
      </c>
      <c r="C4" s="5" t="s">
        <v>4</v>
      </c>
      <c r="D4" s="5" t="s">
        <v>48</v>
      </c>
      <c r="E4" s="7" t="s">
        <v>182</v>
      </c>
      <c r="F4" s="12" t="s">
        <v>111</v>
      </c>
      <c r="G4" s="13">
        <v>5.024</v>
      </c>
      <c r="H4" s="14">
        <v>0.05</v>
      </c>
      <c r="I4" s="14">
        <f>G4+H4</f>
        <v>5.0739999999999998</v>
      </c>
      <c r="J4" s="18" t="str">
        <f>'[1]10км'!$J$11</f>
        <v>00:39:30.57</v>
      </c>
      <c r="K4" s="18">
        <v>5.0609999999999999</v>
      </c>
      <c r="L4" s="18">
        <v>0.05</v>
      </c>
      <c r="M4" s="18">
        <f>K4+L4</f>
        <v>5.1109999999999998</v>
      </c>
      <c r="N4" s="12" t="s">
        <v>284</v>
      </c>
      <c r="O4" s="13">
        <v>5.1539999999999999</v>
      </c>
      <c r="P4" s="14">
        <v>0.05</v>
      </c>
      <c r="Q4" s="14">
        <v>5.2039999999999997</v>
      </c>
      <c r="R4" s="18" t="s">
        <v>367</v>
      </c>
      <c r="S4" s="18">
        <v>4.4640000000000004</v>
      </c>
      <c r="T4" s="18">
        <v>0.05</v>
      </c>
      <c r="U4" s="18">
        <v>4.5140000000000002</v>
      </c>
    </row>
    <row r="5" spans="1:21" ht="14.1" customHeight="1" x14ac:dyDescent="0.25">
      <c r="A5" s="8">
        <v>2</v>
      </c>
      <c r="B5" s="25">
        <f>SUM(I5,M5,Q5,U5)</f>
        <v>19.050999999999998</v>
      </c>
      <c r="C5" s="5" t="s">
        <v>5</v>
      </c>
      <c r="D5" s="5" t="s">
        <v>105</v>
      </c>
      <c r="E5" s="7" t="s">
        <v>239</v>
      </c>
      <c r="F5" s="12" t="s">
        <v>170</v>
      </c>
      <c r="G5" s="14">
        <v>1.712</v>
      </c>
      <c r="H5" s="14">
        <v>0.1</v>
      </c>
      <c r="I5" s="14">
        <v>1.8120000000000001</v>
      </c>
      <c r="J5" s="18" t="str">
        <f>'[1]10км'!$J$37</f>
        <v>00:47:53.88</v>
      </c>
      <c r="K5" s="18">
        <v>4.3</v>
      </c>
      <c r="L5" s="18">
        <v>0.05</v>
      </c>
      <c r="M5" s="18">
        <f>K5+L5</f>
        <v>4.3499999999999996</v>
      </c>
      <c r="N5" s="12" t="s">
        <v>306</v>
      </c>
      <c r="O5" s="14">
        <v>6.0579999999999998</v>
      </c>
      <c r="P5" s="14">
        <v>0.05</v>
      </c>
      <c r="Q5" s="14">
        <v>6.1079999999999997</v>
      </c>
      <c r="R5" s="18" t="s">
        <v>403</v>
      </c>
      <c r="S5" s="18">
        <v>6.7309999999999999</v>
      </c>
      <c r="T5" s="18">
        <v>0.05</v>
      </c>
      <c r="U5" s="18">
        <v>6.7809999999999997</v>
      </c>
    </row>
    <row r="6" spans="1:21" ht="14.1" customHeight="1" x14ac:dyDescent="0.25">
      <c r="A6" s="8">
        <v>3</v>
      </c>
      <c r="B6" s="25">
        <f>SUM(I6,M6,Q6,U6)</f>
        <v>14.725</v>
      </c>
      <c r="C6" s="5" t="s">
        <v>0</v>
      </c>
      <c r="D6" s="5" t="s">
        <v>43</v>
      </c>
      <c r="E6" s="7" t="s">
        <v>177</v>
      </c>
      <c r="F6" s="12" t="s">
        <v>109</v>
      </c>
      <c r="G6" s="14">
        <v>3.2290000000000001</v>
      </c>
      <c r="H6" s="14">
        <v>0.05</v>
      </c>
      <c r="I6" s="14">
        <f>G6+H6</f>
        <v>3.2789999999999999</v>
      </c>
      <c r="J6" s="18" t="str">
        <f>'[1]10км'!$J$5</f>
        <v>00:35:14.01</v>
      </c>
      <c r="K6" s="20">
        <v>3.6829999999999998</v>
      </c>
      <c r="L6" s="18">
        <v>0.05</v>
      </c>
      <c r="M6" s="18">
        <f>K6+L6</f>
        <v>3.7329999999999997</v>
      </c>
      <c r="N6" s="12" t="str">
        <f>'[2]10км'!$M$4</f>
        <v>00:34:56.70</v>
      </c>
      <c r="O6" s="14" t="s">
        <v>339</v>
      </c>
      <c r="P6" s="14">
        <v>0.05</v>
      </c>
      <c r="Q6" s="14">
        <v>3.9119999999999999</v>
      </c>
      <c r="R6" s="18" t="s">
        <v>346</v>
      </c>
      <c r="S6" s="20">
        <v>3.7509999999999999</v>
      </c>
      <c r="T6" s="18">
        <v>0.05</v>
      </c>
      <c r="U6" s="18">
        <v>3.8010000000000002</v>
      </c>
    </row>
    <row r="7" spans="1:21" ht="14.1" customHeight="1" x14ac:dyDescent="0.25">
      <c r="A7" s="8">
        <v>4</v>
      </c>
      <c r="B7" s="25">
        <f>SUM(I7,M7,Q7,U7)</f>
        <v>12.336000000000002</v>
      </c>
      <c r="C7" s="5" t="s">
        <v>35</v>
      </c>
      <c r="D7" s="5" t="s">
        <v>95</v>
      </c>
      <c r="E7" s="7" t="s">
        <v>229</v>
      </c>
      <c r="F7" s="12" t="s">
        <v>161</v>
      </c>
      <c r="G7" s="14">
        <v>2.8860000000000001</v>
      </c>
      <c r="H7" s="14">
        <v>0.1</v>
      </c>
      <c r="I7" s="14">
        <v>2.9860000000000002</v>
      </c>
      <c r="J7" s="18" t="str">
        <f>'[1]20км'!$J$5</f>
        <v>01:16:44.97</v>
      </c>
      <c r="K7" s="18">
        <v>2.992</v>
      </c>
      <c r="L7" s="18">
        <v>0.1</v>
      </c>
      <c r="M7" s="18">
        <f>K7+L7</f>
        <v>3.0920000000000001</v>
      </c>
      <c r="N7" s="12" t="str">
        <f>'[2]20км'!$M$4</f>
        <v>01:17:30.33</v>
      </c>
      <c r="O7" s="14">
        <v>2.8260000000000001</v>
      </c>
      <c r="P7" s="14">
        <v>0.1</v>
      </c>
      <c r="Q7" s="14">
        <v>2.9260000000000002</v>
      </c>
      <c r="R7" s="18" t="s">
        <v>459</v>
      </c>
      <c r="S7" s="18">
        <v>3.2320000000000002</v>
      </c>
      <c r="T7" s="18">
        <v>0.1</v>
      </c>
      <c r="U7" s="18">
        <v>3.3319999999999999</v>
      </c>
    </row>
    <row r="8" spans="1:21" ht="14.1" customHeight="1" x14ac:dyDescent="0.25">
      <c r="A8" s="8">
        <v>5</v>
      </c>
      <c r="B8" s="25">
        <f>SUM(I8,M8,Q8,U8)</f>
        <v>12.082000000000001</v>
      </c>
      <c r="C8" s="5" t="s">
        <v>37</v>
      </c>
      <c r="D8" s="5" t="s">
        <v>98</v>
      </c>
      <c r="E8" s="7" t="s">
        <v>232</v>
      </c>
      <c r="F8" s="12" t="s">
        <v>164</v>
      </c>
      <c r="G8" s="14">
        <v>2.1720000000000002</v>
      </c>
      <c r="H8" s="14">
        <v>0.1</v>
      </c>
      <c r="I8" s="14">
        <v>2.2719999999999998</v>
      </c>
      <c r="J8" s="18" t="str">
        <f>'[1]10км'!$J$20</f>
        <v>00:42:31.83</v>
      </c>
      <c r="K8" s="18">
        <v>2.8969999999999998</v>
      </c>
      <c r="L8" s="18">
        <v>0.05</v>
      </c>
      <c r="M8" s="18">
        <f>K8+L8</f>
        <v>2.9469999999999996</v>
      </c>
      <c r="N8" s="12" t="str">
        <f>'[2]20км'!$M$7</f>
        <v>01:30:39.91</v>
      </c>
      <c r="O8" s="14" t="s">
        <v>344</v>
      </c>
      <c r="P8" s="14">
        <v>0.1</v>
      </c>
      <c r="Q8" s="14">
        <v>3.7040000000000002</v>
      </c>
      <c r="R8" s="18" t="s">
        <v>380</v>
      </c>
      <c r="S8" s="18">
        <v>3.109</v>
      </c>
      <c r="T8" s="18">
        <v>0.05</v>
      </c>
      <c r="U8" s="18">
        <v>3.1589999999999998</v>
      </c>
    </row>
    <row r="9" spans="1:21" ht="14.1" customHeight="1" x14ac:dyDescent="0.25">
      <c r="A9" s="8">
        <v>6</v>
      </c>
      <c r="B9" s="25">
        <f>SUM(I9,M9,Q9,U9)</f>
        <v>12.006</v>
      </c>
      <c r="C9" s="4" t="s">
        <v>3</v>
      </c>
      <c r="D9" s="4" t="s">
        <v>278</v>
      </c>
      <c r="E9" s="4" t="str">
        <f>'[1]20км'!$I$9</f>
        <v>13.09.1964</v>
      </c>
      <c r="F9" s="14" t="s">
        <v>259</v>
      </c>
      <c r="G9" s="14" t="s">
        <v>259</v>
      </c>
      <c r="H9" s="14" t="s">
        <v>259</v>
      </c>
      <c r="I9" s="14">
        <v>0</v>
      </c>
      <c r="J9" s="18" t="str">
        <f>'[1]20км'!$J$9</f>
        <v>01:31:30.71</v>
      </c>
      <c r="K9" s="18">
        <v>2.891</v>
      </c>
      <c r="L9" s="18">
        <v>0.1</v>
      </c>
      <c r="M9" s="18">
        <f>K9+L9</f>
        <v>2.9910000000000001</v>
      </c>
      <c r="N9" s="14" t="s">
        <v>289</v>
      </c>
      <c r="O9" s="14">
        <v>3.956</v>
      </c>
      <c r="P9" s="14" t="str">
        <f ca="1">$P$9</f>
        <v>Х</v>
      </c>
      <c r="Q9" s="14">
        <v>4.0060000000000002</v>
      </c>
      <c r="R9" s="18" t="s">
        <v>364</v>
      </c>
      <c r="S9" s="18">
        <v>4.9589999999999996</v>
      </c>
      <c r="T9" s="18">
        <v>0.05</v>
      </c>
      <c r="U9" s="18">
        <v>5.0090000000000003</v>
      </c>
    </row>
    <row r="10" spans="1:21" ht="14.1" customHeight="1" x14ac:dyDescent="0.25">
      <c r="A10" s="8">
        <v>7</v>
      </c>
      <c r="B10" s="25">
        <f>SUM(I10,M10,Q10,U10)</f>
        <v>11.008999999999999</v>
      </c>
      <c r="C10" s="5" t="s">
        <v>1</v>
      </c>
      <c r="D10" s="5" t="s">
        <v>44</v>
      </c>
      <c r="E10" s="7" t="s">
        <v>178</v>
      </c>
      <c r="F10" s="12" t="s">
        <v>116</v>
      </c>
      <c r="G10" s="14">
        <v>3.2919999999999998</v>
      </c>
      <c r="H10" s="14">
        <v>0.05</v>
      </c>
      <c r="I10" s="14">
        <f>G10+H10</f>
        <v>3.3419999999999996</v>
      </c>
      <c r="J10" s="18" t="str">
        <f>'[1]10км'!$J$8</f>
        <v>00:38:57.86</v>
      </c>
      <c r="K10" s="18">
        <v>2.706</v>
      </c>
      <c r="L10" s="18">
        <v>0.05</v>
      </c>
      <c r="M10" s="18">
        <f>K10+L10</f>
        <v>2.7559999999999998</v>
      </c>
      <c r="N10" s="12" t="s">
        <v>287</v>
      </c>
      <c r="O10" s="14">
        <v>2.0779999999999998</v>
      </c>
      <c r="P10" s="14">
        <v>0.05</v>
      </c>
      <c r="Q10" s="14">
        <v>2.1280000000000001</v>
      </c>
      <c r="R10" s="18" t="s">
        <v>353</v>
      </c>
      <c r="S10" s="18">
        <v>2.7330000000000001</v>
      </c>
      <c r="T10" s="18">
        <v>0.05</v>
      </c>
      <c r="U10" s="18">
        <v>2.7829999999999999</v>
      </c>
    </row>
    <row r="11" spans="1:21" ht="14.1" customHeight="1" x14ac:dyDescent="0.25">
      <c r="A11" s="8">
        <v>8</v>
      </c>
      <c r="B11" s="25">
        <f>SUM(I11,M11,Q11,U11)</f>
        <v>10.750999999999999</v>
      </c>
      <c r="C11" s="5" t="s">
        <v>2</v>
      </c>
      <c r="D11" s="5" t="s">
        <v>45</v>
      </c>
      <c r="E11" s="7" t="s">
        <v>179</v>
      </c>
      <c r="F11" s="12" t="s">
        <v>117</v>
      </c>
      <c r="G11" s="14">
        <v>2.3519999999999999</v>
      </c>
      <c r="H11" s="14">
        <v>0.05</v>
      </c>
      <c r="I11" s="14">
        <f>G11+H11</f>
        <v>2.4019999999999997</v>
      </c>
      <c r="J11" s="18" t="str">
        <f>'[1]10км'!$J$6</f>
        <v>00:37:20.46</v>
      </c>
      <c r="K11" s="18">
        <v>2.5529999999999999</v>
      </c>
      <c r="L11" s="18">
        <v>0.05</v>
      </c>
      <c r="M11" s="18">
        <f>K11+L11</f>
        <v>2.6029999999999998</v>
      </c>
      <c r="N11" s="12" t="s">
        <v>283</v>
      </c>
      <c r="O11" s="14">
        <v>2.7930000000000001</v>
      </c>
      <c r="P11" s="14" t="str">
        <f ca="1">$P$9</f>
        <v>Х</v>
      </c>
      <c r="Q11" s="14">
        <v>2.843</v>
      </c>
      <c r="R11" s="18" t="s">
        <v>347</v>
      </c>
      <c r="S11" s="18">
        <v>2.8530000000000002</v>
      </c>
      <c r="T11" s="18">
        <v>0.05</v>
      </c>
      <c r="U11" s="18">
        <v>2.903</v>
      </c>
    </row>
    <row r="12" spans="1:21" ht="14.1" customHeight="1" x14ac:dyDescent="0.25">
      <c r="A12" s="8">
        <v>9</v>
      </c>
      <c r="B12" s="25">
        <f>SUM(I12,M12,Q12,U12)</f>
        <v>9.7279999999999998</v>
      </c>
      <c r="C12" s="5" t="s">
        <v>20</v>
      </c>
      <c r="D12" s="5" t="s">
        <v>73</v>
      </c>
      <c r="E12" s="7" t="s">
        <v>205</v>
      </c>
      <c r="F12" s="12" t="s">
        <v>139</v>
      </c>
      <c r="G12" s="14">
        <v>3.43</v>
      </c>
      <c r="H12" s="14">
        <v>0.05</v>
      </c>
      <c r="I12" s="14">
        <f>G12+H12</f>
        <v>3.48</v>
      </c>
      <c r="J12" s="18" t="str">
        <f>'[1]10км'!$J$40</f>
        <v>00:49:15.00</v>
      </c>
      <c r="K12" s="19">
        <v>3.1749999999999998</v>
      </c>
      <c r="L12" s="19">
        <v>0.05</v>
      </c>
      <c r="M12" s="19">
        <f>K12+L12</f>
        <v>3.2249999999999996</v>
      </c>
      <c r="N12" s="12" t="s">
        <v>313</v>
      </c>
      <c r="O12" s="14">
        <v>2.9729999999999999</v>
      </c>
      <c r="P12" s="14">
        <f>$P$4</f>
        <v>0.05</v>
      </c>
      <c r="Q12" s="14">
        <v>3.0230000000000001</v>
      </c>
      <c r="R12" s="18" t="s">
        <v>259</v>
      </c>
      <c r="S12" s="19" t="s">
        <v>259</v>
      </c>
      <c r="T12" s="19" t="s">
        <v>259</v>
      </c>
      <c r="U12" s="19">
        <v>0</v>
      </c>
    </row>
    <row r="13" spans="1:21" ht="14.1" customHeight="1" x14ac:dyDescent="0.25">
      <c r="A13" s="8">
        <v>10</v>
      </c>
      <c r="B13" s="25">
        <f>SUM(I13,M13,Q13,U13)</f>
        <v>9.468</v>
      </c>
      <c r="C13" s="5" t="s">
        <v>40</v>
      </c>
      <c r="D13" s="5" t="s">
        <v>103</v>
      </c>
      <c r="E13" s="7" t="s">
        <v>237</v>
      </c>
      <c r="F13" s="12" t="s">
        <v>160</v>
      </c>
      <c r="G13" s="14">
        <v>2.85</v>
      </c>
      <c r="H13" s="14">
        <v>0.1</v>
      </c>
      <c r="I13" s="14">
        <v>2.95</v>
      </c>
      <c r="J13" s="18" t="str">
        <f>'[1]10км'!$J$38</f>
        <v>00:47:59.33</v>
      </c>
      <c r="K13" s="18">
        <v>2.8570000000000002</v>
      </c>
      <c r="L13" s="18">
        <v>0.05</v>
      </c>
      <c r="M13" s="18">
        <f>K13+L13</f>
        <v>2.907</v>
      </c>
      <c r="N13" s="12" t="str">
        <f>'[2]20км'!$M$10</f>
        <v>01:41:00.20</v>
      </c>
      <c r="O13" s="14">
        <v>3.5110000000000001</v>
      </c>
      <c r="P13" s="14">
        <v>0.1</v>
      </c>
      <c r="Q13" s="14">
        <v>3.6110000000000002</v>
      </c>
      <c r="R13" s="18" t="s">
        <v>259</v>
      </c>
      <c r="S13" s="18" t="s">
        <v>259</v>
      </c>
      <c r="T13" s="18" t="s">
        <v>259</v>
      </c>
      <c r="U13" s="18">
        <v>0</v>
      </c>
    </row>
    <row r="14" spans="1:21" ht="14.1" customHeight="1" x14ac:dyDescent="0.25">
      <c r="A14" s="8">
        <v>11</v>
      </c>
      <c r="B14" s="25">
        <f>SUM(I14,M14,Q14,U14)</f>
        <v>9.3509999999999991</v>
      </c>
      <c r="C14" s="5" t="s">
        <v>39</v>
      </c>
      <c r="D14" s="5" t="s">
        <v>101</v>
      </c>
      <c r="E14" s="7" t="s">
        <v>235</v>
      </c>
      <c r="F14" s="12" t="s">
        <v>167</v>
      </c>
      <c r="G14" s="14">
        <v>3.3109999999999999</v>
      </c>
      <c r="H14" s="14">
        <v>0.1</v>
      </c>
      <c r="I14" s="14">
        <v>3.411</v>
      </c>
      <c r="J14" s="18" t="str">
        <f>'[1]10км'!$J$31</f>
        <v>00:46:15.64</v>
      </c>
      <c r="K14" s="18">
        <v>2.7909999999999999</v>
      </c>
      <c r="L14" s="18">
        <v>0.05</v>
      </c>
      <c r="M14" s="18">
        <f>K14+L14</f>
        <v>2.8409999999999997</v>
      </c>
      <c r="N14" s="12" t="s">
        <v>308</v>
      </c>
      <c r="O14" s="14" t="s">
        <v>340</v>
      </c>
      <c r="P14" s="14">
        <f>$P$4</f>
        <v>0.05</v>
      </c>
      <c r="Q14" s="14">
        <v>3.0990000000000002</v>
      </c>
      <c r="R14" s="18" t="s">
        <v>259</v>
      </c>
      <c r="S14" s="18" t="s">
        <v>259</v>
      </c>
      <c r="T14" s="18" t="s">
        <v>259</v>
      </c>
      <c r="U14" s="18">
        <v>0</v>
      </c>
    </row>
    <row r="15" spans="1:21" ht="14.1" customHeight="1" x14ac:dyDescent="0.25">
      <c r="A15" s="8">
        <v>12</v>
      </c>
      <c r="B15" s="25">
        <f>SUM(I15,M15,Q15,U15)</f>
        <v>9.1709999999999994</v>
      </c>
      <c r="C15" s="5" t="s">
        <v>11</v>
      </c>
      <c r="D15" s="5" t="s">
        <v>58</v>
      </c>
      <c r="E15" s="7" t="s">
        <v>192</v>
      </c>
      <c r="F15" s="12" t="s">
        <v>125</v>
      </c>
      <c r="G15" s="14">
        <v>2.871</v>
      </c>
      <c r="H15" s="14">
        <v>0.05</v>
      </c>
      <c r="I15" s="14">
        <f>G15+H15</f>
        <v>2.9209999999999998</v>
      </c>
      <c r="J15" s="18" t="str">
        <f>'[1]10км'!$J$27</f>
        <v>00:44:05.47</v>
      </c>
      <c r="K15" s="18">
        <v>3.0329999999999999</v>
      </c>
      <c r="L15" s="18">
        <v>0.05</v>
      </c>
      <c r="M15" s="18">
        <f>K15+L15</f>
        <v>3.0829999999999997</v>
      </c>
      <c r="N15" s="12" t="s">
        <v>259</v>
      </c>
      <c r="O15" s="14" t="s">
        <v>259</v>
      </c>
      <c r="P15" s="14" t="s">
        <v>259</v>
      </c>
      <c r="Q15" s="14">
        <v>0</v>
      </c>
      <c r="R15" s="18" t="s">
        <v>402</v>
      </c>
      <c r="S15" s="18">
        <v>3.117</v>
      </c>
      <c r="T15" s="18">
        <v>0.05</v>
      </c>
      <c r="U15" s="18">
        <v>3.1669999999999998</v>
      </c>
    </row>
    <row r="16" spans="1:21" ht="14.1" customHeight="1" x14ac:dyDescent="0.25">
      <c r="A16" s="8">
        <v>13</v>
      </c>
      <c r="B16" s="25">
        <f>SUM(I16,M16,Q16,U16)</f>
        <v>8.1620000000000008</v>
      </c>
      <c r="C16" s="5" t="s">
        <v>11</v>
      </c>
      <c r="D16" s="5" t="s">
        <v>104</v>
      </c>
      <c r="E16" s="7" t="s">
        <v>238</v>
      </c>
      <c r="F16" s="12" t="s">
        <v>169</v>
      </c>
      <c r="G16" s="14">
        <v>1.8109999999999999</v>
      </c>
      <c r="H16" s="14">
        <v>0.1</v>
      </c>
      <c r="I16" s="14">
        <v>1.911</v>
      </c>
      <c r="J16" s="18" t="str">
        <f>'[1]20км'!$J$13</f>
        <v>01:44:30.48</v>
      </c>
      <c r="K16" s="18">
        <v>2.1219999999999999</v>
      </c>
      <c r="L16" s="18">
        <v>0.1</v>
      </c>
      <c r="M16" s="18">
        <f>K16+L16</f>
        <v>2.222</v>
      </c>
      <c r="N16" s="12" t="str">
        <f>'[2]20км'!$M$14</f>
        <v>01:45:49.54</v>
      </c>
      <c r="O16" s="14">
        <v>1.9970000000000001</v>
      </c>
      <c r="P16" s="14">
        <v>0.1</v>
      </c>
      <c r="Q16" s="14">
        <v>2.097</v>
      </c>
      <c r="R16" s="18" t="s">
        <v>467</v>
      </c>
      <c r="S16" s="18">
        <v>1.8320000000000001</v>
      </c>
      <c r="T16" s="18">
        <v>0.1</v>
      </c>
      <c r="U16" s="18">
        <v>1.9319999999999999</v>
      </c>
    </row>
    <row r="17" spans="1:21" ht="14.1" customHeight="1" x14ac:dyDescent="0.25">
      <c r="A17" s="8">
        <v>14</v>
      </c>
      <c r="B17" s="25">
        <f>SUM(I17,M17,Q17,U17)</f>
        <v>8.0809999999999995</v>
      </c>
      <c r="C17" s="4" t="s">
        <v>21</v>
      </c>
      <c r="D17" s="4" t="s">
        <v>253</v>
      </c>
      <c r="E17" s="4" t="str">
        <f>'[1]10км'!$I$19</f>
        <v>12.04.1983</v>
      </c>
      <c r="F17" s="14" t="s">
        <v>259</v>
      </c>
      <c r="G17" s="14" t="s">
        <v>259</v>
      </c>
      <c r="H17" s="14" t="s">
        <v>259</v>
      </c>
      <c r="I17" s="14">
        <v>0</v>
      </c>
      <c r="J17" s="18" t="str">
        <f>'[1]10км'!$J$19</f>
        <v>00:42:11.29</v>
      </c>
      <c r="K17" s="18">
        <v>3.98</v>
      </c>
      <c r="L17" s="18">
        <v>0.05</v>
      </c>
      <c r="M17" s="18">
        <f>K17+L17</f>
        <v>4.03</v>
      </c>
      <c r="N17" s="14" t="s">
        <v>259</v>
      </c>
      <c r="O17" s="14" t="s">
        <v>259</v>
      </c>
      <c r="P17" s="14" t="s">
        <v>259</v>
      </c>
      <c r="Q17" s="14">
        <v>0</v>
      </c>
      <c r="R17" s="18" t="s">
        <v>388</v>
      </c>
      <c r="S17" s="18">
        <v>4.0010000000000003</v>
      </c>
      <c r="T17" s="18">
        <v>0.05</v>
      </c>
      <c r="U17" s="18">
        <v>4.0510000000000002</v>
      </c>
    </row>
    <row r="18" spans="1:21" ht="14.1" customHeight="1" x14ac:dyDescent="0.25">
      <c r="A18" s="8">
        <v>15</v>
      </c>
      <c r="B18" s="25">
        <f>SUM(I18,M18,Q18,U18)</f>
        <v>7.8650000000000002</v>
      </c>
      <c r="C18" s="5" t="s">
        <v>8</v>
      </c>
      <c r="D18" s="5" t="s">
        <v>53</v>
      </c>
      <c r="E18" s="7" t="s">
        <v>187</v>
      </c>
      <c r="F18" s="12" t="s">
        <v>114</v>
      </c>
      <c r="G18" s="14">
        <v>1.645</v>
      </c>
      <c r="H18" s="14">
        <v>0.05</v>
      </c>
      <c r="I18" s="14">
        <f>G18+H18</f>
        <v>1.6950000000000001</v>
      </c>
      <c r="J18" s="18" t="str">
        <f>'[1]20км'!$J$7</f>
        <v>01:26:38.79</v>
      </c>
      <c r="K18" s="18">
        <v>1.8460000000000001</v>
      </c>
      <c r="L18" s="18">
        <v>0.1</v>
      </c>
      <c r="M18" s="18">
        <f>K18+L18</f>
        <v>1.9460000000000002</v>
      </c>
      <c r="N18" s="12" t="str">
        <f>'[2]20км'!$M$6</f>
        <v>01:27:08.51</v>
      </c>
      <c r="O18" s="14">
        <v>1.7809999999999999</v>
      </c>
      <c r="P18" s="14">
        <v>0.1</v>
      </c>
      <c r="Q18" s="14">
        <v>1.881</v>
      </c>
      <c r="R18" s="18" t="s">
        <v>465</v>
      </c>
      <c r="S18" s="18">
        <v>2.2429999999999999</v>
      </c>
      <c r="T18" s="18">
        <v>0.1</v>
      </c>
      <c r="U18" s="18">
        <v>2.343</v>
      </c>
    </row>
    <row r="19" spans="1:21" ht="14.1" customHeight="1" x14ac:dyDescent="0.25">
      <c r="A19" s="8">
        <v>16</v>
      </c>
      <c r="B19" s="25">
        <f>SUM(I19,M19,Q19,U19)</f>
        <v>7.6660000000000004</v>
      </c>
      <c r="C19" s="5" t="s">
        <v>1</v>
      </c>
      <c r="D19" s="5" t="s">
        <v>50</v>
      </c>
      <c r="E19" s="7" t="s">
        <v>184</v>
      </c>
      <c r="F19" s="12" t="s">
        <v>119</v>
      </c>
      <c r="G19" s="13">
        <v>1.6890000000000001</v>
      </c>
      <c r="H19" s="14">
        <v>0.05</v>
      </c>
      <c r="I19" s="14">
        <f>G19+H19</f>
        <v>1.7390000000000001</v>
      </c>
      <c r="J19" s="18" t="str">
        <f>'[1]10км'!$J$9</f>
        <v>00:39:00.03</v>
      </c>
      <c r="K19" s="18">
        <v>1.9590000000000001</v>
      </c>
      <c r="L19" s="18">
        <v>0.05</v>
      </c>
      <c r="M19" s="18">
        <f>K19+L19</f>
        <v>2.0089999999999999</v>
      </c>
      <c r="N19" s="12" t="str">
        <f>'[2]20км'!$M$5</f>
        <v>01:25:03.90</v>
      </c>
      <c r="O19" s="13">
        <v>1.579</v>
      </c>
      <c r="P19" s="14">
        <v>0.1</v>
      </c>
      <c r="Q19" s="14">
        <v>1.679</v>
      </c>
      <c r="R19" s="18" t="s">
        <v>464</v>
      </c>
      <c r="S19" s="18">
        <v>2.1389999999999998</v>
      </c>
      <c r="T19" s="18">
        <v>0.1</v>
      </c>
      <c r="U19" s="18">
        <v>2.2389999999999999</v>
      </c>
    </row>
    <row r="20" spans="1:21" ht="14.1" customHeight="1" x14ac:dyDescent="0.25">
      <c r="A20" s="8">
        <v>17</v>
      </c>
      <c r="B20" s="25">
        <f>SUM(I20,M20,Q20,U20)</f>
        <v>7.4670000000000005</v>
      </c>
      <c r="C20" s="5" t="s">
        <v>3</v>
      </c>
      <c r="D20" s="5" t="s">
        <v>57</v>
      </c>
      <c r="E20" s="7" t="s">
        <v>191</v>
      </c>
      <c r="F20" s="12" t="s">
        <v>124</v>
      </c>
      <c r="G20" s="14">
        <v>1.573</v>
      </c>
      <c r="H20" s="14">
        <v>0.05</v>
      </c>
      <c r="I20" s="14">
        <f>G20+H20</f>
        <v>1.623</v>
      </c>
      <c r="J20" s="18" t="str">
        <f>'[1]20км'!$J$8</f>
        <v>01:30:01.21</v>
      </c>
      <c r="K20" s="18">
        <v>1.786</v>
      </c>
      <c r="L20" s="18">
        <v>0.1</v>
      </c>
      <c r="M20" s="18">
        <f>K20+L20</f>
        <v>1.8860000000000001</v>
      </c>
      <c r="N20" s="12" t="s">
        <v>299</v>
      </c>
      <c r="O20" s="14">
        <v>1.8069999999999999</v>
      </c>
      <c r="P20" s="14" t="str">
        <f ca="1">$P$9</f>
        <v>Х</v>
      </c>
      <c r="Q20" s="14">
        <v>1.857</v>
      </c>
      <c r="R20" s="18" t="s">
        <v>387</v>
      </c>
      <c r="S20" s="18">
        <v>2.0510000000000002</v>
      </c>
      <c r="T20" s="18">
        <v>0.05</v>
      </c>
      <c r="U20" s="18">
        <v>2.101</v>
      </c>
    </row>
    <row r="21" spans="1:21" ht="14.1" customHeight="1" x14ac:dyDescent="0.25">
      <c r="A21" s="8">
        <v>18</v>
      </c>
      <c r="B21" s="25">
        <f>SUM(I21,M21,Q21,U21)</f>
        <v>6.636000000000001</v>
      </c>
      <c r="C21" s="5" t="s">
        <v>13</v>
      </c>
      <c r="D21" s="5" t="s">
        <v>60</v>
      </c>
      <c r="E21" s="7" t="s">
        <v>193</v>
      </c>
      <c r="F21" s="12" t="s">
        <v>126</v>
      </c>
      <c r="G21" s="14">
        <v>1.3620000000000001</v>
      </c>
      <c r="H21" s="14">
        <v>0.05</v>
      </c>
      <c r="I21" s="14">
        <f>G21+H21</f>
        <v>1.4120000000000001</v>
      </c>
      <c r="J21" s="18" t="str">
        <f>'[1]10км'!$J$22</f>
        <v>00:43:00.57</v>
      </c>
      <c r="K21" s="18">
        <v>1.802</v>
      </c>
      <c r="L21" s="18">
        <v>0.05</v>
      </c>
      <c r="M21" s="18">
        <f>K21+L21</f>
        <v>1.8520000000000001</v>
      </c>
      <c r="N21" s="12" t="s">
        <v>302</v>
      </c>
      <c r="O21" s="14">
        <v>1.413</v>
      </c>
      <c r="P21" s="14" t="str">
        <f ca="1">$P$9</f>
        <v>Х</v>
      </c>
      <c r="Q21" s="14">
        <v>1.4530000000000001</v>
      </c>
      <c r="R21" s="18" t="s">
        <v>395</v>
      </c>
      <c r="S21" s="18">
        <v>1.869</v>
      </c>
      <c r="T21" s="18">
        <v>0.05</v>
      </c>
      <c r="U21" s="18">
        <v>1.919</v>
      </c>
    </row>
    <row r="22" spans="1:21" ht="14.1" customHeight="1" x14ac:dyDescent="0.25">
      <c r="A22" s="8">
        <v>19</v>
      </c>
      <c r="B22" s="25">
        <f>SUM(I22,M22,Q22,U22)</f>
        <v>6.5840000000000005</v>
      </c>
      <c r="C22" s="5" t="s">
        <v>9</v>
      </c>
      <c r="D22" s="5" t="s">
        <v>68</v>
      </c>
      <c r="E22" s="7" t="s">
        <v>200</v>
      </c>
      <c r="F22" s="12" t="s">
        <v>134</v>
      </c>
      <c r="G22" s="14">
        <v>1.4390000000000001</v>
      </c>
      <c r="H22" s="14">
        <v>0.05</v>
      </c>
      <c r="I22" s="14">
        <f>G22+H22</f>
        <v>1.4890000000000001</v>
      </c>
      <c r="J22" s="18" t="str">
        <f>'[1]10км'!$J$30</f>
        <v>00:45:59.09</v>
      </c>
      <c r="K22" s="18">
        <v>1.532</v>
      </c>
      <c r="L22" s="18">
        <v>0.05</v>
      </c>
      <c r="M22" s="18">
        <f>K22+L22</f>
        <v>1.5820000000000001</v>
      </c>
      <c r="N22" s="12" t="s">
        <v>307</v>
      </c>
      <c r="O22" s="14">
        <v>1.742</v>
      </c>
      <c r="P22" s="14" t="str">
        <f ca="1">$P$9</f>
        <v>Х</v>
      </c>
      <c r="Q22" s="14">
        <v>1.792</v>
      </c>
      <c r="R22" s="18" t="s">
        <v>410</v>
      </c>
      <c r="S22" s="18">
        <v>1.671</v>
      </c>
      <c r="T22" s="18">
        <v>0.05</v>
      </c>
      <c r="U22" s="18">
        <v>1.7210000000000001</v>
      </c>
    </row>
    <row r="23" spans="1:21" ht="14.1" customHeight="1" x14ac:dyDescent="0.25">
      <c r="A23" s="8">
        <v>20</v>
      </c>
      <c r="B23" s="25">
        <f>SUM(I23,M23,Q23,U23)</f>
        <v>6.4</v>
      </c>
      <c r="C23" s="5" t="s">
        <v>5</v>
      </c>
      <c r="D23" s="5" t="s">
        <v>49</v>
      </c>
      <c r="E23" s="7" t="s">
        <v>183</v>
      </c>
      <c r="F23" s="12" t="s">
        <v>115</v>
      </c>
      <c r="G23" s="13">
        <v>1.8240000000000001</v>
      </c>
      <c r="H23" s="14">
        <v>0.05</v>
      </c>
      <c r="I23" s="14">
        <f>G23+H23</f>
        <v>1.8740000000000001</v>
      </c>
      <c r="J23" s="18" t="str">
        <f>'[1]10км'!$J$10</f>
        <v>00:39:17.27</v>
      </c>
      <c r="K23" s="18">
        <v>2.1629999999999998</v>
      </c>
      <c r="L23" s="18">
        <v>0.05</v>
      </c>
      <c r="M23" s="18">
        <f>K23+L23</f>
        <v>2.2129999999999996</v>
      </c>
      <c r="N23" s="12" t="s">
        <v>259</v>
      </c>
      <c r="O23" s="13" t="s">
        <v>259</v>
      </c>
      <c r="P23" s="14" t="s">
        <v>259</v>
      </c>
      <c r="Q23" s="14">
        <v>0</v>
      </c>
      <c r="R23" s="18" t="s">
        <v>352</v>
      </c>
      <c r="S23" s="18">
        <v>2.3079999999999998</v>
      </c>
      <c r="T23" s="18">
        <v>0.05</v>
      </c>
      <c r="U23" s="18">
        <v>2.3130000000000002</v>
      </c>
    </row>
    <row r="24" spans="1:21" ht="14.1" customHeight="1" x14ac:dyDescent="0.25">
      <c r="A24" s="8">
        <v>21</v>
      </c>
      <c r="B24" s="25">
        <f>SUM(I24,M24,Q24,U24)</f>
        <v>5.9589999999999996</v>
      </c>
      <c r="C24" s="5" t="s">
        <v>14</v>
      </c>
      <c r="D24" s="5" t="s">
        <v>62</v>
      </c>
      <c r="E24" s="7" t="s">
        <v>195</v>
      </c>
      <c r="F24" s="12" t="s">
        <v>128</v>
      </c>
      <c r="G24" s="14">
        <v>1.071</v>
      </c>
      <c r="H24" s="14">
        <v>0.05</v>
      </c>
      <c r="I24" s="14">
        <f>G24+H24</f>
        <v>1.121</v>
      </c>
      <c r="J24" s="18" t="str">
        <f>'[1]10км'!$J$21</f>
        <v>00:42:48.55</v>
      </c>
      <c r="K24" s="18">
        <v>1.514</v>
      </c>
      <c r="L24" s="18">
        <v>0.05</v>
      </c>
      <c r="M24" s="18">
        <f>K24+L24</f>
        <v>1.5640000000000001</v>
      </c>
      <c r="N24" s="12" t="s">
        <v>301</v>
      </c>
      <c r="O24" s="14">
        <v>1.3320000000000001</v>
      </c>
      <c r="P24" s="14" t="str">
        <f ca="1">$P$9</f>
        <v>Х</v>
      </c>
      <c r="Q24" s="14">
        <v>1.3819999999999999</v>
      </c>
      <c r="R24" s="18" t="s">
        <v>373</v>
      </c>
      <c r="S24" s="18">
        <v>1.8420000000000001</v>
      </c>
      <c r="T24" s="18">
        <v>0.05</v>
      </c>
      <c r="U24" s="18">
        <v>1.8919999999999999</v>
      </c>
    </row>
    <row r="25" spans="1:21" ht="14.1" customHeight="1" x14ac:dyDescent="0.25">
      <c r="A25" s="8">
        <v>22</v>
      </c>
      <c r="B25" s="25">
        <f>SUM(I25,M25,Q25,U25)</f>
        <v>5.8979999999999997</v>
      </c>
      <c r="C25" s="5" t="s">
        <v>21</v>
      </c>
      <c r="D25" s="5" t="s">
        <v>84</v>
      </c>
      <c r="E25" s="7" t="s">
        <v>217</v>
      </c>
      <c r="F25" s="12" t="s">
        <v>148</v>
      </c>
      <c r="G25" s="14">
        <v>2.7669999999999999</v>
      </c>
      <c r="H25" s="14">
        <v>0.05</v>
      </c>
      <c r="I25" s="14">
        <f>G25+H25</f>
        <v>2.8169999999999997</v>
      </c>
      <c r="J25" s="18" t="str">
        <f>'[1]10км'!$J$50</f>
        <v>00:52:04.45</v>
      </c>
      <c r="K25" s="18">
        <v>3.0310000000000001</v>
      </c>
      <c r="L25" s="18">
        <v>0.05</v>
      </c>
      <c r="M25" s="18">
        <f>K25+L25</f>
        <v>3.081</v>
      </c>
      <c r="N25" s="12" t="s">
        <v>259</v>
      </c>
      <c r="O25" s="14" t="s">
        <v>259</v>
      </c>
      <c r="P25" s="14" t="s">
        <v>259</v>
      </c>
      <c r="Q25" s="14">
        <v>0</v>
      </c>
      <c r="R25" s="18" t="s">
        <v>259</v>
      </c>
      <c r="S25" s="18" t="s">
        <v>259</v>
      </c>
      <c r="T25" s="18" t="s">
        <v>259</v>
      </c>
      <c r="U25" s="18">
        <v>0</v>
      </c>
    </row>
    <row r="26" spans="1:21" ht="14.1" customHeight="1" x14ac:dyDescent="0.25">
      <c r="A26" s="8">
        <v>23</v>
      </c>
      <c r="B26" s="25">
        <f>SUM(I26,M26,Q26,U26)</f>
        <v>5.6890000000000001</v>
      </c>
      <c r="C26" s="5" t="s">
        <v>9</v>
      </c>
      <c r="D26" s="5" t="s">
        <v>56</v>
      </c>
      <c r="E26" s="7" t="s">
        <v>190</v>
      </c>
      <c r="F26" s="12" t="s">
        <v>110</v>
      </c>
      <c r="G26" s="14">
        <v>1.137</v>
      </c>
      <c r="H26" s="14">
        <v>0.05</v>
      </c>
      <c r="I26" s="14">
        <f>G26+H26</f>
        <v>1.1870000000000001</v>
      </c>
      <c r="J26" s="18" t="str">
        <f>'[1]10км'!$J$24</f>
        <v>00:43:12.34</v>
      </c>
      <c r="K26" s="18">
        <v>1.228</v>
      </c>
      <c r="L26" s="18">
        <v>0.05</v>
      </c>
      <c r="M26" s="18">
        <f>K26+L26</f>
        <v>1.278</v>
      </c>
      <c r="N26" s="12" t="s">
        <v>290</v>
      </c>
      <c r="O26" s="14">
        <v>1.552</v>
      </c>
      <c r="P26" s="14" t="str">
        <f ca="1">$P$9</f>
        <v>Х</v>
      </c>
      <c r="Q26" s="14">
        <v>1.6020000000000001</v>
      </c>
      <c r="R26" s="18" t="s">
        <v>375</v>
      </c>
      <c r="S26" s="18">
        <v>1.5720000000000001</v>
      </c>
      <c r="T26" s="18">
        <v>0.05</v>
      </c>
      <c r="U26" s="18">
        <v>1.6220000000000001</v>
      </c>
    </row>
    <row r="27" spans="1:21" ht="14.1" customHeight="1" x14ac:dyDescent="0.25">
      <c r="A27" s="8">
        <v>24</v>
      </c>
      <c r="B27" s="25">
        <f>SUM(I27,M27,Q27,U27)</f>
        <v>5.6709999999999994</v>
      </c>
      <c r="C27" s="4" t="s">
        <v>5</v>
      </c>
      <c r="D27" s="4" t="s">
        <v>250</v>
      </c>
      <c r="E27" s="4" t="str">
        <f>'[1]10км'!$I$15</f>
        <v>02.12.1979</v>
      </c>
      <c r="F27" s="14" t="s">
        <v>259</v>
      </c>
      <c r="G27" s="14" t="s">
        <v>259</v>
      </c>
      <c r="H27" s="14" t="s">
        <v>259</v>
      </c>
      <c r="I27" s="14">
        <v>0</v>
      </c>
      <c r="J27" s="18" t="str">
        <f>'[1]10км'!$J$15</f>
        <v>00:41:45.91</v>
      </c>
      <c r="K27" s="18">
        <v>1.774</v>
      </c>
      <c r="L27" s="18">
        <v>0.05</v>
      </c>
      <c r="M27" s="18">
        <f>K27+L27</f>
        <v>1.8240000000000001</v>
      </c>
      <c r="N27" s="14" t="s">
        <v>291</v>
      </c>
      <c r="O27" s="14">
        <v>1.7609999999999999</v>
      </c>
      <c r="P27" s="14">
        <f ca="1">$P$40</f>
        <v>0.05</v>
      </c>
      <c r="Q27" s="14">
        <v>1.8109999999999999</v>
      </c>
      <c r="R27" s="18" t="s">
        <v>368</v>
      </c>
      <c r="S27" s="18">
        <v>1.986</v>
      </c>
      <c r="T27" s="18">
        <v>0.05</v>
      </c>
      <c r="U27" s="18">
        <v>2.036</v>
      </c>
    </row>
    <row r="28" spans="1:21" ht="14.1" customHeight="1" x14ac:dyDescent="0.25">
      <c r="A28" s="8">
        <v>25</v>
      </c>
      <c r="B28" s="25">
        <f>SUM(I28,M28,Q28,U28)</f>
        <v>5.5839999999999996</v>
      </c>
      <c r="C28" s="5" t="s">
        <v>11</v>
      </c>
      <c r="D28" s="5" t="s">
        <v>77</v>
      </c>
      <c r="E28" s="7" t="s">
        <v>210</v>
      </c>
      <c r="F28" s="12" t="s">
        <v>143</v>
      </c>
      <c r="G28" s="14">
        <v>1.4530000000000001</v>
      </c>
      <c r="H28" s="14">
        <v>0.05</v>
      </c>
      <c r="I28" s="14">
        <f>G28+H28</f>
        <v>1.5030000000000001</v>
      </c>
      <c r="J28" s="18" t="str">
        <f>'[1]10км'!$J$44</f>
        <v>00:49:45.82</v>
      </c>
      <c r="K28" s="18">
        <v>1.7190000000000001</v>
      </c>
      <c r="L28" s="18">
        <v>0.05</v>
      </c>
      <c r="M28" s="18">
        <f>K28+L28</f>
        <v>1.7690000000000001</v>
      </c>
      <c r="N28" s="12" t="s">
        <v>259</v>
      </c>
      <c r="O28" s="14" t="s">
        <v>259</v>
      </c>
      <c r="P28" s="14" t="s">
        <v>259</v>
      </c>
      <c r="Q28" s="14">
        <v>0</v>
      </c>
      <c r="R28" s="18" t="s">
        <v>420</v>
      </c>
      <c r="S28" s="18">
        <v>2.262</v>
      </c>
      <c r="T28" s="18">
        <v>0.05</v>
      </c>
      <c r="U28" s="18">
        <v>2.3119999999999998</v>
      </c>
    </row>
    <row r="29" spans="1:21" ht="14.1" customHeight="1" x14ac:dyDescent="0.25">
      <c r="A29" s="8">
        <v>26</v>
      </c>
      <c r="B29" s="25">
        <f>SUM(I29,M29,Q29,U29)</f>
        <v>5.5229999999999997</v>
      </c>
      <c r="C29" s="5" t="s">
        <v>1</v>
      </c>
      <c r="D29" s="5" t="s">
        <v>46</v>
      </c>
      <c r="E29" s="7" t="s">
        <v>180</v>
      </c>
      <c r="F29" s="12" t="s">
        <v>118</v>
      </c>
      <c r="G29" s="14">
        <v>2.629</v>
      </c>
      <c r="H29" s="14">
        <v>0.05</v>
      </c>
      <c r="I29" s="14">
        <f>G29+H29</f>
        <v>2.6789999999999998</v>
      </c>
      <c r="J29" s="18" t="s">
        <v>259</v>
      </c>
      <c r="K29" s="18" t="s">
        <v>259</v>
      </c>
      <c r="L29" s="18" t="s">
        <v>259</v>
      </c>
      <c r="M29" s="18">
        <v>0</v>
      </c>
      <c r="N29" s="12" t="s">
        <v>259</v>
      </c>
      <c r="O29" s="14" t="s">
        <v>259</v>
      </c>
      <c r="P29" s="14" t="s">
        <v>259</v>
      </c>
      <c r="Q29" s="14">
        <v>0</v>
      </c>
      <c r="R29" s="18" t="s">
        <v>351</v>
      </c>
      <c r="S29" s="18">
        <v>2.794</v>
      </c>
      <c r="T29" s="18">
        <v>0.05</v>
      </c>
      <c r="U29" s="18">
        <v>2.8439999999999999</v>
      </c>
    </row>
    <row r="30" spans="1:21" ht="14.1" customHeight="1" x14ac:dyDescent="0.25">
      <c r="A30" s="8">
        <v>27</v>
      </c>
      <c r="B30" s="25">
        <f>SUM(I30,M30,Q30,U30)</f>
        <v>5.5209999999999999</v>
      </c>
      <c r="C30" s="4" t="s">
        <v>293</v>
      </c>
      <c r="D30" s="4" t="s">
        <v>292</v>
      </c>
      <c r="E30" s="4" t="s">
        <v>295</v>
      </c>
      <c r="F30" s="14" t="s">
        <v>259</v>
      </c>
      <c r="G30" s="14" t="s">
        <v>259</v>
      </c>
      <c r="H30" s="14" t="s">
        <v>259</v>
      </c>
      <c r="I30" s="14">
        <v>0</v>
      </c>
      <c r="J30" s="18" t="s">
        <v>259</v>
      </c>
      <c r="K30" s="18" t="s">
        <v>259</v>
      </c>
      <c r="L30" s="18" t="s">
        <v>259</v>
      </c>
      <c r="M30" s="18">
        <v>0</v>
      </c>
      <c r="N30" s="14" t="s">
        <v>294</v>
      </c>
      <c r="O30" s="14">
        <v>5.4710000000000001</v>
      </c>
      <c r="P30" s="14">
        <f ca="1">$P$40</f>
        <v>0.05</v>
      </c>
      <c r="Q30" s="14">
        <v>5.5209999999999999</v>
      </c>
      <c r="R30" s="18" t="s">
        <v>259</v>
      </c>
      <c r="S30" s="18" t="s">
        <v>259</v>
      </c>
      <c r="T30" s="18" t="s">
        <v>259</v>
      </c>
      <c r="U30" s="18">
        <v>0</v>
      </c>
    </row>
    <row r="31" spans="1:21" ht="14.1" customHeight="1" x14ac:dyDescent="0.25">
      <c r="A31" s="8">
        <v>28</v>
      </c>
      <c r="B31" s="25">
        <f>SUM(I31,M31,Q31,U31)</f>
        <v>5.3780000000000001</v>
      </c>
      <c r="C31" s="5" t="s">
        <v>14</v>
      </c>
      <c r="D31" s="5" t="s">
        <v>65</v>
      </c>
      <c r="E31" s="7" t="s">
        <v>198</v>
      </c>
      <c r="F31" s="12" t="s">
        <v>131</v>
      </c>
      <c r="G31" s="14">
        <v>0.75700000000000001</v>
      </c>
      <c r="H31" s="14">
        <v>0.05</v>
      </c>
      <c r="I31" s="14">
        <f>G31+H31</f>
        <v>0.80700000000000005</v>
      </c>
      <c r="J31" s="18" t="str">
        <f>'[1]10км'!$J$18</f>
        <v>00:42:06.63</v>
      </c>
      <c r="K31" s="18">
        <v>1.2729999999999999</v>
      </c>
      <c r="L31" s="18">
        <v>0.05</v>
      </c>
      <c r="M31" s="18">
        <f>K31+L31</f>
        <v>1.323</v>
      </c>
      <c r="N31" s="12" t="s">
        <v>288</v>
      </c>
      <c r="O31" s="14">
        <v>1.514</v>
      </c>
      <c r="P31" s="14">
        <f ca="1">$P$40</f>
        <v>0.05</v>
      </c>
      <c r="Q31" s="14">
        <v>1.5640000000000001</v>
      </c>
      <c r="R31" s="18" t="s">
        <v>366</v>
      </c>
      <c r="S31" s="18">
        <v>1.6339999999999999</v>
      </c>
      <c r="T31" s="18">
        <v>0.05</v>
      </c>
      <c r="U31" s="18">
        <v>1.6839999999999999</v>
      </c>
    </row>
    <row r="32" spans="1:21" ht="14.1" customHeight="1" x14ac:dyDescent="0.25">
      <c r="A32" s="8">
        <v>29</v>
      </c>
      <c r="B32" s="25">
        <f>SUM(I32,M32,Q32,U32)</f>
        <v>5.2729999999999997</v>
      </c>
      <c r="C32" s="5" t="s">
        <v>23</v>
      </c>
      <c r="D32" s="5" t="s">
        <v>81</v>
      </c>
      <c r="E32" s="7" t="s">
        <v>214</v>
      </c>
      <c r="F32" s="12" t="s">
        <v>113</v>
      </c>
      <c r="G32" s="14">
        <v>1.3009999999999999</v>
      </c>
      <c r="H32" s="14">
        <v>0.05</v>
      </c>
      <c r="I32" s="14">
        <f>G32+H32</f>
        <v>1.351</v>
      </c>
      <c r="J32" s="18" t="str">
        <f>'[1]20км'!$J$14</f>
        <v>01:45:48.19</v>
      </c>
      <c r="K32" s="18">
        <v>2.0640000000000001</v>
      </c>
      <c r="L32" s="18">
        <v>0.1</v>
      </c>
      <c r="M32" s="18">
        <f>K32+L32</f>
        <v>2.1640000000000001</v>
      </c>
      <c r="N32" s="12" t="str">
        <f>'[2]20км'!$M$15</f>
        <v>01:50:35.43</v>
      </c>
      <c r="O32" s="14">
        <v>1.6579999999999999</v>
      </c>
      <c r="P32" s="14">
        <v>0.1</v>
      </c>
      <c r="Q32" s="14">
        <v>1.758</v>
      </c>
      <c r="R32" s="18" t="s">
        <v>259</v>
      </c>
      <c r="S32" s="18" t="s">
        <v>259</v>
      </c>
      <c r="T32" s="18" t="s">
        <v>259</v>
      </c>
      <c r="U32" s="18">
        <v>0</v>
      </c>
    </row>
    <row r="33" spans="1:21" ht="14.1" customHeight="1" x14ac:dyDescent="0.25">
      <c r="A33" s="8">
        <v>30</v>
      </c>
      <c r="B33" s="25">
        <f>SUM(I33,M33,Q33,U33)</f>
        <v>4.9879999999999995</v>
      </c>
      <c r="C33" s="4" t="s">
        <v>3</v>
      </c>
      <c r="D33" s="4" t="s">
        <v>277</v>
      </c>
      <c r="E33" s="4" t="str">
        <f>'[1]20км'!$I$6</f>
        <v>06.01.1976</v>
      </c>
      <c r="F33" s="14" t="s">
        <v>259</v>
      </c>
      <c r="G33" s="14" t="s">
        <v>259</v>
      </c>
      <c r="H33" s="14" t="s">
        <v>259</v>
      </c>
      <c r="I33" s="14">
        <v>0</v>
      </c>
      <c r="J33" s="18" t="str">
        <f>'[1]20км'!$J$6</f>
        <v>01:25:45.74</v>
      </c>
      <c r="K33" s="18">
        <v>2.2839999999999998</v>
      </c>
      <c r="L33" s="18">
        <v>0.1</v>
      </c>
      <c r="M33" s="18">
        <f>K33+L33</f>
        <v>2.3839999999999999</v>
      </c>
      <c r="N33" s="14" t="s">
        <v>285</v>
      </c>
      <c r="O33" s="14">
        <v>2.5539999999999998</v>
      </c>
      <c r="P33" s="14" t="str">
        <f ca="1">$P$9</f>
        <v>Х</v>
      </c>
      <c r="Q33" s="14">
        <v>2.6040000000000001</v>
      </c>
      <c r="R33" s="18" t="s">
        <v>259</v>
      </c>
      <c r="S33" s="18" t="s">
        <v>259</v>
      </c>
      <c r="T33" s="18" t="s">
        <v>259</v>
      </c>
      <c r="U33" s="18">
        <v>0</v>
      </c>
    </row>
    <row r="34" spans="1:21" ht="14.1" customHeight="1" x14ac:dyDescent="0.25">
      <c r="A34" s="8">
        <v>31</v>
      </c>
      <c r="B34" s="25">
        <f>SUM(I34,M34,Q34,U34)</f>
        <v>4.9690000000000003</v>
      </c>
      <c r="C34" s="5" t="s">
        <v>13</v>
      </c>
      <c r="D34" s="5" t="s">
        <v>99</v>
      </c>
      <c r="E34" s="7" t="s">
        <v>233</v>
      </c>
      <c r="F34" s="12" t="s">
        <v>165</v>
      </c>
      <c r="G34" s="14">
        <v>1.35</v>
      </c>
      <c r="H34" s="14">
        <v>0.1</v>
      </c>
      <c r="I34" s="14">
        <v>1.45</v>
      </c>
      <c r="J34" s="18" t="str">
        <f>'[1]20км'!$J$12</f>
        <v>01:35:00.72</v>
      </c>
      <c r="K34" s="18">
        <v>1.411</v>
      </c>
      <c r="L34" s="18">
        <v>0.1</v>
      </c>
      <c r="M34" s="18">
        <f>K34+L34</f>
        <v>1.5110000000000001</v>
      </c>
      <c r="N34" s="12" t="s">
        <v>300</v>
      </c>
      <c r="O34" s="14">
        <v>1.958</v>
      </c>
      <c r="P34" s="14" t="str">
        <f ca="1">$P$9</f>
        <v>Х</v>
      </c>
      <c r="Q34" s="14">
        <v>2.008</v>
      </c>
      <c r="R34" s="18" t="s">
        <v>259</v>
      </c>
      <c r="S34" s="18" t="s">
        <v>259</v>
      </c>
      <c r="T34" s="18" t="s">
        <v>259</v>
      </c>
      <c r="U34" s="18">
        <v>0</v>
      </c>
    </row>
    <row r="35" spans="1:21" ht="14.1" customHeight="1" x14ac:dyDescent="0.25">
      <c r="A35" s="8">
        <v>32</v>
      </c>
      <c r="B35" s="25">
        <f>SUM(I35,M35,Q35,U35)</f>
        <v>4.7419999999999991</v>
      </c>
      <c r="C35" s="5" t="s">
        <v>19</v>
      </c>
      <c r="D35" s="5" t="s">
        <v>70</v>
      </c>
      <c r="E35" s="7" t="s">
        <v>202</v>
      </c>
      <c r="F35" s="12" t="s">
        <v>136</v>
      </c>
      <c r="G35" s="14">
        <v>2.161</v>
      </c>
      <c r="H35" s="14">
        <v>0.05</v>
      </c>
      <c r="I35" s="14">
        <f>G35+H35</f>
        <v>2.2109999999999999</v>
      </c>
      <c r="J35" s="18" t="str">
        <f>'[1]10км'!$J$34</f>
        <v>00:46:48.18</v>
      </c>
      <c r="K35" s="18">
        <v>2.4809999999999999</v>
      </c>
      <c r="L35" s="18">
        <v>0.05</v>
      </c>
      <c r="M35" s="18">
        <f>K35+L35</f>
        <v>2.5309999999999997</v>
      </c>
      <c r="N35" s="12" t="s">
        <v>259</v>
      </c>
      <c r="O35" s="14" t="s">
        <v>259</v>
      </c>
      <c r="P35" s="14" t="s">
        <v>259</v>
      </c>
      <c r="Q35" s="14">
        <v>0</v>
      </c>
      <c r="R35" s="18" t="s">
        <v>259</v>
      </c>
      <c r="S35" s="18" t="s">
        <v>259</v>
      </c>
      <c r="T35" s="18" t="s">
        <v>259</v>
      </c>
      <c r="U35" s="18">
        <v>0</v>
      </c>
    </row>
    <row r="36" spans="1:21" ht="14.1" customHeight="1" x14ac:dyDescent="0.25">
      <c r="A36" s="8">
        <v>33</v>
      </c>
      <c r="B36" s="25">
        <f>SUM(I36,M36,Q36,U36)</f>
        <v>4.6150000000000002</v>
      </c>
      <c r="C36" s="4" t="s">
        <v>14</v>
      </c>
      <c r="D36" s="4" t="s">
        <v>252</v>
      </c>
      <c r="E36" s="4" t="str">
        <f>'[1]10км'!$I$17</f>
        <v>02.09.1989</v>
      </c>
      <c r="F36" s="14" t="s">
        <v>259</v>
      </c>
      <c r="G36" s="14" t="s">
        <v>259</v>
      </c>
      <c r="H36" s="14" t="s">
        <v>259</v>
      </c>
      <c r="I36" s="14">
        <v>0</v>
      </c>
      <c r="J36" s="18" t="str">
        <f>'[1]10км'!$J$17</f>
        <v>00:41:59.82</v>
      </c>
      <c r="K36" s="18">
        <v>1.2330000000000001</v>
      </c>
      <c r="L36" s="18">
        <v>0.05</v>
      </c>
      <c r="M36" s="18">
        <f>K36+L36</f>
        <v>1.2830000000000001</v>
      </c>
      <c r="N36" s="14" t="s">
        <v>286</v>
      </c>
      <c r="O36" s="14">
        <v>1.5349999999999999</v>
      </c>
      <c r="P36" s="14">
        <f ca="1">$P$40</f>
        <v>0.05</v>
      </c>
      <c r="Q36" s="14">
        <v>1.585</v>
      </c>
      <c r="R36" s="18" t="s">
        <v>365</v>
      </c>
      <c r="S36" s="18">
        <v>1.6970000000000001</v>
      </c>
      <c r="T36" s="18">
        <v>0.05</v>
      </c>
      <c r="U36" s="18">
        <v>1.7470000000000001</v>
      </c>
    </row>
    <row r="37" spans="1:21" ht="14.1" customHeight="1" x14ac:dyDescent="0.25">
      <c r="A37" s="8">
        <v>34</v>
      </c>
      <c r="B37" s="25">
        <f>SUM(I37,M37,Q37,U37)</f>
        <v>4.4649999999999999</v>
      </c>
      <c r="C37" s="5" t="s">
        <v>34</v>
      </c>
      <c r="D37" s="5" t="s">
        <v>94</v>
      </c>
      <c r="E37" s="7" t="s">
        <v>228</v>
      </c>
      <c r="F37" s="12" t="s">
        <v>159</v>
      </c>
      <c r="G37" s="14">
        <v>0.69799999999999995</v>
      </c>
      <c r="H37" s="14">
        <v>0.05</v>
      </c>
      <c r="I37" s="14">
        <f>G37+H37</f>
        <v>0.748</v>
      </c>
      <c r="J37" s="18" t="str">
        <f>'[1]10км'!$J$65</f>
        <v>01:17:56.72</v>
      </c>
      <c r="K37" s="18">
        <v>1.1639999999999999</v>
      </c>
      <c r="L37" s="18">
        <v>0.05</v>
      </c>
      <c r="M37" s="18">
        <f>K37+L37</f>
        <v>1.214</v>
      </c>
      <c r="N37" s="12" t="s">
        <v>338</v>
      </c>
      <c r="O37" s="14">
        <v>0.745</v>
      </c>
      <c r="P37" s="14">
        <f ca="1">$P$40</f>
        <v>0.05</v>
      </c>
      <c r="Q37" s="14">
        <v>0.79500000000000004</v>
      </c>
      <c r="R37" s="18" t="s">
        <v>455</v>
      </c>
      <c r="S37" s="18">
        <v>1.6579999999999999</v>
      </c>
      <c r="T37" s="18">
        <v>0.05</v>
      </c>
      <c r="U37" s="18">
        <v>1.708</v>
      </c>
    </row>
    <row r="38" spans="1:21" ht="14.1" customHeight="1" x14ac:dyDescent="0.25">
      <c r="A38" s="8">
        <v>35</v>
      </c>
      <c r="B38" s="25">
        <f>SUM(I38,M38,Q38,U38)</f>
        <v>4.3729999999999993</v>
      </c>
      <c r="C38" s="4" t="s">
        <v>32</v>
      </c>
      <c r="D38" s="4" t="s">
        <v>304</v>
      </c>
      <c r="E38" s="4" t="s">
        <v>305</v>
      </c>
      <c r="F38" s="14" t="s">
        <v>259</v>
      </c>
      <c r="G38" s="14" t="s">
        <v>259</v>
      </c>
      <c r="H38" s="14" t="s">
        <v>259</v>
      </c>
      <c r="I38" s="14">
        <v>0</v>
      </c>
      <c r="J38" s="18" t="s">
        <v>259</v>
      </c>
      <c r="K38" s="18" t="s">
        <v>259</v>
      </c>
      <c r="L38" s="18" t="s">
        <v>259</v>
      </c>
      <c r="M38" s="18">
        <v>0</v>
      </c>
      <c r="N38" s="14" t="s">
        <v>303</v>
      </c>
      <c r="O38" s="14">
        <v>2.1160000000000001</v>
      </c>
      <c r="P38" s="14">
        <f ca="1">$P$40</f>
        <v>0.05</v>
      </c>
      <c r="Q38" s="14">
        <v>2.1659999999999999</v>
      </c>
      <c r="R38" s="18" t="s">
        <v>466</v>
      </c>
      <c r="S38" s="18">
        <v>2.1070000000000002</v>
      </c>
      <c r="T38" s="18">
        <v>0.1</v>
      </c>
      <c r="U38" s="18">
        <v>2.2069999999999999</v>
      </c>
    </row>
    <row r="39" spans="1:21" ht="14.1" customHeight="1" x14ac:dyDescent="0.25">
      <c r="A39" s="8">
        <v>36</v>
      </c>
      <c r="B39" s="25">
        <f>SUM(I39,M39,Q39,U39)</f>
        <v>4.3130000000000006</v>
      </c>
      <c r="C39" s="5" t="s">
        <v>12</v>
      </c>
      <c r="D39" s="5" t="s">
        <v>59</v>
      </c>
      <c r="E39" s="7" t="s">
        <v>241</v>
      </c>
      <c r="F39" s="12" t="s">
        <v>112</v>
      </c>
      <c r="G39" s="14">
        <v>0.92900000000000005</v>
      </c>
      <c r="H39" s="14">
        <v>0.05</v>
      </c>
      <c r="I39" s="14">
        <f>G39+H39</f>
        <v>0.97900000000000009</v>
      </c>
      <c r="J39" s="18" t="str">
        <f>'[1]10км'!$J$23</f>
        <v>00:43:01.81</v>
      </c>
      <c r="K39" s="18">
        <v>1.212</v>
      </c>
      <c r="L39" s="18">
        <v>0.05</v>
      </c>
      <c r="M39" s="18">
        <f>K39+L39</f>
        <v>1.262</v>
      </c>
      <c r="N39" s="12" t="str">
        <f>'[2]20км'!$M$8</f>
        <v>01:36:01.87</v>
      </c>
      <c r="O39" s="14">
        <v>0.78400000000000003</v>
      </c>
      <c r="P39" s="14">
        <v>0.1</v>
      </c>
      <c r="Q39" s="14">
        <v>0.79400000000000004</v>
      </c>
      <c r="R39" s="18" t="s">
        <v>399</v>
      </c>
      <c r="S39" s="18">
        <v>1.228</v>
      </c>
      <c r="T39" s="18">
        <v>0.05</v>
      </c>
      <c r="U39" s="18">
        <v>1.278</v>
      </c>
    </row>
    <row r="40" spans="1:21" ht="14.1" customHeight="1" x14ac:dyDescent="0.25">
      <c r="A40" s="8">
        <v>37</v>
      </c>
      <c r="B40" s="25">
        <f>SUM(I40,M40,Q40,U40)</f>
        <v>4.3079999999999998</v>
      </c>
      <c r="C40" s="4" t="s">
        <v>23</v>
      </c>
      <c r="D40" s="4" t="s">
        <v>271</v>
      </c>
      <c r="E40" s="4" t="str">
        <f>'[1]10км'!$I$55</f>
        <v>22.12.1985</v>
      </c>
      <c r="F40" s="14" t="s">
        <v>259</v>
      </c>
      <c r="G40" s="14" t="s">
        <v>259</v>
      </c>
      <c r="H40" s="14" t="s">
        <v>259</v>
      </c>
      <c r="I40" s="14">
        <v>0</v>
      </c>
      <c r="J40" s="18" t="str">
        <f>'[1]10км'!$J$55</f>
        <v>00:55:52.61</v>
      </c>
      <c r="K40" s="18">
        <v>0.86599999999999999</v>
      </c>
      <c r="L40" s="18">
        <v>0.05</v>
      </c>
      <c r="M40" s="18">
        <f>K40+L40</f>
        <v>0.91600000000000004</v>
      </c>
      <c r="N40" s="14" t="s">
        <v>315</v>
      </c>
      <c r="O40" s="14">
        <v>1.6120000000000001</v>
      </c>
      <c r="P40" s="14">
        <f ca="1">$P$40</f>
        <v>0.05</v>
      </c>
      <c r="Q40" s="14">
        <v>1.6619999999999999</v>
      </c>
      <c r="R40" s="18" t="s">
        <v>434</v>
      </c>
      <c r="S40" s="18">
        <v>1.68</v>
      </c>
      <c r="T40" s="18">
        <v>0.05</v>
      </c>
      <c r="U40" s="18">
        <v>1.73</v>
      </c>
    </row>
    <row r="41" spans="1:21" ht="14.1" customHeight="1" x14ac:dyDescent="0.25">
      <c r="A41" s="8">
        <v>38</v>
      </c>
      <c r="B41" s="25">
        <f>SUM(I41,M41,Q41,U41)</f>
        <v>4.125</v>
      </c>
      <c r="C41" s="4" t="s">
        <v>260</v>
      </c>
      <c r="D41" s="4" t="s">
        <v>261</v>
      </c>
      <c r="E41" s="4" t="str">
        <f>'[1]10км'!$I$41</f>
        <v>02.12.1987</v>
      </c>
      <c r="F41" s="14" t="s">
        <v>259</v>
      </c>
      <c r="G41" s="14" t="s">
        <v>259</v>
      </c>
      <c r="H41" s="14" t="s">
        <v>259</v>
      </c>
      <c r="I41" s="14">
        <v>0</v>
      </c>
      <c r="J41" s="18" t="str">
        <f>'[1]10км'!$J$41</f>
        <v>00:49:21.25</v>
      </c>
      <c r="K41" s="18">
        <v>1.7050000000000001</v>
      </c>
      <c r="L41" s="18">
        <v>0.05</v>
      </c>
      <c r="M41" s="18">
        <f>K41+L41</f>
        <v>1.7550000000000001</v>
      </c>
      <c r="N41" s="14" t="s">
        <v>259</v>
      </c>
      <c r="O41" s="14" t="s">
        <v>259</v>
      </c>
      <c r="P41" s="14" t="s">
        <v>259</v>
      </c>
      <c r="Q41" s="14">
        <v>0</v>
      </c>
      <c r="R41" s="18" t="s">
        <v>415</v>
      </c>
      <c r="S41" s="18">
        <v>2.3199999999999998</v>
      </c>
      <c r="T41" s="18">
        <v>0.05</v>
      </c>
      <c r="U41" s="18">
        <v>2.37</v>
      </c>
    </row>
    <row r="42" spans="1:21" ht="14.1" customHeight="1" x14ac:dyDescent="0.25">
      <c r="A42" s="8">
        <v>39</v>
      </c>
      <c r="B42" s="25">
        <f>SUM(I42,M42,Q42,U42)</f>
        <v>4.0739999999999998</v>
      </c>
      <c r="C42" s="5" t="s">
        <v>9</v>
      </c>
      <c r="D42" s="5" t="s">
        <v>54</v>
      </c>
      <c r="E42" s="7" t="s">
        <v>188</v>
      </c>
      <c r="F42" s="12" t="s">
        <v>122</v>
      </c>
      <c r="G42" s="14">
        <v>1.177</v>
      </c>
      <c r="H42" s="14">
        <v>0.05</v>
      </c>
      <c r="I42" s="14">
        <f>G42+H42</f>
        <v>1.2270000000000001</v>
      </c>
      <c r="J42" s="18" t="str">
        <f>'[1]10км'!$J$14</f>
        <v>00:41:36.60</v>
      </c>
      <c r="K42" s="18">
        <v>1.413</v>
      </c>
      <c r="L42" s="18">
        <v>0.05</v>
      </c>
      <c r="M42" s="18">
        <f>K42+L42</f>
        <v>1.4630000000000001</v>
      </c>
      <c r="N42" s="12" t="s">
        <v>259</v>
      </c>
      <c r="O42" s="14" t="s">
        <v>259</v>
      </c>
      <c r="P42" s="14" t="s">
        <v>259</v>
      </c>
      <c r="Q42" s="14">
        <v>0</v>
      </c>
      <c r="R42" s="18" t="s">
        <v>379</v>
      </c>
      <c r="S42" s="18">
        <v>1.3340000000000001</v>
      </c>
      <c r="T42" s="18">
        <v>0.05</v>
      </c>
      <c r="U42" s="18">
        <v>1.3839999999999999</v>
      </c>
    </row>
    <row r="43" spans="1:21" ht="14.1" customHeight="1" x14ac:dyDescent="0.25">
      <c r="A43" s="8">
        <v>40</v>
      </c>
      <c r="B43" s="25">
        <f>SUM(I43,M43,Q43,U43)</f>
        <v>4.0220000000000002</v>
      </c>
      <c r="C43" s="4" t="s">
        <v>381</v>
      </c>
      <c r="D43" s="4" t="s">
        <v>382</v>
      </c>
      <c r="E43" s="4">
        <v>30904</v>
      </c>
      <c r="F43" s="14" t="s">
        <v>259</v>
      </c>
      <c r="G43" s="14" t="s">
        <v>259</v>
      </c>
      <c r="H43" s="14" t="s">
        <v>259</v>
      </c>
      <c r="I43" s="14">
        <v>0</v>
      </c>
      <c r="J43" s="18" t="s">
        <v>259</v>
      </c>
      <c r="K43" s="18" t="s">
        <v>259</v>
      </c>
      <c r="L43" s="18" t="s">
        <v>259</v>
      </c>
      <c r="M43" s="18">
        <v>0</v>
      </c>
      <c r="N43" s="14" t="s">
        <v>259</v>
      </c>
      <c r="O43" s="14" t="s">
        <v>259</v>
      </c>
      <c r="P43" s="14" t="s">
        <v>259</v>
      </c>
      <c r="Q43" s="14">
        <v>0</v>
      </c>
      <c r="R43" s="18" t="s">
        <v>383</v>
      </c>
      <c r="S43" s="18">
        <v>3.972</v>
      </c>
      <c r="T43" s="18">
        <v>0.05</v>
      </c>
      <c r="U43" s="18">
        <v>4.0220000000000002</v>
      </c>
    </row>
    <row r="44" spans="1:21" ht="14.1" customHeight="1" x14ac:dyDescent="0.25">
      <c r="A44" s="8">
        <v>41</v>
      </c>
      <c r="B44" s="25">
        <f>SUM(I44,M44,Q44,U44)</f>
        <v>3.8530000000000002</v>
      </c>
      <c r="C44" s="4" t="s">
        <v>381</v>
      </c>
      <c r="D44" s="4" t="s">
        <v>400</v>
      </c>
      <c r="E44" s="4">
        <v>29388</v>
      </c>
      <c r="F44" s="14" t="s">
        <v>259</v>
      </c>
      <c r="G44" s="14" t="s">
        <v>259</v>
      </c>
      <c r="H44" s="14" t="s">
        <v>259</v>
      </c>
      <c r="I44" s="14">
        <v>0</v>
      </c>
      <c r="J44" s="18" t="s">
        <v>259</v>
      </c>
      <c r="K44" s="18" t="s">
        <v>259</v>
      </c>
      <c r="L44" s="18" t="s">
        <v>259</v>
      </c>
      <c r="M44" s="18">
        <v>0</v>
      </c>
      <c r="N44" s="14" t="s">
        <v>259</v>
      </c>
      <c r="O44" s="14" t="s">
        <v>259</v>
      </c>
      <c r="P44" s="14" t="s">
        <v>259</v>
      </c>
      <c r="Q44" s="14">
        <v>0</v>
      </c>
      <c r="R44" s="18" t="s">
        <v>401</v>
      </c>
      <c r="S44" s="18">
        <v>3.8029999999999999</v>
      </c>
      <c r="T44" s="18">
        <v>0.05</v>
      </c>
      <c r="U44" s="18">
        <v>3.8530000000000002</v>
      </c>
    </row>
    <row r="45" spans="1:21" ht="14.1" customHeight="1" x14ac:dyDescent="0.25">
      <c r="A45" s="8">
        <v>42</v>
      </c>
      <c r="B45" s="25">
        <f>SUM(I45,M45,Q45,U45)</f>
        <v>3.8140000000000001</v>
      </c>
      <c r="C45" s="5" t="s">
        <v>26</v>
      </c>
      <c r="D45" s="5" t="s">
        <v>93</v>
      </c>
      <c r="E45" s="7" t="s">
        <v>227</v>
      </c>
      <c r="F45" s="12" t="s">
        <v>158</v>
      </c>
      <c r="G45" s="14">
        <v>0.81100000000000005</v>
      </c>
      <c r="H45" s="14">
        <v>0.05</v>
      </c>
      <c r="I45" s="14">
        <f>G45+H45</f>
        <v>0.8610000000000001</v>
      </c>
      <c r="J45" s="18" t="str">
        <f>'[1]10км'!$J$62</f>
        <v>01:01:10.05</v>
      </c>
      <c r="K45" s="18">
        <v>0.91700000000000004</v>
      </c>
      <c r="L45" s="18">
        <v>0.05</v>
      </c>
      <c r="M45" s="18">
        <f>K45+L45</f>
        <v>0.96700000000000008</v>
      </c>
      <c r="N45" s="12" t="s">
        <v>335</v>
      </c>
      <c r="O45" s="14">
        <v>1.0629999999999999</v>
      </c>
      <c r="P45" s="14">
        <f ca="1">$P$40</f>
        <v>0.05</v>
      </c>
      <c r="Q45" s="14">
        <v>1.113</v>
      </c>
      <c r="R45" s="18" t="s">
        <v>454</v>
      </c>
      <c r="S45" s="18">
        <v>0.82299999999999995</v>
      </c>
      <c r="T45" s="18">
        <v>0.05</v>
      </c>
      <c r="U45" s="18">
        <v>0.873</v>
      </c>
    </row>
    <row r="46" spans="1:21" ht="14.1" customHeight="1" x14ac:dyDescent="0.25">
      <c r="A46" s="8">
        <v>43</v>
      </c>
      <c r="B46" s="25">
        <f>SUM(I46,M46,Q46,U46)</f>
        <v>3.74</v>
      </c>
      <c r="C46" s="4" t="s">
        <v>264</v>
      </c>
      <c r="D46" s="4" t="s">
        <v>384</v>
      </c>
      <c r="E46" s="4" t="s">
        <v>385</v>
      </c>
      <c r="F46" s="14" t="s">
        <v>259</v>
      </c>
      <c r="G46" s="14" t="s">
        <v>259</v>
      </c>
      <c r="H46" s="14" t="s">
        <v>259</v>
      </c>
      <c r="I46" s="14">
        <v>0</v>
      </c>
      <c r="J46" s="18" t="s">
        <v>259</v>
      </c>
      <c r="K46" s="18" t="s">
        <v>259</v>
      </c>
      <c r="L46" s="18" t="s">
        <v>259</v>
      </c>
      <c r="M46" s="18">
        <v>0</v>
      </c>
      <c r="N46" s="14" t="s">
        <v>259</v>
      </c>
      <c r="O46" s="14" t="s">
        <v>259</v>
      </c>
      <c r="P46" s="14" t="s">
        <v>259</v>
      </c>
      <c r="Q46" s="14">
        <v>0</v>
      </c>
      <c r="R46" s="18" t="s">
        <v>386</v>
      </c>
      <c r="S46" s="18">
        <v>3.69</v>
      </c>
      <c r="T46" s="18">
        <v>0.05</v>
      </c>
      <c r="U46" s="18">
        <v>3.74</v>
      </c>
    </row>
    <row r="47" spans="1:21" ht="14.1" customHeight="1" x14ac:dyDescent="0.25">
      <c r="A47" s="8">
        <v>44</v>
      </c>
      <c r="B47" s="25">
        <f>SUM(I47,M47,Q47,U47)</f>
        <v>3.6749999999999998</v>
      </c>
      <c r="C47" s="4" t="s">
        <v>30</v>
      </c>
      <c r="D47" s="4" t="s">
        <v>393</v>
      </c>
      <c r="E47" s="4">
        <v>32338</v>
      </c>
      <c r="F47" s="14" t="s">
        <v>259</v>
      </c>
      <c r="G47" s="14" t="s">
        <v>259</v>
      </c>
      <c r="H47" s="14" t="s">
        <v>259</v>
      </c>
      <c r="I47" s="14">
        <v>0</v>
      </c>
      <c r="J47" s="18" t="s">
        <v>259</v>
      </c>
      <c r="K47" s="18" t="s">
        <v>259</v>
      </c>
      <c r="L47" s="18" t="s">
        <v>259</v>
      </c>
      <c r="M47" s="18">
        <v>0</v>
      </c>
      <c r="N47" s="14" t="s">
        <v>259</v>
      </c>
      <c r="O47" s="14" t="s">
        <v>259</v>
      </c>
      <c r="P47" s="14" t="s">
        <v>259</v>
      </c>
      <c r="Q47" s="14">
        <v>0</v>
      </c>
      <c r="R47" s="18" t="s">
        <v>394</v>
      </c>
      <c r="S47" s="18">
        <v>3.625</v>
      </c>
      <c r="T47" s="18">
        <v>0.05</v>
      </c>
      <c r="U47" s="18">
        <v>3.6749999999999998</v>
      </c>
    </row>
    <row r="48" spans="1:21" ht="14.1" customHeight="1" x14ac:dyDescent="0.25">
      <c r="A48" s="8">
        <v>45</v>
      </c>
      <c r="B48" s="25">
        <f>SUM(I48,M48,Q48,U48)</f>
        <v>3.6269999999999998</v>
      </c>
      <c r="C48" s="5" t="s">
        <v>6</v>
      </c>
      <c r="D48" s="5" t="s">
        <v>51</v>
      </c>
      <c r="E48" s="7" t="s">
        <v>185</v>
      </c>
      <c r="F48" s="12" t="s">
        <v>120</v>
      </c>
      <c r="G48" s="13">
        <v>1.389</v>
      </c>
      <c r="H48" s="14">
        <v>0.05</v>
      </c>
      <c r="I48" s="14">
        <f>G48+H48</f>
        <v>1.4390000000000001</v>
      </c>
      <c r="J48" s="18" t="str">
        <f>'[1]10км'!$J$7</f>
        <v>00:38:27.60</v>
      </c>
      <c r="K48" s="18">
        <v>2.1379999999999999</v>
      </c>
      <c r="L48" s="18">
        <v>0.05</v>
      </c>
      <c r="M48" s="18">
        <f>K48+L48</f>
        <v>2.1879999999999997</v>
      </c>
      <c r="N48" s="12" t="s">
        <v>259</v>
      </c>
      <c r="O48" s="13" t="s">
        <v>259</v>
      </c>
      <c r="P48" s="14" t="s">
        <v>259</v>
      </c>
      <c r="Q48" s="14">
        <v>0</v>
      </c>
      <c r="R48" s="18" t="s">
        <v>259</v>
      </c>
      <c r="S48" s="18" t="s">
        <v>259</v>
      </c>
      <c r="T48" s="18" t="s">
        <v>259</v>
      </c>
      <c r="U48" s="18">
        <v>0</v>
      </c>
    </row>
    <row r="49" spans="1:21" ht="14.1" customHeight="1" x14ac:dyDescent="0.25">
      <c r="A49" s="8">
        <v>46</v>
      </c>
      <c r="B49" s="25">
        <f>SUM(I49,M49,Q49,U49)</f>
        <v>3.5670000000000002</v>
      </c>
      <c r="C49" s="5" t="s">
        <v>41</v>
      </c>
      <c r="D49" s="5" t="s">
        <v>106</v>
      </c>
      <c r="E49" s="7">
        <v>33096</v>
      </c>
      <c r="F49" s="12" t="s">
        <v>171</v>
      </c>
      <c r="G49" s="14">
        <v>0.95599999999999996</v>
      </c>
      <c r="H49" s="14">
        <v>0.1</v>
      </c>
      <c r="I49" s="14">
        <v>1.056</v>
      </c>
      <c r="J49" s="18" t="str">
        <f>'[1]10км'!$J$56</f>
        <v>00:55:53.46</v>
      </c>
      <c r="K49" s="18">
        <v>0.81299999999999994</v>
      </c>
      <c r="L49" s="18">
        <v>0.05</v>
      </c>
      <c r="M49" s="18">
        <f>K49+L49</f>
        <v>0.86299999999999999</v>
      </c>
      <c r="N49" s="12" t="str">
        <f>'[2]20км'!$M$17</f>
        <v>02:03:44.57</v>
      </c>
      <c r="O49" s="14" t="s">
        <v>345</v>
      </c>
      <c r="P49" s="14">
        <v>0.1</v>
      </c>
      <c r="Q49" s="14">
        <v>0.85599999999999998</v>
      </c>
      <c r="R49" s="18" t="s">
        <v>452</v>
      </c>
      <c r="S49" s="18">
        <v>0.74199999999999999</v>
      </c>
      <c r="T49" s="18">
        <v>0.05</v>
      </c>
      <c r="U49" s="18">
        <v>0.79200000000000004</v>
      </c>
    </row>
    <row r="50" spans="1:21" ht="14.1" customHeight="1" x14ac:dyDescent="0.25">
      <c r="A50" s="8">
        <v>47</v>
      </c>
      <c r="B50" s="25">
        <f>SUM(I50,M50,Q50,U50)</f>
        <v>3.5609999999999999</v>
      </c>
      <c r="C50" s="5" t="s">
        <v>10</v>
      </c>
      <c r="D50" s="5" t="s">
        <v>55</v>
      </c>
      <c r="E50" s="7" t="s">
        <v>189</v>
      </c>
      <c r="F50" s="12" t="s">
        <v>123</v>
      </c>
      <c r="G50" s="15">
        <v>0.97899999999999998</v>
      </c>
      <c r="H50" s="15">
        <v>0.05</v>
      </c>
      <c r="I50" s="14">
        <f>G50+H50</f>
        <v>1.0289999999999999</v>
      </c>
      <c r="J50" s="18" t="s">
        <v>259</v>
      </c>
      <c r="K50" s="18" t="s">
        <v>259</v>
      </c>
      <c r="L50" s="18" t="s">
        <v>259</v>
      </c>
      <c r="M50" s="18">
        <v>0</v>
      </c>
      <c r="N50" s="12" t="s">
        <v>296</v>
      </c>
      <c r="O50" s="15">
        <v>1.1319999999999999</v>
      </c>
      <c r="P50" s="15">
        <f ca="1">$P$40</f>
        <v>0.05</v>
      </c>
      <c r="Q50" s="14">
        <v>1.1819999999999999</v>
      </c>
      <c r="R50" s="18" t="s">
        <v>374</v>
      </c>
      <c r="S50" s="18">
        <v>1.3</v>
      </c>
      <c r="T50" s="18">
        <v>0.05</v>
      </c>
      <c r="U50" s="18">
        <v>1.35</v>
      </c>
    </row>
    <row r="51" spans="1:21" ht="14.1" customHeight="1" x14ac:dyDescent="0.25">
      <c r="A51" s="8">
        <v>48</v>
      </c>
      <c r="B51" s="25">
        <f>SUM(I51,M51,Q51,U51)</f>
        <v>3.5460000000000003</v>
      </c>
      <c r="C51" s="4" t="s">
        <v>264</v>
      </c>
      <c r="D51" s="4" t="s">
        <v>265</v>
      </c>
      <c r="E51" s="7">
        <f>'[1]10км'!$I$47</f>
        <v>29817</v>
      </c>
      <c r="F51" s="14" t="s">
        <v>259</v>
      </c>
      <c r="G51" s="14" t="s">
        <v>259</v>
      </c>
      <c r="H51" s="14" t="s">
        <v>259</v>
      </c>
      <c r="I51" s="14">
        <v>0</v>
      </c>
      <c r="J51" s="18" t="str">
        <f>'[1]10км'!$J$47</f>
        <v>00:51:37.23</v>
      </c>
      <c r="K51" s="18">
        <v>1.526</v>
      </c>
      <c r="L51" s="18">
        <v>0.05</v>
      </c>
      <c r="M51" s="18">
        <f>K51+L51</f>
        <v>1.5760000000000001</v>
      </c>
      <c r="N51" s="14" t="s">
        <v>259</v>
      </c>
      <c r="O51" s="14" t="s">
        <v>259</v>
      </c>
      <c r="P51" s="14" t="s">
        <v>259</v>
      </c>
      <c r="Q51" s="14">
        <v>0</v>
      </c>
      <c r="R51" s="18" t="s">
        <v>433</v>
      </c>
      <c r="S51" s="18">
        <v>1.92</v>
      </c>
      <c r="T51" s="18">
        <v>0.05</v>
      </c>
      <c r="U51" s="18">
        <v>1.97</v>
      </c>
    </row>
    <row r="52" spans="1:21" ht="14.1" customHeight="1" x14ac:dyDescent="0.25">
      <c r="A52" s="8">
        <v>49</v>
      </c>
      <c r="B52" s="25">
        <f>SUM(I52,M52,Q52,U52)</f>
        <v>3.464</v>
      </c>
      <c r="C52" s="5" t="s">
        <v>27</v>
      </c>
      <c r="D52" s="5" t="s">
        <v>87</v>
      </c>
      <c r="E52" s="7" t="s">
        <v>220</v>
      </c>
      <c r="F52" s="12" t="s">
        <v>151</v>
      </c>
      <c r="G52" s="14">
        <v>3.4140000000000001</v>
      </c>
      <c r="H52" s="14">
        <v>0.05</v>
      </c>
      <c r="I52" s="14">
        <f>G52+H52</f>
        <v>3.464</v>
      </c>
      <c r="J52" s="18" t="s">
        <v>259</v>
      </c>
      <c r="K52" s="18" t="s">
        <v>259</v>
      </c>
      <c r="L52" s="18" t="s">
        <v>259</v>
      </c>
      <c r="M52" s="18">
        <v>0</v>
      </c>
      <c r="N52" s="12" t="s">
        <v>259</v>
      </c>
      <c r="O52" s="14" t="s">
        <v>259</v>
      </c>
      <c r="P52" s="14" t="s">
        <v>259</v>
      </c>
      <c r="Q52" s="14">
        <v>0</v>
      </c>
      <c r="R52" s="18" t="s">
        <v>259</v>
      </c>
      <c r="S52" s="18" t="s">
        <v>259</v>
      </c>
      <c r="T52" s="18" t="s">
        <v>259</v>
      </c>
      <c r="U52" s="18">
        <v>0</v>
      </c>
    </row>
    <row r="53" spans="1:21" ht="14.1" customHeight="1" x14ac:dyDescent="0.25">
      <c r="A53" s="8">
        <v>50</v>
      </c>
      <c r="B53" s="25">
        <f>SUM(I53,M53,Q53,U53)</f>
        <v>3.3770000000000002</v>
      </c>
      <c r="C53" s="5" t="s">
        <v>21</v>
      </c>
      <c r="D53" s="5" t="s">
        <v>76</v>
      </c>
      <c r="E53" s="7" t="s">
        <v>209</v>
      </c>
      <c r="F53" s="12" t="s">
        <v>143</v>
      </c>
      <c r="G53" s="14">
        <v>1.53</v>
      </c>
      <c r="H53" s="14">
        <v>0.05</v>
      </c>
      <c r="I53" s="14">
        <f>G53+H53</f>
        <v>1.58</v>
      </c>
      <c r="J53" s="18" t="str">
        <f>'[1]10км'!$J$46</f>
        <v>00:50:04.39</v>
      </c>
      <c r="K53" s="18">
        <v>1.7470000000000001</v>
      </c>
      <c r="L53" s="18">
        <v>0.05</v>
      </c>
      <c r="M53" s="18">
        <f>K53+L53</f>
        <v>1.7970000000000002</v>
      </c>
      <c r="N53" s="12" t="s">
        <v>259</v>
      </c>
      <c r="O53" s="14" t="s">
        <v>259</v>
      </c>
      <c r="P53" s="14" t="s">
        <v>259</v>
      </c>
      <c r="Q53" s="14">
        <v>0</v>
      </c>
      <c r="R53" s="18" t="s">
        <v>259</v>
      </c>
      <c r="S53" s="18" t="s">
        <v>259</v>
      </c>
      <c r="T53" s="18" t="s">
        <v>259</v>
      </c>
      <c r="U53" s="18">
        <v>0</v>
      </c>
    </row>
    <row r="54" spans="1:21" ht="14.1" customHeight="1" x14ac:dyDescent="0.25">
      <c r="A54" s="8">
        <v>51</v>
      </c>
      <c r="B54" s="25">
        <f>SUM(I54,M54,Q54,U54)</f>
        <v>3.3319999999999999</v>
      </c>
      <c r="C54" s="4" t="s">
        <v>460</v>
      </c>
      <c r="D54" s="4" t="s">
        <v>461</v>
      </c>
      <c r="E54" s="4" t="s">
        <v>462</v>
      </c>
      <c r="F54" s="14" t="s">
        <v>259</v>
      </c>
      <c r="G54" s="14" t="s">
        <v>259</v>
      </c>
      <c r="H54" s="14" t="s">
        <v>259</v>
      </c>
      <c r="I54" s="14">
        <v>0</v>
      </c>
      <c r="J54" s="18" t="s">
        <v>259</v>
      </c>
      <c r="K54" s="18" t="s">
        <v>259</v>
      </c>
      <c r="L54" s="18" t="s">
        <v>259</v>
      </c>
      <c r="M54" s="18">
        <v>0</v>
      </c>
      <c r="N54" s="14" t="s">
        <v>259</v>
      </c>
      <c r="O54" s="14" t="s">
        <v>259</v>
      </c>
      <c r="P54" s="14" t="s">
        <v>259</v>
      </c>
      <c r="Q54" s="14">
        <v>0</v>
      </c>
      <c r="R54" s="18" t="s">
        <v>463</v>
      </c>
      <c r="S54" s="18">
        <v>3.2320000000000002</v>
      </c>
      <c r="T54" s="18">
        <v>0.1</v>
      </c>
      <c r="U54" s="18">
        <v>3.3319999999999999</v>
      </c>
    </row>
    <row r="55" spans="1:21" ht="14.1" customHeight="1" x14ac:dyDescent="0.25">
      <c r="A55" s="8">
        <v>52</v>
      </c>
      <c r="B55" s="25">
        <f>SUM(I55,M55,Q55,U55)</f>
        <v>3.1480000000000001</v>
      </c>
      <c r="C55" s="5" t="s">
        <v>18</v>
      </c>
      <c r="D55" s="5" t="s">
        <v>96</v>
      </c>
      <c r="E55" s="7" t="s">
        <v>230</v>
      </c>
      <c r="F55" s="12" t="s">
        <v>162</v>
      </c>
      <c r="G55" s="14">
        <v>1.4750000000000001</v>
      </c>
      <c r="H55" s="14">
        <v>0.1</v>
      </c>
      <c r="I55" s="14">
        <v>1.575</v>
      </c>
      <c r="J55" s="18" t="str">
        <f>'[1]20км'!$J$11</f>
        <v>01:32:01.81</v>
      </c>
      <c r="K55" s="18">
        <v>1.4730000000000001</v>
      </c>
      <c r="L55" s="18">
        <v>0.1</v>
      </c>
      <c r="M55" s="18">
        <f>K55+L55</f>
        <v>1.5730000000000002</v>
      </c>
      <c r="N55" s="12" t="s">
        <v>259</v>
      </c>
      <c r="O55" s="14" t="s">
        <v>259</v>
      </c>
      <c r="P55" s="14" t="s">
        <v>259</v>
      </c>
      <c r="Q55" s="14">
        <v>0</v>
      </c>
      <c r="R55" s="18" t="s">
        <v>259</v>
      </c>
      <c r="S55" s="18" t="s">
        <v>259</v>
      </c>
      <c r="T55" s="18" t="s">
        <v>259</v>
      </c>
      <c r="U55" s="18">
        <v>0</v>
      </c>
    </row>
    <row r="56" spans="1:21" ht="14.1" customHeight="1" x14ac:dyDescent="0.25">
      <c r="A56" s="8">
        <v>53</v>
      </c>
      <c r="B56" s="25">
        <f>SUM(I56,M56,Q56,U56)</f>
        <v>3.1459999999999999</v>
      </c>
      <c r="C56" s="5" t="s">
        <v>5</v>
      </c>
      <c r="D56" s="5" t="s">
        <v>79</v>
      </c>
      <c r="E56" s="7" t="s">
        <v>212</v>
      </c>
      <c r="F56" s="12" t="s">
        <v>145</v>
      </c>
      <c r="G56" s="14">
        <v>0.60499999999999998</v>
      </c>
      <c r="H56" s="14">
        <v>0.05</v>
      </c>
      <c r="I56" s="14">
        <f>G56+H56</f>
        <v>0.65500000000000003</v>
      </c>
      <c r="J56" s="18" t="str">
        <f>'[1]10км'!$J$45</f>
        <v>00:49:47.78</v>
      </c>
      <c r="K56" s="18">
        <v>0.79900000000000004</v>
      </c>
      <c r="L56" s="18">
        <v>0.05</v>
      </c>
      <c r="M56" s="18">
        <f>K56+L56</f>
        <v>0.84900000000000009</v>
      </c>
      <c r="N56" s="12" t="s">
        <v>314</v>
      </c>
      <c r="O56" s="14">
        <v>0.77100000000000002</v>
      </c>
      <c r="P56" s="14">
        <f ca="1">$P$40</f>
        <v>0.05</v>
      </c>
      <c r="Q56" s="14">
        <v>0.82099999999999995</v>
      </c>
      <c r="R56" s="18" t="s">
        <v>437</v>
      </c>
      <c r="S56" s="18">
        <v>0.77100000000000002</v>
      </c>
      <c r="T56" s="18">
        <v>0.05</v>
      </c>
      <c r="U56" s="18">
        <v>0.82099999999999995</v>
      </c>
    </row>
    <row r="57" spans="1:21" ht="14.1" customHeight="1" x14ac:dyDescent="0.25">
      <c r="A57" s="8">
        <v>54</v>
      </c>
      <c r="B57" s="25">
        <f>SUM(I57,M57,Q57,U57)</f>
        <v>2.992</v>
      </c>
      <c r="C57" s="4" t="s">
        <v>264</v>
      </c>
      <c r="D57" s="4" t="s">
        <v>269</v>
      </c>
      <c r="E57" s="7">
        <f>'[1]10км'!$I$52</f>
        <v>34830</v>
      </c>
      <c r="F57" s="14" t="s">
        <v>259</v>
      </c>
      <c r="G57" s="14" t="s">
        <v>259</v>
      </c>
      <c r="H57" s="14" t="s">
        <v>259</v>
      </c>
      <c r="I57" s="14">
        <v>0</v>
      </c>
      <c r="J57" s="18" t="str">
        <f>'[1]10км'!$J$52</f>
        <v>00:53:53.93</v>
      </c>
      <c r="K57" s="18">
        <v>1.0109999999999999</v>
      </c>
      <c r="L57" s="18">
        <v>0.05</v>
      </c>
      <c r="M57" s="18">
        <f>K57+L57</f>
        <v>1.0609999999999999</v>
      </c>
      <c r="N57" s="14" t="s">
        <v>259</v>
      </c>
      <c r="O57" s="14" t="s">
        <v>259</v>
      </c>
      <c r="P57" s="14" t="s">
        <v>259</v>
      </c>
      <c r="Q57" s="14">
        <v>0</v>
      </c>
      <c r="R57" s="18" t="s">
        <v>429</v>
      </c>
      <c r="S57" s="18">
        <v>1.881</v>
      </c>
      <c r="T57" s="18">
        <v>0.05</v>
      </c>
      <c r="U57" s="18">
        <v>1.931</v>
      </c>
    </row>
    <row r="58" spans="1:21" ht="14.1" customHeight="1" x14ac:dyDescent="0.25">
      <c r="A58" s="8">
        <v>55</v>
      </c>
      <c r="B58" s="25">
        <f>SUM(I58,M58,Q58,U58)</f>
        <v>2.9249999999999998</v>
      </c>
      <c r="C58" s="5" t="s">
        <v>17</v>
      </c>
      <c r="D58" s="5" t="s">
        <v>66</v>
      </c>
      <c r="E58" s="7" t="s">
        <v>176</v>
      </c>
      <c r="F58" s="12" t="s">
        <v>132</v>
      </c>
      <c r="G58" s="14">
        <v>1.179</v>
      </c>
      <c r="H58" s="14">
        <v>0.05</v>
      </c>
      <c r="I58" s="14">
        <f>G58+H58</f>
        <v>1.2290000000000001</v>
      </c>
      <c r="J58" s="18" t="str">
        <f>'[1]10км'!$J$26</f>
        <v>00:43:16.27</v>
      </c>
      <c r="K58" s="18">
        <v>1.6459999999999999</v>
      </c>
      <c r="L58" s="18">
        <v>0.05</v>
      </c>
      <c r="M58" s="18">
        <f>K58+L58</f>
        <v>1.696</v>
      </c>
      <c r="N58" s="12" t="s">
        <v>259</v>
      </c>
      <c r="O58" s="14" t="s">
        <v>259</v>
      </c>
      <c r="P58" s="14" t="s">
        <v>259</v>
      </c>
      <c r="Q58" s="14">
        <v>0</v>
      </c>
      <c r="R58" s="18" t="s">
        <v>259</v>
      </c>
      <c r="S58" s="18" t="s">
        <v>259</v>
      </c>
      <c r="T58" s="18" t="s">
        <v>259</v>
      </c>
      <c r="U58" s="18">
        <v>0</v>
      </c>
    </row>
    <row r="59" spans="1:21" ht="14.1" customHeight="1" x14ac:dyDescent="0.25">
      <c r="A59" s="8">
        <v>56</v>
      </c>
      <c r="B59" s="25">
        <f>SUM(I59,M59,Q59,U59)</f>
        <v>2.899</v>
      </c>
      <c r="C59" s="4" t="s">
        <v>264</v>
      </c>
      <c r="D59" s="4" t="s">
        <v>405</v>
      </c>
      <c r="E59" s="4" t="s">
        <v>406</v>
      </c>
      <c r="F59" s="14" t="s">
        <v>259</v>
      </c>
      <c r="G59" s="14" t="s">
        <v>259</v>
      </c>
      <c r="H59" s="14" t="s">
        <v>259</v>
      </c>
      <c r="I59" s="14">
        <v>0</v>
      </c>
      <c r="J59" s="18" t="s">
        <v>259</v>
      </c>
      <c r="K59" s="18" t="s">
        <v>259</v>
      </c>
      <c r="L59" s="18" t="s">
        <v>259</v>
      </c>
      <c r="M59" s="18">
        <v>0</v>
      </c>
      <c r="N59" s="14" t="s">
        <v>259</v>
      </c>
      <c r="O59" s="14" t="s">
        <v>259</v>
      </c>
      <c r="P59" s="14" t="s">
        <v>259</v>
      </c>
      <c r="Q59" s="14">
        <v>0</v>
      </c>
      <c r="R59" s="18" t="s">
        <v>407</v>
      </c>
      <c r="S59" s="18">
        <v>2.8490000000000002</v>
      </c>
      <c r="T59" s="18">
        <v>0.05</v>
      </c>
      <c r="U59" s="18">
        <v>2.899</v>
      </c>
    </row>
    <row r="60" spans="1:21" ht="14.1" customHeight="1" x14ac:dyDescent="0.25">
      <c r="A60" s="8">
        <v>57</v>
      </c>
      <c r="B60" s="25">
        <f>SUM(I60,M60,Q60,U60)</f>
        <v>2.83</v>
      </c>
      <c r="C60" s="5" t="s">
        <v>7</v>
      </c>
      <c r="D60" s="5" t="s">
        <v>52</v>
      </c>
      <c r="E60" s="7" t="s">
        <v>186</v>
      </c>
      <c r="F60" s="12" t="s">
        <v>121</v>
      </c>
      <c r="G60" s="13">
        <v>1.2669999999999999</v>
      </c>
      <c r="H60" s="14">
        <v>0.05</v>
      </c>
      <c r="I60" s="14">
        <f>G60+H60</f>
        <v>1.3169999999999999</v>
      </c>
      <c r="J60" s="18" t="str">
        <f>'[1]10км'!$J$12</f>
        <v>00:41:13.23</v>
      </c>
      <c r="K60" s="18">
        <v>1.4630000000000001</v>
      </c>
      <c r="L60" s="18">
        <v>0.05</v>
      </c>
      <c r="M60" s="18">
        <f>K60+L60</f>
        <v>1.5130000000000001</v>
      </c>
      <c r="N60" s="12" t="s">
        <v>259</v>
      </c>
      <c r="O60" s="13" t="s">
        <v>259</v>
      </c>
      <c r="P60" s="14" t="s">
        <v>259</v>
      </c>
      <c r="Q60" s="14">
        <v>0</v>
      </c>
      <c r="R60" s="18"/>
      <c r="S60" s="18"/>
      <c r="T60" s="18"/>
      <c r="U60" s="18"/>
    </row>
    <row r="61" spans="1:21" ht="14.1" customHeight="1" x14ac:dyDescent="0.25">
      <c r="A61" s="8">
        <v>58</v>
      </c>
      <c r="B61" s="25">
        <f>SUM(I61,M61,Q61,U61)</f>
        <v>2.7919999999999998</v>
      </c>
      <c r="C61" s="4" t="s">
        <v>32</v>
      </c>
      <c r="D61" s="4" t="s">
        <v>348</v>
      </c>
      <c r="E61" s="4" t="s">
        <v>349</v>
      </c>
      <c r="F61" s="14" t="s">
        <v>259</v>
      </c>
      <c r="G61" s="14" t="s">
        <v>259</v>
      </c>
      <c r="H61" s="14" t="s">
        <v>259</v>
      </c>
      <c r="I61" s="14">
        <v>0</v>
      </c>
      <c r="J61" s="18" t="s">
        <v>259</v>
      </c>
      <c r="K61" s="18" t="s">
        <v>259</v>
      </c>
      <c r="L61" s="18" t="s">
        <v>259</v>
      </c>
      <c r="M61" s="18">
        <v>0</v>
      </c>
      <c r="N61" s="14" t="s">
        <v>259</v>
      </c>
      <c r="O61" s="14" t="s">
        <v>259</v>
      </c>
      <c r="P61" s="14" t="s">
        <v>259</v>
      </c>
      <c r="Q61" s="14">
        <v>0</v>
      </c>
      <c r="R61" s="18" t="s">
        <v>350</v>
      </c>
      <c r="S61" s="18">
        <v>2.742</v>
      </c>
      <c r="T61" s="18">
        <v>0.05</v>
      </c>
      <c r="U61" s="18">
        <v>2.7919999999999998</v>
      </c>
    </row>
    <row r="62" spans="1:21" ht="14.1" customHeight="1" x14ac:dyDescent="0.25">
      <c r="A62" s="8">
        <v>59</v>
      </c>
      <c r="B62" s="25">
        <f>SUM(I62,M62,Q62,U62)</f>
        <v>2.6340000000000003</v>
      </c>
      <c r="C62" s="5" t="s">
        <v>38</v>
      </c>
      <c r="D62" s="5" t="s">
        <v>100</v>
      </c>
      <c r="E62" s="7" t="s">
        <v>234</v>
      </c>
      <c r="F62" s="12" t="s">
        <v>166</v>
      </c>
      <c r="G62" s="14">
        <v>1.0229999999999999</v>
      </c>
      <c r="H62" s="14">
        <v>0.1</v>
      </c>
      <c r="I62" s="14">
        <v>1.123</v>
      </c>
      <c r="J62" s="18" t="str">
        <f>'[1]20км'!$J$10</f>
        <v>01:31:52.21</v>
      </c>
      <c r="K62" s="18">
        <v>1.411</v>
      </c>
      <c r="L62" s="18">
        <v>0.1</v>
      </c>
      <c r="M62" s="18">
        <f>K62+L62</f>
        <v>1.5110000000000001</v>
      </c>
      <c r="N62" s="12" t="s">
        <v>259</v>
      </c>
      <c r="O62" s="14" t="s">
        <v>259</v>
      </c>
      <c r="P62" s="14" t="s">
        <v>259</v>
      </c>
      <c r="Q62" s="14">
        <v>0</v>
      </c>
      <c r="R62" s="18" t="s">
        <v>259</v>
      </c>
      <c r="S62" s="18" t="s">
        <v>259</v>
      </c>
      <c r="T62" s="18" t="s">
        <v>259</v>
      </c>
      <c r="U62" s="18">
        <v>0</v>
      </c>
    </row>
    <row r="63" spans="1:21" ht="14.1" customHeight="1" x14ac:dyDescent="0.25">
      <c r="A63" s="8">
        <v>60</v>
      </c>
      <c r="B63" s="25">
        <f>SUM(I63,M63,Q63,U63)</f>
        <v>2.5720000000000001</v>
      </c>
      <c r="C63" s="4" t="s">
        <v>13</v>
      </c>
      <c r="D63" s="4" t="s">
        <v>358</v>
      </c>
      <c r="E63" s="4" t="s">
        <v>359</v>
      </c>
      <c r="F63" s="14" t="s">
        <v>259</v>
      </c>
      <c r="G63" s="14" t="s">
        <v>259</v>
      </c>
      <c r="H63" s="14" t="s">
        <v>259</v>
      </c>
      <c r="I63" s="14">
        <v>0</v>
      </c>
      <c r="J63" s="18" t="s">
        <v>259</v>
      </c>
      <c r="K63" s="18" t="s">
        <v>259</v>
      </c>
      <c r="L63" s="18" t="s">
        <v>259</v>
      </c>
      <c r="M63" s="18">
        <v>0</v>
      </c>
      <c r="N63" s="14" t="s">
        <v>259</v>
      </c>
      <c r="O63" s="14" t="s">
        <v>259</v>
      </c>
      <c r="P63" s="14" t="s">
        <v>259</v>
      </c>
      <c r="Q63" s="14">
        <v>0</v>
      </c>
      <c r="R63" s="18" t="s">
        <v>360</v>
      </c>
      <c r="S63" s="18">
        <v>2.5219999999999998</v>
      </c>
      <c r="T63" s="18">
        <v>0.05</v>
      </c>
      <c r="U63" s="18">
        <v>2.5720000000000001</v>
      </c>
    </row>
    <row r="64" spans="1:21" ht="14.1" customHeight="1" x14ac:dyDescent="0.25">
      <c r="A64" s="8">
        <v>61</v>
      </c>
      <c r="B64" s="25">
        <f>SUM(I64,M64,Q64,U64)</f>
        <v>2.54</v>
      </c>
      <c r="C64" s="4" t="s">
        <v>8</v>
      </c>
      <c r="D64" s="4" t="s">
        <v>430</v>
      </c>
      <c r="E64" s="4" t="s">
        <v>431</v>
      </c>
      <c r="F64" s="14" t="s">
        <v>259</v>
      </c>
      <c r="G64" s="14" t="s">
        <v>259</v>
      </c>
      <c r="H64" s="14" t="s">
        <v>259</v>
      </c>
      <c r="I64" s="14">
        <v>0</v>
      </c>
      <c r="J64" s="18" t="s">
        <v>259</v>
      </c>
      <c r="K64" s="18" t="s">
        <v>259</v>
      </c>
      <c r="L64" s="18" t="s">
        <v>259</v>
      </c>
      <c r="M64" s="18">
        <v>0</v>
      </c>
      <c r="N64" s="14" t="s">
        <v>259</v>
      </c>
      <c r="O64" s="14" t="s">
        <v>259</v>
      </c>
      <c r="P64" s="14" t="s">
        <v>259</v>
      </c>
      <c r="Q64" s="14">
        <v>0</v>
      </c>
      <c r="R64" s="18" t="s">
        <v>432</v>
      </c>
      <c r="S64" s="18">
        <v>2.4900000000000002</v>
      </c>
      <c r="T64" s="18">
        <v>0.05</v>
      </c>
      <c r="U64" s="18">
        <v>2.54</v>
      </c>
    </row>
    <row r="65" spans="1:21" ht="14.1" customHeight="1" x14ac:dyDescent="0.25">
      <c r="A65" s="8">
        <v>62</v>
      </c>
      <c r="B65" s="25">
        <f>SUM(I65,M65,Q65,U65)</f>
        <v>2.532</v>
      </c>
      <c r="C65" s="4" t="s">
        <v>324</v>
      </c>
      <c r="D65" s="4" t="s">
        <v>416</v>
      </c>
      <c r="E65" s="4" t="s">
        <v>417</v>
      </c>
      <c r="F65" s="14" t="s">
        <v>259</v>
      </c>
      <c r="G65" s="14" t="s">
        <v>259</v>
      </c>
      <c r="H65" s="14" t="s">
        <v>259</v>
      </c>
      <c r="I65" s="14">
        <v>0</v>
      </c>
      <c r="J65" s="18" t="s">
        <v>259</v>
      </c>
      <c r="K65" s="18" t="s">
        <v>259</v>
      </c>
      <c r="L65" s="18" t="s">
        <v>259</v>
      </c>
      <c r="M65" s="18">
        <v>0</v>
      </c>
      <c r="N65" s="14" t="s">
        <v>259</v>
      </c>
      <c r="O65" s="14" t="s">
        <v>259</v>
      </c>
      <c r="P65" s="14" t="s">
        <v>259</v>
      </c>
      <c r="Q65" s="14">
        <v>0</v>
      </c>
      <c r="R65" s="18" t="s">
        <v>418</v>
      </c>
      <c r="S65" s="18" t="s">
        <v>457</v>
      </c>
      <c r="T65" s="18">
        <v>0.05</v>
      </c>
      <c r="U65" s="18">
        <v>2.532</v>
      </c>
    </row>
    <row r="66" spans="1:21" ht="14.1" customHeight="1" x14ac:dyDescent="0.25">
      <c r="A66" s="8">
        <v>63</v>
      </c>
      <c r="B66" s="25">
        <f>SUM(I66,M66,Q66,U66)</f>
        <v>2.5310000000000001</v>
      </c>
      <c r="C66" s="5" t="s">
        <v>5</v>
      </c>
      <c r="D66" s="5" t="s">
        <v>61</v>
      </c>
      <c r="E66" s="7" t="s">
        <v>194</v>
      </c>
      <c r="F66" s="12" t="s">
        <v>127</v>
      </c>
      <c r="G66" s="14">
        <v>0.78200000000000003</v>
      </c>
      <c r="H66" s="14">
        <v>0.05</v>
      </c>
      <c r="I66" s="14">
        <f>G66+H66</f>
        <v>0.83200000000000007</v>
      </c>
      <c r="J66" s="18" t="str">
        <f>'[1]10км'!$J$25</f>
        <v>00:43:15.84</v>
      </c>
      <c r="K66" s="18">
        <v>1.0389999999999999</v>
      </c>
      <c r="L66" s="18">
        <v>0.05</v>
      </c>
      <c r="M66" s="18">
        <f>K66+L66</f>
        <v>1.089</v>
      </c>
      <c r="N66" s="12" t="s">
        <v>259</v>
      </c>
      <c r="O66" s="14" t="s">
        <v>259</v>
      </c>
      <c r="P66" s="14" t="s">
        <v>259</v>
      </c>
      <c r="Q66" s="14">
        <v>0</v>
      </c>
      <c r="R66" s="18" t="s">
        <v>419</v>
      </c>
      <c r="S66" s="18">
        <v>0.56000000000000005</v>
      </c>
      <c r="T66" s="18">
        <v>0.05</v>
      </c>
      <c r="U66" s="18">
        <v>0.61</v>
      </c>
    </row>
    <row r="67" spans="1:21" ht="14.1" customHeight="1" x14ac:dyDescent="0.25">
      <c r="A67" s="8">
        <v>64</v>
      </c>
      <c r="B67" s="25">
        <f>SUM(I67,M67,Q67,U67)</f>
        <v>2.3480000000000003</v>
      </c>
      <c r="C67" s="5" t="s">
        <v>18</v>
      </c>
      <c r="D67" s="5" t="s">
        <v>67</v>
      </c>
      <c r="E67" s="7" t="s">
        <v>199</v>
      </c>
      <c r="F67" s="12" t="s">
        <v>133</v>
      </c>
      <c r="G67" s="14">
        <v>0.67</v>
      </c>
      <c r="H67" s="14">
        <v>0.05</v>
      </c>
      <c r="I67" s="14">
        <f>G67+H67</f>
        <v>0.72000000000000008</v>
      </c>
      <c r="J67" s="18" t="str">
        <f>'[1]10км'!$J$32</f>
        <v>00:46:36.12</v>
      </c>
      <c r="K67" s="18">
        <v>0.627</v>
      </c>
      <c r="L67" s="18">
        <v>0.05</v>
      </c>
      <c r="M67" s="18">
        <f>K67+L67</f>
        <v>0.67700000000000005</v>
      </c>
      <c r="N67" s="12" t="s">
        <v>259</v>
      </c>
      <c r="O67" s="14" t="s">
        <v>259</v>
      </c>
      <c r="P67" s="14" t="s">
        <v>259</v>
      </c>
      <c r="Q67" s="14">
        <v>0</v>
      </c>
      <c r="R67" s="18" t="s">
        <v>404</v>
      </c>
      <c r="S67" s="18" t="s">
        <v>456</v>
      </c>
      <c r="T67" s="18">
        <v>0.05</v>
      </c>
      <c r="U67" s="18">
        <v>0.95099999999999996</v>
      </c>
    </row>
    <row r="68" spans="1:21" ht="14.1" customHeight="1" x14ac:dyDescent="0.25">
      <c r="A68" s="8">
        <v>65</v>
      </c>
      <c r="B68" s="25">
        <f>SUM(I68,M68,Q68,U68)</f>
        <v>2.2829999999999999</v>
      </c>
      <c r="C68" s="5" t="s">
        <v>3</v>
      </c>
      <c r="D68" s="5" t="s">
        <v>47</v>
      </c>
      <c r="E68" s="7" t="s">
        <v>181</v>
      </c>
      <c r="F68" s="12" t="s">
        <v>108</v>
      </c>
      <c r="G68" s="14">
        <v>2.2330000000000001</v>
      </c>
      <c r="H68" s="14">
        <v>0.05</v>
      </c>
      <c r="I68" s="14">
        <f>G68+H68</f>
        <v>2.2829999999999999</v>
      </c>
      <c r="J68" s="18" t="s">
        <v>259</v>
      </c>
      <c r="K68" s="18" t="s">
        <v>259</v>
      </c>
      <c r="L68" s="18" t="s">
        <v>259</v>
      </c>
      <c r="M68" s="18">
        <v>0</v>
      </c>
      <c r="N68" s="12" t="s">
        <v>259</v>
      </c>
      <c r="O68" s="14" t="s">
        <v>259</v>
      </c>
      <c r="P68" s="14" t="s">
        <v>259</v>
      </c>
      <c r="Q68" s="14">
        <v>0</v>
      </c>
      <c r="R68" s="18" t="s">
        <v>259</v>
      </c>
      <c r="S68" s="18" t="s">
        <v>259</v>
      </c>
      <c r="T68" s="18" t="s">
        <v>259</v>
      </c>
      <c r="U68" s="18">
        <v>0</v>
      </c>
    </row>
    <row r="69" spans="1:21" ht="14.1" customHeight="1" x14ac:dyDescent="0.25">
      <c r="A69" s="8">
        <v>66</v>
      </c>
      <c r="B69" s="25">
        <f>SUM(I69,M69,Q69,U69)</f>
        <v>2.2389999999999999</v>
      </c>
      <c r="C69" s="4" t="s">
        <v>11</v>
      </c>
      <c r="D69" s="4" t="s">
        <v>426</v>
      </c>
      <c r="E69" s="4" t="s">
        <v>427</v>
      </c>
      <c r="F69" s="14" t="s">
        <v>259</v>
      </c>
      <c r="G69" s="14" t="s">
        <v>259</v>
      </c>
      <c r="H69" s="14" t="s">
        <v>259</v>
      </c>
      <c r="I69" s="14">
        <v>0</v>
      </c>
      <c r="J69" s="18" t="s">
        <v>259</v>
      </c>
      <c r="K69" s="18" t="s">
        <v>259</v>
      </c>
      <c r="L69" s="18" t="s">
        <v>259</v>
      </c>
      <c r="M69" s="18">
        <v>0</v>
      </c>
      <c r="N69" s="14" t="s">
        <v>259</v>
      </c>
      <c r="O69" s="14" t="s">
        <v>259</v>
      </c>
      <c r="P69" s="14" t="s">
        <v>259</v>
      </c>
      <c r="Q69" s="14">
        <v>0</v>
      </c>
      <c r="R69" s="18" t="s">
        <v>428</v>
      </c>
      <c r="S69" s="18">
        <v>2.1890000000000001</v>
      </c>
      <c r="T69" s="18">
        <v>0.05</v>
      </c>
      <c r="U69" s="18">
        <v>2.2389999999999999</v>
      </c>
    </row>
    <row r="70" spans="1:21" ht="14.1" customHeight="1" x14ac:dyDescent="0.25">
      <c r="A70" s="8">
        <v>67</v>
      </c>
      <c r="B70" s="25">
        <f>SUM(I70,M70,Q70,U70)</f>
        <v>2.0619999999999998</v>
      </c>
      <c r="C70" s="4" t="s">
        <v>8</v>
      </c>
      <c r="D70" s="4" t="s">
        <v>266</v>
      </c>
      <c r="E70" s="4" t="str">
        <f>'[1]10км'!$I$48</f>
        <v>23.01.1973</v>
      </c>
      <c r="F70" s="14" t="s">
        <v>259</v>
      </c>
      <c r="G70" s="14" t="s">
        <v>259</v>
      </c>
      <c r="H70" s="14" t="s">
        <v>259</v>
      </c>
      <c r="I70" s="14">
        <v>0</v>
      </c>
      <c r="J70" s="18" t="str">
        <f>'[1]10км'!$J$48</f>
        <v>00:51:39.27</v>
      </c>
      <c r="K70" s="18">
        <v>0.57599999999999996</v>
      </c>
      <c r="L70" s="18">
        <v>0.05</v>
      </c>
      <c r="M70" s="18">
        <f>K70+L70</f>
        <v>0.626</v>
      </c>
      <c r="N70" s="14" t="str">
        <f>'[2]20км'!$M$12</f>
        <v>01:44:09.65</v>
      </c>
      <c r="O70" s="14">
        <v>0.75600000000000001</v>
      </c>
      <c r="P70" s="14">
        <v>0.1</v>
      </c>
      <c r="Q70" s="14">
        <v>0.85599999999999998</v>
      </c>
      <c r="R70" s="18" t="s">
        <v>445</v>
      </c>
      <c r="S70" s="18">
        <v>0.53</v>
      </c>
      <c r="T70" s="18">
        <v>0.05</v>
      </c>
      <c r="U70" s="18">
        <v>0.57999999999999996</v>
      </c>
    </row>
    <row r="71" spans="1:21" ht="14.1" customHeight="1" x14ac:dyDescent="0.25">
      <c r="A71" s="8">
        <v>68</v>
      </c>
      <c r="B71" s="25">
        <f>SUM(I71,M71,Q71,U71)</f>
        <v>2.0539999999999998</v>
      </c>
      <c r="C71" s="5" t="s">
        <v>28</v>
      </c>
      <c r="D71" s="5" t="s">
        <v>88</v>
      </c>
      <c r="E71" s="7" t="s">
        <v>221</v>
      </c>
      <c r="F71" s="12" t="s">
        <v>152</v>
      </c>
      <c r="G71" s="14">
        <v>1.0029999999999999</v>
      </c>
      <c r="H71" s="14">
        <v>0.05</v>
      </c>
      <c r="I71" s="14">
        <f>G71+H71</f>
        <v>1.0529999999999999</v>
      </c>
      <c r="J71" s="18" t="s">
        <v>259</v>
      </c>
      <c r="K71" s="18" t="s">
        <v>259</v>
      </c>
      <c r="L71" s="18" t="s">
        <v>259</v>
      </c>
      <c r="M71" s="18">
        <v>0</v>
      </c>
      <c r="N71" s="12" t="s">
        <v>333</v>
      </c>
      <c r="O71" s="14">
        <v>0.95099999999999996</v>
      </c>
      <c r="P71" s="14">
        <f ca="1">$P$40</f>
        <v>0.05</v>
      </c>
      <c r="Q71" s="14">
        <v>1.0009999999999999</v>
      </c>
      <c r="R71" s="18" t="s">
        <v>259</v>
      </c>
      <c r="S71" s="18" t="s">
        <v>259</v>
      </c>
      <c r="T71" s="18" t="s">
        <v>259</v>
      </c>
      <c r="U71" s="18">
        <v>0</v>
      </c>
    </row>
    <row r="72" spans="1:21" ht="14.1" customHeight="1" x14ac:dyDescent="0.25">
      <c r="A72" s="8">
        <v>69</v>
      </c>
      <c r="B72" s="25">
        <f>SUM(I72,M72,Q72,U72)</f>
        <v>2.0420000000000003</v>
      </c>
      <c r="C72" s="5" t="s">
        <v>5</v>
      </c>
      <c r="D72" s="5" t="s">
        <v>72</v>
      </c>
      <c r="E72" s="7" t="s">
        <v>204</v>
      </c>
      <c r="F72" s="12" t="s">
        <v>138</v>
      </c>
      <c r="G72" s="14">
        <v>0.60199999999999998</v>
      </c>
      <c r="H72" s="14">
        <v>0.05</v>
      </c>
      <c r="I72" s="14">
        <f>G72+H72</f>
        <v>0.65200000000000002</v>
      </c>
      <c r="J72" s="18" t="str">
        <f>'[1]10км'!$J$39</f>
        <v>00:49:06.26</v>
      </c>
      <c r="K72" s="18">
        <v>0.55300000000000005</v>
      </c>
      <c r="L72" s="18">
        <v>0.05</v>
      </c>
      <c r="M72" s="18">
        <f>K72+L72</f>
        <v>0.60300000000000009</v>
      </c>
      <c r="N72" s="12" t="s">
        <v>312</v>
      </c>
      <c r="O72" s="14">
        <v>0.73699999999999999</v>
      </c>
      <c r="P72" s="14">
        <f ca="1">$P$40</f>
        <v>0.05</v>
      </c>
      <c r="Q72" s="14">
        <v>0.78700000000000003</v>
      </c>
      <c r="R72" s="18" t="s">
        <v>259</v>
      </c>
      <c r="S72" s="18" t="s">
        <v>259</v>
      </c>
      <c r="T72" s="18" t="s">
        <v>259</v>
      </c>
      <c r="U72" s="18">
        <v>0</v>
      </c>
    </row>
    <row r="73" spans="1:21" ht="14.1" customHeight="1" x14ac:dyDescent="0.25">
      <c r="A73" s="8">
        <v>70</v>
      </c>
      <c r="B73" s="25">
        <f>SUM(I73,M73,Q73,U73)</f>
        <v>2.0289999999999999</v>
      </c>
      <c r="C73" s="4" t="s">
        <v>355</v>
      </c>
      <c r="D73" s="4" t="s">
        <v>354</v>
      </c>
      <c r="E73" s="4" t="s">
        <v>356</v>
      </c>
      <c r="F73" s="14" t="s">
        <v>259</v>
      </c>
      <c r="G73" s="14" t="s">
        <v>259</v>
      </c>
      <c r="H73" s="14" t="s">
        <v>259</v>
      </c>
      <c r="I73" s="14">
        <v>0</v>
      </c>
      <c r="J73" s="18" t="s">
        <v>259</v>
      </c>
      <c r="K73" s="18" t="s">
        <v>259</v>
      </c>
      <c r="L73" s="18" t="s">
        <v>259</v>
      </c>
      <c r="M73" s="18">
        <v>0</v>
      </c>
      <c r="N73" s="14" t="s">
        <v>259</v>
      </c>
      <c r="O73" s="14" t="s">
        <v>259</v>
      </c>
      <c r="P73" s="14" t="s">
        <v>259</v>
      </c>
      <c r="Q73" s="14">
        <v>0</v>
      </c>
      <c r="R73" s="18" t="s">
        <v>357</v>
      </c>
      <c r="S73" s="18">
        <v>1.9790000000000001</v>
      </c>
      <c r="T73" s="18">
        <v>0.05</v>
      </c>
      <c r="U73" s="18">
        <v>2.0289999999999999</v>
      </c>
    </row>
    <row r="74" spans="1:21" ht="14.1" customHeight="1" x14ac:dyDescent="0.25">
      <c r="A74" s="8">
        <v>71</v>
      </c>
      <c r="B74" s="25">
        <f>SUM(I74,M74,Q74,U74)</f>
        <v>2.0249999999999999</v>
      </c>
      <c r="C74" s="4" t="s">
        <v>438</v>
      </c>
      <c r="D74" s="4" t="s">
        <v>439</v>
      </c>
      <c r="E74" s="4">
        <v>27766</v>
      </c>
      <c r="F74" s="14" t="s">
        <v>259</v>
      </c>
      <c r="G74" s="14" t="s">
        <v>259</v>
      </c>
      <c r="H74" s="14" t="s">
        <v>259</v>
      </c>
      <c r="I74" s="14">
        <v>0</v>
      </c>
      <c r="J74" s="18" t="s">
        <v>259</v>
      </c>
      <c r="K74" s="18" t="s">
        <v>259</v>
      </c>
      <c r="L74" s="18" t="s">
        <v>259</v>
      </c>
      <c r="M74" s="18">
        <v>0</v>
      </c>
      <c r="N74" s="14" t="s">
        <v>259</v>
      </c>
      <c r="O74" s="14" t="s">
        <v>259</v>
      </c>
      <c r="P74" s="14" t="s">
        <v>259</v>
      </c>
      <c r="Q74" s="14">
        <v>0</v>
      </c>
      <c r="R74" s="18" t="s">
        <v>440</v>
      </c>
      <c r="S74" s="18">
        <v>1.9750000000000001</v>
      </c>
      <c r="T74" s="18">
        <v>0.05</v>
      </c>
      <c r="U74" s="18">
        <v>2.0249999999999999</v>
      </c>
    </row>
    <row r="75" spans="1:21" ht="14.1" customHeight="1" x14ac:dyDescent="0.25">
      <c r="A75" s="8">
        <v>72</v>
      </c>
      <c r="B75" s="25">
        <f>SUM(I75,M75,Q75,U75)</f>
        <v>1.9750000000000001</v>
      </c>
      <c r="C75" s="5" t="s">
        <v>33</v>
      </c>
      <c r="D75" s="5" t="s">
        <v>92</v>
      </c>
      <c r="E75" s="7" t="s">
        <v>226</v>
      </c>
      <c r="F75" s="12" t="s">
        <v>157</v>
      </c>
      <c r="G75" s="14">
        <v>0.55200000000000005</v>
      </c>
      <c r="H75" s="14">
        <v>0.05</v>
      </c>
      <c r="I75" s="14">
        <f>G75+H75</f>
        <v>0.60200000000000009</v>
      </c>
      <c r="J75" s="18" t="s">
        <v>259</v>
      </c>
      <c r="K75" s="18" t="s">
        <v>259</v>
      </c>
      <c r="L75" s="18" t="s">
        <v>259</v>
      </c>
      <c r="M75" s="18">
        <v>0</v>
      </c>
      <c r="N75" s="12" t="s">
        <v>336</v>
      </c>
      <c r="O75" s="14">
        <v>0.64100000000000001</v>
      </c>
      <c r="P75" s="14">
        <f ca="1">$P$40</f>
        <v>0.05</v>
      </c>
      <c r="Q75" s="14">
        <v>0.69099999999999995</v>
      </c>
      <c r="R75" s="18" t="s">
        <v>453</v>
      </c>
      <c r="S75" s="18">
        <v>0.63200000000000001</v>
      </c>
      <c r="T75" s="18">
        <v>0.05</v>
      </c>
      <c r="U75" s="18">
        <v>0.68200000000000005</v>
      </c>
    </row>
    <row r="76" spans="1:21" ht="14.1" customHeight="1" x14ac:dyDescent="0.25">
      <c r="A76" s="8">
        <v>73</v>
      </c>
      <c r="B76" s="25">
        <f>SUM(I76,M76,Q76,U76)</f>
        <v>1.9530000000000001</v>
      </c>
      <c r="C76" s="4" t="s">
        <v>324</v>
      </c>
      <c r="D76" s="4" t="s">
        <v>323</v>
      </c>
      <c r="E76" s="4">
        <v>39798</v>
      </c>
      <c r="F76" s="14" t="s">
        <v>259</v>
      </c>
      <c r="G76" s="14" t="s">
        <v>259</v>
      </c>
      <c r="H76" s="14" t="s">
        <v>259</v>
      </c>
      <c r="I76" s="14">
        <v>0</v>
      </c>
      <c r="J76" s="18" t="s">
        <v>259</v>
      </c>
      <c r="K76" s="18" t="s">
        <v>259</v>
      </c>
      <c r="L76" s="18" t="s">
        <v>259</v>
      </c>
      <c r="M76" s="18">
        <v>0</v>
      </c>
      <c r="N76" s="14" t="s">
        <v>322</v>
      </c>
      <c r="O76" s="14">
        <v>1.903</v>
      </c>
      <c r="P76" s="14">
        <f ca="1">$P$40</f>
        <v>0.05</v>
      </c>
      <c r="Q76" s="14">
        <v>1.9530000000000001</v>
      </c>
      <c r="R76" s="18" t="s">
        <v>259</v>
      </c>
      <c r="S76" s="18" t="s">
        <v>259</v>
      </c>
      <c r="T76" s="18" t="s">
        <v>259</v>
      </c>
      <c r="U76" s="18">
        <v>0</v>
      </c>
    </row>
    <row r="77" spans="1:21" ht="14.1" customHeight="1" x14ac:dyDescent="0.25">
      <c r="A77" s="8">
        <v>74</v>
      </c>
      <c r="B77" s="25">
        <f>SUM(I77,M77,Q77,U77)</f>
        <v>1.84</v>
      </c>
      <c r="C77" s="4" t="s">
        <v>32</v>
      </c>
      <c r="D77" s="4" t="s">
        <v>361</v>
      </c>
      <c r="E77" s="4" t="s">
        <v>362</v>
      </c>
      <c r="F77" s="14" t="s">
        <v>259</v>
      </c>
      <c r="G77" s="14" t="s">
        <v>259</v>
      </c>
      <c r="H77" s="14" t="s">
        <v>259</v>
      </c>
      <c r="I77" s="14">
        <v>0</v>
      </c>
      <c r="J77" s="18" t="s">
        <v>259</v>
      </c>
      <c r="K77" s="18" t="s">
        <v>259</v>
      </c>
      <c r="L77" s="18" t="s">
        <v>259</v>
      </c>
      <c r="M77" s="18">
        <v>0</v>
      </c>
      <c r="N77" s="14" t="s">
        <v>259</v>
      </c>
      <c r="O77" s="14" t="s">
        <v>259</v>
      </c>
      <c r="P77" s="14" t="s">
        <v>259</v>
      </c>
      <c r="Q77" s="14">
        <v>0</v>
      </c>
      <c r="R77" s="18" t="s">
        <v>363</v>
      </c>
      <c r="S77" s="18">
        <v>1.79</v>
      </c>
      <c r="T77" s="18">
        <v>0.05</v>
      </c>
      <c r="U77" s="18">
        <v>1.84</v>
      </c>
    </row>
    <row r="78" spans="1:21" ht="14.1" customHeight="1" x14ac:dyDescent="0.25">
      <c r="A78" s="8">
        <v>75</v>
      </c>
      <c r="B78" s="25">
        <f>SUM(I78,M78,Q78,U78)</f>
        <v>1.7549999999999999</v>
      </c>
      <c r="C78" s="5" t="s">
        <v>13</v>
      </c>
      <c r="D78" s="5" t="s">
        <v>69</v>
      </c>
      <c r="E78" s="7" t="s">
        <v>201</v>
      </c>
      <c r="F78" s="12" t="s">
        <v>135</v>
      </c>
      <c r="G78" s="14">
        <v>0.50700000000000001</v>
      </c>
      <c r="H78" s="14">
        <v>0.05</v>
      </c>
      <c r="I78" s="14">
        <f>G78+H78</f>
        <v>0.55700000000000005</v>
      </c>
      <c r="J78" s="18" t="str">
        <f>'[1]10км'!$J$43</f>
        <v>00:49:34.42</v>
      </c>
      <c r="K78" s="18">
        <v>0.36699999999999999</v>
      </c>
      <c r="L78" s="18">
        <v>0.05</v>
      </c>
      <c r="M78" s="18">
        <f>K78+L78</f>
        <v>0.41699999999999998</v>
      </c>
      <c r="N78" s="12" t="s">
        <v>317</v>
      </c>
      <c r="O78" s="14">
        <v>0.32700000000000001</v>
      </c>
      <c r="P78" s="14">
        <f ca="1">$P$40</f>
        <v>0.05</v>
      </c>
      <c r="Q78" s="14">
        <v>0.377</v>
      </c>
      <c r="R78" s="18" t="s">
        <v>435</v>
      </c>
      <c r="S78" s="18">
        <v>0.35399999999999998</v>
      </c>
      <c r="T78" s="18">
        <v>0.05</v>
      </c>
      <c r="U78" s="18">
        <v>0.40400000000000003</v>
      </c>
    </row>
    <row r="79" spans="1:21" ht="14.1" customHeight="1" x14ac:dyDescent="0.25">
      <c r="A79" s="8">
        <v>76</v>
      </c>
      <c r="B79" s="25">
        <f>SUM(I79,M79,Q79,U79)</f>
        <v>1.748</v>
      </c>
      <c r="C79" s="4" t="s">
        <v>3</v>
      </c>
      <c r="D79" s="4" t="s">
        <v>258</v>
      </c>
      <c r="E79" s="4" t="str">
        <f>'[1]10км'!$I$35</f>
        <v>23.08.1981</v>
      </c>
      <c r="F79" s="14" t="s">
        <v>259</v>
      </c>
      <c r="G79" s="14" t="s">
        <v>259</v>
      </c>
      <c r="H79" s="14" t="s">
        <v>259</v>
      </c>
      <c r="I79" s="14">
        <v>0</v>
      </c>
      <c r="J79" s="18" t="str">
        <f>'[1]10км'!$J$35</f>
        <v>00:47:04.82</v>
      </c>
      <c r="K79" s="18">
        <v>0.71199999999999997</v>
      </c>
      <c r="L79" s="18">
        <v>0.05</v>
      </c>
      <c r="M79" s="18">
        <f>K79+L79</f>
        <v>0.76200000000000001</v>
      </c>
      <c r="N79" s="14" t="s">
        <v>259</v>
      </c>
      <c r="O79" s="14" t="s">
        <v>259</v>
      </c>
      <c r="P79" s="14" t="s">
        <v>259</v>
      </c>
      <c r="Q79" s="14">
        <v>0</v>
      </c>
      <c r="R79" s="18" t="s">
        <v>409</v>
      </c>
      <c r="S79" s="18">
        <v>0.93600000000000005</v>
      </c>
      <c r="T79" s="18">
        <v>0.05</v>
      </c>
      <c r="U79" s="18">
        <v>0.98599999999999999</v>
      </c>
    </row>
    <row r="80" spans="1:21" ht="14.1" customHeight="1" x14ac:dyDescent="0.25">
      <c r="A80" s="8">
        <v>77</v>
      </c>
      <c r="B80" s="25">
        <f>SUM(I80,M80,Q80,U80)</f>
        <v>1.7370000000000001</v>
      </c>
      <c r="C80" s="5" t="s">
        <v>29</v>
      </c>
      <c r="D80" s="5" t="s">
        <v>89</v>
      </c>
      <c r="E80" s="7" t="s">
        <v>222</v>
      </c>
      <c r="F80" s="12" t="s">
        <v>153</v>
      </c>
      <c r="G80" s="14">
        <v>0.78100000000000003</v>
      </c>
      <c r="H80" s="14">
        <v>0.05</v>
      </c>
      <c r="I80" s="14">
        <f>G80+H80</f>
        <v>0.83100000000000007</v>
      </c>
      <c r="J80" s="18" t="s">
        <v>259</v>
      </c>
      <c r="K80" s="18" t="s">
        <v>259</v>
      </c>
      <c r="L80" s="18" t="s">
        <v>259</v>
      </c>
      <c r="M80" s="18">
        <v>0</v>
      </c>
      <c r="N80" s="12" t="s">
        <v>332</v>
      </c>
      <c r="O80" s="14">
        <v>0.85599999999999998</v>
      </c>
      <c r="P80" s="14">
        <f ca="1">$P$40</f>
        <v>0.05</v>
      </c>
      <c r="Q80" s="14">
        <v>0.90600000000000003</v>
      </c>
      <c r="R80" s="18" t="s">
        <v>259</v>
      </c>
      <c r="S80" s="18" t="s">
        <v>259</v>
      </c>
      <c r="T80" s="18" t="s">
        <v>259</v>
      </c>
      <c r="U80" s="18">
        <v>0</v>
      </c>
    </row>
    <row r="81" spans="1:21" ht="14.1" customHeight="1" x14ac:dyDescent="0.25">
      <c r="A81" s="8">
        <v>78</v>
      </c>
      <c r="B81" s="25">
        <f>SUM(I81,M81,Q81,U81)</f>
        <v>1.7349999999999999</v>
      </c>
      <c r="C81" s="5" t="s">
        <v>42</v>
      </c>
      <c r="D81" s="5" t="s">
        <v>107</v>
      </c>
      <c r="E81" s="7" t="s">
        <v>240</v>
      </c>
      <c r="F81" s="12" t="s">
        <v>172</v>
      </c>
      <c r="G81" s="14">
        <v>0.94899999999999995</v>
      </c>
      <c r="H81" s="14">
        <v>0.1</v>
      </c>
      <c r="I81" s="14">
        <v>1.0489999999999999</v>
      </c>
      <c r="J81" s="18" t="str">
        <f>'[1]10км'!$J$59</f>
        <v>00:58:42.52</v>
      </c>
      <c r="K81" s="18">
        <v>0.63600000000000001</v>
      </c>
      <c r="L81" s="18">
        <v>0.05</v>
      </c>
      <c r="M81" s="18">
        <f>K81+L81</f>
        <v>0.68600000000000005</v>
      </c>
      <c r="N81" s="12" t="s">
        <v>259</v>
      </c>
      <c r="O81" s="14" t="s">
        <v>259</v>
      </c>
      <c r="P81" s="14" t="s">
        <v>259</v>
      </c>
      <c r="Q81" s="14">
        <v>0</v>
      </c>
      <c r="R81" s="18" t="s">
        <v>259</v>
      </c>
      <c r="S81" s="18" t="s">
        <v>259</v>
      </c>
      <c r="T81" s="18" t="s">
        <v>259</v>
      </c>
      <c r="U81" s="18">
        <v>0</v>
      </c>
    </row>
    <row r="82" spans="1:21" ht="14.1" customHeight="1" x14ac:dyDescent="0.25">
      <c r="A82" s="8">
        <v>79</v>
      </c>
      <c r="B82" s="25">
        <f>SUM(I82,M82,Q82,U82)</f>
        <v>1.6919999999999999</v>
      </c>
      <c r="C82" s="4" t="s">
        <v>262</v>
      </c>
      <c r="D82" s="4" t="s">
        <v>263</v>
      </c>
      <c r="E82" s="4" t="str">
        <f>'[1]10км'!$I$42</f>
        <v>06.05.1994</v>
      </c>
      <c r="F82" s="14" t="s">
        <v>259</v>
      </c>
      <c r="G82" s="14" t="s">
        <v>259</v>
      </c>
      <c r="H82" s="14" t="s">
        <v>259</v>
      </c>
      <c r="I82" s="14">
        <v>0</v>
      </c>
      <c r="J82" s="18" t="str">
        <f>'[1]10км'!$J$42</f>
        <v>00:49:28.42</v>
      </c>
      <c r="K82" s="18">
        <v>1.6419999999999999</v>
      </c>
      <c r="L82" s="18">
        <v>0.05</v>
      </c>
      <c r="M82" s="18">
        <f>K82+L82</f>
        <v>1.6919999999999999</v>
      </c>
      <c r="N82" s="14" t="s">
        <v>259</v>
      </c>
      <c r="O82" s="14" t="s">
        <v>259</v>
      </c>
      <c r="P82" s="14" t="s">
        <v>259</v>
      </c>
      <c r="Q82" s="14">
        <v>0</v>
      </c>
      <c r="R82" s="18" t="s">
        <v>259</v>
      </c>
      <c r="S82" s="18" t="s">
        <v>259</v>
      </c>
      <c r="T82" s="18" t="s">
        <v>259</v>
      </c>
      <c r="U82" s="18">
        <v>0</v>
      </c>
    </row>
    <row r="83" spans="1:21" ht="14.1" customHeight="1" x14ac:dyDescent="0.25">
      <c r="A83" s="8">
        <v>80</v>
      </c>
      <c r="B83" s="25">
        <f>SUM(I83,M83,Q83,U83)</f>
        <v>1.675</v>
      </c>
      <c r="C83" s="4" t="s">
        <v>441</v>
      </c>
      <c r="D83" s="4" t="s">
        <v>442</v>
      </c>
      <c r="E83" s="4" t="s">
        <v>443</v>
      </c>
      <c r="F83" s="14" t="s">
        <v>259</v>
      </c>
      <c r="G83" s="14" t="s">
        <v>259</v>
      </c>
      <c r="H83" s="14" t="s">
        <v>259</v>
      </c>
      <c r="I83" s="14">
        <v>0</v>
      </c>
      <c r="J83" s="18" t="s">
        <v>259</v>
      </c>
      <c r="K83" s="18" t="s">
        <v>259</v>
      </c>
      <c r="L83" s="18" t="s">
        <v>259</v>
      </c>
      <c r="M83" s="18">
        <v>0</v>
      </c>
      <c r="N83" s="14" t="s">
        <v>259</v>
      </c>
      <c r="O83" s="14" t="s">
        <v>259</v>
      </c>
      <c r="P83" s="14" t="s">
        <v>259</v>
      </c>
      <c r="Q83" s="14">
        <v>0</v>
      </c>
      <c r="R83" s="18" t="s">
        <v>444</v>
      </c>
      <c r="S83" s="18">
        <v>1.625</v>
      </c>
      <c r="T83" s="18">
        <v>0.05</v>
      </c>
      <c r="U83" s="18">
        <v>1.675</v>
      </c>
    </row>
    <row r="84" spans="1:21" ht="14.1" customHeight="1" x14ac:dyDescent="0.25">
      <c r="A84" s="8">
        <v>81</v>
      </c>
      <c r="B84" s="25">
        <f>SUM(I84,M84,Q84,U84)</f>
        <v>1.6080000000000001</v>
      </c>
      <c r="C84" s="4" t="s">
        <v>369</v>
      </c>
      <c r="D84" s="4" t="s">
        <v>370</v>
      </c>
      <c r="E84" s="4" t="s">
        <v>371</v>
      </c>
      <c r="F84" s="14" t="s">
        <v>259</v>
      </c>
      <c r="G84" s="14" t="s">
        <v>259</v>
      </c>
      <c r="H84" s="14" t="s">
        <v>259</v>
      </c>
      <c r="I84" s="14">
        <v>0</v>
      </c>
      <c r="J84" s="18" t="s">
        <v>259</v>
      </c>
      <c r="K84" s="18" t="s">
        <v>259</v>
      </c>
      <c r="L84" s="18" t="s">
        <v>259</v>
      </c>
      <c r="M84" s="18">
        <v>0</v>
      </c>
      <c r="N84" s="14" t="s">
        <v>259</v>
      </c>
      <c r="O84" s="14" t="s">
        <v>259</v>
      </c>
      <c r="P84" s="14" t="s">
        <v>259</v>
      </c>
      <c r="Q84" s="14">
        <v>0</v>
      </c>
      <c r="R84" s="18" t="s">
        <v>372</v>
      </c>
      <c r="S84" s="18">
        <v>1.5580000000000001</v>
      </c>
      <c r="T84" s="18">
        <v>0.05</v>
      </c>
      <c r="U84" s="18">
        <v>1.6080000000000001</v>
      </c>
    </row>
    <row r="85" spans="1:21" ht="14.1" customHeight="1" x14ac:dyDescent="0.25">
      <c r="A85" s="8">
        <v>82</v>
      </c>
      <c r="B85" s="25">
        <f>SUM(I85,M85,Q85,U85)</f>
        <v>1.5149999999999999</v>
      </c>
      <c r="C85" s="5" t="s">
        <v>5</v>
      </c>
      <c r="D85" s="5" t="s">
        <v>74</v>
      </c>
      <c r="E85" s="7" t="s">
        <v>207</v>
      </c>
      <c r="F85" s="12" t="s">
        <v>141</v>
      </c>
      <c r="G85" s="14">
        <v>0.46</v>
      </c>
      <c r="H85" s="14">
        <v>0.05</v>
      </c>
      <c r="I85" s="14">
        <f>G85+H85</f>
        <v>0.51</v>
      </c>
      <c r="J85" s="18" t="s">
        <v>259</v>
      </c>
      <c r="K85" s="18" t="s">
        <v>259</v>
      </c>
      <c r="L85" s="18" t="s">
        <v>259</v>
      </c>
      <c r="M85" s="18">
        <v>0</v>
      </c>
      <c r="N85" s="12" t="s">
        <v>259</v>
      </c>
      <c r="O85" s="14" t="s">
        <v>259</v>
      </c>
      <c r="P85" s="14" t="s">
        <v>259</v>
      </c>
      <c r="Q85" s="14">
        <v>0</v>
      </c>
      <c r="R85" s="18" t="s">
        <v>408</v>
      </c>
      <c r="S85" s="18">
        <v>0.95499999999999996</v>
      </c>
      <c r="T85" s="18">
        <v>0.05</v>
      </c>
      <c r="U85" s="18">
        <v>1.0049999999999999</v>
      </c>
    </row>
    <row r="86" spans="1:21" ht="14.1" customHeight="1" x14ac:dyDescent="0.25">
      <c r="A86" s="8">
        <v>83</v>
      </c>
      <c r="B86" s="25">
        <f>SUM(I86,M86,Q86,U86)</f>
        <v>1.4790000000000001</v>
      </c>
      <c r="C86" s="4" t="s">
        <v>0</v>
      </c>
      <c r="D86" s="4" t="s">
        <v>249</v>
      </c>
      <c r="E86" s="7">
        <f>'[1]10км'!$I$13</f>
        <v>31416</v>
      </c>
      <c r="F86" s="14" t="s">
        <v>259</v>
      </c>
      <c r="G86" s="14" t="s">
        <v>259</v>
      </c>
      <c r="H86" s="14" t="s">
        <v>259</v>
      </c>
      <c r="I86" s="14">
        <v>0</v>
      </c>
      <c r="J86" s="18" t="str">
        <f>'[1]10км'!$J$13</f>
        <v>00:41:22.32</v>
      </c>
      <c r="K86" s="18">
        <v>1.429</v>
      </c>
      <c r="L86" s="18">
        <v>0.05</v>
      </c>
      <c r="M86" s="18">
        <f>K86+L86</f>
        <v>1.4790000000000001</v>
      </c>
      <c r="N86" s="14" t="s">
        <v>259</v>
      </c>
      <c r="O86" s="14" t="s">
        <v>259</v>
      </c>
      <c r="P86" s="14" t="s">
        <v>259</v>
      </c>
      <c r="Q86" s="14">
        <v>0</v>
      </c>
      <c r="R86" s="18" t="s">
        <v>259</v>
      </c>
      <c r="S86" s="18" t="s">
        <v>259</v>
      </c>
      <c r="T86" s="18" t="s">
        <v>259</v>
      </c>
      <c r="U86" s="18">
        <v>0</v>
      </c>
    </row>
    <row r="87" spans="1:21" ht="14.1" customHeight="1" x14ac:dyDescent="0.25">
      <c r="A87" s="8">
        <v>84</v>
      </c>
      <c r="B87" s="25">
        <f>SUM(I87,M87,Q87,U87)</f>
        <v>1.472</v>
      </c>
      <c r="C87" s="5" t="s">
        <v>0</v>
      </c>
      <c r="D87" s="5" t="s">
        <v>255</v>
      </c>
      <c r="E87" s="7" t="s">
        <v>206</v>
      </c>
      <c r="F87" s="12" t="s">
        <v>140</v>
      </c>
      <c r="G87" s="14">
        <v>0.63</v>
      </c>
      <c r="H87" s="14">
        <v>0.05</v>
      </c>
      <c r="I87" s="14">
        <f>G87+H87</f>
        <v>0.68</v>
      </c>
      <c r="J87" s="18" t="str">
        <f>'[1]10км'!$J$36</f>
        <v>00:47:32.30</v>
      </c>
      <c r="K87" s="18">
        <v>0.74199999999999999</v>
      </c>
      <c r="L87" s="18">
        <v>0.05</v>
      </c>
      <c r="M87" s="18">
        <f>K87+L87</f>
        <v>0.79200000000000004</v>
      </c>
      <c r="N87" s="12" t="s">
        <v>259</v>
      </c>
      <c r="O87" s="14" t="s">
        <v>259</v>
      </c>
      <c r="P87" s="14" t="s">
        <v>259</v>
      </c>
      <c r="Q87" s="14">
        <v>0</v>
      </c>
      <c r="R87" s="18" t="s">
        <v>259</v>
      </c>
      <c r="S87" s="18" t="s">
        <v>259</v>
      </c>
      <c r="T87" s="18" t="s">
        <v>259</v>
      </c>
      <c r="U87" s="18">
        <v>0</v>
      </c>
    </row>
    <row r="88" spans="1:21" ht="14.1" customHeight="1" x14ac:dyDescent="0.25">
      <c r="A88" s="8">
        <v>85</v>
      </c>
      <c r="B88" s="25">
        <f>SUM(I88,M88,Q88,U88)</f>
        <v>1.4670000000000001</v>
      </c>
      <c r="C88" s="4" t="s">
        <v>7</v>
      </c>
      <c r="D88" s="4" t="s">
        <v>396</v>
      </c>
      <c r="E88" s="4" t="s">
        <v>397</v>
      </c>
      <c r="F88" s="14" t="s">
        <v>259</v>
      </c>
      <c r="G88" s="14" t="s">
        <v>259</v>
      </c>
      <c r="H88" s="14" t="s">
        <v>259</v>
      </c>
      <c r="I88" s="14">
        <v>0</v>
      </c>
      <c r="J88" s="18" t="s">
        <v>259</v>
      </c>
      <c r="K88" s="18" t="s">
        <v>259</v>
      </c>
      <c r="L88" s="18" t="s">
        <v>259</v>
      </c>
      <c r="M88" s="18">
        <v>0</v>
      </c>
      <c r="N88" s="14" t="s">
        <v>259</v>
      </c>
      <c r="O88" s="14" t="s">
        <v>259</v>
      </c>
      <c r="P88" s="14" t="s">
        <v>259</v>
      </c>
      <c r="Q88" s="14">
        <v>0</v>
      </c>
      <c r="R88" s="18" t="s">
        <v>398</v>
      </c>
      <c r="S88" s="18">
        <v>1.417</v>
      </c>
      <c r="T88" s="18">
        <v>0.05</v>
      </c>
      <c r="U88" s="18">
        <v>1.4670000000000001</v>
      </c>
    </row>
    <row r="89" spans="1:21" ht="14.1" customHeight="1" x14ac:dyDescent="0.25">
      <c r="A89" s="8">
        <v>86</v>
      </c>
      <c r="B89" s="25">
        <f>SUM(I89,M89,Q89,U89)</f>
        <v>1.4370000000000001</v>
      </c>
      <c r="C89" s="5" t="s">
        <v>3</v>
      </c>
      <c r="D89" s="5" t="s">
        <v>102</v>
      </c>
      <c r="E89" s="7" t="s">
        <v>236</v>
      </c>
      <c r="F89" s="12" t="s">
        <v>168</v>
      </c>
      <c r="G89" s="14">
        <v>0.438</v>
      </c>
      <c r="H89" s="14">
        <v>0.1</v>
      </c>
      <c r="I89" s="14">
        <v>0.53800000000000003</v>
      </c>
      <c r="J89" s="18" t="str">
        <f>'[1]10км'!$J$29</f>
        <v>00:44:51.33</v>
      </c>
      <c r="K89" s="18">
        <v>0.84899999999999998</v>
      </c>
      <c r="L89" s="18">
        <v>0.05</v>
      </c>
      <c r="M89" s="18">
        <f>K89+L89</f>
        <v>0.89900000000000002</v>
      </c>
      <c r="N89" s="12" t="s">
        <v>259</v>
      </c>
      <c r="O89" s="14" t="s">
        <v>259</v>
      </c>
      <c r="P89" s="14" t="s">
        <v>259</v>
      </c>
      <c r="Q89" s="14">
        <v>0</v>
      </c>
      <c r="R89" s="18" t="s">
        <v>259</v>
      </c>
      <c r="S89" s="18" t="s">
        <v>259</v>
      </c>
      <c r="T89" s="18" t="s">
        <v>259</v>
      </c>
      <c r="U89" s="18">
        <v>0</v>
      </c>
    </row>
    <row r="90" spans="1:21" ht="14.1" customHeight="1" x14ac:dyDescent="0.25">
      <c r="A90" s="8">
        <v>87</v>
      </c>
      <c r="B90" s="25">
        <f>SUM(I90,M90,Q90,U90)</f>
        <v>1.4179999999999999</v>
      </c>
      <c r="C90" s="5" t="s">
        <v>36</v>
      </c>
      <c r="D90" s="5" t="s">
        <v>97</v>
      </c>
      <c r="E90" s="7" t="s">
        <v>231</v>
      </c>
      <c r="F90" s="12" t="s">
        <v>163</v>
      </c>
      <c r="G90" s="14">
        <v>1.3180000000000001</v>
      </c>
      <c r="H90" s="14">
        <v>0.1</v>
      </c>
      <c r="I90" s="14">
        <v>1.4179999999999999</v>
      </c>
      <c r="J90" s="18" t="s">
        <v>259</v>
      </c>
      <c r="K90" s="18" t="s">
        <v>259</v>
      </c>
      <c r="L90" s="18" t="s">
        <v>259</v>
      </c>
      <c r="M90" s="18">
        <v>0</v>
      </c>
      <c r="N90" s="12" t="s">
        <v>259</v>
      </c>
      <c r="O90" s="14" t="s">
        <v>259</v>
      </c>
      <c r="P90" s="14" t="s">
        <v>259</v>
      </c>
      <c r="Q90" s="14">
        <v>0</v>
      </c>
      <c r="R90" s="18" t="s">
        <v>259</v>
      </c>
      <c r="S90" s="18" t="s">
        <v>259</v>
      </c>
      <c r="T90" s="18" t="s">
        <v>259</v>
      </c>
      <c r="U90" s="18">
        <v>0</v>
      </c>
    </row>
    <row r="91" spans="1:21" ht="14.1" customHeight="1" x14ac:dyDescent="0.25">
      <c r="A91" s="8">
        <v>88</v>
      </c>
      <c r="B91" s="25">
        <f>SUM(I91,M91,Q91,U91)</f>
        <v>1.415</v>
      </c>
      <c r="C91" s="4" t="s">
        <v>274</v>
      </c>
      <c r="D91" s="4" t="s">
        <v>275</v>
      </c>
      <c r="E91" s="4" t="str">
        <f>'[1]10км'!$I$61</f>
        <v>06.01.1976</v>
      </c>
      <c r="F91" s="14" t="s">
        <v>259</v>
      </c>
      <c r="G91" s="14" t="s">
        <v>259</v>
      </c>
      <c r="H91" s="14" t="s">
        <v>259</v>
      </c>
      <c r="I91" s="14">
        <v>0</v>
      </c>
      <c r="J91" s="18" t="str">
        <f>'[1]10км'!$J$61</f>
        <v>01:00:58.46</v>
      </c>
      <c r="K91" s="18">
        <v>0.71799999999999997</v>
      </c>
      <c r="L91" s="18">
        <v>0.05</v>
      </c>
      <c r="M91" s="18">
        <f>K91+L91</f>
        <v>0.76800000000000002</v>
      </c>
      <c r="N91" s="14" t="s">
        <v>337</v>
      </c>
      <c r="O91" s="14">
        <v>0.59699999999999998</v>
      </c>
      <c r="P91" s="14">
        <f ca="1">$P$40</f>
        <v>0.05</v>
      </c>
      <c r="Q91" s="14">
        <v>0.64700000000000002</v>
      </c>
      <c r="R91" s="18" t="s">
        <v>259</v>
      </c>
      <c r="S91" s="18" t="s">
        <v>259</v>
      </c>
      <c r="T91" s="18" t="s">
        <v>259</v>
      </c>
      <c r="U91" s="18">
        <v>0</v>
      </c>
    </row>
    <row r="92" spans="1:21" ht="14.1" customHeight="1" x14ac:dyDescent="0.25">
      <c r="A92" s="8">
        <v>89</v>
      </c>
      <c r="B92" s="25">
        <f>SUM(I92,M92,Q92,U92)</f>
        <v>1.33</v>
      </c>
      <c r="C92" s="5" t="s">
        <v>11</v>
      </c>
      <c r="D92" s="5" t="s">
        <v>80</v>
      </c>
      <c r="E92" s="7" t="s">
        <v>213</v>
      </c>
      <c r="F92" s="12" t="s">
        <v>145</v>
      </c>
      <c r="G92" s="14">
        <v>1.28</v>
      </c>
      <c r="H92" s="14">
        <v>0.05</v>
      </c>
      <c r="I92" s="14">
        <f>G92+H92</f>
        <v>1.33</v>
      </c>
      <c r="J92" s="18" t="s">
        <v>259</v>
      </c>
      <c r="K92" s="18" t="s">
        <v>259</v>
      </c>
      <c r="L92" s="18" t="s">
        <v>259</v>
      </c>
      <c r="M92" s="18">
        <v>0</v>
      </c>
      <c r="N92" s="12" t="s">
        <v>259</v>
      </c>
      <c r="O92" s="14" t="s">
        <v>259</v>
      </c>
      <c r="P92" s="14" t="s">
        <v>259</v>
      </c>
      <c r="Q92" s="14">
        <v>0</v>
      </c>
      <c r="R92" s="18" t="s">
        <v>259</v>
      </c>
      <c r="S92" s="18" t="s">
        <v>259</v>
      </c>
      <c r="T92" s="18" t="s">
        <v>259</v>
      </c>
      <c r="U92" s="18">
        <v>0</v>
      </c>
    </row>
    <row r="93" spans="1:21" ht="14.1" customHeight="1" x14ac:dyDescent="0.25">
      <c r="A93" s="8">
        <v>90</v>
      </c>
      <c r="B93" s="25">
        <f>SUM(I93,M93,Q93,U93)</f>
        <v>1.32</v>
      </c>
      <c r="C93" s="4" t="s">
        <v>0</v>
      </c>
      <c r="D93" s="4" t="s">
        <v>268</v>
      </c>
      <c r="E93" s="4" t="str">
        <f>'[1]10км'!$I$51</f>
        <v>25.01.1989</v>
      </c>
      <c r="F93" s="14" t="s">
        <v>259</v>
      </c>
      <c r="G93" s="14" t="s">
        <v>259</v>
      </c>
      <c r="H93" s="14" t="s">
        <v>259</v>
      </c>
      <c r="I93" s="14">
        <v>0</v>
      </c>
      <c r="J93" s="18" t="str">
        <f>'[1]10км'!$J$51</f>
        <v>00:52:50.77</v>
      </c>
      <c r="K93" s="18">
        <v>0.221</v>
      </c>
      <c r="L93" s="18">
        <v>0.05</v>
      </c>
      <c r="M93" s="18">
        <f>K93+L93</f>
        <v>0.27100000000000002</v>
      </c>
      <c r="N93" s="14" t="s">
        <v>316</v>
      </c>
      <c r="O93" s="14">
        <v>0.33100000000000002</v>
      </c>
      <c r="P93" s="14">
        <f ca="1">$P$40</f>
        <v>0.05</v>
      </c>
      <c r="Q93" s="14">
        <v>0.38100000000000001</v>
      </c>
      <c r="R93" s="18" t="s">
        <v>414</v>
      </c>
      <c r="S93" s="18">
        <v>0.61799999999999999</v>
      </c>
      <c r="T93" s="18">
        <v>0.05</v>
      </c>
      <c r="U93" s="18">
        <v>0.66800000000000004</v>
      </c>
    </row>
    <row r="94" spans="1:21" ht="14.1" customHeight="1" x14ac:dyDescent="0.25">
      <c r="A94" s="8">
        <v>91</v>
      </c>
      <c r="B94" s="25">
        <f>SUM(I94,M94,Q94,U94)</f>
        <v>1.3089999999999999</v>
      </c>
      <c r="C94" s="4" t="s">
        <v>9</v>
      </c>
      <c r="D94" s="4" t="s">
        <v>376</v>
      </c>
      <c r="E94" s="4" t="s">
        <v>377</v>
      </c>
      <c r="F94" s="14" t="s">
        <v>259</v>
      </c>
      <c r="G94" s="14" t="s">
        <v>259</v>
      </c>
      <c r="H94" s="14" t="s">
        <v>259</v>
      </c>
      <c r="I94" s="14">
        <v>0</v>
      </c>
      <c r="J94" s="18" t="s">
        <v>259</v>
      </c>
      <c r="K94" s="18" t="s">
        <v>259</v>
      </c>
      <c r="L94" s="18" t="s">
        <v>259</v>
      </c>
      <c r="M94" s="18">
        <v>0</v>
      </c>
      <c r="N94" s="14" t="s">
        <v>259</v>
      </c>
      <c r="O94" s="14" t="s">
        <v>259</v>
      </c>
      <c r="P94" s="14" t="s">
        <v>259</v>
      </c>
      <c r="Q94" s="14">
        <v>0</v>
      </c>
      <c r="R94" s="18" t="s">
        <v>378</v>
      </c>
      <c r="S94" s="18">
        <v>1.2589999999999999</v>
      </c>
      <c r="T94" s="18">
        <v>0.05</v>
      </c>
      <c r="U94" s="18">
        <v>1.3089999999999999</v>
      </c>
    </row>
    <row r="95" spans="1:21" ht="14.1" customHeight="1" x14ac:dyDescent="0.25">
      <c r="A95" s="8">
        <v>92</v>
      </c>
      <c r="B95" s="25">
        <f>SUM(I95,M95,Q95,U95)</f>
        <v>1.3010000000000002</v>
      </c>
      <c r="C95" s="5" t="s">
        <v>22</v>
      </c>
      <c r="D95" s="5" t="s">
        <v>78</v>
      </c>
      <c r="E95" s="7" t="s">
        <v>211</v>
      </c>
      <c r="F95" s="12" t="s">
        <v>144</v>
      </c>
      <c r="G95" s="14">
        <v>0.32</v>
      </c>
      <c r="H95" s="14">
        <v>0.05</v>
      </c>
      <c r="I95" s="14">
        <f>G95+H95</f>
        <v>0.37</v>
      </c>
      <c r="J95" s="18" t="str">
        <f>'[1]20км'!$J$15</f>
        <v>01:49:21.19</v>
      </c>
      <c r="K95" s="18">
        <v>0.29399999999999998</v>
      </c>
      <c r="L95" s="18">
        <v>0.1</v>
      </c>
      <c r="M95" s="18">
        <f>K95+L95</f>
        <v>0.39400000000000002</v>
      </c>
      <c r="N95" s="12" t="str">
        <f>'[2]20км'!$M$11</f>
        <v>01:43:57.73</v>
      </c>
      <c r="O95" s="14">
        <v>0.437</v>
      </c>
      <c r="P95" s="14">
        <v>0.1</v>
      </c>
      <c r="Q95" s="14">
        <v>0.53700000000000003</v>
      </c>
      <c r="R95" s="18" t="s">
        <v>259</v>
      </c>
      <c r="S95" s="18" t="s">
        <v>259</v>
      </c>
      <c r="T95" s="18" t="s">
        <v>259</v>
      </c>
      <c r="U95" s="18">
        <v>0</v>
      </c>
    </row>
    <row r="96" spans="1:21" ht="14.1" customHeight="1" x14ac:dyDescent="0.25">
      <c r="A96" s="8">
        <v>93</v>
      </c>
      <c r="B96" s="25">
        <f>SUM(I96,M96,Q96,U96)</f>
        <v>1.298</v>
      </c>
      <c r="C96" s="5" t="s">
        <v>26</v>
      </c>
      <c r="D96" s="5" t="s">
        <v>85</v>
      </c>
      <c r="E96" s="7" t="s">
        <v>218</v>
      </c>
      <c r="F96" s="12" t="s">
        <v>149</v>
      </c>
      <c r="G96" s="14">
        <v>1.248</v>
      </c>
      <c r="H96" s="14">
        <v>0.05</v>
      </c>
      <c r="I96" s="14">
        <f>G96+H96</f>
        <v>1.298</v>
      </c>
      <c r="J96" s="18" t="s">
        <v>259</v>
      </c>
      <c r="K96" s="18" t="s">
        <v>259</v>
      </c>
      <c r="L96" s="18" t="s">
        <v>259</v>
      </c>
      <c r="M96" s="18">
        <v>0</v>
      </c>
      <c r="N96" s="12" t="s">
        <v>259</v>
      </c>
      <c r="O96" s="14" t="s">
        <v>259</v>
      </c>
      <c r="P96" s="14" t="s">
        <v>259</v>
      </c>
      <c r="Q96" s="14">
        <v>0</v>
      </c>
      <c r="R96" s="18" t="s">
        <v>259</v>
      </c>
      <c r="S96" s="18" t="s">
        <v>259</v>
      </c>
      <c r="T96" s="18" t="s">
        <v>259</v>
      </c>
      <c r="U96" s="18">
        <v>0</v>
      </c>
    </row>
    <row r="97" spans="1:21" ht="14.1" customHeight="1" x14ac:dyDescent="0.25">
      <c r="A97" s="8">
        <v>94</v>
      </c>
      <c r="B97" s="25">
        <f>SUM(I97,M97,Q97,U97)</f>
        <v>1.296</v>
      </c>
      <c r="C97" s="4" t="s">
        <v>6</v>
      </c>
      <c r="D97" s="4" t="s">
        <v>251</v>
      </c>
      <c r="E97" s="7">
        <f>'[1]10км'!$I$16</f>
        <v>34705</v>
      </c>
      <c r="F97" s="14" t="s">
        <v>259</v>
      </c>
      <c r="G97" s="14" t="s">
        <v>259</v>
      </c>
      <c r="H97" s="14" t="s">
        <v>259</v>
      </c>
      <c r="I97" s="14">
        <v>0</v>
      </c>
      <c r="J97" s="18" t="str">
        <f>'[1]10км'!$J$16</f>
        <v>00:41:51.54</v>
      </c>
      <c r="K97" s="18">
        <v>1.246</v>
      </c>
      <c r="L97" s="18">
        <v>0.05</v>
      </c>
      <c r="M97" s="18">
        <f>K97+L97</f>
        <v>1.296</v>
      </c>
      <c r="N97" s="14" t="s">
        <v>259</v>
      </c>
      <c r="O97" s="14" t="s">
        <v>259</v>
      </c>
      <c r="P97" s="14" t="s">
        <v>259</v>
      </c>
      <c r="Q97" s="14">
        <v>0</v>
      </c>
      <c r="R97" s="18" t="s">
        <v>259</v>
      </c>
      <c r="S97" s="18" t="s">
        <v>259</v>
      </c>
      <c r="T97" s="18" t="s">
        <v>259</v>
      </c>
      <c r="U97" s="18">
        <v>0</v>
      </c>
    </row>
    <row r="98" spans="1:21" ht="14.1" customHeight="1" x14ac:dyDescent="0.25">
      <c r="A98" s="8">
        <v>95</v>
      </c>
      <c r="B98" s="25">
        <f>SUM(I98,M98,Q98,U98)</f>
        <v>1.2410000000000001</v>
      </c>
      <c r="C98" s="5" t="s">
        <v>25</v>
      </c>
      <c r="D98" s="5" t="s">
        <v>83</v>
      </c>
      <c r="E98" s="7" t="s">
        <v>216</v>
      </c>
      <c r="F98" s="12" t="s">
        <v>147</v>
      </c>
      <c r="G98" s="14">
        <v>1.1910000000000001</v>
      </c>
      <c r="H98" s="14">
        <v>0.05</v>
      </c>
      <c r="I98" s="14">
        <f>G98+H98</f>
        <v>1.2410000000000001</v>
      </c>
      <c r="J98" s="18" t="s">
        <v>259</v>
      </c>
      <c r="K98" s="18" t="s">
        <v>259</v>
      </c>
      <c r="L98" s="18" t="s">
        <v>259</v>
      </c>
      <c r="M98" s="18">
        <v>0</v>
      </c>
      <c r="N98" s="12" t="s">
        <v>259</v>
      </c>
      <c r="O98" s="14" t="s">
        <v>259</v>
      </c>
      <c r="P98" s="14" t="s">
        <v>259</v>
      </c>
      <c r="Q98" s="14">
        <v>0</v>
      </c>
      <c r="R98" s="18" t="s">
        <v>259</v>
      </c>
      <c r="S98" s="18" t="s">
        <v>259</v>
      </c>
      <c r="T98" s="18" t="s">
        <v>259</v>
      </c>
      <c r="U98" s="18">
        <v>0</v>
      </c>
    </row>
    <row r="99" spans="1:21" ht="14.1" customHeight="1" x14ac:dyDescent="0.25">
      <c r="A99" s="8">
        <v>96</v>
      </c>
      <c r="B99" s="25">
        <f>SUM(I99,M99,Q99,U99)</f>
        <v>1.222</v>
      </c>
      <c r="C99" s="4" t="s">
        <v>4</v>
      </c>
      <c r="D99" s="4" t="s">
        <v>448</v>
      </c>
      <c r="E99" s="4" t="s">
        <v>449</v>
      </c>
      <c r="F99" s="14" t="s">
        <v>259</v>
      </c>
      <c r="G99" s="14" t="s">
        <v>259</v>
      </c>
      <c r="H99" s="14" t="s">
        <v>259</v>
      </c>
      <c r="I99" s="14">
        <v>0</v>
      </c>
      <c r="J99" s="18" t="s">
        <v>259</v>
      </c>
      <c r="K99" s="18" t="s">
        <v>259</v>
      </c>
      <c r="L99" s="18" t="s">
        <v>259</v>
      </c>
      <c r="M99" s="18">
        <v>0</v>
      </c>
      <c r="N99" s="14" t="s">
        <v>259</v>
      </c>
      <c r="O99" s="14" t="s">
        <v>259</v>
      </c>
      <c r="P99" s="14" t="s">
        <v>259</v>
      </c>
      <c r="Q99" s="14">
        <v>0</v>
      </c>
      <c r="R99" s="18" t="s">
        <v>450</v>
      </c>
      <c r="S99" s="18" t="s">
        <v>458</v>
      </c>
      <c r="T99" s="18">
        <v>0.05</v>
      </c>
      <c r="U99" s="18">
        <v>1.222</v>
      </c>
    </row>
    <row r="100" spans="1:21" ht="14.1" customHeight="1" x14ac:dyDescent="0.25">
      <c r="A100" s="8">
        <v>97</v>
      </c>
      <c r="B100" s="25">
        <f>SUM(I100,M100,Q100,U100)</f>
        <v>1.204</v>
      </c>
      <c r="C100" s="4" t="s">
        <v>389</v>
      </c>
      <c r="D100" s="4" t="s">
        <v>390</v>
      </c>
      <c r="E100" s="4" t="s">
        <v>391</v>
      </c>
      <c r="F100" s="14" t="s">
        <v>259</v>
      </c>
      <c r="G100" s="14" t="s">
        <v>259</v>
      </c>
      <c r="H100" s="14" t="s">
        <v>259</v>
      </c>
      <c r="I100" s="14">
        <v>0</v>
      </c>
      <c r="J100" s="18" t="s">
        <v>259</v>
      </c>
      <c r="K100" s="18" t="s">
        <v>259</v>
      </c>
      <c r="L100" s="18" t="s">
        <v>259</v>
      </c>
      <c r="M100" s="18">
        <v>0</v>
      </c>
      <c r="N100" s="14" t="s">
        <v>259</v>
      </c>
      <c r="O100" s="14" t="s">
        <v>259</v>
      </c>
      <c r="P100" s="14" t="s">
        <v>259</v>
      </c>
      <c r="Q100" s="14">
        <v>0</v>
      </c>
      <c r="R100" s="18" t="s">
        <v>392</v>
      </c>
      <c r="S100" s="18">
        <v>1.1539999999999999</v>
      </c>
      <c r="T100" s="18">
        <v>0.05</v>
      </c>
      <c r="U100" s="18">
        <v>1.204</v>
      </c>
    </row>
    <row r="101" spans="1:21" ht="14.1" customHeight="1" x14ac:dyDescent="0.25">
      <c r="A101" s="8">
        <v>98</v>
      </c>
      <c r="B101" s="25">
        <f>SUM(I101,M101,Q101,U101)</f>
        <v>1.202</v>
      </c>
      <c r="C101" s="5" t="s">
        <v>24</v>
      </c>
      <c r="D101" s="5" t="s">
        <v>82</v>
      </c>
      <c r="E101" s="7" t="s">
        <v>215</v>
      </c>
      <c r="F101" s="12" t="s">
        <v>146</v>
      </c>
      <c r="G101" s="14">
        <v>0.23699999999999999</v>
      </c>
      <c r="H101" s="14">
        <v>0.05</v>
      </c>
      <c r="I101" s="14">
        <f>G101+H101</f>
        <v>0.28699999999999998</v>
      </c>
      <c r="J101" s="18" t="str">
        <f>'[1]10км'!$J$53</f>
        <v>00:54:24.48</v>
      </c>
      <c r="K101" s="18">
        <v>0.17899999999999999</v>
      </c>
      <c r="L101" s="18">
        <v>0.05</v>
      </c>
      <c r="M101" s="18">
        <f>K101+L101</f>
        <v>0.22899999999999998</v>
      </c>
      <c r="N101" s="12" t="s">
        <v>321</v>
      </c>
      <c r="O101" s="14">
        <v>0.22600000000000001</v>
      </c>
      <c r="P101" s="14">
        <f ca="1">$P$40</f>
        <v>0.05</v>
      </c>
      <c r="Q101" s="14">
        <v>0.27600000000000002</v>
      </c>
      <c r="R101" s="18" t="s">
        <v>436</v>
      </c>
      <c r="S101" s="18">
        <v>0.36</v>
      </c>
      <c r="T101" s="18">
        <v>0.05</v>
      </c>
      <c r="U101" s="18">
        <v>0.41</v>
      </c>
    </row>
    <row r="102" spans="1:21" ht="14.1" customHeight="1" x14ac:dyDescent="0.25">
      <c r="A102" s="8">
        <v>99</v>
      </c>
      <c r="B102" s="25">
        <f>SUM(I102,M102,Q102,U102)</f>
        <v>1.179</v>
      </c>
      <c r="C102" s="4" t="s">
        <v>5</v>
      </c>
      <c r="D102" s="4" t="s">
        <v>325</v>
      </c>
      <c r="E102" s="4" t="s">
        <v>297</v>
      </c>
      <c r="F102" s="14" t="s">
        <v>259</v>
      </c>
      <c r="G102" s="14" t="s">
        <v>259</v>
      </c>
      <c r="H102" s="14" t="s">
        <v>259</v>
      </c>
      <c r="I102" s="14">
        <v>0</v>
      </c>
      <c r="J102" s="18" t="s">
        <v>259</v>
      </c>
      <c r="K102" s="18" t="s">
        <v>259</v>
      </c>
      <c r="L102" s="18" t="s">
        <v>259</v>
      </c>
      <c r="M102" s="18">
        <v>0</v>
      </c>
      <c r="N102" s="14" t="s">
        <v>298</v>
      </c>
      <c r="O102" s="14">
        <v>1.129</v>
      </c>
      <c r="P102" s="14">
        <f ca="1">$P$40</f>
        <v>0.05</v>
      </c>
      <c r="Q102" s="14">
        <v>1.179</v>
      </c>
      <c r="R102" s="18" t="s">
        <v>259</v>
      </c>
      <c r="S102" s="18" t="s">
        <v>259</v>
      </c>
      <c r="T102" s="18" t="s">
        <v>259</v>
      </c>
      <c r="U102" s="18">
        <v>0</v>
      </c>
    </row>
    <row r="103" spans="1:21" ht="14.1" customHeight="1" x14ac:dyDescent="0.25">
      <c r="A103" s="8">
        <v>100</v>
      </c>
      <c r="B103" s="25">
        <f>SUM(I103,M103,Q103,U103)</f>
        <v>1.165</v>
      </c>
      <c r="C103" s="4" t="s">
        <v>19</v>
      </c>
      <c r="D103" s="4" t="s">
        <v>446</v>
      </c>
      <c r="E103" s="4">
        <v>32101</v>
      </c>
      <c r="F103" s="14" t="s">
        <v>259</v>
      </c>
      <c r="G103" s="14" t="s">
        <v>259</v>
      </c>
      <c r="H103" s="14" t="s">
        <v>259</v>
      </c>
      <c r="I103" s="14">
        <v>0</v>
      </c>
      <c r="J103" s="18" t="s">
        <v>259</v>
      </c>
      <c r="K103" s="18" t="s">
        <v>259</v>
      </c>
      <c r="L103" s="18" t="s">
        <v>259</v>
      </c>
      <c r="M103" s="18">
        <v>0</v>
      </c>
      <c r="N103" s="14" t="s">
        <v>259</v>
      </c>
      <c r="O103" s="14" t="s">
        <v>259</v>
      </c>
      <c r="P103" s="14" t="s">
        <v>259</v>
      </c>
      <c r="Q103" s="14">
        <v>0</v>
      </c>
      <c r="R103" s="18" t="s">
        <v>447</v>
      </c>
      <c r="S103" s="18">
        <v>1.135</v>
      </c>
      <c r="T103" s="18">
        <v>0.05</v>
      </c>
      <c r="U103" s="18">
        <v>1.165</v>
      </c>
    </row>
    <row r="104" spans="1:21" ht="14.1" customHeight="1" x14ac:dyDescent="0.25">
      <c r="A104" s="8">
        <v>101</v>
      </c>
      <c r="B104" s="25">
        <f>SUM(I104,M104,Q104,U104)</f>
        <v>1.1640000000000001</v>
      </c>
      <c r="C104" s="4" t="s">
        <v>14</v>
      </c>
      <c r="D104" s="4" t="s">
        <v>272</v>
      </c>
      <c r="E104" s="4" t="str">
        <f>'[1]10км'!$I$58</f>
        <v>12.04.1960</v>
      </c>
      <c r="F104" s="14" t="s">
        <v>259</v>
      </c>
      <c r="G104" s="14" t="s">
        <v>259</v>
      </c>
      <c r="H104" s="14" t="s">
        <v>259</v>
      </c>
      <c r="I104" s="14">
        <v>0</v>
      </c>
      <c r="J104" s="18" t="str">
        <f>'[1]10км'!$J$58</f>
        <v>00:58:09.03</v>
      </c>
      <c r="K104" s="18">
        <v>0.55600000000000005</v>
      </c>
      <c r="L104" s="18">
        <v>0.05</v>
      </c>
      <c r="M104" s="18">
        <f>K104+L104</f>
        <v>0.60600000000000009</v>
      </c>
      <c r="N104" s="14" t="s">
        <v>334</v>
      </c>
      <c r="O104" s="14">
        <v>0.50800000000000001</v>
      </c>
      <c r="P104" s="14">
        <f ca="1">$P$40</f>
        <v>0.05</v>
      </c>
      <c r="Q104" s="14">
        <v>0.55800000000000005</v>
      </c>
      <c r="R104" s="18" t="s">
        <v>259</v>
      </c>
      <c r="S104" s="18" t="s">
        <v>259</v>
      </c>
      <c r="T104" s="18" t="s">
        <v>259</v>
      </c>
      <c r="U104" s="18">
        <v>0</v>
      </c>
    </row>
    <row r="105" spans="1:21" ht="14.1" customHeight="1" x14ac:dyDescent="0.25">
      <c r="A105" s="8">
        <v>102</v>
      </c>
      <c r="B105" s="25">
        <f>SUM(I105,M105,Q105,U105)</f>
        <v>1.1339999999999999</v>
      </c>
      <c r="C105" s="4" t="s">
        <v>4</v>
      </c>
      <c r="D105" s="4" t="s">
        <v>327</v>
      </c>
      <c r="E105" s="4" t="s">
        <v>328</v>
      </c>
      <c r="F105" s="14" t="s">
        <v>259</v>
      </c>
      <c r="G105" s="14" t="s">
        <v>259</v>
      </c>
      <c r="H105" s="14" t="s">
        <v>259</v>
      </c>
      <c r="I105" s="14">
        <v>0</v>
      </c>
      <c r="J105" s="18" t="s">
        <v>259</v>
      </c>
      <c r="K105" s="18" t="s">
        <v>259</v>
      </c>
      <c r="L105" s="18" t="s">
        <v>259</v>
      </c>
      <c r="M105" s="18">
        <v>0</v>
      </c>
      <c r="N105" s="14" t="s">
        <v>326</v>
      </c>
      <c r="O105" s="14">
        <v>1.0840000000000001</v>
      </c>
      <c r="P105" s="14">
        <f ca="1">$P$40</f>
        <v>0.05</v>
      </c>
      <c r="Q105" s="14">
        <v>1.1339999999999999</v>
      </c>
      <c r="R105" s="18" t="s">
        <v>259</v>
      </c>
      <c r="S105" s="18" t="s">
        <v>259</v>
      </c>
      <c r="T105" s="18" t="s">
        <v>259</v>
      </c>
      <c r="U105" s="18">
        <v>0</v>
      </c>
    </row>
    <row r="106" spans="1:21" ht="14.1" customHeight="1" x14ac:dyDescent="0.25">
      <c r="A106" s="8">
        <v>103</v>
      </c>
      <c r="B106" s="25">
        <f>SUM(I106,M106,Q106,U106)</f>
        <v>1.087</v>
      </c>
      <c r="C106" s="5" t="s">
        <v>26</v>
      </c>
      <c r="D106" s="5" t="s">
        <v>86</v>
      </c>
      <c r="E106" s="7" t="s">
        <v>219</v>
      </c>
      <c r="F106" s="12" t="s">
        <v>150</v>
      </c>
      <c r="G106" s="14">
        <v>1.0369999999999999</v>
      </c>
      <c r="H106" s="14">
        <v>0.05</v>
      </c>
      <c r="I106" s="14">
        <f>G106+H106</f>
        <v>1.087</v>
      </c>
      <c r="J106" s="18" t="s">
        <v>259</v>
      </c>
      <c r="K106" s="18" t="s">
        <v>259</v>
      </c>
      <c r="L106" s="18" t="s">
        <v>259</v>
      </c>
      <c r="M106" s="18">
        <v>0</v>
      </c>
      <c r="N106" s="12" t="s">
        <v>259</v>
      </c>
      <c r="O106" s="14" t="s">
        <v>259</v>
      </c>
      <c r="P106" s="14" t="s">
        <v>259</v>
      </c>
      <c r="Q106" s="14">
        <v>0</v>
      </c>
      <c r="R106" s="18" t="s">
        <v>259</v>
      </c>
      <c r="S106" s="18" t="s">
        <v>259</v>
      </c>
      <c r="T106" s="18" t="s">
        <v>259</v>
      </c>
      <c r="U106" s="18">
        <v>0</v>
      </c>
    </row>
    <row r="107" spans="1:21" ht="14.1" customHeight="1" x14ac:dyDescent="0.25">
      <c r="A107" s="8">
        <v>104</v>
      </c>
      <c r="B107" s="25">
        <f>SUM(I107,M107,Q107,U107)</f>
        <v>1.044</v>
      </c>
      <c r="C107" s="5" t="s">
        <v>31</v>
      </c>
      <c r="D107" s="5" t="s">
        <v>91</v>
      </c>
      <c r="E107" s="7" t="s">
        <v>224</v>
      </c>
      <c r="F107" s="12" t="s">
        <v>155</v>
      </c>
      <c r="G107" s="14">
        <v>0.61599999999999999</v>
      </c>
      <c r="H107" s="14">
        <v>0.05</v>
      </c>
      <c r="I107" s="14">
        <f>G107+H107</f>
        <v>0.66600000000000004</v>
      </c>
      <c r="J107" s="18" t="str">
        <f>'[1]10км'!$J$64</f>
        <v>01:04:17.46</v>
      </c>
      <c r="K107" s="18">
        <v>0.32800000000000001</v>
      </c>
      <c r="L107" s="18">
        <v>0.05</v>
      </c>
      <c r="M107" s="18">
        <f>K107+L107</f>
        <v>0.378</v>
      </c>
      <c r="N107" s="12" t="s">
        <v>259</v>
      </c>
      <c r="O107" s="14" t="s">
        <v>259</v>
      </c>
      <c r="P107" s="14" t="s">
        <v>259</v>
      </c>
      <c r="Q107" s="14">
        <v>0</v>
      </c>
      <c r="R107" s="18" t="s">
        <v>259</v>
      </c>
      <c r="S107" s="18" t="s">
        <v>259</v>
      </c>
      <c r="T107" s="18" t="s">
        <v>259</v>
      </c>
      <c r="U107" s="18">
        <v>0</v>
      </c>
    </row>
    <row r="108" spans="1:21" ht="14.1" customHeight="1" x14ac:dyDescent="0.25">
      <c r="A108" s="8">
        <v>105</v>
      </c>
      <c r="B108" s="25">
        <f>SUM(I108,M108,Q108,U108)</f>
        <v>0.9870000000000001</v>
      </c>
      <c r="C108" s="4" t="s">
        <v>256</v>
      </c>
      <c r="D108" s="4" t="s">
        <v>257</v>
      </c>
      <c r="E108" s="4" t="str">
        <f>'[1]10км'!$I$33</f>
        <v>13.08.1977</v>
      </c>
      <c r="F108" s="14" t="s">
        <v>259</v>
      </c>
      <c r="G108" s="14" t="s">
        <v>259</v>
      </c>
      <c r="H108" s="14" t="s">
        <v>259</v>
      </c>
      <c r="I108" s="14">
        <v>0</v>
      </c>
      <c r="J108" s="18" t="str">
        <f>'[1]10км'!$J$33</f>
        <v>00:46:43.74</v>
      </c>
      <c r="K108" s="18">
        <v>0.93700000000000006</v>
      </c>
      <c r="L108" s="18">
        <v>0.05</v>
      </c>
      <c r="M108" s="18">
        <f>K108+L108</f>
        <v>0.9870000000000001</v>
      </c>
      <c r="N108" s="14" t="s">
        <v>259</v>
      </c>
      <c r="O108" s="14" t="s">
        <v>259</v>
      </c>
      <c r="P108" s="14" t="s">
        <v>259</v>
      </c>
      <c r="Q108" s="14">
        <v>0</v>
      </c>
      <c r="R108" s="18" t="s">
        <v>259</v>
      </c>
      <c r="S108" s="18" t="s">
        <v>259</v>
      </c>
      <c r="T108" s="18" t="s">
        <v>259</v>
      </c>
      <c r="U108" s="18">
        <v>0</v>
      </c>
    </row>
    <row r="109" spans="1:21" ht="14.1" customHeight="1" x14ac:dyDescent="0.25">
      <c r="A109" s="8">
        <v>106</v>
      </c>
      <c r="B109" s="25">
        <f>SUM(I109,M109,Q109,U109)</f>
        <v>0.97699999999999998</v>
      </c>
      <c r="C109" s="4" t="s">
        <v>21</v>
      </c>
      <c r="D109" s="4" t="s">
        <v>330</v>
      </c>
      <c r="E109" s="4" t="s">
        <v>331</v>
      </c>
      <c r="F109" s="14" t="s">
        <v>259</v>
      </c>
      <c r="G109" s="14" t="s">
        <v>259</v>
      </c>
      <c r="H109" s="14" t="s">
        <v>259</v>
      </c>
      <c r="I109" s="14">
        <v>0</v>
      </c>
      <c r="J109" s="18" t="s">
        <v>259</v>
      </c>
      <c r="K109" s="18" t="s">
        <v>259</v>
      </c>
      <c r="L109" s="18" t="s">
        <v>259</v>
      </c>
      <c r="M109" s="18">
        <v>0</v>
      </c>
      <c r="N109" s="14" t="s">
        <v>329</v>
      </c>
      <c r="O109" s="14">
        <v>0.92700000000000005</v>
      </c>
      <c r="P109" s="14">
        <f ca="1">$P$40</f>
        <v>0.05</v>
      </c>
      <c r="Q109" s="14">
        <v>0.97699999999999998</v>
      </c>
      <c r="R109" s="18" t="s">
        <v>259</v>
      </c>
      <c r="S109" s="18" t="s">
        <v>259</v>
      </c>
      <c r="T109" s="18" t="s">
        <v>259</v>
      </c>
      <c r="U109" s="18">
        <v>0</v>
      </c>
    </row>
    <row r="110" spans="1:21" ht="14.1" customHeight="1" x14ac:dyDescent="0.25">
      <c r="A110" s="8">
        <v>107</v>
      </c>
      <c r="B110" s="25">
        <f>SUM(I110,M110,Q110,U110)</f>
        <v>0.96700000000000008</v>
      </c>
      <c r="C110" s="5" t="s">
        <v>32</v>
      </c>
      <c r="D110" s="5" t="s">
        <v>66</v>
      </c>
      <c r="E110" s="7" t="s">
        <v>225</v>
      </c>
      <c r="F110" s="12" t="s">
        <v>156</v>
      </c>
      <c r="G110" s="14">
        <v>0.35499999999999998</v>
      </c>
      <c r="H110" s="14">
        <v>0.05</v>
      </c>
      <c r="I110" s="14">
        <f>G110+H110</f>
        <v>0.40499999999999997</v>
      </c>
      <c r="J110" s="18" t="str">
        <f>'[1]10км'!$J$57</f>
        <v>00:56:42.28</v>
      </c>
      <c r="K110" s="18">
        <v>0.51200000000000001</v>
      </c>
      <c r="L110" s="18">
        <v>0.05</v>
      </c>
      <c r="M110" s="18">
        <f>K110+L110</f>
        <v>0.56200000000000006</v>
      </c>
      <c r="N110" s="12" t="s">
        <v>259</v>
      </c>
      <c r="O110" s="14" t="s">
        <v>259</v>
      </c>
      <c r="P110" s="14" t="s">
        <v>259</v>
      </c>
      <c r="Q110" s="14">
        <v>0</v>
      </c>
      <c r="R110" s="18" t="s">
        <v>259</v>
      </c>
      <c r="S110" s="18" t="s">
        <v>259</v>
      </c>
      <c r="T110" s="18" t="s">
        <v>259</v>
      </c>
      <c r="U110" s="18">
        <v>0</v>
      </c>
    </row>
    <row r="111" spans="1:21" ht="14.1" customHeight="1" x14ac:dyDescent="0.25">
      <c r="A111" s="8">
        <v>108</v>
      </c>
      <c r="B111" s="25">
        <f>SUM(I111,M111,Q111,U111)</f>
        <v>0.95700000000000007</v>
      </c>
      <c r="C111" s="4" t="s">
        <v>38</v>
      </c>
      <c r="D111" s="4" t="s">
        <v>254</v>
      </c>
      <c r="E111" s="7">
        <f>'[1]10км'!$I$28</f>
        <v>31141</v>
      </c>
      <c r="F111" s="14" t="s">
        <v>259</v>
      </c>
      <c r="G111" s="14" t="s">
        <v>259</v>
      </c>
      <c r="H111" s="14" t="s">
        <v>259</v>
      </c>
      <c r="I111" s="14">
        <v>0</v>
      </c>
      <c r="J111" s="18" t="str">
        <f>'[1]10км'!$J$28</f>
        <v>00:44:26.55</v>
      </c>
      <c r="K111" s="18">
        <v>0.90700000000000003</v>
      </c>
      <c r="L111" s="18">
        <v>0.05</v>
      </c>
      <c r="M111" s="18">
        <f>K111+L111</f>
        <v>0.95700000000000007</v>
      </c>
      <c r="N111" s="14" t="s">
        <v>259</v>
      </c>
      <c r="O111" s="14" t="s">
        <v>259</v>
      </c>
      <c r="P111" s="14" t="s">
        <v>259</v>
      </c>
      <c r="Q111" s="14">
        <v>0</v>
      </c>
      <c r="R111" s="18" t="s">
        <v>259</v>
      </c>
      <c r="S111" s="18" t="s">
        <v>259</v>
      </c>
      <c r="T111" s="18" t="s">
        <v>259</v>
      </c>
      <c r="U111" s="18">
        <v>0</v>
      </c>
    </row>
    <row r="112" spans="1:21" ht="14.1" customHeight="1" x14ac:dyDescent="0.25">
      <c r="A112" s="8">
        <v>109</v>
      </c>
      <c r="B112" s="25">
        <f>SUM(I112,M112,Q112,U112)</f>
        <v>0.91400000000000003</v>
      </c>
      <c r="C112" s="4" t="s">
        <v>32</v>
      </c>
      <c r="D112" s="4" t="s">
        <v>411</v>
      </c>
      <c r="E112" s="4" t="s">
        <v>412</v>
      </c>
      <c r="F112" s="14" t="s">
        <v>259</v>
      </c>
      <c r="G112" s="14" t="s">
        <v>259</v>
      </c>
      <c r="H112" s="14" t="s">
        <v>259</v>
      </c>
      <c r="I112" s="14">
        <v>0</v>
      </c>
      <c r="J112" s="18" t="s">
        <v>259</v>
      </c>
      <c r="K112" s="18" t="s">
        <v>259</v>
      </c>
      <c r="L112" s="18" t="s">
        <v>259</v>
      </c>
      <c r="M112" s="18">
        <v>0</v>
      </c>
      <c r="N112" s="14" t="s">
        <v>259</v>
      </c>
      <c r="O112" s="14" t="s">
        <v>259</v>
      </c>
      <c r="P112" s="14" t="s">
        <v>259</v>
      </c>
      <c r="Q112" s="14">
        <v>0</v>
      </c>
      <c r="R112" s="18" t="s">
        <v>413</v>
      </c>
      <c r="S112" s="18">
        <v>0.86399999999999999</v>
      </c>
      <c r="T112" s="18">
        <v>0.05</v>
      </c>
      <c r="U112" s="18">
        <v>0.91400000000000003</v>
      </c>
    </row>
    <row r="113" spans="1:21" ht="14.1" customHeight="1" x14ac:dyDescent="0.25">
      <c r="A113" s="8">
        <v>110</v>
      </c>
      <c r="B113" s="25">
        <f>SUM(I113,M113,Q113,U113)</f>
        <v>0.90799999999999992</v>
      </c>
      <c r="C113" s="4" t="s">
        <v>32</v>
      </c>
      <c r="D113" s="4" t="s">
        <v>320</v>
      </c>
      <c r="E113" s="4" t="s">
        <v>319</v>
      </c>
      <c r="F113" s="14" t="s">
        <v>259</v>
      </c>
      <c r="G113" s="14" t="s">
        <v>259</v>
      </c>
      <c r="H113" s="14" t="s">
        <v>259</v>
      </c>
      <c r="I113" s="14">
        <v>0</v>
      </c>
      <c r="J113" s="18" t="s">
        <v>259</v>
      </c>
      <c r="K113" s="18" t="s">
        <v>259</v>
      </c>
      <c r="L113" s="18" t="s">
        <v>259</v>
      </c>
      <c r="M113" s="18">
        <v>0</v>
      </c>
      <c r="N113" s="14" t="s">
        <v>318</v>
      </c>
      <c r="O113" s="14">
        <v>0.245</v>
      </c>
      <c r="P113" s="14">
        <f ca="1">$P$40</f>
        <v>0.05</v>
      </c>
      <c r="Q113" s="14">
        <v>0.29499999999999998</v>
      </c>
      <c r="R113" s="18" t="s">
        <v>421</v>
      </c>
      <c r="S113" s="18">
        <v>0.56299999999999994</v>
      </c>
      <c r="T113" s="18">
        <v>0.05</v>
      </c>
      <c r="U113" s="18">
        <v>0.61299999999999999</v>
      </c>
    </row>
    <row r="114" spans="1:21" ht="14.1" customHeight="1" x14ac:dyDescent="0.25">
      <c r="A114" s="8">
        <v>111</v>
      </c>
      <c r="B114" s="25">
        <f>SUM(I114,M114,Q114,U114)</f>
        <v>0.82500000000000007</v>
      </c>
      <c r="C114" s="4" t="s">
        <v>21</v>
      </c>
      <c r="D114" s="4" t="s">
        <v>273</v>
      </c>
      <c r="E114" s="4" t="str">
        <f>'[1]10км'!$I$60</f>
        <v>21.06.1977</v>
      </c>
      <c r="F114" s="14" t="s">
        <v>259</v>
      </c>
      <c r="G114" s="14" t="s">
        <v>259</v>
      </c>
      <c r="H114" s="14" t="s">
        <v>259</v>
      </c>
      <c r="I114" s="14">
        <v>0</v>
      </c>
      <c r="J114" s="18" t="str">
        <f>'[1]10км'!$J$60</f>
        <v>00:59:41.23</v>
      </c>
      <c r="K114" s="18">
        <v>0.77500000000000002</v>
      </c>
      <c r="L114" s="18">
        <v>0.05</v>
      </c>
      <c r="M114" s="18">
        <f>K114+L114</f>
        <v>0.82500000000000007</v>
      </c>
      <c r="N114" s="14" t="s">
        <v>259</v>
      </c>
      <c r="O114" s="14" t="s">
        <v>259</v>
      </c>
      <c r="P114" s="14" t="s">
        <v>259</v>
      </c>
      <c r="Q114" s="14">
        <v>0</v>
      </c>
      <c r="R114" s="18" t="s">
        <v>259</v>
      </c>
      <c r="S114" s="18" t="s">
        <v>259</v>
      </c>
      <c r="T114" s="18" t="s">
        <v>259</v>
      </c>
      <c r="U114" s="18">
        <v>0</v>
      </c>
    </row>
    <row r="115" spans="1:21" ht="14.1" customHeight="1" x14ac:dyDescent="0.25">
      <c r="A115" s="8">
        <v>112</v>
      </c>
      <c r="B115" s="25">
        <f>SUM(I115,M115,Q115,U115)</f>
        <v>0.82200000000000006</v>
      </c>
      <c r="C115" s="5" t="s">
        <v>30</v>
      </c>
      <c r="D115" s="5" t="s">
        <v>90</v>
      </c>
      <c r="E115" s="7" t="s">
        <v>223</v>
      </c>
      <c r="F115" s="12" t="s">
        <v>154</v>
      </c>
      <c r="G115" s="14">
        <v>0.77200000000000002</v>
      </c>
      <c r="H115" s="14">
        <v>0.05</v>
      </c>
      <c r="I115" s="14">
        <f>G115+H115</f>
        <v>0.82200000000000006</v>
      </c>
      <c r="J115" s="18" t="s">
        <v>259</v>
      </c>
      <c r="K115" s="18" t="s">
        <v>259</v>
      </c>
      <c r="L115" s="18" t="s">
        <v>259</v>
      </c>
      <c r="M115" s="18">
        <v>0</v>
      </c>
      <c r="N115" s="12" t="s">
        <v>259</v>
      </c>
      <c r="O115" s="14" t="s">
        <v>259</v>
      </c>
      <c r="P115" s="14" t="s">
        <v>259</v>
      </c>
      <c r="Q115" s="14">
        <v>0</v>
      </c>
      <c r="R115" s="18" t="s">
        <v>259</v>
      </c>
      <c r="S115" s="18" t="s">
        <v>259</v>
      </c>
      <c r="T115" s="18" t="s">
        <v>259</v>
      </c>
      <c r="U115" s="18">
        <v>0</v>
      </c>
    </row>
    <row r="116" spans="1:21" ht="14.1" customHeight="1" x14ac:dyDescent="0.25">
      <c r="A116" s="8">
        <v>113</v>
      </c>
      <c r="B116" s="25">
        <f>SUM(I116,M116,Q116,U116)</f>
        <v>0.80900000000000005</v>
      </c>
      <c r="C116" s="5" t="s">
        <v>16</v>
      </c>
      <c r="D116" s="5" t="s">
        <v>64</v>
      </c>
      <c r="E116" s="7" t="s">
        <v>197</v>
      </c>
      <c r="F116" s="12" t="s">
        <v>130</v>
      </c>
      <c r="G116" s="14">
        <v>0.75900000000000001</v>
      </c>
      <c r="H116" s="14">
        <v>0.05</v>
      </c>
      <c r="I116" s="14">
        <f>G116+H116</f>
        <v>0.80900000000000005</v>
      </c>
      <c r="J116" s="18" t="s">
        <v>259</v>
      </c>
      <c r="K116" s="18" t="s">
        <v>259</v>
      </c>
      <c r="L116" s="18" t="s">
        <v>259</v>
      </c>
      <c r="M116" s="18">
        <v>0</v>
      </c>
      <c r="N116" s="12" t="s">
        <v>259</v>
      </c>
      <c r="O116" s="14" t="s">
        <v>259</v>
      </c>
      <c r="P116" s="14" t="s">
        <v>259</v>
      </c>
      <c r="Q116" s="14">
        <v>0</v>
      </c>
      <c r="R116" s="18" t="s">
        <v>259</v>
      </c>
      <c r="S116" s="18" t="s">
        <v>259</v>
      </c>
      <c r="T116" s="18" t="s">
        <v>259</v>
      </c>
      <c r="U116" s="18">
        <v>0</v>
      </c>
    </row>
    <row r="117" spans="1:21" ht="14.1" customHeight="1" x14ac:dyDescent="0.25">
      <c r="A117" s="8">
        <v>114</v>
      </c>
      <c r="B117" s="25">
        <f>SUM(I117,M117,Q117,U117)</f>
        <v>0.79</v>
      </c>
      <c r="C117" s="5" t="s">
        <v>15</v>
      </c>
      <c r="D117" s="5" t="s">
        <v>63</v>
      </c>
      <c r="E117" s="7" t="s">
        <v>196</v>
      </c>
      <c r="F117" s="12" t="s">
        <v>129</v>
      </c>
      <c r="G117" s="14">
        <v>0.74</v>
      </c>
      <c r="H117" s="14">
        <v>0.05</v>
      </c>
      <c r="I117" s="14">
        <f>G117+H117</f>
        <v>0.79</v>
      </c>
      <c r="J117" s="18" t="s">
        <v>259</v>
      </c>
      <c r="K117" s="18" t="s">
        <v>259</v>
      </c>
      <c r="L117" s="18" t="s">
        <v>259</v>
      </c>
      <c r="M117" s="18">
        <v>0</v>
      </c>
      <c r="N117" s="12" t="s">
        <v>259</v>
      </c>
      <c r="O117" s="14" t="s">
        <v>259</v>
      </c>
      <c r="P117" s="14" t="s">
        <v>259</v>
      </c>
      <c r="Q117" s="14">
        <v>0</v>
      </c>
      <c r="R117" s="18" t="s">
        <v>259</v>
      </c>
      <c r="S117" s="18" t="s">
        <v>259</v>
      </c>
      <c r="T117" s="18" t="s">
        <v>259</v>
      </c>
      <c r="U117" s="18">
        <v>0</v>
      </c>
    </row>
    <row r="118" spans="1:21" ht="14.1" customHeight="1" x14ac:dyDescent="0.25">
      <c r="A118" s="8">
        <v>115</v>
      </c>
      <c r="B118" s="25">
        <f>SUM(I118,M118,Q118,U118)</f>
        <v>0.78800000000000003</v>
      </c>
      <c r="C118" s="4" t="s">
        <v>15</v>
      </c>
      <c r="D118" s="4" t="s">
        <v>270</v>
      </c>
      <c r="E118" s="4" t="str">
        <f>'[1]10км'!$I$54</f>
        <v>06.01.1974</v>
      </c>
      <c r="F118" s="14" t="s">
        <v>259</v>
      </c>
      <c r="G118" s="14" t="s">
        <v>259</v>
      </c>
      <c r="H118" s="14" t="s">
        <v>259</v>
      </c>
      <c r="I118" s="14">
        <v>0</v>
      </c>
      <c r="J118" s="18" t="str">
        <f>'[1]10км'!$J$54</f>
        <v>00:54:37.81</v>
      </c>
      <c r="K118" s="18">
        <v>0.35299999999999998</v>
      </c>
      <c r="L118" s="18">
        <v>0.05</v>
      </c>
      <c r="M118" s="18">
        <f>K118+L118</f>
        <v>0.40299999999999997</v>
      </c>
      <c r="N118" s="14" t="s">
        <v>259</v>
      </c>
      <c r="O118" s="14" t="s">
        <v>259</v>
      </c>
      <c r="P118" s="14" t="s">
        <v>259</v>
      </c>
      <c r="Q118" s="14">
        <v>0</v>
      </c>
      <c r="R118" s="18" t="s">
        <v>451</v>
      </c>
      <c r="S118" s="18">
        <v>0.33500000000000002</v>
      </c>
      <c r="T118" s="18">
        <v>0.05</v>
      </c>
      <c r="U118" s="18">
        <v>0.38500000000000001</v>
      </c>
    </row>
    <row r="119" spans="1:21" ht="14.1" customHeight="1" x14ac:dyDescent="0.25">
      <c r="A119" s="8">
        <v>116</v>
      </c>
      <c r="B119" s="25">
        <f>SUM(I119,M119,Q119,U119)</f>
        <v>0.77300000000000002</v>
      </c>
      <c r="C119" s="4" t="s">
        <v>423</v>
      </c>
      <c r="D119" s="4" t="s">
        <v>424</v>
      </c>
      <c r="E119" s="4" t="s">
        <v>425</v>
      </c>
      <c r="F119" s="14" t="s">
        <v>259</v>
      </c>
      <c r="G119" s="14" t="s">
        <v>259</v>
      </c>
      <c r="H119" s="14" t="s">
        <v>259</v>
      </c>
      <c r="I119" s="14">
        <v>0</v>
      </c>
      <c r="J119" s="18" t="s">
        <v>259</v>
      </c>
      <c r="K119" s="18" t="s">
        <v>259</v>
      </c>
      <c r="L119" s="18" t="s">
        <v>259</v>
      </c>
      <c r="M119" s="18">
        <v>0</v>
      </c>
      <c r="N119" s="14" t="s">
        <v>259</v>
      </c>
      <c r="O119" s="14" t="s">
        <v>259</v>
      </c>
      <c r="P119" s="14" t="s">
        <v>259</v>
      </c>
      <c r="Q119" s="14">
        <v>0</v>
      </c>
      <c r="R119" s="18" t="s">
        <v>422</v>
      </c>
      <c r="S119" s="18">
        <v>0.72299999999999998</v>
      </c>
      <c r="T119" s="18">
        <v>0.05</v>
      </c>
      <c r="U119" s="18">
        <v>0.77300000000000002</v>
      </c>
    </row>
    <row r="120" spans="1:21" ht="14.1" customHeight="1" x14ac:dyDescent="0.25">
      <c r="A120" s="8">
        <v>117</v>
      </c>
      <c r="B120" s="25">
        <f>SUM(I120,M120,Q120,U120)</f>
        <v>0.77</v>
      </c>
      <c r="C120" s="4" t="s">
        <v>7</v>
      </c>
      <c r="D120" s="4" t="s">
        <v>341</v>
      </c>
      <c r="E120" s="4" t="str">
        <f>'[2]20км'!$I$9</f>
        <v>15.01.1993</v>
      </c>
      <c r="F120" s="14" t="s">
        <v>259</v>
      </c>
      <c r="G120" s="14" t="s">
        <v>259</v>
      </c>
      <c r="H120" s="14" t="s">
        <v>259</v>
      </c>
      <c r="I120" s="14">
        <v>0</v>
      </c>
      <c r="J120" s="18" t="s">
        <v>259</v>
      </c>
      <c r="K120" s="18" t="s">
        <v>259</v>
      </c>
      <c r="L120" s="18" t="s">
        <v>259</v>
      </c>
      <c r="M120" s="18">
        <v>0</v>
      </c>
      <c r="N120" s="14" t="str">
        <f>'[2]20км'!$M$9</f>
        <v>01:36:30.62</v>
      </c>
      <c r="O120" s="14">
        <v>0.67</v>
      </c>
      <c r="P120" s="14">
        <v>0.1</v>
      </c>
      <c r="Q120" s="14">
        <v>0.77</v>
      </c>
      <c r="R120" s="18" t="s">
        <v>259</v>
      </c>
      <c r="S120" s="18" t="s">
        <v>259</v>
      </c>
      <c r="T120" s="18" t="s">
        <v>259</v>
      </c>
      <c r="U120" s="18">
        <v>0</v>
      </c>
    </row>
    <row r="121" spans="1:21" ht="14.1" customHeight="1" x14ac:dyDescent="0.25">
      <c r="A121" s="8">
        <v>118</v>
      </c>
      <c r="B121" s="25">
        <f>SUM(I121,M121,Q121,U121)</f>
        <v>0.71</v>
      </c>
      <c r="C121" s="4" t="s">
        <v>3</v>
      </c>
      <c r="D121" s="4" t="s">
        <v>310</v>
      </c>
      <c r="E121" s="4" t="s">
        <v>311</v>
      </c>
      <c r="F121" s="14" t="s">
        <v>259</v>
      </c>
      <c r="G121" s="14" t="s">
        <v>259</v>
      </c>
      <c r="H121" s="14" t="s">
        <v>259</v>
      </c>
      <c r="I121" s="14">
        <v>0</v>
      </c>
      <c r="J121" s="18" t="s">
        <v>259</v>
      </c>
      <c r="K121" s="18" t="s">
        <v>259</v>
      </c>
      <c r="L121" s="18" t="s">
        <v>259</v>
      </c>
      <c r="M121" s="18">
        <v>0</v>
      </c>
      <c r="N121" s="14" t="s">
        <v>309</v>
      </c>
      <c r="O121" s="14">
        <v>0.66</v>
      </c>
      <c r="P121" s="14">
        <f ca="1">$P$40</f>
        <v>0.05</v>
      </c>
      <c r="Q121" s="14">
        <v>0.71</v>
      </c>
      <c r="R121" s="18" t="s">
        <v>259</v>
      </c>
      <c r="S121" s="18" t="s">
        <v>259</v>
      </c>
      <c r="T121" s="18" t="s">
        <v>259</v>
      </c>
      <c r="U121" s="18">
        <v>0</v>
      </c>
    </row>
    <row r="122" spans="1:21" ht="14.1" customHeight="1" x14ac:dyDescent="0.25">
      <c r="A122" s="8">
        <v>119</v>
      </c>
      <c r="B122" s="25">
        <f>SUM(I122,M122,Q122,U122)</f>
        <v>0.53</v>
      </c>
      <c r="C122" s="5" t="s">
        <v>8</v>
      </c>
      <c r="D122" s="5" t="s">
        <v>71</v>
      </c>
      <c r="E122" s="7" t="s">
        <v>203</v>
      </c>
      <c r="F122" s="12" t="s">
        <v>137</v>
      </c>
      <c r="G122" s="14">
        <v>0.48</v>
      </c>
      <c r="H122" s="14">
        <v>0.05</v>
      </c>
      <c r="I122" s="14">
        <f>G122+H122</f>
        <v>0.53</v>
      </c>
      <c r="J122" s="18" t="s">
        <v>259</v>
      </c>
      <c r="K122" s="18" t="s">
        <v>259</v>
      </c>
      <c r="L122" s="18" t="s">
        <v>259</v>
      </c>
      <c r="M122" s="18">
        <v>0</v>
      </c>
      <c r="N122" s="12" t="s">
        <v>259</v>
      </c>
      <c r="O122" s="14" t="s">
        <v>259</v>
      </c>
      <c r="P122" s="14" t="s">
        <v>259</v>
      </c>
      <c r="Q122" s="14">
        <v>0</v>
      </c>
      <c r="R122" s="18" t="s">
        <v>259</v>
      </c>
      <c r="S122" s="18" t="s">
        <v>259</v>
      </c>
      <c r="T122" s="18" t="s">
        <v>259</v>
      </c>
      <c r="U122" s="18">
        <v>0</v>
      </c>
    </row>
    <row r="123" spans="1:21" ht="14.1" customHeight="1" x14ac:dyDescent="0.25">
      <c r="A123" s="8">
        <v>120</v>
      </c>
      <c r="B123" s="25">
        <f>SUM(I123,M123,Q123,U123)</f>
        <v>0.47099999999999997</v>
      </c>
      <c r="C123" s="5" t="s">
        <v>14</v>
      </c>
      <c r="D123" s="5" t="s">
        <v>75</v>
      </c>
      <c r="E123" s="7" t="s">
        <v>208</v>
      </c>
      <c r="F123" s="12" t="s">
        <v>142</v>
      </c>
      <c r="G123" s="14">
        <v>0.42099999999999999</v>
      </c>
      <c r="H123" s="14">
        <v>0.05</v>
      </c>
      <c r="I123" s="14">
        <f>G123+H123</f>
        <v>0.47099999999999997</v>
      </c>
      <c r="J123" s="18" t="s">
        <v>259</v>
      </c>
      <c r="K123" s="18" t="s">
        <v>259</v>
      </c>
      <c r="L123" s="18" t="s">
        <v>259</v>
      </c>
      <c r="M123" s="18">
        <v>0</v>
      </c>
      <c r="N123" s="12" t="s">
        <v>259</v>
      </c>
      <c r="O123" s="14" t="s">
        <v>259</v>
      </c>
      <c r="P123" s="14" t="s">
        <v>259</v>
      </c>
      <c r="Q123" s="14">
        <v>0</v>
      </c>
      <c r="R123" s="18" t="s">
        <v>259</v>
      </c>
      <c r="S123" s="18" t="s">
        <v>259</v>
      </c>
      <c r="T123" s="18" t="s">
        <v>259</v>
      </c>
      <c r="U123" s="18">
        <v>0</v>
      </c>
    </row>
    <row r="124" spans="1:21" ht="14.1" customHeight="1" x14ac:dyDescent="0.25">
      <c r="A124" s="8">
        <v>121</v>
      </c>
      <c r="B124" s="25">
        <f>SUM(I124,M124,Q124,U124)</f>
        <v>0.45800000000000002</v>
      </c>
      <c r="C124" s="4" t="s">
        <v>7</v>
      </c>
      <c r="D124" s="4" t="s">
        <v>342</v>
      </c>
      <c r="E124" s="4" t="str">
        <f>'[2]20км'!$I$13</f>
        <v>03.06.1986</v>
      </c>
      <c r="F124" s="14" t="s">
        <v>259</v>
      </c>
      <c r="G124" s="14" t="s">
        <v>259</v>
      </c>
      <c r="H124" s="14" t="s">
        <v>259</v>
      </c>
      <c r="I124" s="14">
        <v>0</v>
      </c>
      <c r="J124" s="18" t="s">
        <v>259</v>
      </c>
      <c r="K124" s="18" t="s">
        <v>259</v>
      </c>
      <c r="L124" s="18" t="s">
        <v>259</v>
      </c>
      <c r="M124" s="18">
        <v>0</v>
      </c>
      <c r="N124" s="14" t="str">
        <f>'[2]20км'!$M$13</f>
        <v>01:45:25.84</v>
      </c>
      <c r="O124" s="14">
        <v>0.35799999999999998</v>
      </c>
      <c r="P124" s="14">
        <v>0.1</v>
      </c>
      <c r="Q124" s="14">
        <v>0.45800000000000002</v>
      </c>
      <c r="R124" s="18" t="s">
        <v>259</v>
      </c>
      <c r="S124" s="18" t="s">
        <v>259</v>
      </c>
      <c r="T124" s="18" t="s">
        <v>259</v>
      </c>
      <c r="U124" s="18">
        <v>0</v>
      </c>
    </row>
    <row r="125" spans="1:21" ht="14.1" customHeight="1" x14ac:dyDescent="0.25">
      <c r="A125" s="8">
        <v>122</v>
      </c>
      <c r="B125" s="25">
        <f>SUM(I125,M125,Q125,U125)</f>
        <v>0.33199999999999996</v>
      </c>
      <c r="C125" s="4" t="s">
        <v>5</v>
      </c>
      <c r="D125" s="4" t="s">
        <v>267</v>
      </c>
      <c r="E125" s="4" t="str">
        <f>'[1]10км'!$I$49</f>
        <v>01.02.1985</v>
      </c>
      <c r="F125" s="14" t="s">
        <v>259</v>
      </c>
      <c r="G125" s="14" t="s">
        <v>259</v>
      </c>
      <c r="H125" s="14" t="s">
        <v>259</v>
      </c>
      <c r="I125" s="14">
        <v>0</v>
      </c>
      <c r="J125" s="18" t="str">
        <f>'[1]10км'!$J$49</f>
        <v>00:51:53.37</v>
      </c>
      <c r="K125" s="18">
        <v>0.28199999999999997</v>
      </c>
      <c r="L125" s="18">
        <v>0.05</v>
      </c>
      <c r="M125" s="18">
        <f>K125+L125</f>
        <v>0.33199999999999996</v>
      </c>
      <c r="N125" s="14" t="s">
        <v>259</v>
      </c>
      <c r="O125" s="14" t="s">
        <v>259</v>
      </c>
      <c r="P125" s="14" t="s">
        <v>259</v>
      </c>
      <c r="Q125" s="14">
        <v>0</v>
      </c>
      <c r="R125" s="18" t="s">
        <v>259</v>
      </c>
      <c r="S125" s="18" t="s">
        <v>259</v>
      </c>
      <c r="T125" s="18" t="s">
        <v>259</v>
      </c>
      <c r="U125" s="18">
        <v>0</v>
      </c>
    </row>
    <row r="126" spans="1:21" ht="14.1" customHeight="1" x14ac:dyDescent="0.25">
      <c r="A126" s="8">
        <v>123</v>
      </c>
      <c r="B126" s="25">
        <f>SUM(I126,M126,Q126,U126)</f>
        <v>0.24399999999999999</v>
      </c>
      <c r="C126" s="4" t="s">
        <v>37</v>
      </c>
      <c r="D126" s="4" t="s">
        <v>343</v>
      </c>
      <c r="E126" s="4" t="str">
        <f>'[2]20км'!$I$16</f>
        <v>09.03.1995</v>
      </c>
      <c r="F126" s="14" t="s">
        <v>259</v>
      </c>
      <c r="G126" s="14" t="s">
        <v>259</v>
      </c>
      <c r="H126" s="14" t="s">
        <v>259</v>
      </c>
      <c r="I126" s="14">
        <v>0</v>
      </c>
      <c r="J126" s="18" t="s">
        <v>259</v>
      </c>
      <c r="K126" s="18" t="s">
        <v>259</v>
      </c>
      <c r="L126" s="18" t="s">
        <v>259</v>
      </c>
      <c r="M126" s="18">
        <v>0</v>
      </c>
      <c r="N126" s="14" t="str">
        <f>'[2]20км'!$M$16</f>
        <v>01:57:02.92</v>
      </c>
      <c r="O126" s="14">
        <v>0.14399999999999999</v>
      </c>
      <c r="P126" s="14">
        <v>0.1</v>
      </c>
      <c r="Q126" s="14">
        <v>0.24399999999999999</v>
      </c>
      <c r="R126" s="18" t="s">
        <v>259</v>
      </c>
      <c r="S126" s="18" t="s">
        <v>259</v>
      </c>
      <c r="T126" s="18" t="s">
        <v>259</v>
      </c>
      <c r="U126" s="18">
        <v>0</v>
      </c>
    </row>
    <row r="127" spans="1:21" ht="14.1" customHeight="1" x14ac:dyDescent="0.25">
      <c r="A127" s="8">
        <v>124</v>
      </c>
      <c r="B127" s="25">
        <f>SUM(I127,M127,Q127,U127)</f>
        <v>0.109</v>
      </c>
      <c r="C127" s="4" t="s">
        <v>18</v>
      </c>
      <c r="D127" s="4" t="s">
        <v>276</v>
      </c>
      <c r="E127" s="4" t="str">
        <f>'[1]10км'!$I$63</f>
        <v>31.10.1984</v>
      </c>
      <c r="F127" s="14" t="s">
        <v>259</v>
      </c>
      <c r="G127" s="14" t="s">
        <v>259</v>
      </c>
      <c r="H127" s="14" t="s">
        <v>259</v>
      </c>
      <c r="I127" s="14">
        <v>0</v>
      </c>
      <c r="J127" s="18" t="str">
        <f>'[1]10км'!$J$63</f>
        <v>01:02:12.28</v>
      </c>
      <c r="K127" s="18">
        <v>5.8999999999999997E-2</v>
      </c>
      <c r="L127" s="18">
        <v>0.05</v>
      </c>
      <c r="M127" s="18">
        <f>K127+L127</f>
        <v>0.109</v>
      </c>
      <c r="N127" s="14" t="s">
        <v>259</v>
      </c>
      <c r="O127" s="14" t="s">
        <v>259</v>
      </c>
      <c r="P127" s="14" t="s">
        <v>259</v>
      </c>
      <c r="Q127" s="14">
        <v>0</v>
      </c>
      <c r="R127" s="18" t="s">
        <v>259</v>
      </c>
      <c r="S127" s="18" t="s">
        <v>259</v>
      </c>
      <c r="T127" s="18" t="s">
        <v>259</v>
      </c>
      <c r="U127" s="18">
        <v>0</v>
      </c>
    </row>
  </sheetData>
  <autoFilter ref="A3:U3">
    <sortState ref="A4:U127">
      <sortCondition descending="1" ref="B3"/>
    </sortState>
  </autoFilter>
  <sortState ref="A4:O70">
    <sortCondition descending="1" ref="I4:I70"/>
  </sortState>
  <mergeCells count="6">
    <mergeCell ref="A1:H1"/>
    <mergeCell ref="A2:C2"/>
    <mergeCell ref="J2:M2"/>
    <mergeCell ref="F2:I2"/>
    <mergeCell ref="N2:Q2"/>
    <mergeCell ref="R2:U2"/>
  </mergeCells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 зачет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Alexey Bykov</cp:lastModifiedBy>
  <dcterms:created xsi:type="dcterms:W3CDTF">2021-03-02T06:45:11Z</dcterms:created>
  <dcterms:modified xsi:type="dcterms:W3CDTF">2021-04-27T15:10:45Z</dcterms:modified>
</cp:coreProperties>
</file>