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812"/>
  </bookViews>
  <sheets>
    <sheet name="ж 2004-1993" sheetId="2" r:id="rId1"/>
    <sheet name="м 2004-1993" sheetId="3" r:id="rId2"/>
    <sheet name="ж 1992-1983" sheetId="4" r:id="rId3"/>
    <sheet name="м 1992-1983" sheetId="5" r:id="rId4"/>
    <sheet name="ж 1973-1982" sheetId="6" r:id="rId5"/>
    <sheet name="м 1973-1982" sheetId="7" r:id="rId6"/>
    <sheet name="ж 1963-1972" sheetId="8" r:id="rId7"/>
    <sheet name="м 1963-1972" sheetId="9" r:id="rId8"/>
    <sheet name="ж 1962 и старше" sheetId="10" r:id="rId9"/>
    <sheet name="м 1962 и старше" sheetId="11" r:id="rId10"/>
    <sheet name="дев 2014-2015" sheetId="12" r:id="rId11"/>
    <sheet name="мальч 2014-2015" sheetId="13" r:id="rId12"/>
    <sheet name="дев 2012-2013" sheetId="14" r:id="rId13"/>
    <sheet name="мальч 2012-2013" sheetId="15" r:id="rId14"/>
    <sheet name="дев 2010-2011" sheetId="16" r:id="rId15"/>
    <sheet name="мальч 2010-2011" sheetId="17" r:id="rId16"/>
    <sheet name="дев 2008-2009" sheetId="18" r:id="rId17"/>
    <sheet name="юноши 2008-2009" sheetId="19" r:id="rId18"/>
    <sheet name="дев 2005-2007" sheetId="20" r:id="rId19"/>
    <sheet name="юноши 2005-2007" sheetId="21" r:id="rId20"/>
    <sheet name="семейный зачет" sheetId="22" r:id="rId21"/>
  </sheets>
  <definedNames>
    <definedName name="_xlnm._FilterDatabase" localSheetId="10" hidden="1">'дев 2014-2015'!$A$4:$K$4</definedName>
  </definedNames>
  <calcPr calcId="125725" iterateDelta="1E-4"/>
</workbook>
</file>

<file path=xl/calcChain.xml><?xml version="1.0" encoding="utf-8"?>
<calcChain xmlns="http://schemas.openxmlformats.org/spreadsheetml/2006/main">
  <c r="H13" i="22"/>
  <c r="H7"/>
  <c r="H9"/>
  <c r="H11"/>
  <c r="H5"/>
  <c r="K10" i="4"/>
  <c r="K8" i="2"/>
  <c r="K7"/>
  <c r="K5"/>
  <c r="K6"/>
  <c r="K5" i="20"/>
  <c r="K6"/>
  <c r="K7"/>
  <c r="K9"/>
  <c r="K8"/>
  <c r="K5" i="10"/>
  <c r="K9" i="8"/>
  <c r="K6"/>
  <c r="K7"/>
  <c r="K5"/>
  <c r="K8"/>
  <c r="K12" i="4"/>
  <c r="K8"/>
  <c r="K11"/>
  <c r="K5"/>
  <c r="K9"/>
  <c r="K6"/>
  <c r="K7"/>
  <c r="K7" i="6"/>
  <c r="K4"/>
  <c r="K5"/>
  <c r="K6"/>
  <c r="K7" i="18"/>
  <c r="K6"/>
  <c r="K8"/>
  <c r="K5"/>
  <c r="K13" i="17"/>
  <c r="K12"/>
  <c r="K14"/>
  <c r="K8"/>
  <c r="K15"/>
  <c r="K11"/>
  <c r="K6"/>
  <c r="K5"/>
  <c r="K10"/>
  <c r="K9"/>
  <c r="K7"/>
  <c r="K10" i="16"/>
  <c r="K6"/>
  <c r="K8"/>
  <c r="K5"/>
  <c r="K7"/>
  <c r="K9"/>
  <c r="K11" i="14"/>
  <c r="K6"/>
  <c r="K9"/>
  <c r="K8"/>
  <c r="K12"/>
  <c r="K7"/>
  <c r="K10"/>
  <c r="K5"/>
  <c r="K6" i="12"/>
  <c r="K9"/>
  <c r="K8"/>
  <c r="K7"/>
  <c r="K10"/>
  <c r="K5"/>
</calcChain>
</file>

<file path=xl/sharedStrings.xml><?xml version="1.0" encoding="utf-8"?>
<sst xmlns="http://schemas.openxmlformats.org/spreadsheetml/2006/main" count="923" uniqueCount="315">
  <si>
    <t>"Снежный след", 3 апреля 2022г, пос.Нюрдор-Котья</t>
  </si>
  <si>
    <t>№ пп</t>
  </si>
  <si>
    <t>Фамилия</t>
  </si>
  <si>
    <t>Имя</t>
  </si>
  <si>
    <t>Год</t>
  </si>
  <si>
    <t>Населенный пункт</t>
  </si>
  <si>
    <t>Клуб</t>
  </si>
  <si>
    <t>дистанция</t>
  </si>
  <si>
    <t>Результат</t>
  </si>
  <si>
    <t>Главный судья</t>
  </si>
  <si>
    <t>№ старт</t>
  </si>
  <si>
    <t>Место</t>
  </si>
  <si>
    <t>Надырова</t>
  </si>
  <si>
    <t>Виктория</t>
  </si>
  <si>
    <t>Н.Бия</t>
  </si>
  <si>
    <t>Колос</t>
  </si>
  <si>
    <t>10 км</t>
  </si>
  <si>
    <t>Лукманова</t>
  </si>
  <si>
    <t>Амелия</t>
  </si>
  <si>
    <t>город Нефтекамск</t>
  </si>
  <si>
    <t>ДЮСШ</t>
  </si>
  <si>
    <t>Бочкарева</t>
  </si>
  <si>
    <t>Виктория</t>
  </si>
  <si>
    <t>Ижевск</t>
  </si>
  <si>
    <t>МБУ СШ Ижсталь</t>
  </si>
  <si>
    <t>Исанаева</t>
  </si>
  <si>
    <t>Едвига</t>
  </si>
  <si>
    <t>Казань</t>
  </si>
  <si>
    <t>ПГУФКСиТ</t>
  </si>
  <si>
    <t>В.А. Вичужанин</t>
  </si>
  <si>
    <t>Гущин</t>
  </si>
  <si>
    <t>Иван</t>
  </si>
  <si>
    <t>деревня Новая Бия</t>
  </si>
  <si>
    <t>15 км</t>
  </si>
  <si>
    <t>Игумнов</t>
  </si>
  <si>
    <t>Никита</t>
  </si>
  <si>
    <t>Вавож</t>
  </si>
  <si>
    <t>Баженов</t>
  </si>
  <si>
    <t>Денис</t>
  </si>
  <si>
    <t>Зура</t>
  </si>
  <si>
    <t>Воробьев</t>
  </si>
  <si>
    <t>Сергей</t>
  </si>
  <si>
    <t>Нылга</t>
  </si>
  <si>
    <t>Ефремов</t>
  </si>
  <si>
    <t>Даниил</t>
  </si>
  <si>
    <t>Можга</t>
  </si>
  <si>
    <t>Салихова</t>
  </si>
  <si>
    <t>Гузель</t>
  </si>
  <si>
    <t>Ижевск</t>
  </si>
  <si>
    <t>Бегуны 7 дня</t>
  </si>
  <si>
    <t>Тимофеева</t>
  </si>
  <si>
    <t>Мария</t>
  </si>
  <si>
    <t>Анастасия</t>
  </si>
  <si>
    <t>Александрова</t>
  </si>
  <si>
    <t>Татьяна</t>
  </si>
  <si>
    <t>Йошкар-Ола</t>
  </si>
  <si>
    <t>Айвика</t>
  </si>
  <si>
    <t>Суворова</t>
  </si>
  <si>
    <t>Ольга</t>
  </si>
  <si>
    <t>Майкова</t>
  </si>
  <si>
    <t>Людмила</t>
  </si>
  <si>
    <t>п. Кизнер</t>
  </si>
  <si>
    <t>Шевчук</t>
  </si>
  <si>
    <t>Яна</t>
  </si>
  <si>
    <t>Кизнер</t>
  </si>
  <si>
    <t>Шубина</t>
  </si>
  <si>
    <t>Евгения</t>
  </si>
  <si>
    <t>Бурков</t>
  </si>
  <si>
    <t>Юрий</t>
  </si>
  <si>
    <t>Селты</t>
  </si>
  <si>
    <t>Нету</t>
  </si>
  <si>
    <t>Рыбаков</t>
  </si>
  <si>
    <t>Алексей</t>
  </si>
  <si>
    <t>Селты рулит</t>
  </si>
  <si>
    <t>Пыхтеев</t>
  </si>
  <si>
    <t>Павел</t>
  </si>
  <si>
    <t>Италмас</t>
  </si>
  <si>
    <t>Крысов</t>
  </si>
  <si>
    <t>Руслан</t>
  </si>
  <si>
    <t>Outdoor Performance Team</t>
  </si>
  <si>
    <t>Бобров</t>
  </si>
  <si>
    <t>Константин</t>
  </si>
  <si>
    <t>Ува</t>
  </si>
  <si>
    <t>Ачкеев</t>
  </si>
  <si>
    <t>Александр</t>
  </si>
  <si>
    <t>Ананиев</t>
  </si>
  <si>
    <t>Игорь</t>
  </si>
  <si>
    <t>Малая пурга</t>
  </si>
  <si>
    <t>Нет</t>
  </si>
  <si>
    <t>Надыров</t>
  </si>
  <si>
    <t>Артем</t>
  </si>
  <si>
    <t>Новая бия</t>
  </si>
  <si>
    <t>Морозов</t>
  </si>
  <si>
    <t>Анатолий</t>
  </si>
  <si>
    <t>Телицин</t>
  </si>
  <si>
    <t>Егор</t>
  </si>
  <si>
    <t>Суворов</t>
  </si>
  <si>
    <t>Шевчук</t>
  </si>
  <si>
    <t>Хлебникова</t>
  </si>
  <si>
    <t>Надежда</t>
  </si>
  <si>
    <t>Бегуны Седьмого Дня</t>
  </si>
  <si>
    <t>Светлана</t>
  </si>
  <si>
    <t>Ившина</t>
  </si>
  <si>
    <t>Оксана</t>
  </si>
  <si>
    <t>Игринский район, п.Игра</t>
  </si>
  <si>
    <t>КЛБ Эгида</t>
  </si>
  <si>
    <t>Петрова</t>
  </si>
  <si>
    <t>Галина</t>
  </si>
  <si>
    <t>Малая Пурга</t>
  </si>
  <si>
    <t>Несмелова</t>
  </si>
  <si>
    <t>Елена</t>
  </si>
  <si>
    <t>Екатеринбург</t>
  </si>
  <si>
    <t>Урал-100</t>
  </si>
  <si>
    <t>Мельникоа</t>
  </si>
  <si>
    <t>Андрей</t>
  </si>
  <si>
    <t>Воткинск</t>
  </si>
  <si>
    <t>Метелёв</t>
  </si>
  <si>
    <t>Runlife</t>
  </si>
  <si>
    <t>Шумихин</t>
  </si>
  <si>
    <t>Нет клуба</t>
  </si>
  <si>
    <t>Андреев</t>
  </si>
  <si>
    <t>Панин</t>
  </si>
  <si>
    <t>Рассамагин</t>
  </si>
  <si>
    <t>Дмитрий</t>
  </si>
  <si>
    <t>Izhski</t>
  </si>
  <si>
    <t>Трофимов</t>
  </si>
  <si>
    <t>Евгений</t>
  </si>
  <si>
    <t>Шубин</t>
  </si>
  <si>
    <t>Сергей</t>
  </si>
  <si>
    <t>Уразманова</t>
  </si>
  <si>
    <t>Резеда</t>
  </si>
  <si>
    <t>Ранлайф</t>
  </si>
  <si>
    <t>Смолина</t>
  </si>
  <si>
    <t>Суворова</t>
  </si>
  <si>
    <t>Нина</t>
  </si>
  <si>
    <t>п.Ува</t>
  </si>
  <si>
    <t>Черницына</t>
  </si>
  <si>
    <t>Италиас</t>
  </si>
  <si>
    <t>Бармина</t>
  </si>
  <si>
    <t>RunLife</t>
  </si>
  <si>
    <t>Шайдуллин</t>
  </si>
  <si>
    <t>Рамиль</t>
  </si>
  <si>
    <t>Runние</t>
  </si>
  <si>
    <t>Зайцев</t>
  </si>
  <si>
    <t>Николай</t>
  </si>
  <si>
    <t>Хмеленко</t>
  </si>
  <si>
    <t>Роман</t>
  </si>
  <si>
    <t>RunLife</t>
  </si>
  <si>
    <t>Низамов</t>
  </si>
  <si>
    <t>Альберт</t>
  </si>
  <si>
    <t>Крылья</t>
  </si>
  <si>
    <t>Огальцев</t>
  </si>
  <si>
    <t>Узей-Тукля</t>
  </si>
  <si>
    <t>Ложкин</t>
  </si>
  <si>
    <t>Беспалов</t>
  </si>
  <si>
    <t>Широбокова</t>
  </si>
  <si>
    <t>Людиила</t>
  </si>
  <si>
    <t>п. Ува</t>
  </si>
  <si>
    <t>Красноперов</t>
  </si>
  <si>
    <t>Воткинск</t>
  </si>
  <si>
    <t>КЛБ Италмас</t>
  </si>
  <si>
    <t>Пушин</t>
  </si>
  <si>
    <t>Василий</t>
  </si>
  <si>
    <t>п. ува</t>
  </si>
  <si>
    <t>Пчельников</t>
  </si>
  <si>
    <t>Игошин</t>
  </si>
  <si>
    <t>Калинин</t>
  </si>
  <si>
    <t>Большое Волково</t>
  </si>
  <si>
    <t>Белых</t>
  </si>
  <si>
    <t>Зайцева</t>
  </si>
  <si>
    <t>Софья</t>
  </si>
  <si>
    <t>1 км</t>
  </si>
  <si>
    <t>Медведева</t>
  </si>
  <si>
    <t>Юлия</t>
  </si>
  <si>
    <t>Оглезнева</t>
  </si>
  <si>
    <t>Ковычева</t>
  </si>
  <si>
    <t>Кадрова</t>
  </si>
  <si>
    <t>Чучалина</t>
  </si>
  <si>
    <t>Ангелина</t>
  </si>
  <si>
    <t>Нюрдор-Котья</t>
  </si>
  <si>
    <t>Салихов</t>
  </si>
  <si>
    <t>Тимур</t>
  </si>
  <si>
    <t>Новая Бия</t>
  </si>
  <si>
    <t>Колотов</t>
  </si>
  <si>
    <t>Филипп</t>
  </si>
  <si>
    <t>Семакин</t>
  </si>
  <si>
    <t>Елпашев</t>
  </si>
  <si>
    <t>Федор</t>
  </si>
  <si>
    <t>Темеев</t>
  </si>
  <si>
    <t>Максим</t>
  </si>
  <si>
    <t>Кожевников</t>
  </si>
  <si>
    <t>Роман</t>
  </si>
  <si>
    <t>Кристина</t>
  </si>
  <si>
    <t>Добрых</t>
  </si>
  <si>
    <t>Алиса</t>
  </si>
  <si>
    <t>Гущина</t>
  </si>
  <si>
    <t>Мария</t>
  </si>
  <si>
    <t>Д. Новая Бия</t>
  </si>
  <si>
    <t>СК Колос</t>
  </si>
  <si>
    <t>Метелёва</t>
  </si>
  <si>
    <t>Буркова</t>
  </si>
  <si>
    <t>София</t>
  </si>
  <si>
    <t>Селантьева</t>
  </si>
  <si>
    <t>Ульяна</t>
  </si>
  <si>
    <t>Колесникова</t>
  </si>
  <si>
    <t>Валерия</t>
  </si>
  <si>
    <t>2012</t>
  </si>
  <si>
    <t>Н.-Котья</t>
  </si>
  <si>
    <t>Протопопова</t>
  </si>
  <si>
    <t>Анна</t>
  </si>
  <si>
    <t>Марианна</t>
  </si>
  <si>
    <t>Киселев</t>
  </si>
  <si>
    <t>Арсений</t>
  </si>
  <si>
    <t>Шмаков</t>
  </si>
  <si>
    <t>Степан</t>
  </si>
  <si>
    <t>Нюрдор-Котья</t>
  </si>
  <si>
    <t>Сухарев</t>
  </si>
  <si>
    <t>Кирилл</t>
  </si>
  <si>
    <t>Нефтекамск</t>
  </si>
  <si>
    <t>Курбатов</t>
  </si>
  <si>
    <t>Захар</t>
  </si>
  <si>
    <t>ХК «Титан»</t>
  </si>
  <si>
    <t>Чучалин</t>
  </si>
  <si>
    <t>Плетнёв</t>
  </si>
  <si>
    <t>Инвис</t>
  </si>
  <si>
    <t>Ефимов</t>
  </si>
  <si>
    <t>Ирисов</t>
  </si>
  <si>
    <t>Виталий</t>
  </si>
  <si>
    <t>Запольских</t>
  </si>
  <si>
    <t>Олег</t>
  </si>
  <si>
    <t>Кадров</t>
  </si>
  <si>
    <t>Антон</t>
  </si>
  <si>
    <t>Шабалкина</t>
  </si>
  <si>
    <t>Елизавета</t>
  </si>
  <si>
    <t>Нефтекамск</t>
  </si>
  <si>
    <t>3 км</t>
  </si>
  <si>
    <t>Вакилова</t>
  </si>
  <si>
    <t>Алина</t>
  </si>
  <si>
    <t>Жуйкова</t>
  </si>
  <si>
    <t>Аникина</t>
  </si>
  <si>
    <t>Вера</t>
  </si>
  <si>
    <t>Аникина</t>
  </si>
  <si>
    <t>Александра</t>
  </si>
  <si>
    <t>Гибадуллин</t>
  </si>
  <si>
    <t>Гареев</t>
  </si>
  <si>
    <t>Эмиль</t>
  </si>
  <si>
    <t>Александров</t>
  </si>
  <si>
    <t>Иван</t>
  </si>
  <si>
    <t>Селтинский район</t>
  </si>
  <si>
    <t>Нет ту клуба</t>
  </si>
  <si>
    <t>Кристалл</t>
  </si>
  <si>
    <t>Тронин</t>
  </si>
  <si>
    <t>Игра</t>
  </si>
  <si>
    <t>Бадерин</t>
  </si>
  <si>
    <t>Артём</t>
  </si>
  <si>
    <t>Старков</t>
  </si>
  <si>
    <t>Кудрин</t>
  </si>
  <si>
    <t>Серебряков</t>
  </si>
  <si>
    <t>Кленов</t>
  </si>
  <si>
    <t>Игумнова</t>
  </si>
  <si>
    <t>Зямбай</t>
  </si>
  <si>
    <t>Хасанова</t>
  </si>
  <si>
    <t>Нелия</t>
  </si>
  <si>
    <t>Мошкина</t>
  </si>
  <si>
    <t>Ксения</t>
  </si>
  <si>
    <t>Беспалова</t>
  </si>
  <si>
    <t>Дарья</t>
  </si>
  <si>
    <t>Поликарпов</t>
  </si>
  <si>
    <t>Родник</t>
  </si>
  <si>
    <t>Чирков</t>
  </si>
  <si>
    <t>Катьянова</t>
  </si>
  <si>
    <t>Кира</t>
  </si>
  <si>
    <t>6 км</t>
  </si>
  <si>
    <t>Ксения</t>
  </si>
  <si>
    <t>Сунцова</t>
  </si>
  <si>
    <t>Весна</t>
  </si>
  <si>
    <t>Попова</t>
  </si>
  <si>
    <t>Алёна</t>
  </si>
  <si>
    <t>Деревня Новая Бия</t>
  </si>
  <si>
    <t>Данил</t>
  </si>
  <si>
    <t>Ахманов</t>
  </si>
  <si>
    <t>Динар</t>
  </si>
  <si>
    <t>Востриков</t>
  </si>
  <si>
    <t>Станислав</t>
  </si>
  <si>
    <t>Балобанова</t>
  </si>
  <si>
    <t>Марина</t>
  </si>
  <si>
    <t>Главный секретарь</t>
  </si>
  <si>
    <t>Т.В. Кондакова</t>
  </si>
  <si>
    <t>Общий результат</t>
  </si>
  <si>
    <t>женщины (18-29 лет)</t>
  </si>
  <si>
    <t>мужчины (18-29 лет)</t>
  </si>
  <si>
    <t>женщины (30-39 лет)</t>
  </si>
  <si>
    <t>женщины (40-49 лет)</t>
  </si>
  <si>
    <t>женщины (50-59 лет)</t>
  </si>
  <si>
    <t>женщины (60 лет и старше)</t>
  </si>
  <si>
    <t>мужчины (30-39 лет)</t>
  </si>
  <si>
    <t>мужчины (40-49 лет)</t>
  </si>
  <si>
    <t>мужчины (50-59 лет)</t>
  </si>
  <si>
    <t>мужчины (60 лет и старше)</t>
  </si>
  <si>
    <t>девочки (2014-2015 г.р.)</t>
  </si>
  <si>
    <t>Семейный зачет</t>
  </si>
  <si>
    <t>девочки (2012-2013 г.р.)</t>
  </si>
  <si>
    <t>девочки (2010-2011 г.р.)</t>
  </si>
  <si>
    <t>девушки (2008-2009 г.р.)</t>
  </si>
  <si>
    <t>девушки (2005-2007 г.р.)</t>
  </si>
  <si>
    <t>мальчики (2014-2015 г.р.)</t>
  </si>
  <si>
    <t>мальчики (2012-2013 г.р.)</t>
  </si>
  <si>
    <t>мальчики (2010-2011 г.р.)</t>
  </si>
  <si>
    <t>юноши (2008-2009 г.р.)</t>
  </si>
  <si>
    <t>юноши (2005-2007 г.р.)</t>
  </si>
  <si>
    <t>Шмидт</t>
  </si>
  <si>
    <t>Виктор</t>
  </si>
  <si>
    <t>Techno Run</t>
  </si>
  <si>
    <t>Мерзляков</t>
  </si>
  <si>
    <t>Бактиаров</t>
  </si>
</sst>
</file>

<file path=xl/styles.xml><?xml version="1.0" encoding="utf-8"?>
<styleSheet xmlns="http://schemas.openxmlformats.org/spreadsheetml/2006/main">
  <numFmts count="1">
    <numFmt numFmtId="164" formatCode="h:mm:ss;@"/>
  </numFmts>
  <fonts count="5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/>
    <xf numFmtId="0" fontId="0" fillId="0" borderId="1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4" borderId="2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  <xf numFmtId="164" fontId="0" fillId="6" borderId="3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Normal="100" workbookViewId="0">
      <selection activeCell="D21" sqref="D21"/>
    </sheetView>
  </sheetViews>
  <sheetFormatPr defaultRowHeight="12.75"/>
  <cols>
    <col min="1" max="1" width="8.7109375"/>
    <col min="2" max="2" width="11.85546875"/>
    <col min="3" max="3" width="10.85546875"/>
    <col min="4" max="4" width="11.5703125"/>
    <col min="5" max="5" width="10.28515625"/>
    <col min="6" max="6" width="16"/>
    <col min="7" max="7" width="18.42578125"/>
    <col min="8" max="8" width="13.28515625"/>
    <col min="9" max="9" width="0" hidden="1" customWidth="1"/>
    <col min="10" max="10" width="11.85546875" hidden="1" customWidth="1"/>
    <col min="11" max="11" width="12.42578125" customWidth="1"/>
    <col min="12" max="1026" width="8.7109375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289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142</v>
      </c>
      <c r="C5" s="14" t="s">
        <v>25</v>
      </c>
      <c r="D5" s="14" t="s">
        <v>26</v>
      </c>
      <c r="E5" s="15">
        <v>1996</v>
      </c>
      <c r="F5" s="16" t="s">
        <v>27</v>
      </c>
      <c r="G5" s="16" t="s">
        <v>28</v>
      </c>
      <c r="H5" s="11" t="s">
        <v>16</v>
      </c>
      <c r="I5" s="12">
        <v>4.2766203703703702E-2</v>
      </c>
      <c r="J5" s="12">
        <v>2.0833333333333333E-3</v>
      </c>
      <c r="K5" s="12">
        <f>I5-J5</f>
        <v>4.0682870370370369E-2</v>
      </c>
    </row>
    <row r="6" spans="1:11" ht="25.5" customHeight="1">
      <c r="A6" s="13">
        <v>2</v>
      </c>
      <c r="B6" s="37">
        <v>139</v>
      </c>
      <c r="C6" s="14" t="s">
        <v>12</v>
      </c>
      <c r="D6" s="14" t="s">
        <v>13</v>
      </c>
      <c r="E6" s="15">
        <v>1995</v>
      </c>
      <c r="F6" s="16" t="s">
        <v>14</v>
      </c>
      <c r="G6" s="16" t="s">
        <v>15</v>
      </c>
      <c r="H6" s="11" t="s">
        <v>16</v>
      </c>
      <c r="I6" s="12">
        <v>4.355324074074074E-2</v>
      </c>
      <c r="J6" s="12">
        <v>2.0833333333333333E-3</v>
      </c>
      <c r="K6" s="12">
        <f>I6-J6</f>
        <v>4.1469907407407407E-2</v>
      </c>
    </row>
    <row r="7" spans="1:11" ht="12.75" customHeight="1">
      <c r="A7" s="13">
        <v>3</v>
      </c>
      <c r="B7" s="37">
        <v>141</v>
      </c>
      <c r="C7" s="14" t="s">
        <v>21</v>
      </c>
      <c r="D7" s="14" t="s">
        <v>22</v>
      </c>
      <c r="E7" s="15">
        <v>1998</v>
      </c>
      <c r="F7" s="16" t="s">
        <v>23</v>
      </c>
      <c r="G7" s="16" t="s">
        <v>24</v>
      </c>
      <c r="H7" s="11" t="s">
        <v>16</v>
      </c>
      <c r="I7" s="12">
        <v>4.8101851851851847E-2</v>
      </c>
      <c r="J7" s="12">
        <v>2.0833333333333333E-3</v>
      </c>
      <c r="K7" s="12">
        <f>I7-J7</f>
        <v>4.6018518518518514E-2</v>
      </c>
    </row>
    <row r="8" spans="1:11" ht="12.75" customHeight="1">
      <c r="A8" s="13">
        <v>4</v>
      </c>
      <c r="B8" s="37">
        <v>140</v>
      </c>
      <c r="C8" s="14" t="s">
        <v>17</v>
      </c>
      <c r="D8" s="14" t="s">
        <v>18</v>
      </c>
      <c r="E8" s="15">
        <v>2002</v>
      </c>
      <c r="F8" s="16" t="s">
        <v>19</v>
      </c>
      <c r="G8" s="16" t="s">
        <v>20</v>
      </c>
      <c r="H8" s="11" t="s">
        <v>16</v>
      </c>
      <c r="I8" s="12">
        <v>6.0659722222222219E-2</v>
      </c>
      <c r="J8" s="12">
        <v>2.0833333333333333E-3</v>
      </c>
      <c r="K8" s="12">
        <f>I8-J8</f>
        <v>5.8576388888888886E-2</v>
      </c>
    </row>
    <row r="10" spans="1:11" ht="12.75" customHeight="1">
      <c r="B10" s="1" t="s">
        <v>9</v>
      </c>
      <c r="D10" s="51" t="s">
        <v>29</v>
      </c>
      <c r="E10" s="51"/>
      <c r="F10" s="51"/>
      <c r="G10" s="51"/>
    </row>
    <row r="12" spans="1:11">
      <c r="B12" t="s">
        <v>286</v>
      </c>
      <c r="D12" s="52" t="s">
        <v>287</v>
      </c>
      <c r="E12" s="52"/>
      <c r="F12" s="52"/>
      <c r="G12" s="52"/>
    </row>
  </sheetData>
  <sortState ref="B5:K8">
    <sortCondition ref="K5:K8"/>
  </sortState>
  <mergeCells count="4">
    <mergeCell ref="A1:I1"/>
    <mergeCell ref="D10:G10"/>
    <mergeCell ref="D12:G12"/>
    <mergeCell ref="A2:K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Normal="100" workbookViewId="0">
      <selection activeCell="L14" sqref="L14"/>
    </sheetView>
  </sheetViews>
  <sheetFormatPr defaultRowHeight="12.75"/>
  <cols>
    <col min="1" max="1" width="7" customWidth="1"/>
    <col min="2" max="2" width="9.42578125"/>
    <col min="3" max="3" width="13.85546875"/>
    <col min="4" max="4" width="11.5703125"/>
    <col min="5" max="5" width="10.28515625"/>
    <col min="6" max="6" width="17.42578125"/>
    <col min="7" max="7" width="20"/>
    <col min="8" max="8" width="13.28515625"/>
    <col min="9" max="9" width="14.7109375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298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 t="s">
        <v>8</v>
      </c>
    </row>
    <row r="5" spans="1:9" ht="12.75" customHeight="1">
      <c r="A5" s="13">
        <v>1</v>
      </c>
      <c r="B5" s="37">
        <v>137</v>
      </c>
      <c r="C5" s="18" t="s">
        <v>166</v>
      </c>
      <c r="D5" s="18" t="s">
        <v>84</v>
      </c>
      <c r="E5" s="15">
        <v>1958</v>
      </c>
      <c r="F5" s="15" t="s">
        <v>167</v>
      </c>
      <c r="G5" s="11"/>
      <c r="H5" s="11" t="s">
        <v>16</v>
      </c>
      <c r="I5" s="12">
        <v>4.50462962962963E-2</v>
      </c>
    </row>
    <row r="6" spans="1:9" ht="12.75" customHeight="1">
      <c r="A6" s="11">
        <v>2</v>
      </c>
      <c r="B6" s="37">
        <v>135</v>
      </c>
      <c r="C6" s="18" t="s">
        <v>164</v>
      </c>
      <c r="D6" s="18" t="s">
        <v>144</v>
      </c>
      <c r="E6" s="15">
        <v>1957</v>
      </c>
      <c r="F6" s="15" t="s">
        <v>135</v>
      </c>
      <c r="G6" s="11"/>
      <c r="H6" s="11" t="s">
        <v>16</v>
      </c>
      <c r="I6" s="12">
        <v>4.8078703703703707E-2</v>
      </c>
    </row>
    <row r="7" spans="1:9" ht="12.75" customHeight="1">
      <c r="A7" s="13">
        <v>3</v>
      </c>
      <c r="B7" s="41">
        <v>138</v>
      </c>
      <c r="C7" s="18" t="s">
        <v>168</v>
      </c>
      <c r="D7" s="18" t="s">
        <v>144</v>
      </c>
      <c r="E7" s="15">
        <v>1952</v>
      </c>
      <c r="F7" s="15" t="s">
        <v>48</v>
      </c>
      <c r="G7" s="15" t="s">
        <v>160</v>
      </c>
      <c r="H7" s="11" t="s">
        <v>16</v>
      </c>
      <c r="I7" s="12">
        <v>4.9537037037037039E-2</v>
      </c>
    </row>
    <row r="8" spans="1:9" ht="12.75" customHeight="1">
      <c r="A8" s="11">
        <v>4</v>
      </c>
      <c r="B8" s="41">
        <v>134</v>
      </c>
      <c r="C8" s="18" t="s">
        <v>161</v>
      </c>
      <c r="D8" s="18" t="s">
        <v>162</v>
      </c>
      <c r="E8" s="15">
        <v>1960</v>
      </c>
      <c r="F8" s="15" t="s">
        <v>163</v>
      </c>
      <c r="G8" s="15" t="s">
        <v>137</v>
      </c>
      <c r="H8" s="11" t="s">
        <v>16</v>
      </c>
      <c r="I8" s="12">
        <v>5.1238425925925923E-2</v>
      </c>
    </row>
    <row r="9" spans="1:9" ht="12.75" customHeight="1">
      <c r="A9" s="13">
        <v>5</v>
      </c>
      <c r="B9" s="37">
        <v>133</v>
      </c>
      <c r="C9" s="18" t="s">
        <v>158</v>
      </c>
      <c r="D9" s="18" t="s">
        <v>41</v>
      </c>
      <c r="E9" s="15">
        <v>1959</v>
      </c>
      <c r="F9" s="15" t="s">
        <v>159</v>
      </c>
      <c r="G9" s="15" t="s">
        <v>160</v>
      </c>
      <c r="H9" s="11" t="s">
        <v>16</v>
      </c>
      <c r="I9" s="12">
        <v>5.1944444444444439E-2</v>
      </c>
    </row>
    <row r="10" spans="1:9" ht="12.75" customHeight="1">
      <c r="A10" s="11">
        <v>6</v>
      </c>
      <c r="B10" s="41">
        <v>136</v>
      </c>
      <c r="C10" s="18" t="s">
        <v>165</v>
      </c>
      <c r="D10" s="18" t="s">
        <v>114</v>
      </c>
      <c r="E10" s="15">
        <v>1959</v>
      </c>
      <c r="F10" s="15" t="s">
        <v>48</v>
      </c>
      <c r="G10" s="15" t="s">
        <v>76</v>
      </c>
      <c r="H10" s="11" t="s">
        <v>16</v>
      </c>
      <c r="I10" s="12">
        <v>5.9930555555555563E-2</v>
      </c>
    </row>
    <row r="13" spans="1:9">
      <c r="B13" s="1" t="s">
        <v>9</v>
      </c>
      <c r="D13" s="51" t="s">
        <v>29</v>
      </c>
      <c r="E13" s="51"/>
      <c r="F13" s="51"/>
      <c r="G13" s="51"/>
    </row>
    <row r="15" spans="1:9">
      <c r="B15" t="s">
        <v>286</v>
      </c>
      <c r="D15" s="52" t="s">
        <v>287</v>
      </c>
      <c r="E15" s="52"/>
      <c r="F15" s="52"/>
      <c r="G15" s="52"/>
    </row>
  </sheetData>
  <sortState ref="B5:I10">
    <sortCondition ref="I5:I10"/>
  </sortState>
  <mergeCells count="4">
    <mergeCell ref="A1:I1"/>
    <mergeCell ref="D13:G13"/>
    <mergeCell ref="D15:G15"/>
    <mergeCell ref="A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Normal="100" workbookViewId="0">
      <selection activeCell="P14" sqref="P14"/>
    </sheetView>
  </sheetViews>
  <sheetFormatPr defaultRowHeight="12.75"/>
  <cols>
    <col min="1" max="2" width="6.5703125"/>
    <col min="3" max="3" width="13"/>
    <col min="4" max="4" width="10.28515625"/>
    <col min="5" max="5" width="8.140625"/>
    <col min="6" max="6" width="12.7109375"/>
    <col min="7" max="8" width="10.85546875"/>
    <col min="9" max="10" width="0" hidden="1" customWidth="1"/>
    <col min="11" max="11" width="13.5703125" customWidth="1"/>
    <col min="12" max="1026" width="8.7109375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299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8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7</v>
      </c>
      <c r="H4" s="10" t="s">
        <v>6</v>
      </c>
      <c r="I4" s="8"/>
      <c r="J4" s="8"/>
      <c r="K4" s="8" t="s">
        <v>8</v>
      </c>
    </row>
    <row r="5" spans="1:11" ht="12.75" customHeight="1">
      <c r="A5" s="13">
        <v>1</v>
      </c>
      <c r="B5" s="37">
        <v>22</v>
      </c>
      <c r="C5" s="20" t="s">
        <v>169</v>
      </c>
      <c r="D5" s="20" t="s">
        <v>170</v>
      </c>
      <c r="E5" s="21">
        <v>2014</v>
      </c>
      <c r="F5" s="21" t="s">
        <v>36</v>
      </c>
      <c r="G5" s="11" t="s">
        <v>171</v>
      </c>
      <c r="H5" s="11"/>
      <c r="I5" s="12">
        <v>6.5393518518518517E-3</v>
      </c>
      <c r="J5" s="12">
        <v>1.0416666666666667E-3</v>
      </c>
      <c r="K5" s="12">
        <f t="shared" ref="K5:K10" si="0">I5-J5</f>
        <v>5.4976851851851853E-3</v>
      </c>
    </row>
    <row r="6" spans="1:11" ht="12.75" customHeight="1">
      <c r="A6" s="13">
        <v>2</v>
      </c>
      <c r="B6" s="37">
        <v>23</v>
      </c>
      <c r="C6" s="20" t="s">
        <v>172</v>
      </c>
      <c r="D6" s="20" t="s">
        <v>173</v>
      </c>
      <c r="E6" s="21">
        <v>2014</v>
      </c>
      <c r="F6" s="21" t="s">
        <v>36</v>
      </c>
      <c r="G6" s="11" t="s">
        <v>171</v>
      </c>
      <c r="H6" s="11"/>
      <c r="I6" s="12">
        <v>6.9907407407407409E-3</v>
      </c>
      <c r="J6" s="12">
        <v>1.0416666666666667E-3</v>
      </c>
      <c r="K6" s="12">
        <f t="shared" si="0"/>
        <v>5.9490740740740745E-3</v>
      </c>
    </row>
    <row r="7" spans="1:11" ht="12.75" customHeight="1">
      <c r="A7" s="13">
        <v>3</v>
      </c>
      <c r="B7" s="37">
        <v>26</v>
      </c>
      <c r="C7" s="17" t="s">
        <v>176</v>
      </c>
      <c r="D7" s="17" t="s">
        <v>173</v>
      </c>
      <c r="E7" s="21">
        <v>2014</v>
      </c>
      <c r="F7" s="22" t="s">
        <v>36</v>
      </c>
      <c r="G7" s="11" t="s">
        <v>171</v>
      </c>
      <c r="H7" s="11"/>
      <c r="I7" s="12">
        <v>7.1643518518518514E-3</v>
      </c>
      <c r="J7" s="12">
        <v>1.0416666666666667E-3</v>
      </c>
      <c r="K7" s="12">
        <f t="shared" si="0"/>
        <v>6.122685185185185E-3</v>
      </c>
    </row>
    <row r="8" spans="1:11" ht="12.75" customHeight="1">
      <c r="A8" s="13">
        <v>4</v>
      </c>
      <c r="B8" s="37">
        <v>25</v>
      </c>
      <c r="C8" s="20" t="s">
        <v>175</v>
      </c>
      <c r="D8" s="20" t="s">
        <v>52</v>
      </c>
      <c r="E8" s="21">
        <v>2014</v>
      </c>
      <c r="F8" s="21" t="s">
        <v>36</v>
      </c>
      <c r="G8" s="11" t="s">
        <v>171</v>
      </c>
      <c r="H8" s="11"/>
      <c r="I8" s="12">
        <v>7.4305555555555548E-3</v>
      </c>
      <c r="J8" s="12">
        <v>1.0416666666666667E-3</v>
      </c>
      <c r="K8" s="12">
        <f t="shared" si="0"/>
        <v>6.3888888888888884E-3</v>
      </c>
    </row>
    <row r="9" spans="1:11" ht="12.75" customHeight="1">
      <c r="A9" s="13">
        <v>5</v>
      </c>
      <c r="B9" s="37">
        <v>24</v>
      </c>
      <c r="C9" s="20" t="s">
        <v>174</v>
      </c>
      <c r="D9" s="20" t="s">
        <v>52</v>
      </c>
      <c r="E9" s="21">
        <v>2014</v>
      </c>
      <c r="F9" s="21" t="s">
        <v>36</v>
      </c>
      <c r="G9" s="11" t="s">
        <v>171</v>
      </c>
      <c r="H9" s="11"/>
      <c r="I9" s="12">
        <v>7.5462962962962966E-3</v>
      </c>
      <c r="J9" s="12">
        <v>1.0416666666666667E-3</v>
      </c>
      <c r="K9" s="12">
        <f t="shared" si="0"/>
        <v>6.5046296296296302E-3</v>
      </c>
    </row>
    <row r="10" spans="1:11" ht="12.75" customHeight="1">
      <c r="A10" s="13">
        <v>6</v>
      </c>
      <c r="B10" s="37">
        <v>27</v>
      </c>
      <c r="C10" s="20" t="s">
        <v>177</v>
      </c>
      <c r="D10" s="20" t="s">
        <v>178</v>
      </c>
      <c r="E10" s="21">
        <v>2014</v>
      </c>
      <c r="F10" s="21" t="s">
        <v>179</v>
      </c>
      <c r="G10" s="11" t="s">
        <v>171</v>
      </c>
      <c r="H10" s="19"/>
      <c r="I10" s="12">
        <v>9.3634259259259261E-3</v>
      </c>
      <c r="J10" s="12">
        <v>1.0416666666666667E-3</v>
      </c>
      <c r="K10" s="12">
        <f t="shared" si="0"/>
        <v>8.3217592592592596E-3</v>
      </c>
    </row>
    <row r="13" spans="1:11">
      <c r="B13" s="1" t="s">
        <v>9</v>
      </c>
      <c r="D13" s="51" t="s">
        <v>29</v>
      </c>
      <c r="E13" s="51"/>
      <c r="F13" s="51"/>
      <c r="G13" s="51"/>
    </row>
    <row r="15" spans="1:11">
      <c r="B15" t="s">
        <v>286</v>
      </c>
      <c r="D15" s="52" t="s">
        <v>287</v>
      </c>
      <c r="E15" s="52"/>
      <c r="F15" s="52"/>
      <c r="G15" s="52"/>
    </row>
  </sheetData>
  <sortState ref="B5:K10">
    <sortCondition ref="K5:K10"/>
  </sortState>
  <mergeCells count="4">
    <mergeCell ref="A1:I1"/>
    <mergeCell ref="D13:G13"/>
    <mergeCell ref="D15:G15"/>
    <mergeCell ref="A2:K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workbookViewId="0">
      <selection activeCell="N8" sqref="N8"/>
    </sheetView>
  </sheetViews>
  <sheetFormatPr defaultRowHeight="12.75"/>
  <cols>
    <col min="1" max="1" width="7" customWidth="1"/>
    <col min="2" max="2" width="7.85546875"/>
    <col min="3" max="3" width="12.7109375"/>
    <col min="4" max="4" width="11.28515625"/>
    <col min="5" max="5" width="8.7109375"/>
    <col min="6" max="6" width="12.7109375"/>
    <col min="7" max="8" width="10.7109375"/>
    <col min="9" max="9" width="10.42578125"/>
    <col min="10" max="1024" width="8.7109375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305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8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7</v>
      </c>
      <c r="H4" s="10" t="s">
        <v>6</v>
      </c>
      <c r="I4" s="8" t="s">
        <v>8</v>
      </c>
    </row>
    <row r="5" spans="1:9" ht="12.75" customHeight="1">
      <c r="A5" s="13">
        <v>1</v>
      </c>
      <c r="B5" s="37">
        <v>5</v>
      </c>
      <c r="C5" s="18" t="s">
        <v>185</v>
      </c>
      <c r="D5" s="18" t="s">
        <v>128</v>
      </c>
      <c r="E5" s="18">
        <v>2014</v>
      </c>
      <c r="F5" s="18" t="s">
        <v>36</v>
      </c>
      <c r="G5" s="11" t="s">
        <v>171</v>
      </c>
      <c r="H5" s="11"/>
      <c r="I5" s="12">
        <v>5.7870370370370376E-3</v>
      </c>
    </row>
    <row r="6" spans="1:9" ht="12.75" customHeight="1">
      <c r="A6" s="13">
        <v>2</v>
      </c>
      <c r="B6" s="37">
        <v>7</v>
      </c>
      <c r="C6" s="18" t="s">
        <v>188</v>
      </c>
      <c r="D6" s="18" t="s">
        <v>189</v>
      </c>
      <c r="E6" s="18">
        <v>2014</v>
      </c>
      <c r="F6" s="18" t="s">
        <v>36</v>
      </c>
      <c r="G6" s="11" t="s">
        <v>171</v>
      </c>
      <c r="H6" s="11"/>
      <c r="I6" s="12">
        <v>5.8333333333333336E-3</v>
      </c>
    </row>
    <row r="7" spans="1:9" ht="12.75" customHeight="1">
      <c r="A7" s="13">
        <v>3</v>
      </c>
      <c r="B7" s="37">
        <v>17</v>
      </c>
      <c r="C7" s="23" t="s">
        <v>314</v>
      </c>
      <c r="D7" s="23" t="s">
        <v>212</v>
      </c>
      <c r="E7" s="18">
        <v>2014</v>
      </c>
      <c r="F7" s="18" t="s">
        <v>36</v>
      </c>
      <c r="G7" s="11" t="s">
        <v>171</v>
      </c>
      <c r="H7" s="11"/>
      <c r="I7" s="12">
        <v>6.3310185185185197E-3</v>
      </c>
    </row>
    <row r="8" spans="1:9" ht="12.75" customHeight="1">
      <c r="A8" s="13">
        <v>4</v>
      </c>
      <c r="B8" s="37">
        <v>6</v>
      </c>
      <c r="C8" s="18" t="s">
        <v>186</v>
      </c>
      <c r="D8" s="18" t="s">
        <v>187</v>
      </c>
      <c r="E8" s="18">
        <v>2014</v>
      </c>
      <c r="F8" s="18" t="s">
        <v>36</v>
      </c>
      <c r="G8" s="11" t="s">
        <v>171</v>
      </c>
      <c r="H8" s="11"/>
      <c r="I8" s="12">
        <v>7.2800925925925915E-3</v>
      </c>
    </row>
    <row r="9" spans="1:9" ht="12.75" customHeight="1">
      <c r="A9" s="13">
        <v>5</v>
      </c>
      <c r="B9" s="37">
        <v>8</v>
      </c>
      <c r="C9" s="18" t="s">
        <v>190</v>
      </c>
      <c r="D9" s="18" t="s">
        <v>191</v>
      </c>
      <c r="E9" s="18">
        <v>2014</v>
      </c>
      <c r="F9" s="18" t="s">
        <v>36</v>
      </c>
      <c r="G9" s="11" t="s">
        <v>171</v>
      </c>
      <c r="H9" s="11"/>
      <c r="I9" s="12">
        <v>7.3032407407407412E-3</v>
      </c>
    </row>
    <row r="10" spans="1:9" ht="12.75" customHeight="1">
      <c r="A10" s="13">
        <v>6</v>
      </c>
      <c r="B10" s="37">
        <v>3</v>
      </c>
      <c r="C10" s="18" t="s">
        <v>183</v>
      </c>
      <c r="D10" s="18" t="s">
        <v>95</v>
      </c>
      <c r="E10" s="18">
        <v>2014</v>
      </c>
      <c r="F10" s="18" t="s">
        <v>36</v>
      </c>
      <c r="G10" s="11" t="s">
        <v>171</v>
      </c>
      <c r="H10" s="11"/>
      <c r="I10" s="12">
        <v>8.2060185185185187E-3</v>
      </c>
    </row>
    <row r="11" spans="1:9" ht="12.75" customHeight="1">
      <c r="A11" s="13">
        <v>7</v>
      </c>
      <c r="B11" s="37">
        <v>4</v>
      </c>
      <c r="C11" s="18" t="s">
        <v>125</v>
      </c>
      <c r="D11" s="18" t="s">
        <v>184</v>
      </c>
      <c r="E11" s="18">
        <v>2015</v>
      </c>
      <c r="F11" s="18" t="s">
        <v>48</v>
      </c>
      <c r="G11" s="11" t="s">
        <v>171</v>
      </c>
      <c r="H11" s="11"/>
      <c r="I11" s="12">
        <v>8.3217592592592596E-3</v>
      </c>
    </row>
    <row r="12" spans="1:9">
      <c r="A12" s="13">
        <v>8</v>
      </c>
      <c r="B12" s="37">
        <v>1</v>
      </c>
      <c r="C12" s="18" t="s">
        <v>180</v>
      </c>
      <c r="D12" s="18" t="s">
        <v>181</v>
      </c>
      <c r="E12" s="18">
        <v>2014</v>
      </c>
      <c r="F12" s="18" t="s">
        <v>48</v>
      </c>
      <c r="G12" s="11" t="s">
        <v>171</v>
      </c>
      <c r="H12" s="11"/>
      <c r="I12" s="12">
        <v>8.7037037037037031E-3</v>
      </c>
    </row>
    <row r="14" spans="1:9">
      <c r="C14" s="1" t="s">
        <v>9</v>
      </c>
      <c r="E14" s="51" t="s">
        <v>29</v>
      </c>
      <c r="F14" s="51"/>
      <c r="G14" s="51"/>
      <c r="H14" s="51"/>
    </row>
    <row r="16" spans="1:9">
      <c r="C16" t="s">
        <v>286</v>
      </c>
      <c r="E16" s="52" t="s">
        <v>287</v>
      </c>
      <c r="F16" s="52"/>
      <c r="G16" s="52"/>
      <c r="H16" s="52"/>
    </row>
  </sheetData>
  <sortState ref="B5:I12">
    <sortCondition ref="I5:I12"/>
  </sortState>
  <mergeCells count="4">
    <mergeCell ref="A1:I1"/>
    <mergeCell ref="E14:H14"/>
    <mergeCell ref="E16:H16"/>
    <mergeCell ref="A2:I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Normal="100" workbookViewId="0">
      <selection activeCell="Q13" sqref="P13:Q13"/>
    </sheetView>
  </sheetViews>
  <sheetFormatPr defaultRowHeight="12.75"/>
  <cols>
    <col min="1" max="1" width="7.42578125" customWidth="1"/>
    <col min="2" max="2" width="8.7109375"/>
    <col min="3" max="3" width="13"/>
    <col min="4" max="4" width="10" customWidth="1"/>
    <col min="5" max="5" width="8.7109375"/>
    <col min="6" max="7" width="14"/>
    <col min="8" max="8" width="12.5703125"/>
    <col min="9" max="10" width="9.140625" hidden="1" customWidth="1"/>
    <col min="11" max="11" width="10.5703125" customWidth="1"/>
    <col min="12" max="1026" width="8.7109375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301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8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37</v>
      </c>
      <c r="C5" s="20" t="s">
        <v>65</v>
      </c>
      <c r="D5" s="20" t="s">
        <v>210</v>
      </c>
      <c r="E5" s="21">
        <v>2012</v>
      </c>
      <c r="F5" s="11" t="s">
        <v>64</v>
      </c>
      <c r="G5" s="19"/>
      <c r="H5" s="11" t="s">
        <v>171</v>
      </c>
      <c r="I5" s="12">
        <v>6.2037037037037043E-3</v>
      </c>
      <c r="J5" s="12">
        <v>1.0416666666666667E-3</v>
      </c>
      <c r="K5" s="12">
        <f t="shared" ref="K5:K12" si="0">I5-J5</f>
        <v>5.1620370370370379E-3</v>
      </c>
    </row>
    <row r="6" spans="1:11" ht="12.75" customHeight="1">
      <c r="A6" s="13">
        <v>2</v>
      </c>
      <c r="B6" s="37">
        <v>30</v>
      </c>
      <c r="C6" s="20" t="s">
        <v>195</v>
      </c>
      <c r="D6" s="20" t="s">
        <v>196</v>
      </c>
      <c r="E6" s="21">
        <v>2012</v>
      </c>
      <c r="F6" s="21" t="s">
        <v>197</v>
      </c>
      <c r="G6" s="21" t="s">
        <v>198</v>
      </c>
      <c r="H6" s="11" t="s">
        <v>171</v>
      </c>
      <c r="I6" s="12">
        <v>6.4583333333333333E-3</v>
      </c>
      <c r="J6" s="12">
        <v>1.0416666666666667E-3</v>
      </c>
      <c r="K6" s="12">
        <f t="shared" si="0"/>
        <v>5.4166666666666669E-3</v>
      </c>
    </row>
    <row r="7" spans="1:11" ht="12.75" customHeight="1">
      <c r="A7" s="13">
        <v>3</v>
      </c>
      <c r="B7" s="37">
        <v>35</v>
      </c>
      <c r="C7" s="20" t="s">
        <v>204</v>
      </c>
      <c r="D7" s="20" t="s">
        <v>205</v>
      </c>
      <c r="E7" s="21" t="s">
        <v>206</v>
      </c>
      <c r="F7" s="21" t="s">
        <v>207</v>
      </c>
      <c r="G7" s="13"/>
      <c r="H7" s="11" t="s">
        <v>171</v>
      </c>
      <c r="I7" s="12">
        <v>6.8402777777777776E-3</v>
      </c>
      <c r="J7" s="12">
        <v>1.0416666666666667E-3</v>
      </c>
      <c r="K7" s="12">
        <f t="shared" si="0"/>
        <v>5.7986111111111112E-3</v>
      </c>
    </row>
    <row r="8" spans="1:11" ht="12.75" customHeight="1">
      <c r="A8" s="13">
        <v>4</v>
      </c>
      <c r="B8" s="37">
        <v>32</v>
      </c>
      <c r="C8" s="20" t="s">
        <v>200</v>
      </c>
      <c r="D8" s="20" t="s">
        <v>201</v>
      </c>
      <c r="E8" s="21">
        <v>2013</v>
      </c>
      <c r="F8" s="21" t="s">
        <v>69</v>
      </c>
      <c r="G8" s="13"/>
      <c r="H8" s="11" t="s">
        <v>171</v>
      </c>
      <c r="I8" s="12">
        <v>6.9675925925925921E-3</v>
      </c>
      <c r="J8" s="12">
        <v>1.0416666666666667E-3</v>
      </c>
      <c r="K8" s="12">
        <f t="shared" si="0"/>
        <v>5.9259259259259256E-3</v>
      </c>
    </row>
    <row r="9" spans="1:11" ht="12.75" customHeight="1">
      <c r="A9" s="13">
        <v>5</v>
      </c>
      <c r="B9" s="37">
        <v>31</v>
      </c>
      <c r="C9" s="20" t="s">
        <v>199</v>
      </c>
      <c r="D9" s="20" t="s">
        <v>170</v>
      </c>
      <c r="E9" s="21">
        <v>2012</v>
      </c>
      <c r="F9" s="21" t="s">
        <v>48</v>
      </c>
      <c r="G9" s="21" t="s">
        <v>117</v>
      </c>
      <c r="H9" s="11" t="s">
        <v>171</v>
      </c>
      <c r="I9" s="12">
        <v>7.3726851851851861E-3</v>
      </c>
      <c r="J9" s="12">
        <v>1.0416666666666667E-3</v>
      </c>
      <c r="K9" s="12">
        <f t="shared" si="0"/>
        <v>6.3310185185185197E-3</v>
      </c>
    </row>
    <row r="10" spans="1:11" ht="12.75" customHeight="1">
      <c r="A10" s="13">
        <v>6</v>
      </c>
      <c r="B10" s="37">
        <v>36</v>
      </c>
      <c r="C10" s="17" t="s">
        <v>208</v>
      </c>
      <c r="D10" s="17" t="s">
        <v>209</v>
      </c>
      <c r="E10" s="21">
        <v>2012</v>
      </c>
      <c r="F10" s="22" t="s">
        <v>36</v>
      </c>
      <c r="G10" s="19"/>
      <c r="H10" s="11" t="s">
        <v>171</v>
      </c>
      <c r="I10" s="12">
        <v>7.4305555555555548E-3</v>
      </c>
      <c r="J10" s="12">
        <v>1.0416666666666667E-3</v>
      </c>
      <c r="K10" s="12">
        <f t="shared" si="0"/>
        <v>6.3888888888888884E-3</v>
      </c>
    </row>
    <row r="11" spans="1:11" ht="12.75" customHeight="1">
      <c r="A11" s="13">
        <v>7</v>
      </c>
      <c r="B11" s="37">
        <v>29</v>
      </c>
      <c r="C11" s="20" t="s">
        <v>193</v>
      </c>
      <c r="D11" s="20" t="s">
        <v>194</v>
      </c>
      <c r="E11" s="21">
        <v>2012</v>
      </c>
      <c r="F11" s="21" t="s">
        <v>179</v>
      </c>
      <c r="G11" s="13"/>
      <c r="H11" s="11" t="s">
        <v>171</v>
      </c>
      <c r="I11" s="12">
        <v>7.6620370370370366E-3</v>
      </c>
      <c r="J11" s="12">
        <v>1.0416666666666667E-3</v>
      </c>
      <c r="K11" s="12">
        <f t="shared" si="0"/>
        <v>6.6203703703703702E-3</v>
      </c>
    </row>
    <row r="12" spans="1:11" ht="12.75" customHeight="1">
      <c r="A12" s="13">
        <v>8</v>
      </c>
      <c r="B12" s="37">
        <v>33</v>
      </c>
      <c r="C12" s="20" t="s">
        <v>202</v>
      </c>
      <c r="D12" s="20" t="s">
        <v>203</v>
      </c>
      <c r="E12" s="21">
        <v>2012</v>
      </c>
      <c r="F12" s="21" t="s">
        <v>48</v>
      </c>
      <c r="G12" s="13"/>
      <c r="H12" s="11" t="s">
        <v>171</v>
      </c>
      <c r="I12" s="12">
        <v>7.9398148148148145E-3</v>
      </c>
      <c r="J12" s="12">
        <v>1.0416666666666667E-3</v>
      </c>
      <c r="K12" s="12">
        <f t="shared" si="0"/>
        <v>6.898148148148148E-3</v>
      </c>
    </row>
    <row r="15" spans="1:11">
      <c r="C15" s="1" t="s">
        <v>9</v>
      </c>
      <c r="E15" s="51" t="s">
        <v>29</v>
      </c>
      <c r="F15" s="51"/>
      <c r="G15" s="51"/>
      <c r="H15" s="51"/>
    </row>
    <row r="17" spans="3:8">
      <c r="C17" t="s">
        <v>286</v>
      </c>
      <c r="E17" s="52" t="s">
        <v>287</v>
      </c>
      <c r="F17" s="52"/>
      <c r="G17" s="52"/>
      <c r="H17" s="52"/>
    </row>
  </sheetData>
  <sortState ref="B5:K12">
    <sortCondition ref="K5:K12"/>
  </sortState>
  <mergeCells count="4">
    <mergeCell ref="A1:I1"/>
    <mergeCell ref="E15:H15"/>
    <mergeCell ref="E17:H17"/>
    <mergeCell ref="A2:K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workbookViewId="0">
      <selection activeCell="L21" sqref="L21"/>
    </sheetView>
  </sheetViews>
  <sheetFormatPr defaultRowHeight="12.75"/>
  <cols>
    <col min="1" max="1" width="7.5703125" customWidth="1"/>
    <col min="3" max="3" width="13"/>
    <col min="4" max="4" width="11.140625"/>
    <col min="6" max="7" width="14"/>
    <col min="8" max="8" width="12.5703125"/>
    <col min="9" max="9" width="11.140625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306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8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 t="s">
        <v>8</v>
      </c>
    </row>
    <row r="5" spans="1:9" ht="12.75" customHeight="1">
      <c r="A5" s="13">
        <v>1</v>
      </c>
      <c r="B5" s="37">
        <v>15</v>
      </c>
      <c r="C5" s="18" t="s">
        <v>222</v>
      </c>
      <c r="D5" s="18" t="s">
        <v>44</v>
      </c>
      <c r="E5" s="15">
        <v>2012</v>
      </c>
      <c r="F5" s="15" t="s">
        <v>179</v>
      </c>
      <c r="G5" s="11"/>
      <c r="H5" s="11" t="s">
        <v>171</v>
      </c>
      <c r="I5" s="12">
        <v>4.9421296296296288E-3</v>
      </c>
    </row>
    <row r="6" spans="1:9" ht="12.75" customHeight="1">
      <c r="A6" s="13">
        <v>2</v>
      </c>
      <c r="B6" s="37">
        <v>14</v>
      </c>
      <c r="C6" s="18" t="s">
        <v>219</v>
      </c>
      <c r="D6" s="18" t="s">
        <v>220</v>
      </c>
      <c r="E6" s="15">
        <v>2012</v>
      </c>
      <c r="F6" s="15" t="s">
        <v>182</v>
      </c>
      <c r="G6" s="15" t="s">
        <v>221</v>
      </c>
      <c r="H6" s="11" t="s">
        <v>171</v>
      </c>
      <c r="I6" s="12">
        <v>5.37037037037037E-3</v>
      </c>
    </row>
    <row r="7" spans="1:9" ht="12.75" customHeight="1">
      <c r="A7" s="13">
        <v>3</v>
      </c>
      <c r="B7" s="37">
        <v>20</v>
      </c>
      <c r="C7" s="18" t="s">
        <v>228</v>
      </c>
      <c r="D7" s="18" t="s">
        <v>229</v>
      </c>
      <c r="E7" s="15">
        <v>2013</v>
      </c>
      <c r="F7" s="15" t="s">
        <v>36</v>
      </c>
      <c r="G7" s="11"/>
      <c r="H7" s="11" t="s">
        <v>171</v>
      </c>
      <c r="I7" s="12">
        <v>5.4166666666666669E-3</v>
      </c>
    </row>
    <row r="8" spans="1:9" ht="12.75" customHeight="1">
      <c r="A8" s="13">
        <v>4</v>
      </c>
      <c r="B8" s="37">
        <v>18</v>
      </c>
      <c r="C8" s="18" t="s">
        <v>225</v>
      </c>
      <c r="D8" s="18" t="s">
        <v>189</v>
      </c>
      <c r="E8" s="15">
        <v>2013</v>
      </c>
      <c r="F8" s="15" t="s">
        <v>36</v>
      </c>
      <c r="G8" s="11"/>
      <c r="H8" s="11" t="s">
        <v>171</v>
      </c>
      <c r="I8" s="12">
        <v>5.4513888888888884E-3</v>
      </c>
    </row>
    <row r="9" spans="1:9" ht="12.75" customHeight="1">
      <c r="A9" s="13">
        <v>5</v>
      </c>
      <c r="B9" s="37">
        <v>11</v>
      </c>
      <c r="C9" s="18" t="s">
        <v>213</v>
      </c>
      <c r="D9" s="18" t="s">
        <v>214</v>
      </c>
      <c r="E9" s="15">
        <v>2013</v>
      </c>
      <c r="F9" s="15" t="s">
        <v>215</v>
      </c>
      <c r="G9" s="11"/>
      <c r="H9" s="11" t="s">
        <v>171</v>
      </c>
      <c r="I9" s="12">
        <v>5.5324074074074069E-3</v>
      </c>
    </row>
    <row r="10" spans="1:9" ht="12.75" customHeight="1">
      <c r="A10" s="13">
        <v>6</v>
      </c>
      <c r="B10" s="37">
        <v>13</v>
      </c>
      <c r="C10" s="18" t="s">
        <v>96</v>
      </c>
      <c r="D10" s="18" t="s">
        <v>123</v>
      </c>
      <c r="E10" s="15">
        <v>2013</v>
      </c>
      <c r="F10" s="15" t="s">
        <v>36</v>
      </c>
      <c r="G10" s="11"/>
      <c r="H10" s="11" t="s">
        <v>171</v>
      </c>
      <c r="I10" s="12">
        <v>5.6365740740740742E-3</v>
      </c>
    </row>
    <row r="11" spans="1:9" ht="12.75" customHeight="1">
      <c r="A11" s="13">
        <v>7</v>
      </c>
      <c r="B11" s="37">
        <v>16</v>
      </c>
      <c r="C11" s="18" t="s">
        <v>223</v>
      </c>
      <c r="D11" s="18" t="s">
        <v>81</v>
      </c>
      <c r="E11" s="15">
        <v>2013</v>
      </c>
      <c r="F11" s="15" t="s">
        <v>82</v>
      </c>
      <c r="G11" s="15" t="s">
        <v>224</v>
      </c>
      <c r="H11" s="11" t="s">
        <v>171</v>
      </c>
      <c r="I11" s="12">
        <v>5.7754629629629623E-3</v>
      </c>
    </row>
    <row r="12" spans="1:9" ht="12.75" customHeight="1">
      <c r="A12" s="13">
        <v>8</v>
      </c>
      <c r="B12" s="37">
        <v>12</v>
      </c>
      <c r="C12" s="18" t="s">
        <v>216</v>
      </c>
      <c r="D12" s="18" t="s">
        <v>217</v>
      </c>
      <c r="E12" s="15">
        <v>2012</v>
      </c>
      <c r="F12" s="15" t="s">
        <v>218</v>
      </c>
      <c r="G12" s="15" t="s">
        <v>20</v>
      </c>
      <c r="H12" s="11" t="s">
        <v>171</v>
      </c>
      <c r="I12" s="12">
        <v>5.9606481481481489E-3</v>
      </c>
    </row>
    <row r="13" spans="1:9" ht="12.75" customHeight="1">
      <c r="A13" s="13">
        <v>9</v>
      </c>
      <c r="B13" s="37">
        <v>10</v>
      </c>
      <c r="C13" s="18" t="s">
        <v>211</v>
      </c>
      <c r="D13" s="18" t="s">
        <v>212</v>
      </c>
      <c r="E13" s="15">
        <v>2012</v>
      </c>
      <c r="F13" s="15" t="s">
        <v>179</v>
      </c>
      <c r="G13" s="11"/>
      <c r="H13" s="11" t="s">
        <v>171</v>
      </c>
      <c r="I13" s="12">
        <v>6.0185185185185177E-3</v>
      </c>
    </row>
    <row r="14" spans="1:9" ht="12.75" customHeight="1">
      <c r="A14" s="13">
        <v>10</v>
      </c>
      <c r="B14" s="37">
        <v>19</v>
      </c>
      <c r="C14" s="18" t="s">
        <v>226</v>
      </c>
      <c r="D14" s="18" t="s">
        <v>227</v>
      </c>
      <c r="E14" s="15">
        <v>2013</v>
      </c>
      <c r="F14" s="15" t="s">
        <v>36</v>
      </c>
      <c r="G14" s="11"/>
      <c r="H14" s="11" t="s">
        <v>171</v>
      </c>
      <c r="I14" s="12">
        <v>6.0879629629629643E-3</v>
      </c>
    </row>
    <row r="15" spans="1:9" ht="12.75" customHeight="1">
      <c r="A15" s="13">
        <v>11</v>
      </c>
      <c r="B15" s="37">
        <v>21</v>
      </c>
      <c r="C15" s="18" t="s">
        <v>230</v>
      </c>
      <c r="D15" s="18" t="s">
        <v>231</v>
      </c>
      <c r="E15" s="15">
        <v>2013</v>
      </c>
      <c r="F15" s="15" t="s">
        <v>36</v>
      </c>
      <c r="G15" s="11"/>
      <c r="H15" s="11" t="s">
        <v>171</v>
      </c>
      <c r="I15" s="12">
        <v>6.9212962962962969E-3</v>
      </c>
    </row>
    <row r="18" spans="3:8">
      <c r="C18" s="1" t="s">
        <v>9</v>
      </c>
      <c r="E18" s="51" t="s">
        <v>29</v>
      </c>
      <c r="F18" s="51"/>
      <c r="G18" s="51"/>
      <c r="H18" s="51"/>
    </row>
    <row r="20" spans="3:8">
      <c r="C20" t="s">
        <v>286</v>
      </c>
      <c r="E20" s="52" t="s">
        <v>287</v>
      </c>
      <c r="F20" s="52"/>
      <c r="G20" s="52"/>
      <c r="H20" s="52"/>
    </row>
  </sheetData>
  <sortState ref="B5:I15">
    <sortCondition ref="I5:I15"/>
  </sortState>
  <mergeCells count="4">
    <mergeCell ref="A1:I1"/>
    <mergeCell ref="E18:H18"/>
    <mergeCell ref="E20:H20"/>
    <mergeCell ref="A2:I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workbookViewId="0">
      <selection activeCell="O14" sqref="O14"/>
    </sheetView>
  </sheetViews>
  <sheetFormatPr defaultRowHeight="12.75"/>
  <cols>
    <col min="1" max="1" width="7.7109375" customWidth="1"/>
    <col min="3" max="3" width="13"/>
    <col min="4" max="4" width="11.140625"/>
    <col min="6" max="6" width="16.140625"/>
    <col min="7" max="7" width="14"/>
    <col min="8" max="8" width="12.5703125"/>
    <col min="9" max="9" width="0" hidden="1" customWidth="1"/>
    <col min="10" max="10" width="10.7109375" hidden="1" customWidth="1"/>
    <col min="11" max="11" width="11.140625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302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54</v>
      </c>
      <c r="C5" s="18" t="s">
        <v>241</v>
      </c>
      <c r="D5" s="18" t="s">
        <v>242</v>
      </c>
      <c r="E5" s="15">
        <v>2010</v>
      </c>
      <c r="F5" s="15" t="s">
        <v>82</v>
      </c>
      <c r="G5" s="15" t="s">
        <v>224</v>
      </c>
      <c r="H5" s="11" t="s">
        <v>235</v>
      </c>
      <c r="I5" s="12">
        <v>1.6481481481481482E-2</v>
      </c>
      <c r="J5" s="12">
        <v>2.0833333333333333E-3</v>
      </c>
      <c r="K5" s="12">
        <f t="shared" ref="K5:K10" si="0">I5-J5</f>
        <v>1.4398148148148149E-2</v>
      </c>
    </row>
    <row r="6" spans="1:11" ht="12.75" customHeight="1">
      <c r="A6" s="13">
        <v>2</v>
      </c>
      <c r="B6" s="37">
        <v>52</v>
      </c>
      <c r="C6" s="18" t="s">
        <v>238</v>
      </c>
      <c r="D6" s="18" t="s">
        <v>233</v>
      </c>
      <c r="E6" s="15">
        <v>2010</v>
      </c>
      <c r="F6" s="15" t="s">
        <v>182</v>
      </c>
      <c r="G6" s="15" t="s">
        <v>15</v>
      </c>
      <c r="H6" s="11" t="s">
        <v>235</v>
      </c>
      <c r="I6" s="12">
        <v>1.7060185185185185E-2</v>
      </c>
      <c r="J6" s="12">
        <v>2.0833333333333333E-3</v>
      </c>
      <c r="K6" s="12">
        <f t="shared" si="0"/>
        <v>1.4976851851851852E-2</v>
      </c>
    </row>
    <row r="7" spans="1:11" ht="12.75" customHeight="1">
      <c r="A7" s="13">
        <v>3</v>
      </c>
      <c r="B7" s="37">
        <v>56</v>
      </c>
      <c r="C7" s="23" t="s">
        <v>195</v>
      </c>
      <c r="D7" s="23" t="s">
        <v>266</v>
      </c>
      <c r="E7" s="24">
        <v>2010</v>
      </c>
      <c r="F7" s="15" t="s">
        <v>182</v>
      </c>
      <c r="G7" s="19"/>
      <c r="H7" s="11" t="s">
        <v>235</v>
      </c>
      <c r="I7" s="12">
        <v>1.7604166666666667E-2</v>
      </c>
      <c r="J7" s="12">
        <v>2.0833333333333333E-3</v>
      </c>
      <c r="K7" s="12">
        <f t="shared" si="0"/>
        <v>1.5520833333333334E-2</v>
      </c>
    </row>
    <row r="8" spans="1:11" ht="12.75" customHeight="1">
      <c r="A8" s="13">
        <v>4</v>
      </c>
      <c r="B8" s="37">
        <v>53</v>
      </c>
      <c r="C8" s="18" t="s">
        <v>239</v>
      </c>
      <c r="D8" s="18" t="s">
        <v>240</v>
      </c>
      <c r="E8" s="15">
        <v>2010</v>
      </c>
      <c r="F8" s="15" t="s">
        <v>82</v>
      </c>
      <c r="G8" s="15" t="s">
        <v>224</v>
      </c>
      <c r="H8" s="11" t="s">
        <v>235</v>
      </c>
      <c r="I8" s="12">
        <v>1.7754629629629631E-2</v>
      </c>
      <c r="J8" s="12">
        <v>2.0833333333333333E-3</v>
      </c>
      <c r="K8" s="12">
        <f t="shared" si="0"/>
        <v>1.5671296296296298E-2</v>
      </c>
    </row>
    <row r="9" spans="1:11" ht="12.75" customHeight="1">
      <c r="A9" s="13">
        <v>5</v>
      </c>
      <c r="B9" s="37">
        <v>50</v>
      </c>
      <c r="C9" s="18" t="s">
        <v>232</v>
      </c>
      <c r="D9" s="18" t="s">
        <v>233</v>
      </c>
      <c r="E9" s="15">
        <v>2011</v>
      </c>
      <c r="F9" s="15" t="s">
        <v>234</v>
      </c>
      <c r="G9" s="15" t="s">
        <v>20</v>
      </c>
      <c r="H9" s="11" t="s">
        <v>235</v>
      </c>
      <c r="I9" s="12">
        <v>2.0636574074074075E-2</v>
      </c>
      <c r="J9" s="12">
        <v>2.0833333333333333E-3</v>
      </c>
      <c r="K9" s="12">
        <f t="shared" si="0"/>
        <v>1.8553240740740742E-2</v>
      </c>
    </row>
    <row r="10" spans="1:11">
      <c r="A10" s="36">
        <v>6</v>
      </c>
      <c r="B10" s="37">
        <v>51</v>
      </c>
      <c r="C10" s="18" t="s">
        <v>236</v>
      </c>
      <c r="D10" s="18" t="s">
        <v>237</v>
      </c>
      <c r="E10" s="15">
        <v>2011</v>
      </c>
      <c r="F10" s="15" t="s">
        <v>218</v>
      </c>
      <c r="G10" s="15" t="s">
        <v>20</v>
      </c>
      <c r="H10" s="11" t="s">
        <v>235</v>
      </c>
      <c r="I10" s="12">
        <v>2.0879629629629626E-2</v>
      </c>
      <c r="J10" s="12">
        <v>2.0833333333333333E-3</v>
      </c>
      <c r="K10" s="12">
        <f t="shared" si="0"/>
        <v>1.8796296296296294E-2</v>
      </c>
    </row>
    <row r="12" spans="1:11">
      <c r="C12" s="1" t="s">
        <v>9</v>
      </c>
      <c r="E12" s="51" t="s">
        <v>29</v>
      </c>
      <c r="F12" s="51"/>
      <c r="G12" s="51"/>
      <c r="H12" s="51"/>
    </row>
    <row r="14" spans="1:11">
      <c r="C14" t="s">
        <v>286</v>
      </c>
      <c r="E14" s="52" t="s">
        <v>287</v>
      </c>
      <c r="F14" s="52"/>
      <c r="G14" s="52"/>
      <c r="H14" s="52"/>
    </row>
  </sheetData>
  <sortState ref="B5:K10">
    <sortCondition ref="K5:K10"/>
  </sortState>
  <mergeCells count="4">
    <mergeCell ref="A1:I1"/>
    <mergeCell ref="E12:H12"/>
    <mergeCell ref="E14:H14"/>
    <mergeCell ref="A2:K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Normal="100" workbookViewId="0">
      <selection activeCell="O19" sqref="O19"/>
    </sheetView>
  </sheetViews>
  <sheetFormatPr defaultRowHeight="12.75"/>
  <cols>
    <col min="1" max="1" width="5.85546875"/>
    <col min="3" max="3" width="13"/>
    <col min="4" max="4" width="11.140625"/>
    <col min="6" max="6" width="16.140625"/>
    <col min="7" max="7" width="14"/>
    <col min="8" max="8" width="12.5703125"/>
    <col min="9" max="9" width="0" hidden="1" customWidth="1"/>
    <col min="10" max="10" width="12" hidden="1" customWidth="1"/>
    <col min="11" max="11" width="12.28515625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307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10" t="s">
        <v>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69</v>
      </c>
      <c r="C5" s="18" t="s">
        <v>256</v>
      </c>
      <c r="D5" s="18" t="s">
        <v>123</v>
      </c>
      <c r="E5" s="15">
        <v>2010</v>
      </c>
      <c r="F5" s="15" t="s">
        <v>82</v>
      </c>
      <c r="G5" s="15" t="s">
        <v>224</v>
      </c>
      <c r="H5" s="11" t="s">
        <v>235</v>
      </c>
      <c r="I5" s="12">
        <v>1.3923611111111111E-2</v>
      </c>
      <c r="J5" s="12">
        <v>0</v>
      </c>
      <c r="K5" s="12">
        <f t="shared" ref="K5:K15" si="0">I5-J5</f>
        <v>1.3923611111111111E-2</v>
      </c>
    </row>
    <row r="6" spans="1:11" ht="12.75" customHeight="1">
      <c r="A6" s="13">
        <v>2</v>
      </c>
      <c r="B6" s="37">
        <v>68</v>
      </c>
      <c r="C6" s="18" t="s">
        <v>255</v>
      </c>
      <c r="D6" s="18" t="s">
        <v>75</v>
      </c>
      <c r="E6" s="15">
        <v>2010</v>
      </c>
      <c r="F6" s="15" t="s">
        <v>82</v>
      </c>
      <c r="G6" s="15" t="s">
        <v>224</v>
      </c>
      <c r="H6" s="11" t="s">
        <v>235</v>
      </c>
      <c r="I6" s="12">
        <v>1.3993055555555555E-2</v>
      </c>
      <c r="J6" s="12">
        <v>0</v>
      </c>
      <c r="K6" s="12">
        <f t="shared" si="0"/>
        <v>1.3993055555555555E-2</v>
      </c>
    </row>
    <row r="7" spans="1:11" ht="12.75" customHeight="1">
      <c r="A7" s="13">
        <v>3</v>
      </c>
      <c r="B7" s="37">
        <v>61</v>
      </c>
      <c r="C7" s="18" t="s">
        <v>243</v>
      </c>
      <c r="D7" s="18" t="s">
        <v>38</v>
      </c>
      <c r="E7" s="15">
        <v>2010</v>
      </c>
      <c r="F7" s="15" t="s">
        <v>218</v>
      </c>
      <c r="G7" s="15" t="s">
        <v>20</v>
      </c>
      <c r="H7" s="11" t="s">
        <v>235</v>
      </c>
      <c r="I7" s="12">
        <v>1.4490740740740742E-2</v>
      </c>
      <c r="J7" s="12">
        <v>0</v>
      </c>
      <c r="K7" s="12">
        <f t="shared" si="0"/>
        <v>1.4490740740740742E-2</v>
      </c>
    </row>
    <row r="8" spans="1:11" ht="12.75" customHeight="1">
      <c r="A8" s="13">
        <v>4</v>
      </c>
      <c r="B8" s="37">
        <v>65</v>
      </c>
      <c r="C8" s="18" t="s">
        <v>251</v>
      </c>
      <c r="D8" s="18" t="s">
        <v>31</v>
      </c>
      <c r="E8" s="15">
        <v>2010</v>
      </c>
      <c r="F8" s="15" t="s">
        <v>252</v>
      </c>
      <c r="G8" s="11"/>
      <c r="H8" s="11" t="s">
        <v>235</v>
      </c>
      <c r="I8" s="12">
        <v>1.4525462962962964E-2</v>
      </c>
      <c r="J8" s="12">
        <v>0</v>
      </c>
      <c r="K8" s="12">
        <f t="shared" si="0"/>
        <v>1.4525462962962964E-2</v>
      </c>
    </row>
    <row r="9" spans="1:11" ht="12.75" customHeight="1">
      <c r="A9" s="13">
        <v>5</v>
      </c>
      <c r="B9" s="37">
        <v>71</v>
      </c>
      <c r="C9" s="17" t="s">
        <v>258</v>
      </c>
      <c r="D9" s="17" t="s">
        <v>189</v>
      </c>
      <c r="E9" s="15">
        <v>2011</v>
      </c>
      <c r="F9" s="11" t="s">
        <v>36</v>
      </c>
      <c r="G9" s="19"/>
      <c r="H9" s="11" t="s">
        <v>235</v>
      </c>
      <c r="I9" s="12">
        <v>1.7534722222222222E-2</v>
      </c>
      <c r="J9" s="12">
        <v>2.0833333333333333E-3</v>
      </c>
      <c r="K9" s="12">
        <f t="shared" si="0"/>
        <v>1.545138888888889E-2</v>
      </c>
    </row>
    <row r="10" spans="1:11" ht="12.75" customHeight="1">
      <c r="A10" s="13">
        <v>6</v>
      </c>
      <c r="B10" s="37">
        <v>70</v>
      </c>
      <c r="C10" s="18" t="s">
        <v>257</v>
      </c>
      <c r="D10" s="18" t="s">
        <v>191</v>
      </c>
      <c r="E10" s="15">
        <v>2010</v>
      </c>
      <c r="F10" s="15" t="s">
        <v>82</v>
      </c>
      <c r="G10" s="15" t="s">
        <v>224</v>
      </c>
      <c r="H10" s="11" t="s">
        <v>235</v>
      </c>
      <c r="I10" s="12">
        <v>1.5763888888888886E-2</v>
      </c>
      <c r="J10" s="12">
        <v>0</v>
      </c>
      <c r="K10" s="12">
        <f t="shared" si="0"/>
        <v>1.5763888888888886E-2</v>
      </c>
    </row>
    <row r="11" spans="1:11" ht="12.75" customHeight="1">
      <c r="A11" s="13">
        <v>7</v>
      </c>
      <c r="B11" s="37">
        <v>67</v>
      </c>
      <c r="C11" s="18" t="s">
        <v>253</v>
      </c>
      <c r="D11" s="18" t="s">
        <v>254</v>
      </c>
      <c r="E11" s="15">
        <v>2010</v>
      </c>
      <c r="F11" s="15" t="s">
        <v>82</v>
      </c>
      <c r="G11" s="15" t="s">
        <v>224</v>
      </c>
      <c r="H11" s="11" t="s">
        <v>235</v>
      </c>
      <c r="I11" s="12">
        <v>1.6053240740740739E-2</v>
      </c>
      <c r="J11" s="12">
        <v>0</v>
      </c>
      <c r="K11" s="12">
        <f t="shared" si="0"/>
        <v>1.6053240740740739E-2</v>
      </c>
    </row>
    <row r="12" spans="1:11" ht="12.75" customHeight="1">
      <c r="A12" s="13">
        <v>8</v>
      </c>
      <c r="B12" s="37">
        <v>63</v>
      </c>
      <c r="C12" s="18" t="s">
        <v>246</v>
      </c>
      <c r="D12" s="18" t="s">
        <v>247</v>
      </c>
      <c r="E12" s="15">
        <v>2010</v>
      </c>
      <c r="F12" s="15" t="s">
        <v>248</v>
      </c>
      <c r="G12" s="15" t="s">
        <v>249</v>
      </c>
      <c r="H12" s="11" t="s">
        <v>235</v>
      </c>
      <c r="I12" s="12">
        <v>1.6446759259259262E-2</v>
      </c>
      <c r="J12" s="12">
        <v>0</v>
      </c>
      <c r="K12" s="12">
        <f t="shared" si="0"/>
        <v>1.6446759259259262E-2</v>
      </c>
    </row>
    <row r="13" spans="1:11" ht="12.75" customHeight="1">
      <c r="A13" s="13">
        <v>9</v>
      </c>
      <c r="B13" s="37">
        <v>62</v>
      </c>
      <c r="C13" s="18" t="s">
        <v>244</v>
      </c>
      <c r="D13" s="18" t="s">
        <v>245</v>
      </c>
      <c r="E13" s="15">
        <v>2010</v>
      </c>
      <c r="F13" s="15" t="s">
        <v>218</v>
      </c>
      <c r="G13" s="15" t="s">
        <v>20</v>
      </c>
      <c r="H13" s="11" t="s">
        <v>235</v>
      </c>
      <c r="I13" s="12">
        <v>1.7210648148148149E-2</v>
      </c>
      <c r="J13" s="12">
        <v>0</v>
      </c>
      <c r="K13" s="12">
        <f t="shared" si="0"/>
        <v>1.7210648148148149E-2</v>
      </c>
    </row>
    <row r="14" spans="1:11" ht="12.75" customHeight="1">
      <c r="A14" s="13">
        <v>10</v>
      </c>
      <c r="B14" s="37">
        <v>64</v>
      </c>
      <c r="C14" s="18" t="s">
        <v>122</v>
      </c>
      <c r="D14" s="18" t="s">
        <v>189</v>
      </c>
      <c r="E14" s="15">
        <v>2010</v>
      </c>
      <c r="F14" s="15" t="s">
        <v>48</v>
      </c>
      <c r="G14" s="15" t="s">
        <v>250</v>
      </c>
      <c r="H14" s="11" t="s">
        <v>235</v>
      </c>
      <c r="I14" s="12">
        <v>1.7245370370370369E-2</v>
      </c>
      <c r="J14" s="12">
        <v>0</v>
      </c>
      <c r="K14" s="12">
        <f t="shared" si="0"/>
        <v>1.7245370370370369E-2</v>
      </c>
    </row>
    <row r="15" spans="1:11" ht="12.75" customHeight="1">
      <c r="A15" s="13">
        <v>11</v>
      </c>
      <c r="B15" s="37">
        <v>66</v>
      </c>
      <c r="C15" s="18" t="s">
        <v>125</v>
      </c>
      <c r="D15" s="18" t="s">
        <v>217</v>
      </c>
      <c r="E15" s="15">
        <v>2010</v>
      </c>
      <c r="F15" s="15" t="s">
        <v>48</v>
      </c>
      <c r="G15" s="11"/>
      <c r="H15" s="11" t="s">
        <v>235</v>
      </c>
      <c r="I15" s="12">
        <v>1.7361111111111112E-2</v>
      </c>
      <c r="J15" s="12">
        <v>0</v>
      </c>
      <c r="K15" s="12">
        <f t="shared" si="0"/>
        <v>1.7361111111111112E-2</v>
      </c>
    </row>
    <row r="18" spans="3:8">
      <c r="C18" s="1" t="s">
        <v>9</v>
      </c>
      <c r="E18" s="51" t="s">
        <v>29</v>
      </c>
      <c r="F18" s="51"/>
      <c r="G18" s="51"/>
      <c r="H18" s="51"/>
    </row>
    <row r="20" spans="3:8">
      <c r="C20" t="s">
        <v>286</v>
      </c>
      <c r="E20" s="52" t="s">
        <v>287</v>
      </c>
      <c r="F20" s="52"/>
      <c r="G20" s="52"/>
      <c r="H20" s="52"/>
    </row>
  </sheetData>
  <sortState ref="B5:K15">
    <sortCondition ref="K5:K15"/>
  </sortState>
  <mergeCells count="4">
    <mergeCell ref="A1:I1"/>
    <mergeCell ref="E18:H18"/>
    <mergeCell ref="E20:H20"/>
    <mergeCell ref="A2:K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selection activeCell="O9" sqref="O9"/>
    </sheetView>
  </sheetViews>
  <sheetFormatPr defaultRowHeight="12.75"/>
  <cols>
    <col min="1" max="1" width="8.5703125" customWidth="1"/>
    <col min="3" max="3" width="13"/>
    <col min="4" max="4" width="11.140625"/>
    <col min="6" max="6" width="16.140625"/>
    <col min="7" max="7" width="14"/>
    <col min="8" max="8" width="12.5703125"/>
    <col min="9" max="9" width="0" hidden="1" customWidth="1"/>
    <col min="10" max="10" width="11" hidden="1" customWidth="1"/>
    <col min="11" max="11" width="11.28515625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303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57</v>
      </c>
      <c r="C5" s="18" t="s">
        <v>259</v>
      </c>
      <c r="D5" s="18" t="s">
        <v>205</v>
      </c>
      <c r="E5" s="15">
        <v>2008</v>
      </c>
      <c r="F5" s="15" t="s">
        <v>260</v>
      </c>
      <c r="G5" s="11"/>
      <c r="H5" s="11" t="s">
        <v>235</v>
      </c>
      <c r="I5" s="12">
        <v>1.5127314814814816E-2</v>
      </c>
      <c r="J5" s="12">
        <v>2.0833333333333333E-3</v>
      </c>
      <c r="K5" s="12">
        <f>I5-J5</f>
        <v>1.3043981481481483E-2</v>
      </c>
    </row>
    <row r="6" spans="1:11" ht="12.75" customHeight="1">
      <c r="A6" s="13">
        <v>2</v>
      </c>
      <c r="B6" s="37">
        <v>59</v>
      </c>
      <c r="C6" s="18" t="s">
        <v>263</v>
      </c>
      <c r="D6" s="18" t="s">
        <v>264</v>
      </c>
      <c r="E6" s="15">
        <v>2008</v>
      </c>
      <c r="F6" s="15" t="s">
        <v>69</v>
      </c>
      <c r="G6" s="11"/>
      <c r="H6" s="11" t="s">
        <v>235</v>
      </c>
      <c r="I6" s="12">
        <v>1.6469907407407405E-2</v>
      </c>
      <c r="J6" s="12">
        <v>2.0833333333333333E-3</v>
      </c>
      <c r="K6" s="12">
        <f>I6-J6</f>
        <v>1.4386574074074072E-2</v>
      </c>
    </row>
    <row r="7" spans="1:11" ht="12.75" customHeight="1">
      <c r="A7" s="13">
        <v>3</v>
      </c>
      <c r="B7" s="37">
        <v>58</v>
      </c>
      <c r="C7" s="18" t="s">
        <v>261</v>
      </c>
      <c r="D7" s="18" t="s">
        <v>262</v>
      </c>
      <c r="E7" s="15">
        <v>2009</v>
      </c>
      <c r="F7" s="15" t="s">
        <v>218</v>
      </c>
      <c r="G7" s="15" t="s">
        <v>20</v>
      </c>
      <c r="H7" s="11" t="s">
        <v>235</v>
      </c>
      <c r="I7" s="12">
        <v>2.0752314814814814E-2</v>
      </c>
      <c r="J7" s="12">
        <v>2.0833333333333333E-3</v>
      </c>
      <c r="K7" s="12">
        <f>I7-J7</f>
        <v>1.8668981481481481E-2</v>
      </c>
    </row>
    <row r="8" spans="1:11" ht="12.75" customHeight="1">
      <c r="A8" s="13">
        <v>4</v>
      </c>
      <c r="B8" s="37">
        <v>60</v>
      </c>
      <c r="C8" s="18" t="s">
        <v>265</v>
      </c>
      <c r="D8" s="18" t="s">
        <v>266</v>
      </c>
      <c r="E8" s="15">
        <v>2009</v>
      </c>
      <c r="F8" s="15" t="s">
        <v>48</v>
      </c>
      <c r="G8" s="15" t="s">
        <v>150</v>
      </c>
      <c r="H8" s="11" t="s">
        <v>235</v>
      </c>
      <c r="I8" s="12">
        <v>2.179398148148148E-2</v>
      </c>
      <c r="J8" s="12">
        <v>2.0833333333333333E-3</v>
      </c>
      <c r="K8" s="12">
        <f>I8-J8</f>
        <v>1.9710648148148147E-2</v>
      </c>
    </row>
    <row r="11" spans="1:11">
      <c r="C11" s="1" t="s">
        <v>9</v>
      </c>
      <c r="E11" s="51" t="s">
        <v>29</v>
      </c>
      <c r="F11" s="51"/>
      <c r="G11" s="51"/>
      <c r="H11" s="51"/>
    </row>
    <row r="13" spans="1:11">
      <c r="C13" t="s">
        <v>286</v>
      </c>
      <c r="E13" s="52" t="s">
        <v>287</v>
      </c>
      <c r="F13" s="52"/>
      <c r="G13" s="52"/>
      <c r="H13" s="52"/>
    </row>
  </sheetData>
  <sortState ref="B5:K8">
    <sortCondition ref="K5:K8"/>
  </sortState>
  <mergeCells count="4">
    <mergeCell ref="A1:I1"/>
    <mergeCell ref="E11:H11"/>
    <mergeCell ref="E13:H13"/>
    <mergeCell ref="A2:K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"/>
  <sheetViews>
    <sheetView zoomScaleNormal="100" workbookViewId="0">
      <selection activeCell="N13" sqref="N13"/>
    </sheetView>
  </sheetViews>
  <sheetFormatPr defaultRowHeight="12.75"/>
  <cols>
    <col min="1" max="1" width="6.85546875" customWidth="1"/>
    <col min="3" max="3" width="13"/>
    <col min="4" max="4" width="11.140625"/>
    <col min="6" max="6" width="17.140625"/>
    <col min="7" max="7" width="14"/>
    <col min="8" max="8" width="12.5703125"/>
    <col min="9" max="9" width="11.140625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308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 t="s">
        <v>8</v>
      </c>
    </row>
    <row r="5" spans="1:9" ht="12.75" customHeight="1">
      <c r="A5" s="13">
        <v>1</v>
      </c>
      <c r="B5" s="37">
        <v>72</v>
      </c>
      <c r="C5" s="18" t="s">
        <v>267</v>
      </c>
      <c r="D5" s="18" t="s">
        <v>191</v>
      </c>
      <c r="E5" s="15">
        <v>2008</v>
      </c>
      <c r="F5" s="15" t="s">
        <v>45</v>
      </c>
      <c r="G5" s="15" t="s">
        <v>268</v>
      </c>
      <c r="H5" s="11" t="s">
        <v>235</v>
      </c>
      <c r="I5" s="12">
        <v>1.2442129629629629E-2</v>
      </c>
    </row>
    <row r="6" spans="1:9" ht="12.75" customHeight="1">
      <c r="A6" s="13">
        <v>2</v>
      </c>
      <c r="B6" s="37">
        <v>74</v>
      </c>
      <c r="C6" s="18" t="s">
        <v>269</v>
      </c>
      <c r="D6" s="18" t="s">
        <v>35</v>
      </c>
      <c r="E6" s="15">
        <v>2009</v>
      </c>
      <c r="F6" s="15" t="s">
        <v>19</v>
      </c>
      <c r="G6" s="15" t="s">
        <v>20</v>
      </c>
      <c r="H6" s="11" t="s">
        <v>235</v>
      </c>
      <c r="I6" s="12">
        <v>1.4305555555555557E-2</v>
      </c>
    </row>
    <row r="9" spans="1:9">
      <c r="C9" s="1" t="s">
        <v>9</v>
      </c>
      <c r="E9" s="51" t="s">
        <v>29</v>
      </c>
      <c r="F9" s="51"/>
      <c r="G9" s="51"/>
      <c r="H9" s="51"/>
    </row>
    <row r="11" spans="1:9">
      <c r="C11" t="s">
        <v>286</v>
      </c>
      <c r="E11" s="52" t="s">
        <v>287</v>
      </c>
      <c r="F11" s="52"/>
      <c r="G11" s="52"/>
      <c r="H11" s="52"/>
    </row>
  </sheetData>
  <mergeCells count="4">
    <mergeCell ref="A1:I1"/>
    <mergeCell ref="E9:H9"/>
    <mergeCell ref="E11:H11"/>
    <mergeCell ref="A2:I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workbookViewId="0">
      <selection activeCell="O7" sqref="O7"/>
    </sheetView>
  </sheetViews>
  <sheetFormatPr defaultRowHeight="12.75"/>
  <cols>
    <col min="1" max="1" width="7.28515625" customWidth="1"/>
    <col min="3" max="3" width="10.5703125" customWidth="1"/>
    <col min="4" max="4" width="9.28515625" customWidth="1"/>
    <col min="6" max="6" width="18.140625" customWidth="1"/>
    <col min="7" max="7" width="9.7109375" customWidth="1"/>
    <col min="8" max="8" width="11.28515625" customWidth="1"/>
    <col min="9" max="9" width="0" hidden="1" customWidth="1"/>
    <col min="10" max="10" width="10.140625" hidden="1" customWidth="1"/>
    <col min="11" max="11" width="11.140625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304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12.7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102</v>
      </c>
      <c r="C5" s="18" t="s">
        <v>133</v>
      </c>
      <c r="D5" s="18" t="s">
        <v>273</v>
      </c>
      <c r="E5" s="15">
        <v>2007</v>
      </c>
      <c r="F5" s="15" t="s">
        <v>82</v>
      </c>
      <c r="G5" s="15" t="s">
        <v>224</v>
      </c>
      <c r="H5" s="11" t="s">
        <v>272</v>
      </c>
      <c r="I5" s="12">
        <v>2.7685185185185188E-2</v>
      </c>
      <c r="J5" s="12">
        <v>2.0833333333333333E-3</v>
      </c>
      <c r="K5" s="12">
        <f>I5-J5</f>
        <v>2.5601851851851855E-2</v>
      </c>
    </row>
    <row r="6" spans="1:11" ht="12.75" customHeight="1">
      <c r="A6" s="13">
        <v>2</v>
      </c>
      <c r="B6" s="37">
        <v>103</v>
      </c>
      <c r="C6" s="18" t="s">
        <v>274</v>
      </c>
      <c r="D6" s="18" t="s">
        <v>192</v>
      </c>
      <c r="E6" s="15">
        <v>2007</v>
      </c>
      <c r="F6" s="15" t="s">
        <v>82</v>
      </c>
      <c r="G6" s="15" t="s">
        <v>224</v>
      </c>
      <c r="H6" s="11" t="s">
        <v>272</v>
      </c>
      <c r="I6" s="12">
        <v>2.8125000000000001E-2</v>
      </c>
      <c r="J6" s="12">
        <v>2.0833333333333333E-3</v>
      </c>
      <c r="K6" s="12">
        <f>I6-J6</f>
        <v>2.6041666666666668E-2</v>
      </c>
    </row>
    <row r="7" spans="1:11" ht="12.75" customHeight="1">
      <c r="A7" s="13">
        <v>3</v>
      </c>
      <c r="B7" s="37">
        <v>104</v>
      </c>
      <c r="C7" s="18" t="s">
        <v>239</v>
      </c>
      <c r="D7" s="18" t="s">
        <v>275</v>
      </c>
      <c r="E7" s="15">
        <v>2007</v>
      </c>
      <c r="F7" s="15" t="s">
        <v>82</v>
      </c>
      <c r="G7" s="15" t="s">
        <v>224</v>
      </c>
      <c r="H7" s="11" t="s">
        <v>272</v>
      </c>
      <c r="I7" s="12">
        <v>2.8217592592592589E-2</v>
      </c>
      <c r="J7" s="12">
        <v>2.0833333333333333E-3</v>
      </c>
      <c r="K7" s="12">
        <f>I7-J7</f>
        <v>2.6134259259259256E-2</v>
      </c>
    </row>
    <row r="8" spans="1:11" ht="12.75" customHeight="1">
      <c r="A8" s="13">
        <v>4</v>
      </c>
      <c r="B8" s="37">
        <v>100</v>
      </c>
      <c r="C8" s="18" t="s">
        <v>270</v>
      </c>
      <c r="D8" s="18" t="s">
        <v>271</v>
      </c>
      <c r="E8" s="15">
        <v>2007</v>
      </c>
      <c r="F8" s="15" t="s">
        <v>19</v>
      </c>
      <c r="G8" s="15" t="s">
        <v>20</v>
      </c>
      <c r="H8" s="11" t="s">
        <v>272</v>
      </c>
      <c r="I8" s="12">
        <v>3.1851851851851853E-2</v>
      </c>
      <c r="J8" s="12">
        <v>2.0833333333333333E-3</v>
      </c>
      <c r="K8" s="12">
        <f>I8-J8</f>
        <v>2.9768518518518521E-2</v>
      </c>
    </row>
    <row r="9" spans="1:11" ht="12.75" customHeight="1">
      <c r="A9" s="13">
        <v>5</v>
      </c>
      <c r="B9" s="37">
        <v>106</v>
      </c>
      <c r="C9" s="18" t="s">
        <v>276</v>
      </c>
      <c r="D9" s="18" t="s">
        <v>277</v>
      </c>
      <c r="E9" s="15">
        <v>2005</v>
      </c>
      <c r="F9" s="15" t="s">
        <v>278</v>
      </c>
      <c r="G9" s="15" t="s">
        <v>15</v>
      </c>
      <c r="H9" s="11" t="s">
        <v>272</v>
      </c>
      <c r="I9" s="12">
        <v>3.3136574074074075E-2</v>
      </c>
      <c r="J9" s="12">
        <v>2.0833333333333333E-3</v>
      </c>
      <c r="K9" s="12">
        <f>I9-J9</f>
        <v>3.1053240740740742E-2</v>
      </c>
    </row>
    <row r="12" spans="1:11">
      <c r="C12" s="1" t="s">
        <v>9</v>
      </c>
      <c r="E12" s="51" t="s">
        <v>29</v>
      </c>
      <c r="F12" s="51"/>
      <c r="G12" s="51"/>
      <c r="H12" s="51"/>
    </row>
    <row r="14" spans="1:11">
      <c r="C14" t="s">
        <v>286</v>
      </c>
      <c r="E14" s="52" t="s">
        <v>287</v>
      </c>
      <c r="F14" s="52"/>
      <c r="G14" s="52"/>
      <c r="H14" s="52"/>
    </row>
  </sheetData>
  <sortState ref="B5:K9">
    <sortCondition ref="K5:K9"/>
  </sortState>
  <mergeCells count="4">
    <mergeCell ref="A1:I1"/>
    <mergeCell ref="E12:H12"/>
    <mergeCell ref="E14:H14"/>
    <mergeCell ref="A2:K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Normal="100" workbookViewId="0">
      <selection activeCell="I9" sqref="I9"/>
    </sheetView>
  </sheetViews>
  <sheetFormatPr defaultRowHeight="12.75"/>
  <cols>
    <col min="1" max="1" width="8.140625" customWidth="1"/>
    <col min="2" max="2" width="9.42578125"/>
    <col min="3" max="3" width="12.85546875"/>
    <col min="4" max="4" width="15.28515625"/>
    <col min="5" max="5" width="11.85546875"/>
    <col min="6" max="6" width="12.7109375"/>
    <col min="7" max="7" width="9.7109375" customWidth="1"/>
    <col min="8" max="8" width="11.140625" customWidth="1"/>
    <col min="9" max="9" width="11.85546875" customWidth="1"/>
    <col min="10" max="1024" width="8.7109375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290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 t="s">
        <v>8</v>
      </c>
    </row>
    <row r="5" spans="1:9" ht="25.5" customHeight="1">
      <c r="A5" s="13">
        <v>1</v>
      </c>
      <c r="B5" s="37">
        <v>177</v>
      </c>
      <c r="C5" s="14" t="s">
        <v>34</v>
      </c>
      <c r="D5" s="14" t="s">
        <v>35</v>
      </c>
      <c r="E5" s="15">
        <v>1995</v>
      </c>
      <c r="F5" s="16" t="s">
        <v>36</v>
      </c>
      <c r="G5" s="11"/>
      <c r="H5" s="11" t="s">
        <v>33</v>
      </c>
      <c r="I5" s="12">
        <v>7.8506944444444449E-2</v>
      </c>
    </row>
    <row r="6" spans="1:9" ht="12.75" customHeight="1">
      <c r="A6" s="13">
        <v>2</v>
      </c>
      <c r="B6" s="37">
        <v>176</v>
      </c>
      <c r="C6" s="14" t="s">
        <v>30</v>
      </c>
      <c r="D6" s="14" t="s">
        <v>31</v>
      </c>
      <c r="E6" s="15">
        <v>2004</v>
      </c>
      <c r="F6" s="16" t="s">
        <v>32</v>
      </c>
      <c r="G6" s="15" t="s">
        <v>15</v>
      </c>
      <c r="H6" s="11" t="s">
        <v>33</v>
      </c>
      <c r="I6" s="12">
        <v>7.8912037037037031E-2</v>
      </c>
    </row>
    <row r="7" spans="1:9" ht="12.75" customHeight="1">
      <c r="A7" s="13">
        <v>3</v>
      </c>
      <c r="B7" s="37">
        <v>179</v>
      </c>
      <c r="C7" s="14" t="s">
        <v>40</v>
      </c>
      <c r="D7" s="14" t="s">
        <v>41</v>
      </c>
      <c r="E7" s="15">
        <v>1994</v>
      </c>
      <c r="F7" s="16" t="s">
        <v>42</v>
      </c>
      <c r="G7" s="11"/>
      <c r="H7" s="11" t="s">
        <v>33</v>
      </c>
      <c r="I7" s="12">
        <v>8.3657407407407403E-2</v>
      </c>
    </row>
    <row r="8" spans="1:9" ht="12.75" customHeight="1">
      <c r="A8" s="13">
        <v>4</v>
      </c>
      <c r="B8" s="37">
        <v>180</v>
      </c>
      <c r="C8" s="14" t="s">
        <v>43</v>
      </c>
      <c r="D8" s="14" t="s">
        <v>44</v>
      </c>
      <c r="E8" s="15">
        <v>2001</v>
      </c>
      <c r="F8" s="16" t="s">
        <v>42</v>
      </c>
      <c r="G8" s="11"/>
      <c r="H8" s="11" t="s">
        <v>33</v>
      </c>
      <c r="I8" s="12">
        <v>8.790509259259259E-2</v>
      </c>
    </row>
    <row r="9" spans="1:9" ht="12.75" customHeight="1">
      <c r="A9" s="13">
        <v>5</v>
      </c>
      <c r="B9" s="37">
        <v>178</v>
      </c>
      <c r="C9" s="14" t="s">
        <v>37</v>
      </c>
      <c r="D9" s="14" t="s">
        <v>38</v>
      </c>
      <c r="E9" s="15">
        <v>1993</v>
      </c>
      <c r="F9" s="16" t="s">
        <v>39</v>
      </c>
      <c r="G9" s="11"/>
      <c r="H9" s="11" t="s">
        <v>33</v>
      </c>
      <c r="I9" s="12">
        <v>8.9120370370370364E-2</v>
      </c>
    </row>
    <row r="10" spans="1:9" ht="12.75" customHeight="1">
      <c r="A10" s="2"/>
      <c r="B10" s="2"/>
      <c r="C10" s="3"/>
      <c r="D10" s="3"/>
      <c r="E10" s="6"/>
      <c r="F10" s="7"/>
      <c r="G10" s="4"/>
      <c r="H10" s="4"/>
      <c r="I10" s="5"/>
    </row>
    <row r="11" spans="1:9" ht="12.75" customHeight="1">
      <c r="A11" s="2"/>
      <c r="B11" s="2"/>
      <c r="C11" s="3"/>
      <c r="D11" s="3"/>
      <c r="E11" s="6"/>
      <c r="F11" s="7"/>
      <c r="G11" s="4"/>
      <c r="H11" s="4"/>
      <c r="I11" s="5"/>
    </row>
    <row r="12" spans="1:9" ht="12.75" customHeight="1">
      <c r="B12" s="1" t="s">
        <v>9</v>
      </c>
      <c r="D12" s="51" t="s">
        <v>29</v>
      </c>
      <c r="E12" s="51"/>
      <c r="F12" s="51"/>
      <c r="G12" s="51"/>
    </row>
    <row r="14" spans="1:9">
      <c r="B14" t="s">
        <v>286</v>
      </c>
      <c r="D14" s="52" t="s">
        <v>287</v>
      </c>
      <c r="E14" s="52"/>
      <c r="F14" s="52"/>
      <c r="G14" s="52"/>
    </row>
  </sheetData>
  <sortState ref="B5:I9">
    <sortCondition ref="I5:I9"/>
  </sortState>
  <mergeCells count="4">
    <mergeCell ref="A1:I1"/>
    <mergeCell ref="D12:G12"/>
    <mergeCell ref="D14:G14"/>
    <mergeCell ref="A2:I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zoomScaleNormal="100" workbookViewId="0">
      <selection activeCell="I16" sqref="I16"/>
    </sheetView>
  </sheetViews>
  <sheetFormatPr defaultRowHeight="12.75"/>
  <cols>
    <col min="1" max="1" width="8.140625" customWidth="1"/>
    <col min="3" max="3" width="13"/>
    <col min="4" max="4" width="11.140625"/>
    <col min="6" max="6" width="17.140625"/>
    <col min="7" max="7" width="14"/>
    <col min="8" max="8" width="12.5703125"/>
    <col min="9" max="9" width="11.140625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309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 t="s">
        <v>8</v>
      </c>
    </row>
    <row r="5" spans="1:9" ht="12.75" customHeight="1">
      <c r="A5" s="13">
        <v>1</v>
      </c>
      <c r="B5" s="37">
        <v>107</v>
      </c>
      <c r="C5" s="18" t="s">
        <v>143</v>
      </c>
      <c r="D5" s="18" t="s">
        <v>279</v>
      </c>
      <c r="E5" s="15">
        <v>2006</v>
      </c>
      <c r="F5" s="15" t="s">
        <v>91</v>
      </c>
      <c r="G5" s="11"/>
      <c r="H5" s="11" t="s">
        <v>272</v>
      </c>
      <c r="I5" s="12">
        <v>2.2962962962962966E-2</v>
      </c>
    </row>
    <row r="6" spans="1:9" ht="12.75" customHeight="1">
      <c r="A6" s="13">
        <v>2</v>
      </c>
      <c r="B6" s="37">
        <v>108</v>
      </c>
      <c r="C6" s="18" t="s">
        <v>280</v>
      </c>
      <c r="D6" s="18" t="s">
        <v>281</v>
      </c>
      <c r="E6" s="15">
        <v>2007</v>
      </c>
      <c r="F6" s="15" t="s">
        <v>19</v>
      </c>
      <c r="G6" s="15" t="s">
        <v>20</v>
      </c>
      <c r="H6" s="11" t="s">
        <v>272</v>
      </c>
      <c r="I6" s="12">
        <v>2.525462962962963E-2</v>
      </c>
    </row>
    <row r="7" spans="1:9" ht="12.75" customHeight="1">
      <c r="A7" s="13">
        <v>3</v>
      </c>
      <c r="B7" s="37">
        <v>110</v>
      </c>
      <c r="C7" s="18" t="s">
        <v>282</v>
      </c>
      <c r="D7" s="18" t="s">
        <v>283</v>
      </c>
      <c r="E7" s="15">
        <v>2007</v>
      </c>
      <c r="F7" s="15" t="s">
        <v>82</v>
      </c>
      <c r="G7" s="15" t="s">
        <v>224</v>
      </c>
      <c r="H7" s="11" t="s">
        <v>272</v>
      </c>
      <c r="I7" s="12">
        <v>2.7997685185185184E-2</v>
      </c>
    </row>
    <row r="8" spans="1:9" ht="12.75" customHeight="1">
      <c r="A8" s="13">
        <v>4</v>
      </c>
      <c r="B8" s="37">
        <v>109</v>
      </c>
      <c r="C8" s="18" t="s">
        <v>125</v>
      </c>
      <c r="D8" s="18" t="s">
        <v>191</v>
      </c>
      <c r="E8" s="15">
        <v>2007</v>
      </c>
      <c r="F8" s="15" t="s">
        <v>48</v>
      </c>
      <c r="G8" s="11"/>
      <c r="H8" s="11" t="s">
        <v>272</v>
      </c>
      <c r="I8" s="12">
        <v>2.8657407407407406E-2</v>
      </c>
    </row>
    <row r="11" spans="1:9">
      <c r="C11" s="1" t="s">
        <v>9</v>
      </c>
      <c r="E11" s="51" t="s">
        <v>29</v>
      </c>
      <c r="F11" s="51"/>
      <c r="G11" s="51"/>
      <c r="H11" s="51"/>
    </row>
    <row r="13" spans="1:9">
      <c r="C13" t="s">
        <v>286</v>
      </c>
      <c r="E13" s="52" t="s">
        <v>287</v>
      </c>
      <c r="F13" s="52"/>
      <c r="G13" s="52"/>
      <c r="H13" s="52"/>
    </row>
  </sheetData>
  <sortState ref="B5:I8">
    <sortCondition ref="I5:I8"/>
  </sortState>
  <mergeCells count="4">
    <mergeCell ref="A1:I1"/>
    <mergeCell ref="E11:H11"/>
    <mergeCell ref="E13:H13"/>
    <mergeCell ref="A2:I2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workbookViewId="0">
      <selection activeCell="K15" sqref="K15"/>
    </sheetView>
  </sheetViews>
  <sheetFormatPr defaultRowHeight="12.75"/>
  <cols>
    <col min="1" max="1" width="6" customWidth="1"/>
    <col min="3" max="3" width="11.5703125" customWidth="1"/>
    <col min="4" max="4" width="9.7109375" customWidth="1"/>
    <col min="5" max="5" width="8.7109375" customWidth="1"/>
    <col min="6" max="6" width="12.7109375" customWidth="1"/>
    <col min="7" max="8" width="11.7109375" customWidth="1"/>
    <col min="9" max="9" width="7.85546875" customWidth="1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25"/>
    </row>
    <row r="2" spans="1:9" ht="12.75" customHeight="1">
      <c r="A2" s="50" t="s">
        <v>300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10" t="s">
        <v>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8" t="s">
        <v>8</v>
      </c>
      <c r="H4" s="10" t="s">
        <v>288</v>
      </c>
      <c r="I4" s="8" t="s">
        <v>11</v>
      </c>
    </row>
    <row r="5" spans="1:9" ht="12.75" customHeight="1">
      <c r="A5" s="57">
        <v>1</v>
      </c>
      <c r="B5" s="26">
        <v>139</v>
      </c>
      <c r="C5" s="38" t="s">
        <v>12</v>
      </c>
      <c r="D5" s="38" t="s">
        <v>13</v>
      </c>
      <c r="E5" s="28">
        <v>1995</v>
      </c>
      <c r="F5" s="39" t="s">
        <v>14</v>
      </c>
      <c r="G5" s="30">
        <v>4.1469907407407407E-2</v>
      </c>
      <c r="H5" s="53">
        <f>G5+G6</f>
        <v>0.11951388888888889</v>
      </c>
      <c r="I5" s="61">
        <v>1</v>
      </c>
    </row>
    <row r="6" spans="1:9" ht="12.75" customHeight="1">
      <c r="A6" s="58"/>
      <c r="B6" s="26">
        <v>189</v>
      </c>
      <c r="C6" s="27" t="s">
        <v>89</v>
      </c>
      <c r="D6" s="27" t="s">
        <v>90</v>
      </c>
      <c r="E6" s="28">
        <v>1991</v>
      </c>
      <c r="F6" s="28" t="s">
        <v>91</v>
      </c>
      <c r="G6" s="30">
        <v>7.8043981481481492E-2</v>
      </c>
      <c r="H6" s="54"/>
      <c r="I6" s="62"/>
    </row>
    <row r="7" spans="1:9" ht="12.75" customHeight="1">
      <c r="A7" s="59">
        <v>2</v>
      </c>
      <c r="B7" s="31">
        <v>147</v>
      </c>
      <c r="C7" s="32" t="s">
        <v>57</v>
      </c>
      <c r="D7" s="32" t="s">
        <v>58</v>
      </c>
      <c r="E7" s="33">
        <v>1988</v>
      </c>
      <c r="F7" s="33" t="s">
        <v>36</v>
      </c>
      <c r="G7" s="34">
        <v>5.4768518518518522E-2</v>
      </c>
      <c r="H7" s="55">
        <f>G7+G8</f>
        <v>0.1615625</v>
      </c>
      <c r="I7" s="63">
        <v>5</v>
      </c>
    </row>
    <row r="8" spans="1:9" ht="12.75" customHeight="1">
      <c r="A8" s="60"/>
      <c r="B8" s="31">
        <v>193</v>
      </c>
      <c r="C8" s="32" t="s">
        <v>96</v>
      </c>
      <c r="D8" s="32" t="s">
        <v>72</v>
      </c>
      <c r="E8" s="33">
        <v>1988</v>
      </c>
      <c r="F8" s="33" t="s">
        <v>36</v>
      </c>
      <c r="G8" s="34">
        <v>0.10679398148148149</v>
      </c>
      <c r="H8" s="56"/>
      <c r="I8" s="64"/>
    </row>
    <row r="9" spans="1:9" ht="12.75" customHeight="1">
      <c r="A9" s="57">
        <v>3</v>
      </c>
      <c r="B9" s="26">
        <v>150</v>
      </c>
      <c r="C9" s="27" t="s">
        <v>65</v>
      </c>
      <c r="D9" s="27" t="s">
        <v>66</v>
      </c>
      <c r="E9" s="28">
        <v>1986</v>
      </c>
      <c r="F9" s="28" t="s">
        <v>64</v>
      </c>
      <c r="G9" s="30">
        <v>5.0381944444444444E-2</v>
      </c>
      <c r="H9" s="53">
        <f>G9+G10</f>
        <v>0.143125</v>
      </c>
      <c r="I9" s="61">
        <v>2</v>
      </c>
    </row>
    <row r="10" spans="1:9" ht="12.75" customHeight="1">
      <c r="A10" s="58"/>
      <c r="B10" s="26">
        <v>205</v>
      </c>
      <c r="C10" s="27" t="s">
        <v>127</v>
      </c>
      <c r="D10" s="27" t="s">
        <v>41</v>
      </c>
      <c r="E10" s="28">
        <v>1981</v>
      </c>
      <c r="F10" s="29" t="s">
        <v>64</v>
      </c>
      <c r="G10" s="30">
        <v>9.2743055555555565E-2</v>
      </c>
      <c r="H10" s="54"/>
      <c r="I10" s="62"/>
    </row>
    <row r="11" spans="1:9" ht="12.75" customHeight="1">
      <c r="A11" s="59">
        <v>4</v>
      </c>
      <c r="B11" s="31">
        <v>152</v>
      </c>
      <c r="C11" s="40" t="s">
        <v>98</v>
      </c>
      <c r="D11" s="32" t="s">
        <v>99</v>
      </c>
      <c r="E11" s="33">
        <v>1976</v>
      </c>
      <c r="F11" s="33" t="s">
        <v>23</v>
      </c>
      <c r="G11" s="34">
        <v>5.7268518518518517E-2</v>
      </c>
      <c r="H11" s="55">
        <f>G11+G12</f>
        <v>0.15310185185185185</v>
      </c>
      <c r="I11" s="63">
        <v>3</v>
      </c>
    </row>
    <row r="12" spans="1:9" ht="12.75" customHeight="1">
      <c r="A12" s="60"/>
      <c r="B12" s="31">
        <v>196</v>
      </c>
      <c r="C12" s="32" t="s">
        <v>37</v>
      </c>
      <c r="D12" s="32" t="s">
        <v>38</v>
      </c>
      <c r="E12" s="33">
        <v>1982</v>
      </c>
      <c r="F12" s="33" t="s">
        <v>23</v>
      </c>
      <c r="G12" s="34">
        <v>9.5833333333333326E-2</v>
      </c>
      <c r="H12" s="56"/>
      <c r="I12" s="64"/>
    </row>
    <row r="13" spans="1:9" ht="12.75" customHeight="1">
      <c r="A13" s="57">
        <v>5</v>
      </c>
      <c r="B13" s="26">
        <v>194</v>
      </c>
      <c r="C13" s="27" t="s">
        <v>62</v>
      </c>
      <c r="D13" s="27" t="s">
        <v>86</v>
      </c>
      <c r="E13" s="28">
        <v>1989</v>
      </c>
      <c r="F13" s="28" t="s">
        <v>64</v>
      </c>
      <c r="G13" s="30">
        <v>0.10646990740740742</v>
      </c>
      <c r="H13" s="53">
        <f>G13+G14</f>
        <v>0.15685185185185185</v>
      </c>
      <c r="I13" s="61">
        <v>4</v>
      </c>
    </row>
    <row r="14" spans="1:9" ht="12.75" customHeight="1">
      <c r="A14" s="58"/>
      <c r="B14" s="26">
        <v>149</v>
      </c>
      <c r="C14" s="27" t="s">
        <v>62</v>
      </c>
      <c r="D14" s="27" t="s">
        <v>63</v>
      </c>
      <c r="E14" s="28">
        <v>1990</v>
      </c>
      <c r="F14" s="28" t="s">
        <v>64</v>
      </c>
      <c r="G14" s="30">
        <v>5.0381944444444444E-2</v>
      </c>
      <c r="H14" s="54"/>
      <c r="I14" s="62"/>
    </row>
    <row r="19" spans="3:6">
      <c r="C19" s="1" t="s">
        <v>9</v>
      </c>
      <c r="E19" s="51" t="s">
        <v>29</v>
      </c>
      <c r="F19" s="51"/>
    </row>
    <row r="21" spans="3:6">
      <c r="C21" t="s">
        <v>286</v>
      </c>
      <c r="E21" s="52" t="s">
        <v>287</v>
      </c>
      <c r="F21" s="52"/>
    </row>
  </sheetData>
  <mergeCells count="19">
    <mergeCell ref="A9:A10"/>
    <mergeCell ref="A11:A12"/>
    <mergeCell ref="A13:A14"/>
    <mergeCell ref="A1:G1"/>
    <mergeCell ref="E19:F19"/>
    <mergeCell ref="A2:I2"/>
    <mergeCell ref="I5:I6"/>
    <mergeCell ref="I7:I8"/>
    <mergeCell ref="I9:I10"/>
    <mergeCell ref="I11:I12"/>
    <mergeCell ref="I13:I14"/>
    <mergeCell ref="A5:A6"/>
    <mergeCell ref="A7:A8"/>
    <mergeCell ref="E21:F21"/>
    <mergeCell ref="H5:H6"/>
    <mergeCell ref="H7:H8"/>
    <mergeCell ref="H9:H10"/>
    <mergeCell ref="H11:H12"/>
    <mergeCell ref="H13:H14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Normal="100" workbookViewId="0">
      <selection activeCell="M16" sqref="M16"/>
    </sheetView>
  </sheetViews>
  <sheetFormatPr defaultRowHeight="12.75"/>
  <cols>
    <col min="2" max="2" width="10.85546875"/>
    <col min="3" max="3" width="13.85546875"/>
    <col min="4" max="4" width="11.5703125"/>
    <col min="5" max="5" width="10.28515625"/>
    <col min="6" max="6" width="16"/>
    <col min="7" max="7" width="12.85546875" customWidth="1"/>
    <col min="8" max="8" width="13.28515625"/>
    <col min="9" max="9" width="9.140625" hidden="1" customWidth="1"/>
    <col min="10" max="10" width="12.42578125" hidden="1" customWidth="1"/>
    <col min="11" max="11" width="12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291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148</v>
      </c>
      <c r="C5" s="18" t="s">
        <v>59</v>
      </c>
      <c r="D5" s="18" t="s">
        <v>60</v>
      </c>
      <c r="E5" s="15">
        <v>1990</v>
      </c>
      <c r="F5" s="15" t="s">
        <v>61</v>
      </c>
      <c r="G5" s="11"/>
      <c r="H5" s="11" t="s">
        <v>16</v>
      </c>
      <c r="I5" s="12">
        <v>4.4155092592592593E-2</v>
      </c>
      <c r="J5" s="12">
        <v>2.0833333333333333E-3</v>
      </c>
      <c r="K5" s="12">
        <f t="shared" ref="K5:K12" si="0">I5-J5</f>
        <v>4.207175925925926E-2</v>
      </c>
    </row>
    <row r="6" spans="1:11" ht="12.75" customHeight="1">
      <c r="A6" s="13">
        <v>2</v>
      </c>
      <c r="B6" s="37">
        <v>151</v>
      </c>
      <c r="C6" s="23" t="s">
        <v>284</v>
      </c>
      <c r="D6" s="23" t="s">
        <v>285</v>
      </c>
      <c r="E6" s="24">
        <v>1984</v>
      </c>
      <c r="F6" s="24" t="s">
        <v>23</v>
      </c>
      <c r="G6" s="19"/>
      <c r="H6" s="11" t="s">
        <v>16</v>
      </c>
      <c r="I6" s="12">
        <v>4.8125000000000001E-2</v>
      </c>
      <c r="J6" s="12">
        <v>2.0833333333333333E-3</v>
      </c>
      <c r="K6" s="12">
        <f t="shared" si="0"/>
        <v>4.6041666666666668E-2</v>
      </c>
    </row>
    <row r="7" spans="1:11" ht="12.75" customHeight="1">
      <c r="A7" s="13">
        <v>3</v>
      </c>
      <c r="B7" s="37">
        <v>143</v>
      </c>
      <c r="C7" s="18" t="s">
        <v>46</v>
      </c>
      <c r="D7" s="18" t="s">
        <v>47</v>
      </c>
      <c r="E7" s="15">
        <v>1987</v>
      </c>
      <c r="F7" s="15" t="s">
        <v>48</v>
      </c>
      <c r="G7" s="15" t="s">
        <v>49</v>
      </c>
      <c r="H7" s="11" t="s">
        <v>16</v>
      </c>
      <c r="I7" s="12">
        <v>4.8483796296296296E-2</v>
      </c>
      <c r="J7" s="12">
        <v>2.0833333333333333E-3</v>
      </c>
      <c r="K7" s="12">
        <f t="shared" si="0"/>
        <v>4.6400462962962963E-2</v>
      </c>
    </row>
    <row r="8" spans="1:11" ht="12.75" customHeight="1">
      <c r="A8" s="13">
        <v>4</v>
      </c>
      <c r="B8" s="37">
        <v>146</v>
      </c>
      <c r="C8" s="18" t="s">
        <v>53</v>
      </c>
      <c r="D8" s="18" t="s">
        <v>54</v>
      </c>
      <c r="E8" s="15">
        <v>1987</v>
      </c>
      <c r="F8" s="15" t="s">
        <v>55</v>
      </c>
      <c r="G8" s="15" t="s">
        <v>56</v>
      </c>
      <c r="H8" s="11" t="s">
        <v>16</v>
      </c>
      <c r="I8" s="12">
        <v>4.8611111111111112E-2</v>
      </c>
      <c r="J8" s="12">
        <v>2.0833333333333333E-3</v>
      </c>
      <c r="K8" s="12">
        <f t="shared" si="0"/>
        <v>4.6527777777777779E-2</v>
      </c>
    </row>
    <row r="9" spans="1:11" ht="12.75" customHeight="1">
      <c r="A9" s="13">
        <v>5</v>
      </c>
      <c r="B9" s="37">
        <v>150</v>
      </c>
      <c r="C9" s="46" t="s">
        <v>65</v>
      </c>
      <c r="D9" s="46" t="s">
        <v>66</v>
      </c>
      <c r="E9" s="47">
        <v>1986</v>
      </c>
      <c r="F9" s="47" t="s">
        <v>64</v>
      </c>
      <c r="G9" s="49"/>
      <c r="H9" s="41" t="s">
        <v>16</v>
      </c>
      <c r="I9" s="48">
        <v>5.2465277777777784E-2</v>
      </c>
      <c r="J9" s="48">
        <v>2.0833333333333333E-3</v>
      </c>
      <c r="K9" s="48">
        <f t="shared" si="0"/>
        <v>5.0381944444444451E-2</v>
      </c>
    </row>
    <row r="10" spans="1:11" ht="12.75" customHeight="1">
      <c r="A10" s="13">
        <v>6</v>
      </c>
      <c r="B10" s="37">
        <v>149</v>
      </c>
      <c r="C10" s="46" t="s">
        <v>62</v>
      </c>
      <c r="D10" s="46" t="s">
        <v>63</v>
      </c>
      <c r="E10" s="47">
        <v>1990</v>
      </c>
      <c r="F10" s="47" t="s">
        <v>64</v>
      </c>
      <c r="G10" s="47"/>
      <c r="H10" s="41" t="s">
        <v>16</v>
      </c>
      <c r="I10" s="48">
        <v>5.2476851851851851E-2</v>
      </c>
      <c r="J10" s="48">
        <v>2.0833333333333333E-3</v>
      </c>
      <c r="K10" s="48">
        <f t="shared" si="0"/>
        <v>5.0393518518518518E-2</v>
      </c>
    </row>
    <row r="11" spans="1:11" ht="12.75" customHeight="1">
      <c r="A11" s="13">
        <v>7</v>
      </c>
      <c r="B11" s="37">
        <v>147</v>
      </c>
      <c r="C11" s="18" t="s">
        <v>57</v>
      </c>
      <c r="D11" s="18" t="s">
        <v>58</v>
      </c>
      <c r="E11" s="15">
        <v>1988</v>
      </c>
      <c r="F11" s="15" t="s">
        <v>36</v>
      </c>
      <c r="G11" s="11"/>
      <c r="H11" s="11" t="s">
        <v>16</v>
      </c>
      <c r="I11" s="12">
        <v>5.6851851851851855E-2</v>
      </c>
      <c r="J11" s="12">
        <v>2.0833333333333333E-3</v>
      </c>
      <c r="K11" s="12">
        <f t="shared" si="0"/>
        <v>5.4768518518518522E-2</v>
      </c>
    </row>
    <row r="12" spans="1:11">
      <c r="A12" s="13">
        <v>8</v>
      </c>
      <c r="B12" s="37">
        <v>144</v>
      </c>
      <c r="C12" s="18" t="s">
        <v>50</v>
      </c>
      <c r="D12" s="18" t="s">
        <v>51</v>
      </c>
      <c r="E12" s="15">
        <v>1986</v>
      </c>
      <c r="F12" s="15" t="s">
        <v>48</v>
      </c>
      <c r="G12" s="11"/>
      <c r="H12" s="11" t="s">
        <v>16</v>
      </c>
      <c r="I12" s="12">
        <v>5.9849537037037041E-2</v>
      </c>
      <c r="J12" s="12">
        <v>2.0833333333333333E-3</v>
      </c>
      <c r="K12" s="12">
        <f t="shared" si="0"/>
        <v>5.7766203703703708E-2</v>
      </c>
    </row>
    <row r="15" spans="1:11">
      <c r="B15" s="1" t="s">
        <v>9</v>
      </c>
      <c r="D15" s="51" t="s">
        <v>29</v>
      </c>
      <c r="E15" s="51"/>
      <c r="F15" s="51"/>
      <c r="G15" s="51"/>
    </row>
    <row r="17" spans="2:7">
      <c r="B17" t="s">
        <v>286</v>
      </c>
      <c r="D17" s="52" t="s">
        <v>287</v>
      </c>
      <c r="E17" s="52"/>
      <c r="F17" s="52"/>
      <c r="G17" s="52"/>
    </row>
  </sheetData>
  <sortState ref="B5:K12">
    <sortCondition ref="K5:K12"/>
  </sortState>
  <mergeCells count="4">
    <mergeCell ref="A1:I1"/>
    <mergeCell ref="D15:G15"/>
    <mergeCell ref="D17:G17"/>
    <mergeCell ref="A2:K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workbookViewId="0">
      <selection activeCell="K21" sqref="K21"/>
    </sheetView>
  </sheetViews>
  <sheetFormatPr defaultRowHeight="12.75"/>
  <cols>
    <col min="1" max="1" width="7.5703125" customWidth="1"/>
    <col min="2" max="2" width="9.28515625" customWidth="1"/>
    <col min="3" max="3" width="10" customWidth="1"/>
    <col min="4" max="4" width="11.5703125"/>
    <col min="5" max="5" width="8.28515625" customWidth="1"/>
    <col min="6" max="6" width="13.85546875" customWidth="1"/>
    <col min="7" max="7" width="13.7109375" customWidth="1"/>
    <col min="8" max="8" width="11.42578125" customWidth="1"/>
    <col min="9" max="9" width="11.7109375" customWidth="1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295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 t="s">
        <v>8</v>
      </c>
    </row>
    <row r="5" spans="1:9" ht="12.75" customHeight="1">
      <c r="A5" s="13">
        <v>1</v>
      </c>
      <c r="B5" s="37">
        <v>189</v>
      </c>
      <c r="C5" s="18" t="s">
        <v>89</v>
      </c>
      <c r="D5" s="18" t="s">
        <v>90</v>
      </c>
      <c r="E5" s="15">
        <v>1991</v>
      </c>
      <c r="F5" s="15" t="s">
        <v>91</v>
      </c>
      <c r="G5" s="11"/>
      <c r="H5" s="11" t="s">
        <v>33</v>
      </c>
      <c r="I5" s="12">
        <v>7.8043981481481492E-2</v>
      </c>
    </row>
    <row r="6" spans="1:9" ht="12.75" customHeight="1">
      <c r="A6" s="13">
        <v>2</v>
      </c>
      <c r="B6" s="37">
        <v>187</v>
      </c>
      <c r="C6" s="18" t="s">
        <v>83</v>
      </c>
      <c r="D6" s="18" t="s">
        <v>84</v>
      </c>
      <c r="E6" s="15">
        <v>1991</v>
      </c>
      <c r="F6" s="15" t="s">
        <v>82</v>
      </c>
      <c r="G6" s="11"/>
      <c r="H6" s="11" t="s">
        <v>33</v>
      </c>
      <c r="I6" s="12">
        <v>7.9212962962962971E-2</v>
      </c>
    </row>
    <row r="7" spans="1:9" ht="12.75" customHeight="1">
      <c r="A7" s="13">
        <v>3</v>
      </c>
      <c r="B7" s="37">
        <v>188</v>
      </c>
      <c r="C7" s="18" t="s">
        <v>85</v>
      </c>
      <c r="D7" s="18" t="s">
        <v>86</v>
      </c>
      <c r="E7" s="15">
        <v>1988</v>
      </c>
      <c r="F7" s="15" t="s">
        <v>87</v>
      </c>
      <c r="G7" s="15" t="s">
        <v>88</v>
      </c>
      <c r="H7" s="11" t="s">
        <v>33</v>
      </c>
      <c r="I7" s="12">
        <v>7.9861111111111105E-2</v>
      </c>
    </row>
    <row r="8" spans="1:9" ht="25.5" customHeight="1">
      <c r="A8" s="13">
        <v>4</v>
      </c>
      <c r="B8" s="37">
        <v>183</v>
      </c>
      <c r="C8" s="18" t="s">
        <v>71</v>
      </c>
      <c r="D8" s="18" t="s">
        <v>72</v>
      </c>
      <c r="E8" s="15">
        <v>1988</v>
      </c>
      <c r="F8" s="15" t="s">
        <v>69</v>
      </c>
      <c r="G8" s="15" t="s">
        <v>73</v>
      </c>
      <c r="H8" s="11" t="s">
        <v>33</v>
      </c>
      <c r="I8" s="12">
        <v>8.0254629629629634E-2</v>
      </c>
    </row>
    <row r="9" spans="1:9" ht="12.75" customHeight="1">
      <c r="A9" s="13">
        <v>5</v>
      </c>
      <c r="B9" s="37">
        <v>191</v>
      </c>
      <c r="C9" s="18" t="s">
        <v>92</v>
      </c>
      <c r="D9" s="18" t="s">
        <v>93</v>
      </c>
      <c r="E9" s="15">
        <v>1986</v>
      </c>
      <c r="F9" s="15" t="s">
        <v>48</v>
      </c>
      <c r="G9" s="11"/>
      <c r="H9" s="11" t="s">
        <v>33</v>
      </c>
      <c r="I9" s="12">
        <v>8.3414351851851851E-2</v>
      </c>
    </row>
    <row r="10" spans="1:9" ht="12.75" customHeight="1">
      <c r="A10" s="13">
        <v>6</v>
      </c>
      <c r="B10" s="37">
        <v>185</v>
      </c>
      <c r="C10" s="14" t="s">
        <v>77</v>
      </c>
      <c r="D10" s="14" t="s">
        <v>78</v>
      </c>
      <c r="E10" s="15">
        <v>1991</v>
      </c>
      <c r="F10" s="15" t="s">
        <v>48</v>
      </c>
      <c r="G10" s="16" t="s">
        <v>79</v>
      </c>
      <c r="H10" s="11" t="s">
        <v>33</v>
      </c>
      <c r="I10" s="12">
        <v>8.637731481481481E-2</v>
      </c>
    </row>
    <row r="11" spans="1:9" ht="12.75" customHeight="1">
      <c r="A11" s="13">
        <v>7</v>
      </c>
      <c r="B11" s="37">
        <v>192</v>
      </c>
      <c r="C11" s="18" t="s">
        <v>94</v>
      </c>
      <c r="D11" s="18" t="s">
        <v>95</v>
      </c>
      <c r="E11" s="15">
        <v>1990</v>
      </c>
      <c r="F11" s="15" t="s">
        <v>36</v>
      </c>
      <c r="G11" s="11"/>
      <c r="H11" s="11" t="s">
        <v>33</v>
      </c>
      <c r="I11" s="12">
        <v>9.2361111111111116E-2</v>
      </c>
    </row>
    <row r="12" spans="1:9" ht="12.75" customHeight="1">
      <c r="A12" s="13">
        <v>8</v>
      </c>
      <c r="B12" s="37">
        <v>182</v>
      </c>
      <c r="C12" s="18" t="s">
        <v>67</v>
      </c>
      <c r="D12" s="18" t="s">
        <v>68</v>
      </c>
      <c r="E12" s="15">
        <v>1987</v>
      </c>
      <c r="F12" s="15" t="s">
        <v>69</v>
      </c>
      <c r="G12" s="15" t="s">
        <v>70</v>
      </c>
      <c r="H12" s="11" t="s">
        <v>33</v>
      </c>
      <c r="I12" s="12">
        <v>9.418981481481481E-2</v>
      </c>
    </row>
    <row r="13" spans="1:9" ht="12.75" customHeight="1">
      <c r="A13" s="13">
        <v>9</v>
      </c>
      <c r="B13" s="37">
        <v>184</v>
      </c>
      <c r="C13" s="18" t="s">
        <v>74</v>
      </c>
      <c r="D13" s="18" t="s">
        <v>75</v>
      </c>
      <c r="E13" s="15">
        <v>1983</v>
      </c>
      <c r="F13" s="15" t="s">
        <v>48</v>
      </c>
      <c r="G13" s="15" t="s">
        <v>76</v>
      </c>
      <c r="H13" s="11" t="s">
        <v>33</v>
      </c>
      <c r="I13" s="12">
        <v>0.10528935185185184</v>
      </c>
    </row>
    <row r="14" spans="1:9" ht="12.75" customHeight="1">
      <c r="A14" s="13">
        <v>10</v>
      </c>
      <c r="B14" s="37">
        <v>194</v>
      </c>
      <c r="C14" s="18" t="s">
        <v>97</v>
      </c>
      <c r="D14" s="18" t="s">
        <v>86</v>
      </c>
      <c r="E14" s="15">
        <v>1989</v>
      </c>
      <c r="F14" s="15" t="s">
        <v>64</v>
      </c>
      <c r="G14" s="11"/>
      <c r="H14" s="11" t="s">
        <v>33</v>
      </c>
      <c r="I14" s="12">
        <v>0.10646990740740742</v>
      </c>
    </row>
    <row r="15" spans="1:9" ht="12.75" customHeight="1">
      <c r="A15" s="13">
        <v>11</v>
      </c>
      <c r="B15" s="37">
        <v>193</v>
      </c>
      <c r="C15" s="18" t="s">
        <v>96</v>
      </c>
      <c r="D15" s="18" t="s">
        <v>72</v>
      </c>
      <c r="E15" s="15">
        <v>1988</v>
      </c>
      <c r="F15" s="15" t="s">
        <v>36</v>
      </c>
      <c r="G15" s="11"/>
      <c r="H15" s="11" t="s">
        <v>33</v>
      </c>
      <c r="I15" s="12">
        <v>0.10679398148148149</v>
      </c>
    </row>
    <row r="16" spans="1:9" ht="12.75" customHeight="1">
      <c r="A16" s="13">
        <v>12</v>
      </c>
      <c r="B16" s="37">
        <v>186</v>
      </c>
      <c r="C16" s="18" t="s">
        <v>80</v>
      </c>
      <c r="D16" s="18" t="s">
        <v>81</v>
      </c>
      <c r="E16" s="15">
        <v>1987</v>
      </c>
      <c r="F16" s="15" t="s">
        <v>82</v>
      </c>
      <c r="G16" s="11"/>
      <c r="H16" s="11" t="s">
        <v>33</v>
      </c>
      <c r="I16" s="12">
        <v>0.10680555555555556</v>
      </c>
    </row>
    <row r="19" spans="2:7">
      <c r="B19" s="1" t="s">
        <v>9</v>
      </c>
      <c r="D19" s="51" t="s">
        <v>29</v>
      </c>
      <c r="E19" s="51"/>
      <c r="F19" s="51"/>
      <c r="G19" s="51"/>
    </row>
    <row r="21" spans="2:7">
      <c r="B21" t="s">
        <v>286</v>
      </c>
      <c r="D21" s="52" t="s">
        <v>287</v>
      </c>
      <c r="E21" s="52"/>
      <c r="F21" s="52"/>
      <c r="G21" s="52"/>
    </row>
  </sheetData>
  <sortState ref="B5:I16">
    <sortCondition ref="I5:I16"/>
  </sortState>
  <mergeCells count="4">
    <mergeCell ref="A1:I1"/>
    <mergeCell ref="D19:G19"/>
    <mergeCell ref="D21:G21"/>
    <mergeCell ref="A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Normal="100" workbookViewId="0">
      <selection activeCell="K6" sqref="K6"/>
    </sheetView>
  </sheetViews>
  <sheetFormatPr defaultRowHeight="12.75"/>
  <cols>
    <col min="1" max="1" width="7.7109375" customWidth="1"/>
    <col min="2" max="2" width="10.85546875"/>
    <col min="3" max="3" width="13.85546875"/>
    <col min="4" max="4" width="11.5703125"/>
    <col min="5" max="5" width="10.28515625"/>
    <col min="6" max="6" width="17.42578125"/>
    <col min="7" max="7" width="12.140625" customWidth="1"/>
    <col min="8" max="8" width="13.28515625"/>
    <col min="9" max="9" width="0" hidden="1" customWidth="1"/>
    <col min="10" max="10" width="11.140625" hidden="1" customWidth="1"/>
    <col min="11" max="11" width="11.28515625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292</v>
      </c>
      <c r="B2" s="50"/>
      <c r="C2" s="50"/>
      <c r="D2" s="50"/>
      <c r="E2" s="50"/>
      <c r="F2" s="50"/>
      <c r="G2" s="50"/>
      <c r="H2" s="50"/>
      <c r="I2" s="50"/>
      <c r="J2" s="35"/>
      <c r="K2" s="35"/>
    </row>
    <row r="3" spans="1:11" ht="25.5">
      <c r="A3" s="42" t="s">
        <v>11</v>
      </c>
      <c r="B3" s="43" t="s">
        <v>10</v>
      </c>
      <c r="C3" s="44" t="s">
        <v>2</v>
      </c>
      <c r="D3" s="44" t="s">
        <v>3</v>
      </c>
      <c r="E3" s="44" t="s">
        <v>4</v>
      </c>
      <c r="F3" s="43" t="s">
        <v>5</v>
      </c>
      <c r="G3" s="43" t="s">
        <v>6</v>
      </c>
      <c r="H3" s="43" t="s">
        <v>7</v>
      </c>
      <c r="I3" s="44"/>
      <c r="J3" s="44"/>
      <c r="K3" s="44" t="s">
        <v>8</v>
      </c>
    </row>
    <row r="4" spans="1:11" ht="25.5" customHeight="1">
      <c r="A4" s="45">
        <v>1</v>
      </c>
      <c r="B4" s="37">
        <v>155</v>
      </c>
      <c r="C4" s="14" t="s">
        <v>106</v>
      </c>
      <c r="D4" s="18" t="s">
        <v>107</v>
      </c>
      <c r="E4" s="15">
        <v>1973</v>
      </c>
      <c r="F4" s="15" t="s">
        <v>108</v>
      </c>
      <c r="G4" s="11"/>
      <c r="H4" s="11" t="s">
        <v>16</v>
      </c>
      <c r="I4" s="12">
        <v>4.5555555555555551E-2</v>
      </c>
      <c r="J4" s="12">
        <v>2.0833333333333333E-3</v>
      </c>
      <c r="K4" s="12">
        <f>I4-J4</f>
        <v>4.3472222222222218E-2</v>
      </c>
    </row>
    <row r="5" spans="1:11" ht="12.75" customHeight="1">
      <c r="A5" s="13">
        <v>2</v>
      </c>
      <c r="B5" s="37">
        <v>157</v>
      </c>
      <c r="C5" s="14" t="s">
        <v>109</v>
      </c>
      <c r="D5" s="18" t="s">
        <v>110</v>
      </c>
      <c r="E5" s="15">
        <v>1981</v>
      </c>
      <c r="F5" s="15" t="s">
        <v>111</v>
      </c>
      <c r="G5" s="15" t="s">
        <v>112</v>
      </c>
      <c r="H5" s="11" t="s">
        <v>16</v>
      </c>
      <c r="I5" s="12">
        <v>5.1388888888888894E-2</v>
      </c>
      <c r="J5" s="12">
        <v>2.0833333333333333E-3</v>
      </c>
      <c r="K5" s="12">
        <f>I5-J5</f>
        <v>4.9305555555555561E-2</v>
      </c>
    </row>
    <row r="6" spans="1:11" ht="40.5" customHeight="1">
      <c r="A6" s="13">
        <v>3</v>
      </c>
      <c r="B6" s="37">
        <v>152</v>
      </c>
      <c r="C6" s="14" t="s">
        <v>98</v>
      </c>
      <c r="D6" s="18" t="s">
        <v>99</v>
      </c>
      <c r="E6" s="15">
        <v>1976</v>
      </c>
      <c r="F6" s="15" t="s">
        <v>48</v>
      </c>
      <c r="G6" s="16" t="s">
        <v>100</v>
      </c>
      <c r="H6" s="11" t="s">
        <v>16</v>
      </c>
      <c r="I6" s="12">
        <v>5.935185185185185E-2</v>
      </c>
      <c r="J6" s="12">
        <v>2.0833333333333333E-3</v>
      </c>
      <c r="K6" s="12">
        <f>I6-J6</f>
        <v>5.7268518518518517E-2</v>
      </c>
    </row>
    <row r="7" spans="1:11" ht="12.75" customHeight="1">
      <c r="A7" s="13">
        <v>4</v>
      </c>
      <c r="B7" s="37">
        <v>154</v>
      </c>
      <c r="C7" s="14" t="s">
        <v>102</v>
      </c>
      <c r="D7" s="18" t="s">
        <v>103</v>
      </c>
      <c r="E7" s="15">
        <v>1976</v>
      </c>
      <c r="F7" s="16" t="s">
        <v>104</v>
      </c>
      <c r="G7" s="15" t="s">
        <v>105</v>
      </c>
      <c r="H7" s="11" t="s">
        <v>16</v>
      </c>
      <c r="I7" s="12">
        <v>6.324074074074075E-2</v>
      </c>
      <c r="J7" s="12">
        <v>2.0833333333333333E-3</v>
      </c>
      <c r="K7" s="12">
        <f>I7-J7</f>
        <v>6.1157407407407417E-2</v>
      </c>
    </row>
    <row r="10" spans="1:11">
      <c r="B10" s="1" t="s">
        <v>9</v>
      </c>
      <c r="D10" s="51" t="s">
        <v>29</v>
      </c>
      <c r="E10" s="51"/>
      <c r="F10" s="51"/>
      <c r="G10" s="51"/>
    </row>
    <row r="12" spans="1:11">
      <c r="B12" t="s">
        <v>286</v>
      </c>
      <c r="D12" s="52" t="s">
        <v>287</v>
      </c>
      <c r="E12" s="52"/>
      <c r="F12" s="52"/>
      <c r="G12" s="52"/>
    </row>
  </sheetData>
  <sortState ref="B4:K8">
    <sortCondition ref="K4:K8"/>
  </sortState>
  <mergeCells count="4">
    <mergeCell ref="A1:I1"/>
    <mergeCell ref="D10:G10"/>
    <mergeCell ref="D12:G12"/>
    <mergeCell ref="A2:I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E7" sqref="E7"/>
    </sheetView>
  </sheetViews>
  <sheetFormatPr defaultRowHeight="12.75"/>
  <cols>
    <col min="1" max="1" width="7.28515625" customWidth="1"/>
    <col min="2" max="2" width="8.85546875" customWidth="1"/>
    <col min="3" max="3" width="13.85546875"/>
    <col min="4" max="4" width="11.5703125"/>
    <col min="5" max="5" width="10.28515625"/>
    <col min="6" max="6" width="15" customWidth="1"/>
    <col min="7" max="7" width="20"/>
    <col min="8" max="9" width="11.5703125" customWidth="1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296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 t="s">
        <v>8</v>
      </c>
    </row>
    <row r="5" spans="1:9" ht="12.75" customHeight="1">
      <c r="A5" s="13">
        <v>1</v>
      </c>
      <c r="B5" s="37">
        <v>201</v>
      </c>
      <c r="C5" s="18" t="s">
        <v>121</v>
      </c>
      <c r="D5" s="18" t="s">
        <v>78</v>
      </c>
      <c r="E5" s="15">
        <v>1976</v>
      </c>
      <c r="F5" s="15" t="s">
        <v>55</v>
      </c>
      <c r="G5" s="11"/>
      <c r="H5" s="11" t="s">
        <v>33</v>
      </c>
      <c r="I5" s="12">
        <v>7.7754629629629632E-2</v>
      </c>
    </row>
    <row r="6" spans="1:9" ht="12.75" customHeight="1">
      <c r="A6" s="13">
        <v>2</v>
      </c>
      <c r="B6" s="37">
        <v>199</v>
      </c>
      <c r="C6" s="18" t="s">
        <v>118</v>
      </c>
      <c r="D6" s="18" t="s">
        <v>84</v>
      </c>
      <c r="E6" s="15">
        <v>1982</v>
      </c>
      <c r="F6" s="15" t="s">
        <v>82</v>
      </c>
      <c r="G6" s="15" t="s">
        <v>119</v>
      </c>
      <c r="H6" s="11" t="s">
        <v>33</v>
      </c>
      <c r="I6" s="12">
        <v>8.037037037037037E-2</v>
      </c>
    </row>
    <row r="7" spans="1:9" ht="12.75" customHeight="1">
      <c r="A7" s="13">
        <v>3</v>
      </c>
      <c r="B7" s="37">
        <v>206</v>
      </c>
      <c r="C7" s="18" t="s">
        <v>313</v>
      </c>
      <c r="D7" s="18" t="s">
        <v>144</v>
      </c>
      <c r="E7" s="47"/>
      <c r="F7" s="36" t="s">
        <v>23</v>
      </c>
      <c r="G7" s="36" t="s">
        <v>76</v>
      </c>
      <c r="H7" s="11" t="s">
        <v>33</v>
      </c>
      <c r="I7" s="12">
        <v>8.0891203703703715E-2</v>
      </c>
    </row>
    <row r="8" spans="1:9" ht="12.75" customHeight="1">
      <c r="A8" s="13">
        <v>4</v>
      </c>
      <c r="B8" s="37">
        <v>200</v>
      </c>
      <c r="C8" s="18" t="s">
        <v>120</v>
      </c>
      <c r="D8" s="18" t="s">
        <v>72</v>
      </c>
      <c r="E8" s="15">
        <v>1979</v>
      </c>
      <c r="F8" s="15" t="s">
        <v>45</v>
      </c>
      <c r="G8" s="11"/>
      <c r="H8" s="11" t="s">
        <v>33</v>
      </c>
      <c r="I8" s="12">
        <v>8.5150462962962969E-2</v>
      </c>
    </row>
    <row r="9" spans="1:9" ht="12.75" customHeight="1">
      <c r="A9" s="13">
        <v>5</v>
      </c>
      <c r="B9" s="37">
        <v>197</v>
      </c>
      <c r="C9" s="18" t="s">
        <v>113</v>
      </c>
      <c r="D9" s="18" t="s">
        <v>114</v>
      </c>
      <c r="E9" s="15">
        <v>1974</v>
      </c>
      <c r="F9" s="15" t="s">
        <v>115</v>
      </c>
      <c r="G9" s="15" t="s">
        <v>88</v>
      </c>
      <c r="H9" s="11" t="s">
        <v>33</v>
      </c>
      <c r="I9" s="12">
        <v>8.8576388888888899E-2</v>
      </c>
    </row>
    <row r="10" spans="1:9" ht="12.75" customHeight="1">
      <c r="A10" s="13">
        <v>6</v>
      </c>
      <c r="B10" s="37">
        <v>205</v>
      </c>
      <c r="C10" s="18" t="s">
        <v>127</v>
      </c>
      <c r="D10" s="18" t="s">
        <v>128</v>
      </c>
      <c r="E10" s="15">
        <v>1981</v>
      </c>
      <c r="F10" s="11" t="s">
        <v>64</v>
      </c>
      <c r="G10" s="19"/>
      <c r="H10" s="11" t="s">
        <v>33</v>
      </c>
      <c r="I10" s="12">
        <v>9.2743055555555565E-2</v>
      </c>
    </row>
    <row r="11" spans="1:9" ht="12.75" customHeight="1">
      <c r="A11" s="13">
        <v>7</v>
      </c>
      <c r="B11" s="37">
        <v>196</v>
      </c>
      <c r="C11" s="18" t="s">
        <v>37</v>
      </c>
      <c r="D11" s="18" t="s">
        <v>38</v>
      </c>
      <c r="E11" s="15">
        <v>1982</v>
      </c>
      <c r="F11" s="15" t="s">
        <v>48</v>
      </c>
      <c r="G11" s="15" t="s">
        <v>100</v>
      </c>
      <c r="H11" s="11" t="s">
        <v>33</v>
      </c>
      <c r="I11" s="12">
        <v>9.5833333333333326E-2</v>
      </c>
    </row>
    <row r="12" spans="1:9" ht="12.75" customHeight="1">
      <c r="A12" s="13">
        <v>8</v>
      </c>
      <c r="B12" s="37">
        <v>198</v>
      </c>
      <c r="C12" s="18" t="s">
        <v>116</v>
      </c>
      <c r="D12" s="18" t="s">
        <v>38</v>
      </c>
      <c r="E12" s="15">
        <v>1979</v>
      </c>
      <c r="F12" s="15" t="s">
        <v>48</v>
      </c>
      <c r="G12" s="15" t="s">
        <v>117</v>
      </c>
      <c r="H12" s="11" t="s">
        <v>33</v>
      </c>
      <c r="I12" s="12">
        <v>9.6666666666666665E-2</v>
      </c>
    </row>
    <row r="13" spans="1:9" ht="12.75" customHeight="1">
      <c r="A13" s="13">
        <v>9</v>
      </c>
      <c r="B13" s="37">
        <v>203</v>
      </c>
      <c r="C13" s="18" t="s">
        <v>125</v>
      </c>
      <c r="D13" s="18" t="s">
        <v>126</v>
      </c>
      <c r="E13" s="15">
        <v>1980</v>
      </c>
      <c r="F13" s="15" t="s">
        <v>48</v>
      </c>
      <c r="G13" s="11"/>
      <c r="H13" s="11" t="s">
        <v>33</v>
      </c>
      <c r="I13" s="12">
        <v>9.6909722222222217E-2</v>
      </c>
    </row>
    <row r="14" spans="1:9" ht="12.75" customHeight="1">
      <c r="A14" s="13">
        <v>10</v>
      </c>
      <c r="B14" s="37">
        <v>202</v>
      </c>
      <c r="C14" s="18" t="s">
        <v>122</v>
      </c>
      <c r="D14" s="18" t="s">
        <v>123</v>
      </c>
      <c r="E14" s="15">
        <v>1981</v>
      </c>
      <c r="F14" s="15" t="s">
        <v>48</v>
      </c>
      <c r="G14" s="15" t="s">
        <v>124</v>
      </c>
      <c r="H14" s="11" t="s">
        <v>33</v>
      </c>
      <c r="I14" s="12">
        <v>9.8333333333333328E-2</v>
      </c>
    </row>
    <row r="17" spans="2:7">
      <c r="B17" s="1" t="s">
        <v>9</v>
      </c>
      <c r="D17" s="51" t="s">
        <v>29</v>
      </c>
      <c r="E17" s="51"/>
      <c r="F17" s="51"/>
      <c r="G17" s="51"/>
    </row>
    <row r="19" spans="2:7">
      <c r="B19" t="s">
        <v>286</v>
      </c>
      <c r="D19" s="52" t="s">
        <v>287</v>
      </c>
      <c r="E19" s="52"/>
      <c r="F19" s="52"/>
      <c r="G19" s="52"/>
    </row>
  </sheetData>
  <sortState ref="B5:I14">
    <sortCondition ref="I5:I14"/>
  </sortState>
  <mergeCells count="4">
    <mergeCell ref="A1:I1"/>
    <mergeCell ref="D17:G17"/>
    <mergeCell ref="D19:G19"/>
    <mergeCell ref="A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workbookViewId="0">
      <selection activeCell="P17" sqref="P17"/>
    </sheetView>
  </sheetViews>
  <sheetFormatPr defaultRowHeight="12.75"/>
  <cols>
    <col min="1" max="1" width="7.85546875" customWidth="1"/>
    <col min="2" max="2" width="10.85546875"/>
    <col min="3" max="3" width="13.85546875"/>
    <col min="4" max="4" width="11.5703125"/>
    <col min="5" max="5" width="10.28515625"/>
    <col min="6" max="6" width="17.42578125"/>
    <col min="7" max="7" width="14.5703125" customWidth="1"/>
    <col min="8" max="8" width="11" customWidth="1"/>
    <col min="9" max="9" width="12.140625" hidden="1" customWidth="1"/>
    <col min="10" max="10" width="10.5703125" hidden="1" customWidth="1"/>
    <col min="11" max="11" width="11.85546875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293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162</v>
      </c>
      <c r="C5" s="18" t="s">
        <v>138</v>
      </c>
      <c r="D5" s="18" t="s">
        <v>58</v>
      </c>
      <c r="E5" s="15">
        <v>1972</v>
      </c>
      <c r="F5" s="15" t="s">
        <v>48</v>
      </c>
      <c r="G5" s="15" t="s">
        <v>139</v>
      </c>
      <c r="H5" s="11" t="s">
        <v>16</v>
      </c>
      <c r="I5" s="12">
        <v>4.7407407407407405E-2</v>
      </c>
      <c r="J5" s="12">
        <v>2.0833333333333333E-3</v>
      </c>
      <c r="K5" s="12">
        <f>I5-J5</f>
        <v>4.5324074074074072E-2</v>
      </c>
    </row>
    <row r="6" spans="1:11" ht="12.75" customHeight="1">
      <c r="A6" s="13">
        <v>2</v>
      </c>
      <c r="B6" s="37">
        <v>160</v>
      </c>
      <c r="C6" s="18" t="s">
        <v>133</v>
      </c>
      <c r="D6" s="18" t="s">
        <v>134</v>
      </c>
      <c r="E6" s="15">
        <v>1965</v>
      </c>
      <c r="F6" s="15" t="s">
        <v>135</v>
      </c>
      <c r="G6" s="11"/>
      <c r="H6" s="11" t="s">
        <v>16</v>
      </c>
      <c r="I6" s="12">
        <v>4.8321759259259266E-2</v>
      </c>
      <c r="J6" s="12">
        <v>2.0833333333333333E-3</v>
      </c>
      <c r="K6" s="12">
        <f>I6-J6</f>
        <v>4.6238425925925933E-2</v>
      </c>
    </row>
    <row r="7" spans="1:11" ht="12.75" customHeight="1">
      <c r="A7" s="13">
        <v>3</v>
      </c>
      <c r="B7" s="37">
        <v>161</v>
      </c>
      <c r="C7" s="18" t="s">
        <v>136</v>
      </c>
      <c r="D7" s="18" t="s">
        <v>110</v>
      </c>
      <c r="E7" s="15">
        <v>1967</v>
      </c>
      <c r="F7" s="15" t="s">
        <v>48</v>
      </c>
      <c r="G7" s="15" t="s">
        <v>137</v>
      </c>
      <c r="H7" s="11" t="s">
        <v>16</v>
      </c>
      <c r="I7" s="12">
        <v>5.1759259259259262E-2</v>
      </c>
      <c r="J7" s="12">
        <v>2.0833333333333333E-3</v>
      </c>
      <c r="K7" s="12">
        <f>I7-J7</f>
        <v>4.9675925925925929E-2</v>
      </c>
    </row>
    <row r="8" spans="1:11" ht="12.75" customHeight="1">
      <c r="A8" s="13">
        <v>4</v>
      </c>
      <c r="B8" s="37">
        <v>158</v>
      </c>
      <c r="C8" s="18" t="s">
        <v>129</v>
      </c>
      <c r="D8" s="18" t="s">
        <v>130</v>
      </c>
      <c r="E8" s="15">
        <v>1964</v>
      </c>
      <c r="F8" s="15" t="s">
        <v>48</v>
      </c>
      <c r="G8" s="15" t="s">
        <v>131</v>
      </c>
      <c r="H8" s="11" t="s">
        <v>16</v>
      </c>
      <c r="I8" s="12">
        <v>6.283564814814814E-2</v>
      </c>
      <c r="J8" s="12">
        <v>2.0833333333333333E-3</v>
      </c>
      <c r="K8" s="12">
        <f>I8-J8</f>
        <v>6.0752314814814808E-2</v>
      </c>
    </row>
    <row r="9" spans="1:11" ht="12.75" customHeight="1">
      <c r="A9" s="13">
        <v>5</v>
      </c>
      <c r="B9" s="37">
        <v>159</v>
      </c>
      <c r="C9" s="18" t="s">
        <v>132</v>
      </c>
      <c r="D9" s="18" t="s">
        <v>101</v>
      </c>
      <c r="E9" s="15">
        <v>1967</v>
      </c>
      <c r="F9" s="15" t="s">
        <v>19</v>
      </c>
      <c r="G9" s="15" t="s">
        <v>20</v>
      </c>
      <c r="H9" s="11" t="s">
        <v>16</v>
      </c>
      <c r="I9" s="12">
        <v>8.0150462962962965E-2</v>
      </c>
      <c r="J9" s="12">
        <v>2.0833333333333333E-3</v>
      </c>
      <c r="K9" s="12">
        <f>I9-J9</f>
        <v>7.8067129629629625E-2</v>
      </c>
    </row>
    <row r="12" spans="1:11">
      <c r="B12" s="1" t="s">
        <v>9</v>
      </c>
      <c r="D12" s="51" t="s">
        <v>29</v>
      </c>
      <c r="E12" s="51"/>
      <c r="F12" s="51"/>
      <c r="G12" s="51"/>
    </row>
    <row r="14" spans="1:11">
      <c r="B14" t="s">
        <v>286</v>
      </c>
      <c r="D14" s="52" t="s">
        <v>287</v>
      </c>
      <c r="E14" s="52"/>
      <c r="F14" s="52"/>
      <c r="G14" s="52"/>
    </row>
  </sheetData>
  <sortState ref="B5:K9">
    <sortCondition ref="K5:K9"/>
  </sortState>
  <mergeCells count="4">
    <mergeCell ref="A1:I1"/>
    <mergeCell ref="D12:G12"/>
    <mergeCell ref="D14:G14"/>
    <mergeCell ref="A2:K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workbookViewId="0">
      <selection activeCell="L19" sqref="L19"/>
    </sheetView>
  </sheetViews>
  <sheetFormatPr defaultRowHeight="12.75"/>
  <cols>
    <col min="1" max="1" width="7.140625"/>
    <col min="2" max="2" width="10.85546875"/>
    <col min="3" max="3" width="13.85546875"/>
    <col min="4" max="4" width="10.28515625" customWidth="1"/>
    <col min="5" max="5" width="7.85546875" customWidth="1"/>
    <col min="6" max="6" width="16.7109375" customWidth="1"/>
    <col min="7" max="7" width="12.7109375" customWidth="1"/>
    <col min="8" max="8" width="11.42578125" customWidth="1"/>
    <col min="9" max="9" width="11.28515625" customWidth="1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 t="s">
        <v>297</v>
      </c>
      <c r="B2" s="50"/>
      <c r="C2" s="50"/>
      <c r="D2" s="50"/>
      <c r="E2" s="50"/>
      <c r="F2" s="50"/>
      <c r="G2" s="50"/>
      <c r="H2" s="50"/>
      <c r="I2" s="50"/>
    </row>
    <row r="4" spans="1:9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 t="s">
        <v>8</v>
      </c>
    </row>
    <row r="5" spans="1:9" ht="12.75" customHeight="1">
      <c r="A5" s="13">
        <v>1</v>
      </c>
      <c r="B5" s="37">
        <v>129</v>
      </c>
      <c r="C5" s="18" t="s">
        <v>151</v>
      </c>
      <c r="D5" s="18" t="s">
        <v>128</v>
      </c>
      <c r="E5" s="15">
        <v>1968</v>
      </c>
      <c r="F5" s="15" t="s">
        <v>152</v>
      </c>
      <c r="G5" s="15" t="s">
        <v>88</v>
      </c>
      <c r="H5" s="11" t="s">
        <v>16</v>
      </c>
      <c r="I5" s="12">
        <v>4.2488425925925923E-2</v>
      </c>
    </row>
    <row r="6" spans="1:9" ht="12.75" customHeight="1">
      <c r="A6" s="13">
        <v>2</v>
      </c>
      <c r="B6" s="37">
        <v>126</v>
      </c>
      <c r="C6" s="18" t="s">
        <v>143</v>
      </c>
      <c r="D6" s="18" t="s">
        <v>144</v>
      </c>
      <c r="E6" s="15">
        <v>1965</v>
      </c>
      <c r="F6" s="15" t="s">
        <v>91</v>
      </c>
      <c r="G6" s="11"/>
      <c r="H6" s="11" t="s">
        <v>16</v>
      </c>
      <c r="I6" s="12">
        <v>4.2569444444444444E-2</v>
      </c>
    </row>
    <row r="7" spans="1:9" ht="12.75" customHeight="1">
      <c r="A7" s="13">
        <v>3</v>
      </c>
      <c r="B7" s="37">
        <v>131</v>
      </c>
      <c r="C7" s="46" t="s">
        <v>154</v>
      </c>
      <c r="D7" s="46" t="s">
        <v>81</v>
      </c>
      <c r="E7" s="47">
        <v>1971</v>
      </c>
      <c r="F7" s="47" t="s">
        <v>48</v>
      </c>
      <c r="G7" s="47" t="s">
        <v>150</v>
      </c>
      <c r="H7" s="41" t="s">
        <v>16</v>
      </c>
      <c r="I7" s="48">
        <v>4.2604166666666665E-2</v>
      </c>
    </row>
    <row r="8" spans="1:9" ht="12.75" customHeight="1">
      <c r="A8" s="13">
        <v>4</v>
      </c>
      <c r="B8" s="37">
        <v>128</v>
      </c>
      <c r="C8" s="46" t="s">
        <v>148</v>
      </c>
      <c r="D8" s="46" t="s">
        <v>149</v>
      </c>
      <c r="E8" s="47">
        <v>1972</v>
      </c>
      <c r="F8" s="47" t="s">
        <v>45</v>
      </c>
      <c r="G8" s="47" t="s">
        <v>150</v>
      </c>
      <c r="H8" s="41" t="s">
        <v>16</v>
      </c>
      <c r="I8" s="48">
        <v>4.2615740740740739E-2</v>
      </c>
    </row>
    <row r="9" spans="1:9" ht="12.75" customHeight="1">
      <c r="A9" s="13">
        <v>5</v>
      </c>
      <c r="B9" s="37">
        <v>130</v>
      </c>
      <c r="C9" s="18" t="s">
        <v>153</v>
      </c>
      <c r="D9" s="18" t="s">
        <v>72</v>
      </c>
      <c r="E9" s="15">
        <v>1972</v>
      </c>
      <c r="F9" s="15" t="s">
        <v>48</v>
      </c>
      <c r="G9" s="11"/>
      <c r="H9" s="11" t="s">
        <v>16</v>
      </c>
      <c r="I9" s="12">
        <v>4.7916666666666663E-2</v>
      </c>
    </row>
    <row r="10" spans="1:9" ht="12.75" customHeight="1">
      <c r="A10" s="13">
        <v>6</v>
      </c>
      <c r="B10" s="37">
        <v>132</v>
      </c>
      <c r="C10" s="23" t="s">
        <v>310</v>
      </c>
      <c r="D10" s="23" t="s">
        <v>311</v>
      </c>
      <c r="E10" s="24">
        <v>1963</v>
      </c>
      <c r="F10" s="24" t="s">
        <v>23</v>
      </c>
      <c r="G10" s="24" t="s">
        <v>312</v>
      </c>
      <c r="H10" s="11" t="s">
        <v>16</v>
      </c>
      <c r="I10" s="12">
        <v>5.1527777777777777E-2</v>
      </c>
    </row>
    <row r="11" spans="1:9" ht="12.75" customHeight="1">
      <c r="A11" s="13">
        <v>7</v>
      </c>
      <c r="B11" s="37">
        <v>125</v>
      </c>
      <c r="C11" s="18" t="s">
        <v>140</v>
      </c>
      <c r="D11" s="18" t="s">
        <v>141</v>
      </c>
      <c r="E11" s="15">
        <v>1971</v>
      </c>
      <c r="F11" s="15" t="s">
        <v>115</v>
      </c>
      <c r="G11" s="15" t="s">
        <v>142</v>
      </c>
      <c r="H11" s="11" t="s">
        <v>16</v>
      </c>
      <c r="I11" s="12">
        <v>5.2245370370370366E-2</v>
      </c>
    </row>
    <row r="12" spans="1:9">
      <c r="A12" s="13">
        <v>8</v>
      </c>
      <c r="B12" s="37">
        <v>127</v>
      </c>
      <c r="C12" s="18" t="s">
        <v>145</v>
      </c>
      <c r="D12" s="18" t="s">
        <v>146</v>
      </c>
      <c r="E12" s="15">
        <v>1970</v>
      </c>
      <c r="F12" s="15" t="s">
        <v>23</v>
      </c>
      <c r="G12" s="15" t="s">
        <v>147</v>
      </c>
      <c r="H12" s="11" t="s">
        <v>16</v>
      </c>
      <c r="I12" s="12">
        <v>5.4467592592592595E-2</v>
      </c>
    </row>
    <row r="14" spans="1:9">
      <c r="B14" s="1" t="s">
        <v>9</v>
      </c>
      <c r="D14" s="51" t="s">
        <v>29</v>
      </c>
      <c r="E14" s="51"/>
      <c r="F14" s="51"/>
      <c r="G14" s="51"/>
    </row>
    <row r="16" spans="1:9">
      <c r="B16" t="s">
        <v>286</v>
      </c>
      <c r="D16" s="52" t="s">
        <v>287</v>
      </c>
      <c r="E16" s="52"/>
      <c r="F16" s="52"/>
      <c r="G16" s="52"/>
    </row>
  </sheetData>
  <sortState ref="B5:I12">
    <sortCondition ref="I5:I12"/>
  </sortState>
  <mergeCells count="4">
    <mergeCell ref="A1:I1"/>
    <mergeCell ref="D14:G14"/>
    <mergeCell ref="D16:G16"/>
    <mergeCell ref="A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Normal="100" workbookViewId="0">
      <selection activeCell="B5" sqref="B5"/>
    </sheetView>
  </sheetViews>
  <sheetFormatPr defaultRowHeight="12.75"/>
  <cols>
    <col min="1" max="1" width="7.5703125" customWidth="1"/>
    <col min="2" max="2" width="9.42578125" customWidth="1"/>
    <col min="3" max="3" width="13.85546875"/>
    <col min="4" max="4" width="9.28515625" customWidth="1"/>
    <col min="5" max="5" width="8" customWidth="1"/>
    <col min="6" max="6" width="12.5703125" customWidth="1"/>
    <col min="7" max="7" width="11.42578125" customWidth="1"/>
    <col min="8" max="8" width="13.28515625"/>
    <col min="9" max="9" width="0" hidden="1" customWidth="1"/>
    <col min="10" max="10" width="12" hidden="1" customWidth="1"/>
    <col min="11" max="11" width="12.140625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5"/>
      <c r="K1" s="35"/>
    </row>
    <row r="2" spans="1:11" ht="12.75" customHeight="1">
      <c r="A2" s="50" t="s">
        <v>294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25.5" customHeight="1">
      <c r="A4" s="10" t="s">
        <v>11</v>
      </c>
      <c r="B4" s="10" t="s">
        <v>10</v>
      </c>
      <c r="C4" s="11" t="s">
        <v>2</v>
      </c>
      <c r="D4" s="11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8"/>
      <c r="J4" s="8"/>
      <c r="K4" s="8" t="s">
        <v>8</v>
      </c>
    </row>
    <row r="5" spans="1:11" ht="12.75" customHeight="1">
      <c r="A5" s="13">
        <v>1</v>
      </c>
      <c r="B5" s="37">
        <v>163</v>
      </c>
      <c r="C5" s="18" t="s">
        <v>155</v>
      </c>
      <c r="D5" s="18" t="s">
        <v>156</v>
      </c>
      <c r="E5" s="15">
        <v>1960</v>
      </c>
      <c r="F5" s="15" t="s">
        <v>157</v>
      </c>
      <c r="G5" s="15" t="s">
        <v>76</v>
      </c>
      <c r="H5" s="11" t="s">
        <v>16</v>
      </c>
      <c r="I5" s="12">
        <v>5.1666666666666666E-2</v>
      </c>
      <c r="J5" s="12">
        <v>2.0833333333333333E-3</v>
      </c>
      <c r="K5" s="12">
        <f>I5-J5</f>
        <v>4.9583333333333333E-2</v>
      </c>
    </row>
    <row r="8" spans="1:11">
      <c r="B8" s="1" t="s">
        <v>9</v>
      </c>
      <c r="D8" s="51" t="s">
        <v>29</v>
      </c>
      <c r="E8" s="51"/>
      <c r="F8" s="51"/>
      <c r="G8" s="51"/>
    </row>
    <row r="10" spans="1:11">
      <c r="B10" t="s">
        <v>286</v>
      </c>
      <c r="D10" s="52" t="s">
        <v>287</v>
      </c>
      <c r="E10" s="52"/>
      <c r="F10" s="52"/>
      <c r="G10" s="52"/>
    </row>
  </sheetData>
  <mergeCells count="4">
    <mergeCell ref="A1:I1"/>
    <mergeCell ref="D8:G8"/>
    <mergeCell ref="D10:G10"/>
    <mergeCell ref="A2:K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ж 2004-1993</vt:lpstr>
      <vt:lpstr>м 2004-1993</vt:lpstr>
      <vt:lpstr>ж 1992-1983</vt:lpstr>
      <vt:lpstr>м 1992-1983</vt:lpstr>
      <vt:lpstr>ж 1973-1982</vt:lpstr>
      <vt:lpstr>м 1973-1982</vt:lpstr>
      <vt:lpstr>ж 1963-1972</vt:lpstr>
      <vt:lpstr>м 1963-1972</vt:lpstr>
      <vt:lpstr>ж 1962 и старше</vt:lpstr>
      <vt:lpstr>м 1962 и старше</vt:lpstr>
      <vt:lpstr>дев 2014-2015</vt:lpstr>
      <vt:lpstr>мальч 2014-2015</vt:lpstr>
      <vt:lpstr>дев 2012-2013</vt:lpstr>
      <vt:lpstr>мальч 2012-2013</vt:lpstr>
      <vt:lpstr>дев 2010-2011</vt:lpstr>
      <vt:lpstr>мальч 2010-2011</vt:lpstr>
      <vt:lpstr>дев 2008-2009</vt:lpstr>
      <vt:lpstr>юноши 2008-2009</vt:lpstr>
      <vt:lpstr>дев 2005-2007</vt:lpstr>
      <vt:lpstr>юноши 2005-2007</vt:lpstr>
      <vt:lpstr>семейный зачет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Денис</dc:creator>
  <cp:lastModifiedBy>user</cp:lastModifiedBy>
  <cp:revision>0</cp:revision>
  <cp:lastPrinted>2022-03-30T15:06:29Z</cp:lastPrinted>
  <dcterms:created xsi:type="dcterms:W3CDTF">2020-08-28T05:20:07Z</dcterms:created>
  <dcterms:modified xsi:type="dcterms:W3CDTF">2022-04-03T13:03:11Z</dcterms:modified>
</cp:coreProperties>
</file>