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500"/>
  </bookViews>
  <sheets>
    <sheet name="Лист3" sheetId="1" r:id="rId1"/>
  </sheets>
  <calcPr calcId="162913"/>
</workbook>
</file>

<file path=xl/calcChain.xml><?xml version="1.0" encoding="utf-8"?>
<calcChain xmlns="http://schemas.openxmlformats.org/spreadsheetml/2006/main">
  <c r="J41" i="1"/>
  <c r="L41"/>
  <c r="J51"/>
  <c r="L51"/>
  <c r="J53"/>
  <c r="L53"/>
  <c r="J18"/>
  <c r="L18"/>
  <c r="J15"/>
  <c r="J20"/>
  <c r="L20"/>
  <c r="J22"/>
  <c r="L22"/>
  <c r="J10"/>
  <c r="L10"/>
  <c r="L15"/>
  <c r="J16"/>
  <c r="L16"/>
  <c r="J8"/>
  <c r="L8"/>
  <c r="J12"/>
  <c r="L12"/>
  <c r="J17"/>
  <c r="L17"/>
  <c r="J11"/>
  <c r="L11"/>
  <c r="J21"/>
  <c r="L21"/>
  <c r="J19"/>
  <c r="L19"/>
  <c r="J14"/>
  <c r="L14"/>
  <c r="J13"/>
  <c r="L13"/>
  <c r="J9"/>
  <c r="L9"/>
  <c r="J52"/>
  <c r="L52"/>
  <c r="J48"/>
  <c r="L48"/>
  <c r="J36"/>
  <c r="L36"/>
  <c r="J28"/>
  <c r="L28"/>
  <c r="J40"/>
  <c r="L40"/>
  <c r="J34"/>
  <c r="L34"/>
  <c r="J44"/>
  <c r="L44"/>
  <c r="J29"/>
  <c r="L29"/>
  <c r="J39"/>
  <c r="L39"/>
  <c r="J55"/>
  <c r="L55"/>
  <c r="J50"/>
  <c r="L50"/>
  <c r="J47"/>
  <c r="L47"/>
  <c r="J37"/>
  <c r="L37"/>
  <c r="J49"/>
  <c r="L49"/>
  <c r="J56"/>
  <c r="L56"/>
  <c r="J43"/>
  <c r="L43"/>
  <c r="J27"/>
  <c r="L27"/>
  <c r="J54"/>
  <c r="L54"/>
  <c r="J32"/>
  <c r="L32"/>
  <c r="J45"/>
  <c r="L45"/>
  <c r="J31"/>
  <c r="L31"/>
  <c r="J33"/>
  <c r="L33"/>
  <c r="J38"/>
  <c r="L38"/>
  <c r="J35"/>
  <c r="L35"/>
  <c r="J30"/>
  <c r="L30"/>
  <c r="J46"/>
  <c r="L46"/>
  <c r="J42"/>
  <c r="L42"/>
</calcChain>
</file>

<file path=xl/sharedStrings.xml><?xml version="1.0" encoding="utf-8"?>
<sst xmlns="http://schemas.openxmlformats.org/spreadsheetml/2006/main" count="154" uniqueCount="76">
  <si>
    <t>Женщины</t>
  </si>
  <si>
    <t>место</t>
  </si>
  <si>
    <t>ст. N</t>
  </si>
  <si>
    <t>Фамилия, Имя</t>
  </si>
  <si>
    <t>дата рожд.</t>
  </si>
  <si>
    <t>полных лет</t>
  </si>
  <si>
    <t>кругов</t>
  </si>
  <si>
    <t>метров</t>
  </si>
  <si>
    <t>результат</t>
  </si>
  <si>
    <t>коэф.</t>
  </si>
  <si>
    <t>итог</t>
  </si>
  <si>
    <t>Бондаренко Светлана</t>
  </si>
  <si>
    <t>Васильчук Татьяна</t>
  </si>
  <si>
    <t>Демченко Дарья</t>
  </si>
  <si>
    <t>Ефанова Наталья</t>
  </si>
  <si>
    <t>Живайкина Надежда</t>
  </si>
  <si>
    <t>Лаврова Инна</t>
  </si>
  <si>
    <t>Неделькина Дарья</t>
  </si>
  <si>
    <t>Ржавскова Татьяна</t>
  </si>
  <si>
    <t>Римская Екатерина</t>
  </si>
  <si>
    <t>Руднева Ольга</t>
  </si>
  <si>
    <t>Рябинина Анна</t>
  </si>
  <si>
    <t>Светличная Ольга</t>
  </si>
  <si>
    <t>Симбирцева Елизавета</t>
  </si>
  <si>
    <t>Таранова Татьяна</t>
  </si>
  <si>
    <t>Шадрина Вера</t>
  </si>
  <si>
    <t>Мужчины</t>
  </si>
  <si>
    <t>Бауман Антон</t>
  </si>
  <si>
    <t>Бахитов Рушан</t>
  </si>
  <si>
    <t>Галанов Александр</t>
  </si>
  <si>
    <t>Елисеев Андрей</t>
  </si>
  <si>
    <t>Задворный Александр</t>
  </si>
  <si>
    <t>Климашев Борис</t>
  </si>
  <si>
    <t>Клименов Иван</t>
  </si>
  <si>
    <t>Кононов Данила</t>
  </si>
  <si>
    <t>Корженко Алексей</t>
  </si>
  <si>
    <t>Коршунов Руслан</t>
  </si>
  <si>
    <t>Крутяков Олег</t>
  </si>
  <si>
    <t>Кузьмичев Алексей</t>
  </si>
  <si>
    <t>Куропаткин Артем</t>
  </si>
  <si>
    <t>Лобанов Никита</t>
  </si>
  <si>
    <t>Мавлютов Илья</t>
  </si>
  <si>
    <t>Масловец Виктор</t>
  </si>
  <si>
    <t xml:space="preserve">Молчанов Николай </t>
  </si>
  <si>
    <t>Назаров Виталий</t>
  </si>
  <si>
    <t>Низамов Дамир</t>
  </si>
  <si>
    <t>Новичков Сергей</t>
  </si>
  <si>
    <t>Проездов Александр</t>
  </si>
  <si>
    <t>Розов Андрей</t>
  </si>
  <si>
    <t>Романов Данила</t>
  </si>
  <si>
    <t>Русских Сергей</t>
  </si>
  <si>
    <t>Русских Юрий</t>
  </si>
  <si>
    <t>Терских Игорь</t>
  </si>
  <si>
    <t>Умаров Олег</t>
  </si>
  <si>
    <t>Протокол</t>
  </si>
  <si>
    <t>Часового бега с гандикапом</t>
  </si>
  <si>
    <t>7 мая 2022 г.</t>
  </si>
  <si>
    <t>г. Саратов, Стадион "Сокол"</t>
  </si>
  <si>
    <t>ясно</t>
  </si>
  <si>
    <t>Марин Александр</t>
  </si>
  <si>
    <t>Родимин Михаил</t>
  </si>
  <si>
    <t>+6° С,</t>
  </si>
  <si>
    <t>б/н</t>
  </si>
  <si>
    <t>Плеханов Константин</t>
  </si>
  <si>
    <t>в/к</t>
  </si>
  <si>
    <t>Гл.судья</t>
  </si>
  <si>
    <t>Данилов А.А.</t>
  </si>
  <si>
    <t>Город</t>
  </si>
  <si>
    <t>Саратов</t>
  </si>
  <si>
    <t>Н.Бурасы</t>
  </si>
  <si>
    <t>Татищево</t>
  </si>
  <si>
    <t>Энгельс</t>
  </si>
  <si>
    <t>р.п.Питерка</t>
  </si>
  <si>
    <t>Клуб</t>
  </si>
  <si>
    <t>Endorphin</t>
  </si>
  <si>
    <t>Сокол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</si>
</sst>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22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1" xfId="0" applyFont="1" applyFill="1" applyBorder="1"/>
    <xf numFmtId="14" fontId="0" fillId="0" borderId="1" xfId="0" applyNumberFormat="1" applyBorder="1" applyAlignment="1">
      <alignment horizontal="center"/>
    </xf>
    <xf numFmtId="0" fontId="0" fillId="0" borderId="1" xfId="0" applyBorder="1"/>
    <xf numFmtId="1" fontId="0" fillId="0" borderId="1" xfId="0" applyNumberFormat="1" applyBorder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49" fontId="0" fillId="0" borderId="0" xfId="0" applyNumberFormat="1" applyAlignment="1">
      <alignment horizontal="center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4"/>
  <sheetViews>
    <sheetView tabSelected="1" topLeftCell="A22" zoomScaleSheetLayoutView="100" workbookViewId="0">
      <selection activeCell="F43" sqref="F43"/>
    </sheetView>
  </sheetViews>
  <sheetFormatPr defaultColWidth="9" defaultRowHeight="15"/>
  <cols>
    <col min="1" max="1" width="6.28515625" style="1" customWidth="1"/>
    <col min="2" max="2" width="6.85546875" style="1" customWidth="1"/>
    <col min="3" max="3" width="22" customWidth="1"/>
    <col min="4" max="4" width="12.42578125" customWidth="1"/>
    <col min="5" max="5" width="14.42578125" customWidth="1"/>
    <col min="6" max="6" width="12.7109375" style="1" customWidth="1"/>
    <col min="7" max="7" width="11.28515625" style="1" customWidth="1"/>
    <col min="8" max="8" width="7.85546875" style="1" customWidth="1"/>
    <col min="9" max="9" width="8.28515625" customWidth="1"/>
    <col min="10" max="10" width="9.42578125" customWidth="1"/>
    <col min="11" max="11" width="9.140625" style="1" customWidth="1"/>
    <col min="12" max="12" width="9" customWidth="1"/>
  </cols>
  <sheetData>
    <row r="1" spans="1:12" ht="28.5">
      <c r="E1" s="14" t="s">
        <v>54</v>
      </c>
      <c r="G1" s="14"/>
    </row>
    <row r="2" spans="1:12" ht="21">
      <c r="D2" s="15" t="s">
        <v>55</v>
      </c>
    </row>
    <row r="3" spans="1:12">
      <c r="A3" s="16" t="s">
        <v>56</v>
      </c>
      <c r="E3" s="1" t="s">
        <v>57</v>
      </c>
    </row>
    <row r="4" spans="1:12">
      <c r="A4" s="17" t="s">
        <v>61</v>
      </c>
      <c r="B4" s="1" t="s">
        <v>58</v>
      </c>
    </row>
    <row r="5" spans="1:12">
      <c r="A5" s="2"/>
      <c r="E5" s="3" t="s">
        <v>0</v>
      </c>
    </row>
    <row r="6" spans="1:12">
      <c r="A6" s="2"/>
    </row>
    <row r="7" spans="1:12">
      <c r="A7" s="4" t="s">
        <v>1</v>
      </c>
      <c r="B7" s="4" t="s">
        <v>2</v>
      </c>
      <c r="C7" s="4" t="s">
        <v>3</v>
      </c>
      <c r="D7" s="11" t="s">
        <v>67</v>
      </c>
      <c r="E7" s="11" t="s">
        <v>73</v>
      </c>
      <c r="F7" s="4" t="s">
        <v>4</v>
      </c>
      <c r="G7" s="4" t="s">
        <v>5</v>
      </c>
      <c r="H7" s="4" t="s">
        <v>6</v>
      </c>
      <c r="I7" s="4" t="s">
        <v>7</v>
      </c>
      <c r="J7" s="4" t="s">
        <v>8</v>
      </c>
      <c r="K7" s="4" t="s">
        <v>9</v>
      </c>
      <c r="L7" s="4" t="s">
        <v>10</v>
      </c>
    </row>
    <row r="8" spans="1:12">
      <c r="A8" s="4">
        <v>1</v>
      </c>
      <c r="B8" s="11">
        <v>3</v>
      </c>
      <c r="C8" s="6" t="s">
        <v>17</v>
      </c>
      <c r="D8" s="13" t="s">
        <v>68</v>
      </c>
      <c r="E8" s="13" t="s">
        <v>74</v>
      </c>
      <c r="F8" s="7">
        <v>32694</v>
      </c>
      <c r="G8" s="4">
        <v>32</v>
      </c>
      <c r="H8" s="10">
        <v>36</v>
      </c>
      <c r="I8" s="8">
        <v>226</v>
      </c>
      <c r="J8" s="4">
        <f t="shared" ref="J8:J22" si="0">H8*400+I8</f>
        <v>14626</v>
      </c>
      <c r="K8" s="4">
        <v>0.99750000000000005</v>
      </c>
      <c r="L8" s="9">
        <f t="shared" ref="L8:L22" si="1">J8/K8</f>
        <v>14662.65664160401</v>
      </c>
    </row>
    <row r="9" spans="1:12">
      <c r="A9" s="4">
        <v>2</v>
      </c>
      <c r="B9" s="11">
        <v>2</v>
      </c>
      <c r="C9" s="6" t="s">
        <v>25</v>
      </c>
      <c r="D9" s="13" t="s">
        <v>68</v>
      </c>
      <c r="E9" s="13" t="s">
        <v>75</v>
      </c>
      <c r="F9" s="7">
        <v>23362</v>
      </c>
      <c r="G9" s="4">
        <v>58</v>
      </c>
      <c r="H9" s="4">
        <v>28</v>
      </c>
      <c r="I9" s="8">
        <v>325</v>
      </c>
      <c r="J9" s="4">
        <f t="shared" si="0"/>
        <v>11525</v>
      </c>
      <c r="K9" s="4">
        <v>0.79530000000000001</v>
      </c>
      <c r="L9" s="9">
        <f t="shared" si="1"/>
        <v>14491.386898025901</v>
      </c>
    </row>
    <row r="10" spans="1:12">
      <c r="A10" s="4">
        <v>3</v>
      </c>
      <c r="B10" s="11">
        <v>7</v>
      </c>
      <c r="C10" s="8" t="s">
        <v>15</v>
      </c>
      <c r="D10" s="8" t="s">
        <v>68</v>
      </c>
      <c r="E10" s="8" t="s">
        <v>74</v>
      </c>
      <c r="F10" s="7">
        <v>28394</v>
      </c>
      <c r="G10" s="4">
        <v>44</v>
      </c>
      <c r="H10" s="4">
        <v>31</v>
      </c>
      <c r="I10" s="8">
        <v>130</v>
      </c>
      <c r="J10" s="4">
        <f t="shared" si="0"/>
        <v>12530</v>
      </c>
      <c r="K10" s="4">
        <v>0.93779999999999997</v>
      </c>
      <c r="L10" s="9">
        <f t="shared" si="1"/>
        <v>13361.057794838986</v>
      </c>
    </row>
    <row r="11" spans="1:12">
      <c r="A11" s="4">
        <v>4</v>
      </c>
      <c r="B11" s="11">
        <v>32</v>
      </c>
      <c r="C11" s="8" t="s">
        <v>20</v>
      </c>
      <c r="D11" s="8" t="s">
        <v>68</v>
      </c>
      <c r="E11" s="8" t="s">
        <v>75</v>
      </c>
      <c r="F11" s="7">
        <v>34606</v>
      </c>
      <c r="G11" s="4">
        <v>27</v>
      </c>
      <c r="H11" s="4">
        <v>33</v>
      </c>
      <c r="I11" s="8">
        <v>116</v>
      </c>
      <c r="J11" s="4">
        <f t="shared" si="0"/>
        <v>13316</v>
      </c>
      <c r="K11" s="4">
        <v>1</v>
      </c>
      <c r="L11" s="9">
        <f t="shared" si="1"/>
        <v>13316</v>
      </c>
    </row>
    <row r="12" spans="1:12">
      <c r="A12" s="4">
        <v>5</v>
      </c>
      <c r="B12" s="11">
        <v>43</v>
      </c>
      <c r="C12" s="6" t="s">
        <v>18</v>
      </c>
      <c r="D12" s="13" t="s">
        <v>68</v>
      </c>
      <c r="E12" s="13"/>
      <c r="F12" s="7">
        <v>28837</v>
      </c>
      <c r="G12" s="4">
        <v>43</v>
      </c>
      <c r="H12" s="4">
        <v>30</v>
      </c>
      <c r="I12" s="8">
        <v>385</v>
      </c>
      <c r="J12" s="4">
        <f t="shared" si="0"/>
        <v>12385</v>
      </c>
      <c r="K12" s="4">
        <v>0.94579999999999997</v>
      </c>
      <c r="L12" s="9">
        <f t="shared" si="1"/>
        <v>13094.734616197928</v>
      </c>
    </row>
    <row r="13" spans="1:12">
      <c r="A13" s="4">
        <v>6</v>
      </c>
      <c r="B13" s="11">
        <v>8</v>
      </c>
      <c r="C13" s="8" t="s">
        <v>24</v>
      </c>
      <c r="D13" s="8" t="s">
        <v>68</v>
      </c>
      <c r="E13" s="8" t="s">
        <v>75</v>
      </c>
      <c r="F13" s="7">
        <v>25500</v>
      </c>
      <c r="G13" s="4">
        <v>52</v>
      </c>
      <c r="H13" s="4">
        <v>27</v>
      </c>
      <c r="I13" s="8">
        <v>350</v>
      </c>
      <c r="J13" s="4">
        <f t="shared" si="0"/>
        <v>11150</v>
      </c>
      <c r="K13" s="4">
        <v>0.85829999999999995</v>
      </c>
      <c r="L13" s="9">
        <f t="shared" si="1"/>
        <v>12990.795759058605</v>
      </c>
    </row>
    <row r="14" spans="1:12">
      <c r="A14" s="4">
        <v>7</v>
      </c>
      <c r="B14" s="4">
        <v>66</v>
      </c>
      <c r="C14" s="6" t="s">
        <v>23</v>
      </c>
      <c r="D14" s="13" t="s">
        <v>69</v>
      </c>
      <c r="E14" s="13"/>
      <c r="F14" s="7">
        <v>40061</v>
      </c>
      <c r="G14" s="4">
        <v>12</v>
      </c>
      <c r="H14" s="4">
        <v>27</v>
      </c>
      <c r="I14" s="8">
        <v>178</v>
      </c>
      <c r="J14" s="4">
        <f t="shared" si="0"/>
        <v>10978</v>
      </c>
      <c r="K14" s="4">
        <v>0.88560000000000005</v>
      </c>
      <c r="L14" s="9">
        <f t="shared" si="1"/>
        <v>12396.115627822945</v>
      </c>
    </row>
    <row r="15" spans="1:12">
      <c r="A15" s="4">
        <v>8</v>
      </c>
      <c r="B15" s="11">
        <v>5</v>
      </c>
      <c r="C15" s="6" t="s">
        <v>12</v>
      </c>
      <c r="D15" s="13" t="s">
        <v>68</v>
      </c>
      <c r="E15" s="13" t="s">
        <v>74</v>
      </c>
      <c r="F15" s="7">
        <v>33108</v>
      </c>
      <c r="G15" s="4">
        <v>31</v>
      </c>
      <c r="H15" s="4">
        <v>29</v>
      </c>
      <c r="I15" s="8">
        <v>368</v>
      </c>
      <c r="J15" s="4">
        <f t="shared" si="0"/>
        <v>11968</v>
      </c>
      <c r="K15" s="4">
        <v>0.99890000000000001</v>
      </c>
      <c r="L15" s="9">
        <f t="shared" si="1"/>
        <v>11981.179297226949</v>
      </c>
    </row>
    <row r="16" spans="1:12">
      <c r="A16" s="4">
        <v>9</v>
      </c>
      <c r="B16" s="11">
        <v>4</v>
      </c>
      <c r="C16" s="8" t="s">
        <v>16</v>
      </c>
      <c r="D16" s="8" t="s">
        <v>70</v>
      </c>
      <c r="E16" s="8"/>
      <c r="F16" s="7">
        <v>27762</v>
      </c>
      <c r="G16" s="4">
        <v>46</v>
      </c>
      <c r="H16" s="4">
        <v>26</v>
      </c>
      <c r="I16" s="8">
        <v>330</v>
      </c>
      <c r="J16" s="4">
        <f t="shared" si="0"/>
        <v>10730</v>
      </c>
      <c r="K16" s="4">
        <v>0.92010000000000003</v>
      </c>
      <c r="L16" s="9">
        <f t="shared" si="1"/>
        <v>11661.775893924572</v>
      </c>
    </row>
    <row r="17" spans="1:12">
      <c r="A17" s="4">
        <v>10</v>
      </c>
      <c r="B17" s="4">
        <v>61</v>
      </c>
      <c r="C17" s="6" t="s">
        <v>19</v>
      </c>
      <c r="D17" s="13" t="s">
        <v>68</v>
      </c>
      <c r="E17" s="13" t="s">
        <v>75</v>
      </c>
      <c r="F17" s="7">
        <v>30514</v>
      </c>
      <c r="G17" s="4">
        <v>38</v>
      </c>
      <c r="H17" s="4">
        <v>28</v>
      </c>
      <c r="I17" s="8">
        <v>143</v>
      </c>
      <c r="J17" s="4">
        <f t="shared" si="0"/>
        <v>11343</v>
      </c>
      <c r="K17" s="4">
        <v>0.97760000000000002</v>
      </c>
      <c r="L17" s="9">
        <f t="shared" si="1"/>
        <v>11602.905073649754</v>
      </c>
    </row>
    <row r="18" spans="1:12">
      <c r="A18" s="4">
        <v>11</v>
      </c>
      <c r="B18" s="4">
        <v>69</v>
      </c>
      <c r="C18" s="6" t="s">
        <v>11</v>
      </c>
      <c r="D18" s="13" t="s">
        <v>69</v>
      </c>
      <c r="E18" s="13"/>
      <c r="F18" s="7">
        <v>28327</v>
      </c>
      <c r="G18" s="4">
        <v>44</v>
      </c>
      <c r="H18" s="4">
        <v>26</v>
      </c>
      <c r="I18" s="8">
        <v>50</v>
      </c>
      <c r="J18" s="4">
        <f t="shared" si="0"/>
        <v>10450</v>
      </c>
      <c r="K18" s="4">
        <v>0.93780000000000008</v>
      </c>
      <c r="L18" s="9">
        <f t="shared" si="1"/>
        <v>11143.100874386862</v>
      </c>
    </row>
    <row r="19" spans="1:12">
      <c r="A19" s="4">
        <v>12</v>
      </c>
      <c r="B19" s="4">
        <v>71</v>
      </c>
      <c r="C19" s="6" t="s">
        <v>22</v>
      </c>
      <c r="D19" s="13" t="s">
        <v>68</v>
      </c>
      <c r="E19" s="13"/>
      <c r="F19" s="7">
        <v>33799</v>
      </c>
      <c r="G19" s="4">
        <v>29</v>
      </c>
      <c r="H19" s="4">
        <v>26</v>
      </c>
      <c r="I19" s="8">
        <v>85</v>
      </c>
      <c r="J19" s="4">
        <f t="shared" si="0"/>
        <v>10485</v>
      </c>
      <c r="K19" s="4">
        <v>1</v>
      </c>
      <c r="L19" s="9">
        <f t="shared" si="1"/>
        <v>10485</v>
      </c>
    </row>
    <row r="20" spans="1:12">
      <c r="A20" s="4">
        <v>13</v>
      </c>
      <c r="B20" s="4">
        <v>27</v>
      </c>
      <c r="C20" s="6" t="s">
        <v>13</v>
      </c>
      <c r="D20" s="13" t="s">
        <v>68</v>
      </c>
      <c r="E20" s="13" t="s">
        <v>74</v>
      </c>
      <c r="F20" s="7">
        <v>33917</v>
      </c>
      <c r="G20" s="4">
        <v>29</v>
      </c>
      <c r="H20" s="4">
        <v>24</v>
      </c>
      <c r="I20" s="8">
        <v>134</v>
      </c>
      <c r="J20" s="4">
        <f t="shared" si="0"/>
        <v>9734</v>
      </c>
      <c r="K20" s="4">
        <v>1</v>
      </c>
      <c r="L20" s="9">
        <f t="shared" si="1"/>
        <v>9734</v>
      </c>
    </row>
    <row r="21" spans="1:12">
      <c r="A21" s="4">
        <v>14</v>
      </c>
      <c r="B21" s="11">
        <v>1</v>
      </c>
      <c r="C21" s="8" t="s">
        <v>21</v>
      </c>
      <c r="D21" s="8" t="s">
        <v>71</v>
      </c>
      <c r="E21" s="8"/>
      <c r="F21" s="7">
        <v>30056</v>
      </c>
      <c r="G21" s="4">
        <v>40</v>
      </c>
      <c r="H21" s="4">
        <v>23</v>
      </c>
      <c r="I21" s="8">
        <v>208</v>
      </c>
      <c r="J21" s="4">
        <f t="shared" si="0"/>
        <v>9408</v>
      </c>
      <c r="K21" s="4">
        <v>0.96660000000000001</v>
      </c>
      <c r="L21" s="9">
        <f t="shared" si="1"/>
        <v>9733.0850403476106</v>
      </c>
    </row>
    <row r="22" spans="1:12">
      <c r="A22" s="4">
        <v>15</v>
      </c>
      <c r="B22" s="11">
        <v>6</v>
      </c>
      <c r="C22" s="6" t="s">
        <v>14</v>
      </c>
      <c r="D22" s="13" t="s">
        <v>68</v>
      </c>
      <c r="E22" s="13"/>
      <c r="F22" s="7">
        <v>30802</v>
      </c>
      <c r="G22" s="4">
        <v>38</v>
      </c>
      <c r="H22" s="4">
        <v>23</v>
      </c>
      <c r="I22" s="8">
        <v>100</v>
      </c>
      <c r="J22" s="4">
        <f t="shared" si="0"/>
        <v>9300</v>
      </c>
      <c r="K22" s="4">
        <v>0.97760000000000002</v>
      </c>
      <c r="L22" s="9">
        <f t="shared" si="1"/>
        <v>9513.0932896890336</v>
      </c>
    </row>
    <row r="24" spans="1:12">
      <c r="E24" s="3" t="s">
        <v>26</v>
      </c>
    </row>
    <row r="25" spans="1:12">
      <c r="G25" s="3"/>
    </row>
    <row r="26" spans="1:12">
      <c r="A26" s="4" t="s">
        <v>1</v>
      </c>
      <c r="B26" s="4" t="s">
        <v>2</v>
      </c>
      <c r="C26" s="4" t="s">
        <v>3</v>
      </c>
      <c r="D26" s="11" t="s">
        <v>67</v>
      </c>
      <c r="E26" s="11"/>
      <c r="F26" s="4" t="s">
        <v>4</v>
      </c>
      <c r="G26" s="4" t="s">
        <v>5</v>
      </c>
      <c r="H26" s="4" t="s">
        <v>6</v>
      </c>
      <c r="I26" s="4" t="s">
        <v>7</v>
      </c>
      <c r="J26" s="4" t="s">
        <v>8</v>
      </c>
      <c r="K26" s="4" t="s">
        <v>9</v>
      </c>
      <c r="L26" s="4" t="s">
        <v>10</v>
      </c>
    </row>
    <row r="27" spans="1:12">
      <c r="A27" s="4">
        <v>1</v>
      </c>
      <c r="B27" s="11">
        <v>15</v>
      </c>
      <c r="C27" s="8" t="s">
        <v>43</v>
      </c>
      <c r="D27" s="8" t="s">
        <v>68</v>
      </c>
      <c r="E27" s="8" t="s">
        <v>75</v>
      </c>
      <c r="F27" s="7">
        <v>20913</v>
      </c>
      <c r="G27" s="4">
        <v>65</v>
      </c>
      <c r="H27" s="4">
        <v>34</v>
      </c>
      <c r="I27" s="8">
        <v>50</v>
      </c>
      <c r="J27" s="4">
        <f t="shared" ref="J27:J56" si="2">H27*400+I27</f>
        <v>13650</v>
      </c>
      <c r="K27" s="4">
        <v>0.77939999999999998</v>
      </c>
      <c r="L27" s="9">
        <f t="shared" ref="L27:L56" si="3">J27/K27</f>
        <v>17513.471901462664</v>
      </c>
    </row>
    <row r="28" spans="1:12">
      <c r="A28" s="4">
        <v>2</v>
      </c>
      <c r="B28" s="11">
        <v>21</v>
      </c>
      <c r="C28" s="8" t="s">
        <v>30</v>
      </c>
      <c r="D28" s="8" t="s">
        <v>68</v>
      </c>
      <c r="E28" s="8"/>
      <c r="F28" s="7">
        <v>34445</v>
      </c>
      <c r="G28" s="4">
        <v>28</v>
      </c>
      <c r="H28" s="10">
        <v>42</v>
      </c>
      <c r="I28" s="8">
        <v>183</v>
      </c>
      <c r="J28" s="4">
        <f t="shared" si="2"/>
        <v>16983</v>
      </c>
      <c r="K28" s="4">
        <v>1</v>
      </c>
      <c r="L28" s="9">
        <f t="shared" si="3"/>
        <v>16983</v>
      </c>
    </row>
    <row r="29" spans="1:12">
      <c r="A29" s="4">
        <v>3</v>
      </c>
      <c r="B29" s="11">
        <v>22</v>
      </c>
      <c r="C29" s="6" t="s">
        <v>34</v>
      </c>
      <c r="D29" s="13" t="s">
        <v>68</v>
      </c>
      <c r="E29" s="13" t="s">
        <v>75</v>
      </c>
      <c r="F29" s="7">
        <v>30454</v>
      </c>
      <c r="G29" s="4">
        <v>38</v>
      </c>
      <c r="H29" s="4">
        <v>41</v>
      </c>
      <c r="I29" s="8">
        <v>166</v>
      </c>
      <c r="J29" s="4">
        <f t="shared" si="2"/>
        <v>16566</v>
      </c>
      <c r="K29" s="4">
        <v>0.98370000000000002</v>
      </c>
      <c r="L29" s="9">
        <f t="shared" si="3"/>
        <v>16840.500152485514</v>
      </c>
    </row>
    <row r="30" spans="1:12">
      <c r="A30" s="4">
        <v>4</v>
      </c>
      <c r="B30" s="11">
        <v>46</v>
      </c>
      <c r="C30" s="8" t="s">
        <v>51</v>
      </c>
      <c r="D30" s="8" t="s">
        <v>71</v>
      </c>
      <c r="E30" s="8" t="s">
        <v>75</v>
      </c>
      <c r="F30" s="7">
        <v>22553</v>
      </c>
      <c r="G30" s="4">
        <v>60</v>
      </c>
      <c r="H30" s="4">
        <v>33</v>
      </c>
      <c r="I30" s="8">
        <v>310</v>
      </c>
      <c r="J30" s="4">
        <f t="shared" si="2"/>
        <v>13510</v>
      </c>
      <c r="K30" s="4">
        <v>0.81830000000000003</v>
      </c>
      <c r="L30" s="9">
        <f t="shared" si="3"/>
        <v>16509.837467921301</v>
      </c>
    </row>
    <row r="31" spans="1:12">
      <c r="A31" s="4">
        <v>5</v>
      </c>
      <c r="B31" s="11">
        <v>45</v>
      </c>
      <c r="C31" s="8" t="s">
        <v>47</v>
      </c>
      <c r="D31" s="8" t="s">
        <v>68</v>
      </c>
      <c r="E31" s="8" t="s">
        <v>75</v>
      </c>
      <c r="F31" s="7">
        <v>18865</v>
      </c>
      <c r="G31" s="4">
        <v>70</v>
      </c>
      <c r="H31" s="4">
        <v>29</v>
      </c>
      <c r="I31" s="8">
        <v>178</v>
      </c>
      <c r="J31" s="4">
        <f t="shared" si="2"/>
        <v>11778</v>
      </c>
      <c r="K31" s="4">
        <v>0.74050000000000005</v>
      </c>
      <c r="L31" s="9">
        <f t="shared" si="3"/>
        <v>15905.469277515191</v>
      </c>
    </row>
    <row r="32" spans="1:12">
      <c r="A32" s="4">
        <v>6</v>
      </c>
      <c r="B32" s="11">
        <v>17</v>
      </c>
      <c r="C32" s="8" t="s">
        <v>45</v>
      </c>
      <c r="D32" s="8" t="s">
        <v>68</v>
      </c>
      <c r="E32" s="8"/>
      <c r="F32" s="7">
        <v>32066</v>
      </c>
      <c r="G32" s="4">
        <v>34</v>
      </c>
      <c r="H32" s="4">
        <v>38</v>
      </c>
      <c r="I32" s="8">
        <v>90</v>
      </c>
      <c r="J32" s="4">
        <f t="shared" si="2"/>
        <v>15290</v>
      </c>
      <c r="K32" s="4">
        <v>0.99729999999999996</v>
      </c>
      <c r="L32" s="9">
        <f t="shared" si="3"/>
        <v>15331.394765867844</v>
      </c>
    </row>
    <row r="33" spans="1:12">
      <c r="A33" s="4">
        <v>7</v>
      </c>
      <c r="B33" s="11">
        <v>12</v>
      </c>
      <c r="C33" s="8" t="s">
        <v>48</v>
      </c>
      <c r="D33" s="8" t="s">
        <v>71</v>
      </c>
      <c r="E33" s="8" t="s">
        <v>75</v>
      </c>
      <c r="F33" s="7">
        <v>29902</v>
      </c>
      <c r="G33" s="4">
        <v>40</v>
      </c>
      <c r="H33" s="4">
        <v>36</v>
      </c>
      <c r="I33" s="8">
        <v>364</v>
      </c>
      <c r="J33" s="4">
        <f t="shared" si="2"/>
        <v>14764</v>
      </c>
      <c r="K33" s="4">
        <v>0.97250000000000003</v>
      </c>
      <c r="L33" s="9">
        <f t="shared" si="3"/>
        <v>15181.491002570694</v>
      </c>
    </row>
    <row r="34" spans="1:12">
      <c r="A34" s="4">
        <v>8</v>
      </c>
      <c r="B34" s="11">
        <v>16</v>
      </c>
      <c r="C34" s="8" t="s">
        <v>32</v>
      </c>
      <c r="D34" s="8" t="s">
        <v>71</v>
      </c>
      <c r="E34" s="13" t="s">
        <v>74</v>
      </c>
      <c r="F34" s="7">
        <v>32035</v>
      </c>
      <c r="G34" s="4">
        <v>34</v>
      </c>
      <c r="H34" s="4">
        <v>36</v>
      </c>
      <c r="I34" s="8">
        <v>390</v>
      </c>
      <c r="J34" s="4">
        <f t="shared" si="2"/>
        <v>14790</v>
      </c>
      <c r="K34" s="4">
        <v>0.99729999999999996</v>
      </c>
      <c r="L34" s="9">
        <f t="shared" si="3"/>
        <v>14830.0411109997</v>
      </c>
    </row>
    <row r="35" spans="1:12">
      <c r="A35" s="4">
        <v>9</v>
      </c>
      <c r="B35" s="11">
        <v>36</v>
      </c>
      <c r="C35" s="8" t="s">
        <v>50</v>
      </c>
      <c r="D35" s="8" t="s">
        <v>71</v>
      </c>
      <c r="E35" s="8" t="s">
        <v>75</v>
      </c>
      <c r="F35" s="7">
        <v>30777</v>
      </c>
      <c r="G35" s="4">
        <v>38</v>
      </c>
      <c r="H35" s="4">
        <v>36</v>
      </c>
      <c r="I35" s="8">
        <v>180</v>
      </c>
      <c r="J35" s="4">
        <f t="shared" si="2"/>
        <v>14580</v>
      </c>
      <c r="K35" s="4">
        <v>0.98370000000000002</v>
      </c>
      <c r="L35" s="9">
        <f t="shared" si="3"/>
        <v>14821.591948764866</v>
      </c>
    </row>
    <row r="36" spans="1:12">
      <c r="A36" s="4">
        <v>10</v>
      </c>
      <c r="B36" s="11">
        <v>13</v>
      </c>
      <c r="C36" s="8" t="s">
        <v>29</v>
      </c>
      <c r="D36" s="8" t="s">
        <v>68</v>
      </c>
      <c r="E36" s="8"/>
      <c r="F36" s="7">
        <v>26525</v>
      </c>
      <c r="G36" s="4">
        <v>49</v>
      </c>
      <c r="H36" s="10">
        <v>33</v>
      </c>
      <c r="I36" s="8">
        <v>150</v>
      </c>
      <c r="J36" s="4">
        <f t="shared" si="2"/>
        <v>13350</v>
      </c>
      <c r="K36" s="4">
        <v>0.90390000000000004</v>
      </c>
      <c r="L36" s="9">
        <f t="shared" si="3"/>
        <v>14769.332890806505</v>
      </c>
    </row>
    <row r="37" spans="1:12">
      <c r="A37" s="4">
        <v>11</v>
      </c>
      <c r="B37" s="4">
        <v>63</v>
      </c>
      <c r="C37" s="6" t="s">
        <v>39</v>
      </c>
      <c r="D37" s="13" t="s">
        <v>72</v>
      </c>
      <c r="E37" s="13"/>
      <c r="F37" s="7">
        <v>39630</v>
      </c>
      <c r="G37" s="4">
        <v>13</v>
      </c>
      <c r="H37" s="4">
        <v>33</v>
      </c>
      <c r="I37" s="8">
        <v>14</v>
      </c>
      <c r="J37" s="4">
        <f t="shared" si="2"/>
        <v>13214</v>
      </c>
      <c r="K37" s="4">
        <v>0.92559999999999998</v>
      </c>
      <c r="L37" s="9">
        <f t="shared" si="3"/>
        <v>14276.145203111495</v>
      </c>
    </row>
    <row r="38" spans="1:12">
      <c r="A38" s="4">
        <v>12</v>
      </c>
      <c r="B38" s="4">
        <v>67</v>
      </c>
      <c r="C38" s="8" t="s">
        <v>49</v>
      </c>
      <c r="D38" s="8" t="s">
        <v>69</v>
      </c>
      <c r="E38" s="8"/>
      <c r="F38" s="7">
        <v>39119</v>
      </c>
      <c r="G38" s="4">
        <v>15</v>
      </c>
      <c r="H38" s="4">
        <v>34</v>
      </c>
      <c r="I38" s="8">
        <v>15</v>
      </c>
      <c r="J38" s="4">
        <f t="shared" si="2"/>
        <v>13615</v>
      </c>
      <c r="K38" s="4">
        <v>0.96560000000000001</v>
      </c>
      <c r="L38" s="9">
        <f t="shared" si="3"/>
        <v>14100.041425020712</v>
      </c>
    </row>
    <row r="39" spans="1:12">
      <c r="A39" s="4">
        <v>13</v>
      </c>
      <c r="B39" s="4">
        <v>70</v>
      </c>
      <c r="C39" s="8" t="s">
        <v>35</v>
      </c>
      <c r="D39" s="8" t="s">
        <v>69</v>
      </c>
      <c r="E39" s="8"/>
      <c r="F39" s="7">
        <v>31376</v>
      </c>
      <c r="G39" s="4">
        <v>36</v>
      </c>
      <c r="H39" s="10">
        <v>34</v>
      </c>
      <c r="I39" s="8">
        <v>255</v>
      </c>
      <c r="J39" s="4">
        <f t="shared" si="2"/>
        <v>13855</v>
      </c>
      <c r="K39" s="4">
        <v>0.99199999999999999</v>
      </c>
      <c r="L39" s="9">
        <f t="shared" si="3"/>
        <v>13966.733870967742</v>
      </c>
    </row>
    <row r="40" spans="1:12">
      <c r="A40" s="4">
        <v>14</v>
      </c>
      <c r="B40" s="4">
        <v>62</v>
      </c>
      <c r="C40" s="8" t="s">
        <v>31</v>
      </c>
      <c r="D40" s="8" t="s">
        <v>68</v>
      </c>
      <c r="E40" s="8" t="s">
        <v>75</v>
      </c>
      <c r="F40" s="7">
        <v>22168</v>
      </c>
      <c r="G40" s="4">
        <v>61</v>
      </c>
      <c r="H40" s="4">
        <v>28</v>
      </c>
      <c r="I40" s="8">
        <v>70</v>
      </c>
      <c r="J40" s="4">
        <f t="shared" si="2"/>
        <v>11270</v>
      </c>
      <c r="K40" s="4">
        <v>0.81059999999999999</v>
      </c>
      <c r="L40" s="9">
        <f t="shared" si="3"/>
        <v>13903.281519861832</v>
      </c>
    </row>
    <row r="41" spans="1:12">
      <c r="A41" s="11" t="s">
        <v>64</v>
      </c>
      <c r="B41" s="11" t="s">
        <v>62</v>
      </c>
      <c r="C41" s="13" t="s">
        <v>63</v>
      </c>
      <c r="D41" s="13" t="s">
        <v>68</v>
      </c>
      <c r="E41" s="13" t="s">
        <v>75</v>
      </c>
      <c r="F41" s="7">
        <v>26576</v>
      </c>
      <c r="G41" s="4">
        <v>49</v>
      </c>
      <c r="H41" s="4">
        <v>30</v>
      </c>
      <c r="I41" s="8">
        <v>340</v>
      </c>
      <c r="J41" s="4">
        <f t="shared" si="2"/>
        <v>12340</v>
      </c>
      <c r="K41" s="4">
        <v>0.90390000000000004</v>
      </c>
      <c r="L41" s="9">
        <f t="shared" si="3"/>
        <v>13651.952649629384</v>
      </c>
    </row>
    <row r="42" spans="1:12">
      <c r="A42" s="4">
        <v>15</v>
      </c>
      <c r="B42" s="11">
        <v>33</v>
      </c>
      <c r="C42" s="8" t="s">
        <v>53</v>
      </c>
      <c r="D42" s="8" t="s">
        <v>68</v>
      </c>
      <c r="E42" s="8" t="s">
        <v>74</v>
      </c>
      <c r="F42" s="7">
        <v>26813</v>
      </c>
      <c r="G42" s="4">
        <v>48</v>
      </c>
      <c r="H42" s="4">
        <v>30</v>
      </c>
      <c r="I42" s="8">
        <v>270</v>
      </c>
      <c r="J42" s="4">
        <f t="shared" si="2"/>
        <v>12270</v>
      </c>
      <c r="K42" s="4">
        <v>0.91169999999999995</v>
      </c>
      <c r="L42" s="9">
        <f t="shared" si="3"/>
        <v>13458.374465284634</v>
      </c>
    </row>
    <row r="43" spans="1:12">
      <c r="A43" s="4">
        <v>16</v>
      </c>
      <c r="B43" s="11">
        <v>42</v>
      </c>
      <c r="C43" s="8" t="s">
        <v>42</v>
      </c>
      <c r="D43" s="8" t="s">
        <v>68</v>
      </c>
      <c r="E43" s="8" t="s">
        <v>75</v>
      </c>
      <c r="F43" s="7">
        <v>30352</v>
      </c>
      <c r="G43" s="4">
        <v>39</v>
      </c>
      <c r="H43" s="4">
        <v>32</v>
      </c>
      <c r="I43" s="8">
        <v>210</v>
      </c>
      <c r="J43" s="4">
        <f t="shared" si="2"/>
        <v>13010</v>
      </c>
      <c r="K43" s="4">
        <v>0.97840000000000005</v>
      </c>
      <c r="L43" s="9">
        <f t="shared" si="3"/>
        <v>13297.219950940311</v>
      </c>
    </row>
    <row r="44" spans="1:12">
      <c r="A44" s="4">
        <v>17</v>
      </c>
      <c r="B44" s="11">
        <v>14</v>
      </c>
      <c r="C44" s="8" t="s">
        <v>33</v>
      </c>
      <c r="D44" s="8" t="s">
        <v>68</v>
      </c>
      <c r="E44" s="8" t="s">
        <v>75</v>
      </c>
      <c r="F44" s="7">
        <v>35245</v>
      </c>
      <c r="G44" s="4">
        <v>25</v>
      </c>
      <c r="H44" s="4">
        <v>33</v>
      </c>
      <c r="I44" s="8">
        <v>35</v>
      </c>
      <c r="J44" s="4">
        <f t="shared" si="2"/>
        <v>13235</v>
      </c>
      <c r="K44" s="4">
        <v>1</v>
      </c>
      <c r="L44" s="9">
        <f t="shared" si="3"/>
        <v>13235</v>
      </c>
    </row>
    <row r="45" spans="1:12">
      <c r="A45" s="4">
        <v>18</v>
      </c>
      <c r="B45" s="11">
        <v>35</v>
      </c>
      <c r="C45" s="8" t="s">
        <v>46</v>
      </c>
      <c r="D45" s="8" t="s">
        <v>68</v>
      </c>
      <c r="E45" s="8" t="s">
        <v>75</v>
      </c>
      <c r="F45" s="7">
        <v>26975</v>
      </c>
      <c r="G45" s="4">
        <v>48</v>
      </c>
      <c r="H45" s="4">
        <v>29</v>
      </c>
      <c r="I45" s="8">
        <v>126</v>
      </c>
      <c r="J45" s="4">
        <f t="shared" si="2"/>
        <v>11726</v>
      </c>
      <c r="K45" s="4">
        <v>0.91169999999999995</v>
      </c>
      <c r="L45" s="9">
        <f t="shared" si="3"/>
        <v>12861.686958429309</v>
      </c>
    </row>
    <row r="46" spans="1:12">
      <c r="A46" s="4">
        <v>19</v>
      </c>
      <c r="B46" s="11">
        <v>24</v>
      </c>
      <c r="C46" s="8" t="s">
        <v>52</v>
      </c>
      <c r="D46" s="8" t="s">
        <v>68</v>
      </c>
      <c r="E46" s="8" t="s">
        <v>74</v>
      </c>
      <c r="F46" s="7">
        <v>27556</v>
      </c>
      <c r="G46" s="4">
        <v>46</v>
      </c>
      <c r="H46" s="4">
        <v>29</v>
      </c>
      <c r="I46" s="8">
        <v>210</v>
      </c>
      <c r="J46" s="4">
        <f t="shared" si="2"/>
        <v>11810</v>
      </c>
      <c r="K46" s="4">
        <v>0.92730000000000001</v>
      </c>
      <c r="L46" s="9">
        <f t="shared" si="3"/>
        <v>12735.899924512025</v>
      </c>
    </row>
    <row r="47" spans="1:12">
      <c r="A47" s="4">
        <v>20</v>
      </c>
      <c r="B47" s="11">
        <v>26</v>
      </c>
      <c r="C47" s="6" t="s">
        <v>38</v>
      </c>
      <c r="D47" s="13" t="s">
        <v>68</v>
      </c>
      <c r="E47" s="13" t="s">
        <v>75</v>
      </c>
      <c r="F47" s="7">
        <v>27027</v>
      </c>
      <c r="G47" s="4">
        <v>48</v>
      </c>
      <c r="H47" s="4">
        <v>28</v>
      </c>
      <c r="I47" s="8">
        <v>290</v>
      </c>
      <c r="J47" s="4">
        <f t="shared" si="2"/>
        <v>11490</v>
      </c>
      <c r="K47" s="4">
        <v>0.91169999999999995</v>
      </c>
      <c r="L47" s="9">
        <f t="shared" si="3"/>
        <v>12602.829878249424</v>
      </c>
    </row>
    <row r="48" spans="1:12">
      <c r="A48" s="4">
        <v>21</v>
      </c>
      <c r="B48" s="11">
        <v>44</v>
      </c>
      <c r="C48" s="12" t="s">
        <v>28</v>
      </c>
      <c r="D48" s="18" t="s">
        <v>68</v>
      </c>
      <c r="E48" s="18" t="s">
        <v>74</v>
      </c>
      <c r="F48" s="7">
        <v>32133</v>
      </c>
      <c r="G48" s="4">
        <v>34</v>
      </c>
      <c r="H48" s="4">
        <v>31</v>
      </c>
      <c r="I48" s="5">
        <v>40</v>
      </c>
      <c r="J48" s="4">
        <f t="shared" si="2"/>
        <v>12440</v>
      </c>
      <c r="K48" s="4">
        <v>0.99729999999999996</v>
      </c>
      <c r="L48" s="9">
        <f t="shared" si="3"/>
        <v>12473.678933119423</v>
      </c>
    </row>
    <row r="49" spans="1:12">
      <c r="A49" s="4">
        <v>22</v>
      </c>
      <c r="B49" s="4">
        <v>68</v>
      </c>
      <c r="C49" s="6" t="s">
        <v>40</v>
      </c>
      <c r="D49" s="13" t="s">
        <v>69</v>
      </c>
      <c r="E49" s="13"/>
      <c r="F49" s="7">
        <v>39727</v>
      </c>
      <c r="G49" s="4">
        <v>13</v>
      </c>
      <c r="H49" s="4">
        <v>28</v>
      </c>
      <c r="I49" s="8">
        <v>178</v>
      </c>
      <c r="J49" s="4">
        <f t="shared" si="2"/>
        <v>11378</v>
      </c>
      <c r="K49" s="4">
        <v>0.92560000000000009</v>
      </c>
      <c r="L49" s="9">
        <f t="shared" si="3"/>
        <v>12292.566983578219</v>
      </c>
    </row>
    <row r="50" spans="1:12">
      <c r="A50" s="4">
        <v>23</v>
      </c>
      <c r="B50" s="11">
        <v>31</v>
      </c>
      <c r="C50" s="8" t="s">
        <v>37</v>
      </c>
      <c r="D50" s="8" t="s">
        <v>68</v>
      </c>
      <c r="E50" s="18" t="s">
        <v>74</v>
      </c>
      <c r="F50" s="7">
        <v>31059</v>
      </c>
      <c r="G50" s="4">
        <v>37</v>
      </c>
      <c r="H50" s="4">
        <v>29</v>
      </c>
      <c r="I50" s="8">
        <v>380</v>
      </c>
      <c r="J50" s="4">
        <f t="shared" si="2"/>
        <v>11980</v>
      </c>
      <c r="K50" s="4">
        <v>0.98819999999999997</v>
      </c>
      <c r="L50" s="9">
        <f t="shared" si="3"/>
        <v>12123.052013762397</v>
      </c>
    </row>
    <row r="51" spans="1:12">
      <c r="A51" s="4">
        <v>24</v>
      </c>
      <c r="B51" s="4">
        <v>41</v>
      </c>
      <c r="C51" s="13" t="s">
        <v>59</v>
      </c>
      <c r="D51" s="13" t="s">
        <v>68</v>
      </c>
      <c r="E51" s="13" t="s">
        <v>75</v>
      </c>
      <c r="F51" s="7">
        <v>32494</v>
      </c>
      <c r="G51" s="11">
        <v>33</v>
      </c>
      <c r="H51" s="11">
        <v>29</v>
      </c>
      <c r="I51" s="8">
        <v>320</v>
      </c>
      <c r="J51" s="4">
        <f t="shared" si="2"/>
        <v>11920</v>
      </c>
      <c r="K51" s="11">
        <v>0.99890000000000001</v>
      </c>
      <c r="L51" s="9">
        <f t="shared" si="3"/>
        <v>11933.126439082991</v>
      </c>
    </row>
    <row r="52" spans="1:12">
      <c r="A52" s="4">
        <v>25</v>
      </c>
      <c r="B52" s="11">
        <v>34</v>
      </c>
      <c r="C52" s="8" t="s">
        <v>27</v>
      </c>
      <c r="D52" s="8" t="s">
        <v>68</v>
      </c>
      <c r="E52" s="8"/>
      <c r="F52" s="7">
        <v>35103</v>
      </c>
      <c r="G52" s="4">
        <v>26</v>
      </c>
      <c r="H52" s="4">
        <v>29</v>
      </c>
      <c r="I52" s="8">
        <v>305</v>
      </c>
      <c r="J52" s="4">
        <f t="shared" si="2"/>
        <v>11905</v>
      </c>
      <c r="K52" s="4">
        <v>1</v>
      </c>
      <c r="L52" s="9">
        <f t="shared" si="3"/>
        <v>11905</v>
      </c>
    </row>
    <row r="53" spans="1:12">
      <c r="A53" s="4">
        <v>26</v>
      </c>
      <c r="B53" s="4">
        <v>72</v>
      </c>
      <c r="C53" s="8" t="s">
        <v>60</v>
      </c>
      <c r="D53" s="8" t="s">
        <v>68</v>
      </c>
      <c r="E53" s="8" t="s">
        <v>75</v>
      </c>
      <c r="F53" s="7">
        <v>15262</v>
      </c>
      <c r="G53" s="11">
        <v>80</v>
      </c>
      <c r="H53" s="11">
        <v>18</v>
      </c>
      <c r="I53" s="8">
        <v>270</v>
      </c>
      <c r="J53" s="4">
        <f t="shared" si="2"/>
        <v>7470</v>
      </c>
      <c r="K53" s="11">
        <v>0.64219999999999999</v>
      </c>
      <c r="L53" s="9">
        <f t="shared" si="3"/>
        <v>11631.890376829648</v>
      </c>
    </row>
    <row r="54" spans="1:12">
      <c r="A54" s="4">
        <v>27</v>
      </c>
      <c r="B54" s="11">
        <v>11</v>
      </c>
      <c r="C54" s="6" t="s">
        <v>44</v>
      </c>
      <c r="D54" s="13" t="s">
        <v>71</v>
      </c>
      <c r="E54" s="13" t="s">
        <v>75</v>
      </c>
      <c r="F54" s="7">
        <v>24066</v>
      </c>
      <c r="G54" s="4">
        <v>56</v>
      </c>
      <c r="H54" s="4">
        <v>22</v>
      </c>
      <c r="I54" s="8">
        <v>100</v>
      </c>
      <c r="J54" s="4">
        <f t="shared" si="2"/>
        <v>8900</v>
      </c>
      <c r="K54" s="4">
        <v>0.84950000000000003</v>
      </c>
      <c r="L54" s="9">
        <f t="shared" si="3"/>
        <v>10476.751030017656</v>
      </c>
    </row>
    <row r="55" spans="1:12">
      <c r="A55" s="4">
        <v>28</v>
      </c>
      <c r="B55" s="4">
        <v>23</v>
      </c>
      <c r="C55" s="6" t="s">
        <v>36</v>
      </c>
      <c r="D55" s="13" t="s">
        <v>71</v>
      </c>
      <c r="E55" s="13"/>
      <c r="F55" s="7">
        <v>35369</v>
      </c>
      <c r="G55" s="4">
        <v>25</v>
      </c>
      <c r="H55" s="4">
        <v>24</v>
      </c>
      <c r="I55" s="8">
        <v>188</v>
      </c>
      <c r="J55" s="4">
        <f t="shared" si="2"/>
        <v>9788</v>
      </c>
      <c r="K55" s="4">
        <v>1</v>
      </c>
      <c r="L55" s="9">
        <f t="shared" si="3"/>
        <v>9788</v>
      </c>
    </row>
    <row r="56" spans="1:12">
      <c r="A56" s="4">
        <v>29</v>
      </c>
      <c r="B56" s="11">
        <v>25</v>
      </c>
      <c r="C56" s="8" t="s">
        <v>41</v>
      </c>
      <c r="D56" s="8" t="s">
        <v>68</v>
      </c>
      <c r="E56" s="8" t="s">
        <v>75</v>
      </c>
      <c r="F56" s="7">
        <v>39843</v>
      </c>
      <c r="G56" s="4">
        <v>13</v>
      </c>
      <c r="H56" s="4">
        <v>21</v>
      </c>
      <c r="I56" s="8">
        <v>275</v>
      </c>
      <c r="J56" s="4">
        <f t="shared" si="2"/>
        <v>8675</v>
      </c>
      <c r="K56" s="4">
        <v>0.92559999999999998</v>
      </c>
      <c r="L56" s="9">
        <f t="shared" si="3"/>
        <v>9372.2990492653407</v>
      </c>
    </row>
    <row r="57" spans="1:12" ht="16.5" customHeight="1"/>
    <row r="58" spans="1:12" ht="16.5" customHeight="1"/>
    <row r="59" spans="1:12" ht="16.5" customHeight="1">
      <c r="A59" s="1" t="s">
        <v>65</v>
      </c>
      <c r="C59" t="s">
        <v>66</v>
      </c>
    </row>
    <row r="60" spans="1:12" ht="16.5" customHeight="1"/>
    <row r="61" spans="1:12" ht="16.5" customHeight="1"/>
    <row r="62" spans="1:12" ht="16.5" customHeight="1"/>
    <row r="63" spans="1:12" ht="16.5" customHeight="1"/>
    <row r="64" spans="1:12" ht="16.5" customHeight="1"/>
  </sheetData>
  <sheetProtection selectLockedCells="1" selectUnlockedCells="1"/>
  <phoneticPr fontId="4" type="noConversion"/>
  <pageMargins left="0.78749999999999998" right="0.39374999999999999" top="0.39374999999999999" bottom="0.39374999999999999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К</cp:lastModifiedBy>
  <cp:lastPrinted>2022-05-07T09:42:43Z</cp:lastPrinted>
  <dcterms:created xsi:type="dcterms:W3CDTF">2022-05-07T07:55:09Z</dcterms:created>
  <dcterms:modified xsi:type="dcterms:W3CDTF">2022-05-08T20:36:42Z</dcterms:modified>
</cp:coreProperties>
</file>