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10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<sst xmlns="http://schemas.openxmlformats.org/spreadsheetml/2006/main" count="112" uniqueCount="76">
  <si>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Фамилия</t>
  </si>
  <si>
    <t>Имя</t>
  </si>
  <si>
    <t>Москва</t>
  </si>
  <si>
    <t>Женский</t>
  </si>
  <si>
    <t>Московская обл.</t>
  </si>
  <si>
    <t>Анастасия</t>
  </si>
  <si>
    <t>Семикова</t>
  </si>
  <si>
    <t>Ксения</t>
  </si>
  <si>
    <t>Волкова</t>
  </si>
  <si>
    <t>Мужской</t>
  </si>
  <si>
    <t>Андрей</t>
  </si>
  <si>
    <t>Алексей</t>
  </si>
  <si>
    <t>Михайленко</t>
  </si>
  <si>
    <t>Константин</t>
  </si>
  <si>
    <t>Гордюшенко</t>
  </si>
  <si>
    <t>Виктор</t>
  </si>
  <si>
    <t>Парсек</t>
  </si>
  <si>
    <t>Протокол результатов пробега</t>
  </si>
  <si>
    <t>18:30 - 19:40</t>
  </si>
  <si>
    <t>Стадион Воробьевы горы, Москва</t>
  </si>
  <si>
    <t>дата</t>
  </si>
  <si>
    <t>время старта</t>
  </si>
  <si>
    <t>место</t>
  </si>
  <si>
    <t>без осадков +22</t>
  </si>
  <si>
    <t>погода</t>
  </si>
  <si>
    <t>400 м</t>
  </si>
  <si>
    <t>№</t>
  </si>
  <si>
    <t>Место абс. М/Ж</t>
  </si>
  <si>
    <t>Номер</t>
  </si>
  <si>
    <t>Дата рождения (ДД.ММ.ГГ)</t>
  </si>
  <si>
    <t xml:space="preserve">Город </t>
  </si>
  <si>
    <t>Клуб</t>
  </si>
  <si>
    <t>Пол</t>
  </si>
  <si>
    <t xml:space="preserve">Результат часы:мин:сек (ЧЧ:ММ:СС) </t>
  </si>
  <si>
    <t>2 Пробег Беги с ветерком на Воробьевых горах</t>
  </si>
  <si>
    <t>3000 м</t>
  </si>
  <si>
    <t>Щемерова</t>
  </si>
  <si>
    <t>Тамара</t>
  </si>
  <si>
    <t>Люберцы</t>
  </si>
  <si>
    <t>Мащенко</t>
  </si>
  <si>
    <t>Ангелина</t>
  </si>
  <si>
    <t>Мальская</t>
  </si>
  <si>
    <t>Кристина</t>
  </si>
  <si>
    <t>Янчева</t>
  </si>
  <si>
    <t>Марина</t>
  </si>
  <si>
    <t>Русанова</t>
  </si>
  <si>
    <t>Яна</t>
  </si>
  <si>
    <t>Долгова</t>
  </si>
  <si>
    <t>Анжела</t>
  </si>
  <si>
    <t>Климович</t>
  </si>
  <si>
    <t>Казаков</t>
  </si>
  <si>
    <t>Денис</t>
  </si>
  <si>
    <t>Сахалинская обл.</t>
  </si>
  <si>
    <t>Кузьменко</t>
  </si>
  <si>
    <t>Егор</t>
  </si>
  <si>
    <t>Мамедов</t>
  </si>
  <si>
    <t>Руслан</t>
  </si>
  <si>
    <t>Бензик</t>
  </si>
  <si>
    <t>Сергей</t>
  </si>
  <si>
    <t>Корольков</t>
  </si>
  <si>
    <t>Гордей</t>
  </si>
  <si>
    <t>казаков</t>
  </si>
  <si>
    <t>денис</t>
  </si>
  <si>
    <t>Корнилов</t>
  </si>
  <si>
    <t>Всего на пробеге стартовали:</t>
  </si>
  <si>
    <t>Всего на пробеге финишировали:</t>
  </si>
  <si>
    <t>Главный судья</t>
  </si>
  <si>
    <t>Замечания можно присылать на maraforum-2.ru, раздел "Соревнования", подраздел "Марафоны", ветка "БЕГИ С ВЕТЕРКОМ":</t>
  </si>
  <si>
    <t>http://maraforum-2.ru/viewtopic.php?f=12&amp;t=1205&amp;start=80</t>
  </si>
  <si>
    <t xml:space="preserve">или на сайт "Беги с ветерком": </t>
  </si>
  <si>
    <t>http://begisveterkom.ru/</t>
  </si>
  <si>
    <t>или Вконтакте:</t>
  </si>
  <si>
    <t>https://vk.com/club95988783</t>
  </si>
  <si>
    <t>или в Фейсбуке:</t>
  </si>
  <si>
    <t>https://www.facebook.com/groups/1745315915694963/#_=_</t>
  </si>
  <si>
    <t>Т.Н. Перепелкина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</si>
</sst>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yy;@"/>
    <numFmt numFmtId="165" formatCode="h:mm;@"/>
    <numFmt numFmtId="166" formatCode="[$-FC19]dd\ mmmm\ yyyy\ \г\.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ill="1" applyAlignment="1" applyProtection="1">
      <alignment/>
      <protection/>
    </xf>
    <xf numFmtId="0" fontId="40" fillId="13" borderId="13" xfId="0" applyFont="1" applyFill="1" applyBorder="1" applyAlignment="1">
      <alignment horizontal="center"/>
    </xf>
    <xf numFmtId="0" fontId="44" fillId="13" borderId="10" xfId="0" applyFont="1" applyFill="1" applyBorder="1" applyAlignment="1">
      <alignment horizontal="left"/>
    </xf>
    <xf numFmtId="0" fontId="40" fillId="13" borderId="10" xfId="0" applyFont="1" applyFill="1" applyBorder="1" applyAlignment="1">
      <alignment horizontal="left"/>
    </xf>
    <xf numFmtId="47" fontId="40" fillId="1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47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4" fillId="13" borderId="14" xfId="0" applyFont="1" applyFill="1" applyBorder="1" applyAlignment="1">
      <alignment horizontal="left"/>
    </xf>
    <xf numFmtId="0" fontId="40" fillId="13" borderId="14" xfId="0" applyFont="1" applyFill="1" applyBorder="1" applyAlignment="1">
      <alignment horizontal="left"/>
    </xf>
    <xf numFmtId="47" fontId="40" fillId="13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45" fillId="0" borderId="11" xfId="0" applyNumberFormat="1" applyFont="1" applyFill="1" applyBorder="1" applyAlignment="1" applyProtection="1">
      <alignment/>
      <protection/>
    </xf>
    <xf numFmtId="0" fontId="45" fillId="0" borderId="13" xfId="0" applyFont="1" applyBorder="1" applyAlignment="1">
      <alignment/>
    </xf>
    <xf numFmtId="165" fontId="45" fillId="0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165" fontId="45" fillId="0" borderId="11" xfId="0" applyNumberFormat="1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0" fillId="13" borderId="17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2" max="2" width="12.7109375" style="0" bestFit="1" customWidth="1"/>
    <col min="3" max="3" width="16.421875" style="0" customWidth="1"/>
    <col min="4" max="4" width="15.421875" style="0" customWidth="1"/>
    <col min="5" max="5" width="16.57421875" style="0" customWidth="1"/>
    <col min="7" max="7" width="11.57421875" style="0" customWidth="1"/>
    <col min="9" max="9" width="11.00390625" style="0" customWidth="1"/>
    <col min="10" max="10" width="11.7109375" style="0" customWidth="1"/>
  </cols>
  <sheetData>
    <row r="1" spans="1:2" ht="21">
      <c r="A1" s="2"/>
      <c r="B1" s="3" t="s">
        <v>17</v>
      </c>
    </row>
    <row r="2" spans="1:12" ht="28.5">
      <c r="A2" s="2"/>
      <c r="B2" s="4"/>
      <c r="C2" s="5" t="s">
        <v>34</v>
      </c>
      <c r="D2" s="5"/>
      <c r="E2" s="5"/>
      <c r="F2" s="6"/>
      <c r="G2" s="6"/>
      <c r="H2" s="6"/>
      <c r="I2" s="7"/>
      <c r="J2" s="10"/>
      <c r="K2" s="10"/>
      <c r="L2" s="10"/>
    </row>
    <row r="3" spans="1:2" ht="15">
      <c r="A3" s="2"/>
      <c r="B3" s="8"/>
    </row>
    <row r="4" spans="1:11" ht="15.75">
      <c r="A4" s="2"/>
      <c r="B4" s="28">
        <v>44742</v>
      </c>
      <c r="C4" s="29"/>
      <c r="D4" s="30" t="s">
        <v>18</v>
      </c>
      <c r="E4" s="29"/>
      <c r="F4" s="31" t="s">
        <v>19</v>
      </c>
      <c r="G4" s="32"/>
      <c r="H4" s="33"/>
      <c r="I4" s="29"/>
      <c r="J4" s="10"/>
      <c r="K4" s="10"/>
    </row>
    <row r="5" spans="1:11" ht="15">
      <c r="A5" s="2"/>
      <c r="B5" s="8" t="s">
        <v>20</v>
      </c>
      <c r="C5" s="11"/>
      <c r="D5" s="8" t="s">
        <v>21</v>
      </c>
      <c r="E5" s="8"/>
      <c r="F5" s="8" t="s">
        <v>22</v>
      </c>
      <c r="H5" s="8"/>
      <c r="I5" s="8"/>
      <c r="J5" s="8"/>
      <c r="K5" s="8"/>
    </row>
    <row r="6" spans="1:5" ht="15.75">
      <c r="A6" s="2"/>
      <c r="B6" s="34" t="s">
        <v>23</v>
      </c>
      <c r="C6" s="6"/>
      <c r="D6" s="6"/>
      <c r="E6" s="7"/>
    </row>
    <row r="7" spans="1:5" ht="15">
      <c r="A7" s="2"/>
      <c r="B7" s="8" t="s">
        <v>24</v>
      </c>
      <c r="C7" s="8"/>
      <c r="D7" s="8"/>
      <c r="E7" s="8"/>
    </row>
    <row r="9" spans="1:11" ht="75">
      <c r="A9" s="35" t="s">
        <v>26</v>
      </c>
      <c r="B9" s="36" t="s">
        <v>27</v>
      </c>
      <c r="C9" s="36" t="s">
        <v>28</v>
      </c>
      <c r="D9" s="36" t="s">
        <v>0</v>
      </c>
      <c r="E9" s="36" t="s">
        <v>1</v>
      </c>
      <c r="F9" s="36" t="s">
        <v>29</v>
      </c>
      <c r="G9" s="36" t="s">
        <v>30</v>
      </c>
      <c r="H9" s="37" t="s">
        <v>31</v>
      </c>
      <c r="I9" s="37" t="s">
        <v>32</v>
      </c>
      <c r="J9" s="37" t="s">
        <v>33</v>
      </c>
      <c r="K9" s="38" t="s">
        <v>27</v>
      </c>
    </row>
    <row r="10" spans="1:11" ht="18.75">
      <c r="A10" s="40" t="s">
        <v>35</v>
      </c>
      <c r="B10" s="41"/>
      <c r="C10" s="41"/>
      <c r="D10" s="41"/>
      <c r="E10" s="41"/>
      <c r="F10" s="41"/>
      <c r="G10" s="41"/>
      <c r="H10" s="41"/>
      <c r="I10" s="41"/>
      <c r="J10" s="27"/>
      <c r="K10" s="9"/>
    </row>
    <row r="11" spans="1:11" ht="21">
      <c r="A11" s="23">
        <v>1</v>
      </c>
      <c r="B11" s="23">
        <f>K11</f>
        <v>1</v>
      </c>
      <c r="C11" s="39">
        <v>305</v>
      </c>
      <c r="D11" s="24" t="s">
        <v>36</v>
      </c>
      <c r="E11" s="24" t="s">
        <v>37</v>
      </c>
      <c r="F11" s="25">
        <v>1990</v>
      </c>
      <c r="G11" s="25" t="s">
        <v>38</v>
      </c>
      <c r="H11" s="25"/>
      <c r="I11" s="25" t="s">
        <v>3</v>
      </c>
      <c r="J11" s="26">
        <v>0.007681134259259259</v>
      </c>
      <c r="K11" s="23">
        <v>1</v>
      </c>
    </row>
    <row r="12" spans="1:11" ht="21">
      <c r="A12" s="1">
        <f>1+A11</f>
        <v>2</v>
      </c>
      <c r="B12" s="23">
        <f aca="true" t="shared" si="0" ref="B12:B25">K12</f>
        <v>2</v>
      </c>
      <c r="C12" s="12">
        <v>293</v>
      </c>
      <c r="D12" s="13" t="s">
        <v>39</v>
      </c>
      <c r="E12" s="13" t="s">
        <v>40</v>
      </c>
      <c r="F12" s="14">
        <v>2006</v>
      </c>
      <c r="G12" s="14" t="s">
        <v>4</v>
      </c>
      <c r="H12" s="14"/>
      <c r="I12" s="14" t="s">
        <v>3</v>
      </c>
      <c r="J12" s="15">
        <v>0.009560185185185185</v>
      </c>
      <c r="K12" s="23">
        <f>1+K11</f>
        <v>2</v>
      </c>
    </row>
    <row r="13" spans="1:11" ht="18.75">
      <c r="A13" s="1">
        <f aca="true" t="shared" si="1" ref="A13:A25">1+A12</f>
        <v>3</v>
      </c>
      <c r="B13" s="23">
        <f t="shared" si="0"/>
        <v>3</v>
      </c>
      <c r="C13" s="12">
        <v>284</v>
      </c>
      <c r="D13" s="14" t="s">
        <v>41</v>
      </c>
      <c r="E13" s="14" t="s">
        <v>42</v>
      </c>
      <c r="F13" s="14">
        <v>1995</v>
      </c>
      <c r="G13" s="14" t="s">
        <v>2</v>
      </c>
      <c r="H13" s="14"/>
      <c r="I13" s="14" t="s">
        <v>3</v>
      </c>
      <c r="J13" s="15">
        <v>0.011953472222222221</v>
      </c>
      <c r="K13" s="23">
        <f aca="true" t="shared" si="2" ref="K13:K25">1+K12</f>
        <v>3</v>
      </c>
    </row>
    <row r="14" spans="1:11" ht="21">
      <c r="A14" s="1">
        <f t="shared" si="1"/>
        <v>4</v>
      </c>
      <c r="B14" s="23">
        <f t="shared" si="0"/>
        <v>4</v>
      </c>
      <c r="C14" s="12">
        <v>157</v>
      </c>
      <c r="D14" s="13" t="s">
        <v>8</v>
      </c>
      <c r="E14" s="13" t="s">
        <v>5</v>
      </c>
      <c r="F14" s="14">
        <v>1998</v>
      </c>
      <c r="G14" s="14" t="s">
        <v>2</v>
      </c>
      <c r="H14" s="14"/>
      <c r="I14" s="14" t="s">
        <v>3</v>
      </c>
      <c r="J14" s="15">
        <v>0.01219537037037037</v>
      </c>
      <c r="K14" s="23">
        <f t="shared" si="2"/>
        <v>4</v>
      </c>
    </row>
    <row r="15" spans="1:11" ht="21">
      <c r="A15" s="1">
        <f t="shared" si="1"/>
        <v>5</v>
      </c>
      <c r="B15" s="23">
        <f t="shared" si="0"/>
        <v>5</v>
      </c>
      <c r="C15" s="12">
        <v>307</v>
      </c>
      <c r="D15" s="13" t="s">
        <v>6</v>
      </c>
      <c r="E15" s="13" t="s">
        <v>7</v>
      </c>
      <c r="F15" s="14">
        <v>1989</v>
      </c>
      <c r="G15" s="14" t="s">
        <v>2</v>
      </c>
      <c r="H15" s="14"/>
      <c r="I15" s="14" t="s">
        <v>3</v>
      </c>
      <c r="J15" s="15">
        <v>0.012342592592592593</v>
      </c>
      <c r="K15" s="23">
        <f t="shared" si="2"/>
        <v>5</v>
      </c>
    </row>
    <row r="16" spans="1:11" ht="21">
      <c r="A16" s="1">
        <f t="shared" si="1"/>
        <v>6</v>
      </c>
      <c r="B16" s="23">
        <f t="shared" si="0"/>
        <v>6</v>
      </c>
      <c r="C16" s="12">
        <v>215</v>
      </c>
      <c r="D16" s="13" t="s">
        <v>43</v>
      </c>
      <c r="E16" s="13" t="s">
        <v>44</v>
      </c>
      <c r="F16" s="14">
        <v>2002</v>
      </c>
      <c r="G16" s="14" t="s">
        <v>2</v>
      </c>
      <c r="H16" s="14"/>
      <c r="I16" s="14" t="s">
        <v>3</v>
      </c>
      <c r="J16" s="15">
        <v>0.01239710648148148</v>
      </c>
      <c r="K16" s="23">
        <f t="shared" si="2"/>
        <v>6</v>
      </c>
    </row>
    <row r="17" spans="1:11" ht="21">
      <c r="A17" s="1">
        <f t="shared" si="1"/>
        <v>7</v>
      </c>
      <c r="B17" s="23">
        <f t="shared" si="0"/>
        <v>7</v>
      </c>
      <c r="C17" s="12">
        <v>308</v>
      </c>
      <c r="D17" s="13" t="s">
        <v>45</v>
      </c>
      <c r="E17" s="13" t="s">
        <v>46</v>
      </c>
      <c r="F17" s="14">
        <v>1987</v>
      </c>
      <c r="G17" s="14" t="s">
        <v>2</v>
      </c>
      <c r="H17" s="14"/>
      <c r="I17" s="14" t="s">
        <v>3</v>
      </c>
      <c r="J17" s="15">
        <v>0.012569907407407406</v>
      </c>
      <c r="K17" s="23">
        <f t="shared" si="2"/>
        <v>7</v>
      </c>
    </row>
    <row r="18" spans="1:11" ht="21">
      <c r="A18" s="1">
        <f t="shared" si="1"/>
        <v>8</v>
      </c>
      <c r="B18" s="23">
        <f t="shared" si="0"/>
        <v>8</v>
      </c>
      <c r="C18" s="12">
        <v>190</v>
      </c>
      <c r="D18" s="13" t="s">
        <v>47</v>
      </c>
      <c r="E18" s="13" t="s">
        <v>48</v>
      </c>
      <c r="F18" s="14">
        <v>1980</v>
      </c>
      <c r="G18" s="14" t="s">
        <v>2</v>
      </c>
      <c r="H18" s="14"/>
      <c r="I18" s="14" t="s">
        <v>3</v>
      </c>
      <c r="J18" s="15">
        <v>0.012736805555555557</v>
      </c>
      <c r="K18" s="23">
        <f t="shared" si="2"/>
        <v>8</v>
      </c>
    </row>
    <row r="19" spans="1:11" ht="21">
      <c r="A19" s="1">
        <f t="shared" si="1"/>
        <v>9</v>
      </c>
      <c r="B19" s="23">
        <f t="shared" si="0"/>
        <v>1</v>
      </c>
      <c r="C19" s="22">
        <v>211</v>
      </c>
      <c r="D19" s="17" t="s">
        <v>49</v>
      </c>
      <c r="E19" s="17" t="s">
        <v>11</v>
      </c>
      <c r="F19" s="16">
        <v>1994</v>
      </c>
      <c r="G19" s="16" t="s">
        <v>2</v>
      </c>
      <c r="H19" s="18"/>
      <c r="I19" s="18" t="s">
        <v>9</v>
      </c>
      <c r="J19" s="19">
        <v>0.007856597222222221</v>
      </c>
      <c r="K19" s="23">
        <v>1</v>
      </c>
    </row>
    <row r="20" spans="1:11" ht="18.75">
      <c r="A20" s="1">
        <f t="shared" si="1"/>
        <v>10</v>
      </c>
      <c r="B20" s="23">
        <f t="shared" si="0"/>
        <v>2</v>
      </c>
      <c r="C20" s="22">
        <v>296</v>
      </c>
      <c r="D20" s="16" t="s">
        <v>12</v>
      </c>
      <c r="E20" s="16" t="s">
        <v>13</v>
      </c>
      <c r="F20" s="16">
        <v>1967</v>
      </c>
      <c r="G20" s="16" t="s">
        <v>2</v>
      </c>
      <c r="H20" s="16"/>
      <c r="I20" s="16" t="s">
        <v>9</v>
      </c>
      <c r="J20" s="19">
        <v>0.008237847222222223</v>
      </c>
      <c r="K20" s="23">
        <f t="shared" si="2"/>
        <v>2</v>
      </c>
    </row>
    <row r="21" spans="1:11" ht="21">
      <c r="A21" s="1">
        <f t="shared" si="1"/>
        <v>11</v>
      </c>
      <c r="B21" s="23">
        <f t="shared" si="0"/>
        <v>3</v>
      </c>
      <c r="C21" s="22">
        <v>194</v>
      </c>
      <c r="D21" s="21" t="s">
        <v>50</v>
      </c>
      <c r="E21" s="21" t="s">
        <v>51</v>
      </c>
      <c r="F21" s="16">
        <v>1981</v>
      </c>
      <c r="G21" s="16" t="s">
        <v>52</v>
      </c>
      <c r="H21" s="16"/>
      <c r="I21" s="16" t="s">
        <v>9</v>
      </c>
      <c r="J21" s="19">
        <v>0.009297569444444445</v>
      </c>
      <c r="K21" s="23">
        <f t="shared" si="2"/>
        <v>3</v>
      </c>
    </row>
    <row r="22" spans="1:11" ht="18.75">
      <c r="A22" s="1">
        <f t="shared" si="1"/>
        <v>12</v>
      </c>
      <c r="B22" s="23">
        <f t="shared" si="0"/>
        <v>4</v>
      </c>
      <c r="C22" s="22">
        <v>216</v>
      </c>
      <c r="D22" s="16" t="s">
        <v>53</v>
      </c>
      <c r="E22" s="16" t="s">
        <v>54</v>
      </c>
      <c r="F22" s="16">
        <v>2005</v>
      </c>
      <c r="G22" s="16" t="s">
        <v>4</v>
      </c>
      <c r="H22" s="16"/>
      <c r="I22" s="16" t="s">
        <v>9</v>
      </c>
      <c r="J22" s="19">
        <v>0.009827662037037038</v>
      </c>
      <c r="K22" s="23">
        <f t="shared" si="2"/>
        <v>4</v>
      </c>
    </row>
    <row r="23" spans="1:11" ht="21">
      <c r="A23" s="1">
        <f t="shared" si="1"/>
        <v>13</v>
      </c>
      <c r="B23" s="23">
        <f t="shared" si="0"/>
        <v>5</v>
      </c>
      <c r="C23" s="22">
        <v>304</v>
      </c>
      <c r="D23" s="21" t="s">
        <v>55</v>
      </c>
      <c r="E23" s="21" t="s">
        <v>56</v>
      </c>
      <c r="F23" s="16">
        <v>1985</v>
      </c>
      <c r="G23" s="16" t="s">
        <v>2</v>
      </c>
      <c r="H23" s="16"/>
      <c r="I23" s="16" t="s">
        <v>9</v>
      </c>
      <c r="J23" s="19">
        <v>0.01095127314814815</v>
      </c>
      <c r="K23" s="23">
        <f t="shared" si="2"/>
        <v>5</v>
      </c>
    </row>
    <row r="24" spans="1:11" ht="21">
      <c r="A24" s="1">
        <f t="shared" si="1"/>
        <v>14</v>
      </c>
      <c r="B24" s="23">
        <f t="shared" si="0"/>
        <v>6</v>
      </c>
      <c r="C24" s="22">
        <v>152</v>
      </c>
      <c r="D24" s="21" t="s">
        <v>57</v>
      </c>
      <c r="E24" s="21" t="s">
        <v>58</v>
      </c>
      <c r="F24" s="16">
        <v>1992</v>
      </c>
      <c r="G24" s="16" t="s">
        <v>2</v>
      </c>
      <c r="H24" s="16"/>
      <c r="I24" s="16" t="s">
        <v>9</v>
      </c>
      <c r="J24" s="19">
        <v>0.011055208333333332</v>
      </c>
      <c r="K24" s="23">
        <f t="shared" si="2"/>
        <v>6</v>
      </c>
    </row>
    <row r="25" spans="1:11" ht="18.75">
      <c r="A25" s="1">
        <f t="shared" si="1"/>
        <v>15</v>
      </c>
      <c r="B25" s="23">
        <f t="shared" si="0"/>
        <v>7</v>
      </c>
      <c r="C25" s="22">
        <v>176</v>
      </c>
      <c r="D25" s="16" t="s">
        <v>14</v>
      </c>
      <c r="E25" s="16" t="s">
        <v>15</v>
      </c>
      <c r="F25" s="16">
        <v>1957</v>
      </c>
      <c r="G25" s="16" t="s">
        <v>2</v>
      </c>
      <c r="H25" s="16" t="s">
        <v>16</v>
      </c>
      <c r="I25" s="16" t="s">
        <v>9</v>
      </c>
      <c r="J25" s="19">
        <v>0.01249224537037037</v>
      </c>
      <c r="K25" s="23">
        <f t="shared" si="2"/>
        <v>7</v>
      </c>
    </row>
    <row r="26" spans="1:11" ht="18.75">
      <c r="A26" s="40" t="s">
        <v>25</v>
      </c>
      <c r="B26" s="41"/>
      <c r="C26" s="41"/>
      <c r="D26" s="41"/>
      <c r="E26" s="41"/>
      <c r="F26" s="41"/>
      <c r="G26" s="41"/>
      <c r="H26" s="41"/>
      <c r="I26" s="41"/>
      <c r="J26" s="27"/>
      <c r="K26" s="9"/>
    </row>
    <row r="27" spans="1:11" ht="21">
      <c r="A27" s="23">
        <v>1</v>
      </c>
      <c r="B27" s="23">
        <f>K27</f>
        <v>1</v>
      </c>
      <c r="C27" s="20">
        <v>192</v>
      </c>
      <c r="D27" s="21" t="s">
        <v>59</v>
      </c>
      <c r="E27" s="21" t="s">
        <v>60</v>
      </c>
      <c r="F27" s="16">
        <v>2005</v>
      </c>
      <c r="G27" s="16" t="s">
        <v>2</v>
      </c>
      <c r="H27" s="16"/>
      <c r="I27" s="16" t="s">
        <v>9</v>
      </c>
      <c r="J27" s="19">
        <v>0.0007599537037037038</v>
      </c>
      <c r="K27" s="23">
        <v>1</v>
      </c>
    </row>
    <row r="28" spans="1:11" ht="21">
      <c r="A28" s="1">
        <f>1+A27</f>
        <v>2</v>
      </c>
      <c r="B28" s="23">
        <f>K28</f>
        <v>2</v>
      </c>
      <c r="C28" s="20">
        <v>197</v>
      </c>
      <c r="D28" s="21" t="s">
        <v>61</v>
      </c>
      <c r="E28" s="21" t="s">
        <v>62</v>
      </c>
      <c r="F28" s="16">
        <v>1981</v>
      </c>
      <c r="G28" s="16" t="s">
        <v>52</v>
      </c>
      <c r="H28" s="16"/>
      <c r="I28" s="16" t="s">
        <v>9</v>
      </c>
      <c r="J28" s="19">
        <v>0.0008726851851851851</v>
      </c>
      <c r="K28" s="23">
        <f>K27+1</f>
        <v>2</v>
      </c>
    </row>
    <row r="29" spans="1:11" ht="21">
      <c r="A29" s="1">
        <f>1+A28</f>
        <v>3</v>
      </c>
      <c r="B29" s="23">
        <f>K29</f>
        <v>3</v>
      </c>
      <c r="C29" s="20">
        <v>309</v>
      </c>
      <c r="D29" s="21" t="s">
        <v>63</v>
      </c>
      <c r="E29" s="21" t="s">
        <v>10</v>
      </c>
      <c r="F29" s="16">
        <v>2006</v>
      </c>
      <c r="G29" s="16" t="s">
        <v>2</v>
      </c>
      <c r="H29" s="16"/>
      <c r="I29" s="16" t="s">
        <v>9</v>
      </c>
      <c r="J29" s="19">
        <v>0.0010347222222222222</v>
      </c>
      <c r="K29" s="23">
        <f>K28+1</f>
        <v>3</v>
      </c>
    </row>
    <row r="30" spans="1:11" ht="21">
      <c r="A30" s="1">
        <f>1+A29</f>
        <v>4</v>
      </c>
      <c r="B30" s="23">
        <f>K30</f>
        <v>4</v>
      </c>
      <c r="C30" s="20">
        <v>176</v>
      </c>
      <c r="D30" s="21" t="s">
        <v>14</v>
      </c>
      <c r="E30" s="21" t="s">
        <v>15</v>
      </c>
      <c r="F30" s="16">
        <v>1957</v>
      </c>
      <c r="G30" s="16" t="s">
        <v>2</v>
      </c>
      <c r="H30" s="16" t="s">
        <v>16</v>
      </c>
      <c r="I30" s="16" t="s">
        <v>9</v>
      </c>
      <c r="J30" s="19">
        <v>0.0015358796296296294</v>
      </c>
      <c r="K30" s="23">
        <f>K29+1</f>
        <v>4</v>
      </c>
    </row>
    <row r="32" spans="2:5" ht="15">
      <c r="B32" t="s">
        <v>64</v>
      </c>
      <c r="E32">
        <v>19</v>
      </c>
    </row>
    <row r="33" spans="2:5" ht="15">
      <c r="B33" t="s">
        <v>65</v>
      </c>
      <c r="E33">
        <v>19</v>
      </c>
    </row>
    <row r="34" spans="1:3" ht="15">
      <c r="A34" t="s">
        <v>66</v>
      </c>
      <c r="C34" t="s">
        <v>75</v>
      </c>
    </row>
    <row r="35" ht="15">
      <c r="A35" t="s">
        <v>67</v>
      </c>
    </row>
    <row r="36" ht="15">
      <c r="B36" t="s">
        <v>68</v>
      </c>
    </row>
    <row r="37" spans="2:6" ht="15">
      <c r="B37" t="s">
        <v>69</v>
      </c>
      <c r="F37" t="s">
        <v>70</v>
      </c>
    </row>
    <row r="38" spans="2:6" ht="15">
      <c r="B38" t="s">
        <v>71</v>
      </c>
      <c r="F38" t="s">
        <v>72</v>
      </c>
    </row>
    <row r="39" spans="2:6" ht="15">
      <c r="B39" t="s">
        <v>73</v>
      </c>
      <c r="F39" t="s">
        <v>74</v>
      </c>
    </row>
  </sheetData>
  <sheetProtection/>
  <mergeCells count="2">
    <mergeCell ref="A10:I10"/>
    <mergeCell ref="A26:I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9347</cp:lastModifiedBy>
  <dcterms:created xsi:type="dcterms:W3CDTF">2022-06-16T21:15:44Z</dcterms:created>
  <dcterms:modified xsi:type="dcterms:W3CDTF">2022-06-30T20:43:08Z</dcterms:modified>
  <cp:category/>
  <cp:version/>
  <cp:contentType/>
  <cp:contentStatus/>
</cp:coreProperties>
</file>