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ротоколы\Пенза\Пенза-2022\"/>
    </mc:Choice>
  </mc:AlternateContent>
  <bookViews>
    <workbookView xWindow="0" yWindow="0" windowWidth="14370" windowHeight="8205"/>
  </bookViews>
  <sheets>
    <sheet name="42.2 км" sheetId="16" r:id="rId1"/>
    <sheet name="21.1 км" sheetId="19" r:id="rId2"/>
    <sheet name="10 км" sheetId="20" r:id="rId3"/>
    <sheet name="5 км" sheetId="21" r:id="rId4"/>
  </sheets>
  <calcPr calcId="162913"/>
</workbook>
</file>

<file path=xl/calcChain.xml><?xml version="1.0" encoding="utf-8"?>
<calcChain xmlns="http://schemas.openxmlformats.org/spreadsheetml/2006/main">
  <c r="A16" i="21" l="1"/>
  <c r="A17" i="21" s="1"/>
  <c r="A18" i="21" s="1"/>
  <c r="A19" i="21" s="1"/>
  <c r="A15" i="20"/>
  <c r="A16" i="20" s="1"/>
  <c r="A17" i="20" s="1"/>
  <c r="A18" i="20" s="1"/>
  <c r="A19" i="20" s="1"/>
  <c r="A20" i="20" s="1"/>
  <c r="A21" i="20" s="1"/>
  <c r="A22" i="20" s="1"/>
  <c r="A23" i="20" s="1"/>
  <c r="A24" i="20" s="1"/>
  <c r="A18" i="19"/>
  <c r="A17" i="19"/>
  <c r="A19" i="19" s="1"/>
  <c r="A20" i="19" s="1"/>
  <c r="A21" i="19" s="1"/>
  <c r="A22" i="19" s="1"/>
  <c r="A16" i="19"/>
  <c r="A16" i="16"/>
  <c r="A17" i="16" l="1"/>
</calcChain>
</file>

<file path=xl/sharedStrings.xml><?xml version="1.0" encoding="utf-8"?>
<sst xmlns="http://schemas.openxmlformats.org/spreadsheetml/2006/main" count="228" uniqueCount="83">
  <si>
    <t>№</t>
  </si>
  <si>
    <t>Фамилия</t>
  </si>
  <si>
    <t>Имя</t>
  </si>
  <si>
    <t>Клуб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</si>
  <si>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</si>
  <si>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</si>
  <si>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</si>
  <si>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</si>
  <si>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</si>
  <si>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</si>
  <si>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</si>
  <si>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</si>
  <si>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</si>
  <si>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</si>
  <si>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</si>
  <si>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Место абс. М/Ж</t>
  </si>
  <si>
    <t>Дата рождения (ДД.ММ.ГГ)</t>
  </si>
  <si>
    <t>Итоговый протокол результатов пробега</t>
  </si>
  <si>
    <t>Результат часы:мин:сек (ЧЧ:ММ:СС)</t>
  </si>
  <si>
    <t>5 км</t>
  </si>
  <si>
    <t>Владимир</t>
  </si>
  <si>
    <t>Сергей</t>
  </si>
  <si>
    <t>Саратов</t>
  </si>
  <si>
    <t>Сокол</t>
  </si>
  <si>
    <t>М</t>
  </si>
  <si>
    <t>Ж</t>
  </si>
  <si>
    <t>Задворный</t>
  </si>
  <si>
    <t>Александр</t>
  </si>
  <si>
    <t>Ольга</t>
  </si>
  <si>
    <t>Руднева</t>
  </si>
  <si>
    <t>Судья на финише:</t>
  </si>
  <si>
    <t>Алексей</t>
  </si>
  <si>
    <t>г.Пенза, Олимпийская аллея</t>
  </si>
  <si>
    <t>42 км 195 м</t>
  </si>
  <si>
    <t>Акжигитов Ф.И.</t>
  </si>
  <si>
    <t>21 км 100 м</t>
  </si>
  <si>
    <t>Пенза</t>
  </si>
  <si>
    <t>10 км</t>
  </si>
  <si>
    <t>Вячеслав</t>
  </si>
  <si>
    <t>Боронин</t>
  </si>
  <si>
    <t>Ващейкина</t>
  </si>
  <si>
    <t>Надежда</t>
  </si>
  <si>
    <t>Шацкая</t>
  </si>
  <si>
    <t>Новичков</t>
  </si>
  <si>
    <t>Лаврова</t>
  </si>
  <si>
    <t>Инна</t>
  </si>
  <si>
    <t>Татищево</t>
  </si>
  <si>
    <t>Номер участника</t>
  </si>
  <si>
    <t>1Ж</t>
  </si>
  <si>
    <t>2Ж</t>
  </si>
  <si>
    <t>Татьяна</t>
  </si>
  <si>
    <t>3Ж</t>
  </si>
  <si>
    <t>Иван</t>
  </si>
  <si>
    <t>Баркунова</t>
  </si>
  <si>
    <t>Анна</t>
  </si>
  <si>
    <t>Родимин</t>
  </si>
  <si>
    <t>Михаил</t>
  </si>
  <si>
    <t>Марафон, посвященный памяти Мастера спорта СССР, участника Олимпийских игр "Токио-64" Николая Абрамова и памяти тренера по легкой атлетике Василия Андреевича Лысикова</t>
  </si>
  <si>
    <r>
      <t xml:space="preserve">Облачно, +27 </t>
    </r>
    <r>
      <rPr>
        <sz val="11"/>
        <color theme="1"/>
        <rFont val="Calibri"/>
        <family val="2"/>
        <charset val="204"/>
      </rPr>
      <t>°C</t>
    </r>
  </si>
  <si>
    <t>Розов</t>
  </si>
  <si>
    <t>Андрей</t>
  </si>
  <si>
    <t>Кононов</t>
  </si>
  <si>
    <t>Данила</t>
  </si>
  <si>
    <t>Шипунов</t>
  </si>
  <si>
    <t>Седых</t>
  </si>
  <si>
    <t>Макаров</t>
  </si>
  <si>
    <t>Артем</t>
  </si>
  <si>
    <t>Мартынов</t>
  </si>
  <si>
    <t>Мурзаев</t>
  </si>
  <si>
    <t>Кузьмичёв</t>
  </si>
  <si>
    <t>Лаврентьева</t>
  </si>
  <si>
    <t>Шалавин</t>
  </si>
  <si>
    <t>Виктор</t>
  </si>
  <si>
    <t>Плеханов</t>
  </si>
  <si>
    <t>Дмитрий</t>
  </si>
  <si>
    <t>Кубис</t>
  </si>
  <si>
    <t>Ербулаткин</t>
  </si>
  <si>
    <t>Куташов</t>
  </si>
  <si>
    <t>Николай</t>
  </si>
  <si>
    <t>Юматов</t>
  </si>
  <si>
    <t>Ликучев</t>
  </si>
  <si>
    <t>Глеб</t>
  </si>
  <si>
    <t>Маргарита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</si>
</sst>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C19]dd\ mmmm\ yyyy\ \г\.;@"/>
    <numFmt numFmtId="165" formatCode="h:mm;@"/>
    <numFmt numFmtId="166" formatCode="h:mm:ss;@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0" xfId="0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/>
    <xf numFmtId="165" fontId="0" fillId="0" borderId="0" xfId="0" applyNumberFormat="1" applyFill="1" applyBorder="1" applyAlignment="1">
      <alignment horizontal="center"/>
    </xf>
    <xf numFmtId="49" fontId="0" fillId="0" borderId="0" xfId="0" applyNumberFormat="1" applyBorder="1"/>
    <xf numFmtId="164" fontId="0" fillId="0" borderId="0" xfId="0" applyNumberFormat="1" applyBorder="1" applyAlignment="1"/>
    <xf numFmtId="165" fontId="0" fillId="0" borderId="0" xfId="0" applyNumberFormat="1" applyFill="1" applyBorder="1" applyAlignment="1">
      <alignment horizontal="left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6" fontId="0" fillId="0" borderId="1" xfId="0" applyNumberFormat="1" applyFont="1" applyBorder="1"/>
    <xf numFmtId="0" fontId="0" fillId="0" borderId="0" xfId="0" applyBorder="1" applyAlignment="1"/>
    <xf numFmtId="14" fontId="0" fillId="0" borderId="1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166" fontId="0" fillId="0" borderId="0" xfId="0" applyNumberFormat="1" applyFont="1" applyBorder="1"/>
    <xf numFmtId="14" fontId="0" fillId="0" borderId="0" xfId="0" applyNumberFormat="1" applyFont="1" applyBorder="1"/>
    <xf numFmtId="164" fontId="0" fillId="0" borderId="0" xfId="0" applyNumberFormat="1" applyFill="1" applyBorder="1" applyAlignment="1" applyProtection="1"/>
    <xf numFmtId="0" fontId="0" fillId="0" borderId="0" xfId="0" applyBorder="1" applyAlignment="1"/>
    <xf numFmtId="0" fontId="0" fillId="0" borderId="1" xfId="0" applyFont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/>
    <xf numFmtId="166" fontId="0" fillId="2" borderId="1" xfId="0" applyNumberFormat="1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right"/>
    </xf>
    <xf numFmtId="14" fontId="0" fillId="2" borderId="1" xfId="0" applyNumberFormat="1" applyFont="1" applyFill="1" applyBorder="1"/>
    <xf numFmtId="1" fontId="0" fillId="2" borderId="1" xfId="0" applyNumberForma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/>
    <xf numFmtId="1" fontId="0" fillId="0" borderId="1" xfId="0" applyNumberFormat="1" applyFill="1" applyBorder="1"/>
    <xf numFmtId="166" fontId="0" fillId="0" borderId="1" xfId="0" applyNumberFormat="1" applyFont="1" applyFill="1" applyBorder="1"/>
    <xf numFmtId="0" fontId="0" fillId="0" borderId="1" xfId="0" applyFont="1" applyFill="1" applyBorder="1" applyAlignment="1">
      <alignment horizontal="right"/>
    </xf>
    <xf numFmtId="14" fontId="0" fillId="0" borderId="1" xfId="0" applyNumberFormat="1" applyFont="1" applyFill="1" applyBorder="1"/>
    <xf numFmtId="1" fontId="0" fillId="2" borderId="1" xfId="0" applyNumberFormat="1" applyFont="1" applyFill="1" applyBorder="1"/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Border="1"/>
    <xf numFmtId="0" fontId="0" fillId="0" borderId="0" xfId="0" applyFill="1" applyBorder="1"/>
    <xf numFmtId="0" fontId="0" fillId="0" borderId="0" xfId="0" applyFont="1" applyFill="1" applyBorder="1" applyAlignment="1">
      <alignment horizontal="right"/>
    </xf>
    <xf numFmtId="164" fontId="0" fillId="0" borderId="0" xfId="0" applyNumberFormat="1" applyFill="1" applyBorder="1" applyAlignment="1" applyProtection="1"/>
    <xf numFmtId="0" fontId="0" fillId="0" borderId="0" xfId="0" applyBorder="1" applyAlignment="1"/>
    <xf numFmtId="164" fontId="0" fillId="0" borderId="0" xfId="0" applyNumberFormat="1" applyFill="1" applyBorder="1" applyAlignment="1" applyProtection="1"/>
    <xf numFmtId="0" fontId="0" fillId="0" borderId="0" xfId="0" applyBorder="1" applyAlignment="1"/>
    <xf numFmtId="0" fontId="0" fillId="2" borderId="1" xfId="0" applyNumberFormat="1" applyFont="1" applyFill="1" applyBorder="1"/>
    <xf numFmtId="1" fontId="0" fillId="0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>
      <selection activeCell="E26" sqref="E26"/>
    </sheetView>
  </sheetViews>
  <sheetFormatPr defaultRowHeight="15" x14ac:dyDescent="0.25"/>
  <cols>
    <col min="2" max="2" width="13.42578125" customWidth="1"/>
    <col min="3" max="3" width="17.5703125" customWidth="1"/>
    <col min="4" max="4" width="18" customWidth="1"/>
    <col min="5" max="5" width="15" customWidth="1"/>
    <col min="6" max="6" width="13.7109375" customWidth="1"/>
    <col min="7" max="7" width="16.85546875" customWidth="1"/>
    <col min="8" max="8" width="17" customWidth="1"/>
    <col min="9" max="9" width="18.42578125" customWidth="1"/>
  </cols>
  <sheetData>
    <row r="1" spans="1:13" ht="21" x14ac:dyDescent="0.35">
      <c r="A1" s="5"/>
      <c r="B1" s="7" t="s">
        <v>17</v>
      </c>
      <c r="C1" s="46"/>
      <c r="D1" s="46"/>
      <c r="E1" s="46"/>
      <c r="F1" s="46"/>
      <c r="G1" s="6"/>
      <c r="H1" s="3"/>
      <c r="I1" s="3"/>
      <c r="J1" s="3"/>
      <c r="K1" s="3"/>
      <c r="L1" s="6"/>
      <c r="M1" s="6"/>
    </row>
    <row r="2" spans="1:13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8.5" x14ac:dyDescent="0.45">
      <c r="A3" s="5"/>
      <c r="B3" s="8" t="s">
        <v>57</v>
      </c>
      <c r="C3" s="46"/>
      <c r="D3" s="46"/>
      <c r="E3" s="46"/>
      <c r="F3" s="46"/>
      <c r="G3" s="3"/>
      <c r="H3" s="3"/>
      <c r="I3" s="3"/>
      <c r="J3" s="3"/>
      <c r="K3" s="3"/>
      <c r="L3" s="6"/>
      <c r="M3" s="6"/>
    </row>
    <row r="4" spans="1:13" x14ac:dyDescent="0.25">
      <c r="A4" s="5"/>
      <c r="B4" s="9" t="s">
        <v>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5"/>
      <c r="B5" s="47">
        <v>44779</v>
      </c>
      <c r="C5" s="48"/>
      <c r="D5" s="10">
        <v>0.45833333333333331</v>
      </c>
      <c r="E5" s="46"/>
      <c r="F5" s="46" t="s">
        <v>32</v>
      </c>
      <c r="G5" s="6"/>
      <c r="H5" s="3"/>
      <c r="I5" s="3"/>
      <c r="J5" s="3"/>
      <c r="K5" s="3"/>
      <c r="L5" s="6"/>
      <c r="M5" s="6"/>
    </row>
    <row r="6" spans="1:13" x14ac:dyDescent="0.25">
      <c r="A6" s="5"/>
      <c r="B6" s="9" t="s">
        <v>10</v>
      </c>
      <c r="C6" s="45"/>
      <c r="D6" s="9" t="s">
        <v>11</v>
      </c>
      <c r="E6" s="9"/>
      <c r="F6" s="9" t="s">
        <v>12</v>
      </c>
      <c r="G6" s="6"/>
      <c r="H6" s="9"/>
      <c r="I6" s="9"/>
      <c r="J6" s="9"/>
      <c r="K6" s="9"/>
      <c r="L6" s="6"/>
      <c r="M6" s="6"/>
    </row>
    <row r="7" spans="1:13" x14ac:dyDescent="0.25">
      <c r="A7" s="5"/>
      <c r="B7" s="13" t="s">
        <v>58</v>
      </c>
      <c r="C7" s="46"/>
      <c r="D7" s="46"/>
      <c r="E7" s="4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9" t="s">
        <v>13</v>
      </c>
      <c r="C8" s="9"/>
      <c r="D8" s="9"/>
      <c r="E8" s="9"/>
      <c r="F8" s="6"/>
      <c r="G8" s="6"/>
      <c r="H8" s="6"/>
      <c r="I8" s="6"/>
      <c r="J8" s="6"/>
      <c r="K8" s="6"/>
      <c r="L8" s="6"/>
      <c r="M8" s="6"/>
    </row>
    <row r="9" spans="1:13" x14ac:dyDescent="0.25">
      <c r="A9" s="5"/>
      <c r="B9" s="11" t="s">
        <v>4</v>
      </c>
      <c r="C9" s="12"/>
      <c r="D9" s="12" t="s">
        <v>33</v>
      </c>
      <c r="E9" s="12"/>
      <c r="F9" s="11"/>
      <c r="G9" s="6"/>
      <c r="H9" s="11"/>
      <c r="I9" s="11"/>
      <c r="J9" s="11"/>
      <c r="K9" s="11"/>
      <c r="L9" s="6"/>
      <c r="M9" s="6"/>
    </row>
    <row r="10" spans="1:13" x14ac:dyDescent="0.25">
      <c r="A10" s="5"/>
      <c r="B10" s="6" t="s">
        <v>5</v>
      </c>
      <c r="C10" s="6"/>
      <c r="D10" s="6" t="s">
        <v>6</v>
      </c>
      <c r="E10" s="6">
        <v>3</v>
      </c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5"/>
      <c r="B11" s="6"/>
      <c r="C11" s="6"/>
      <c r="D11" s="6" t="s">
        <v>7</v>
      </c>
      <c r="E11" s="6">
        <v>3</v>
      </c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3" x14ac:dyDescent="0.25">
      <c r="A13" s="1"/>
    </row>
    <row r="14" spans="1:13" ht="45" x14ac:dyDescent="0.25">
      <c r="A14" s="14" t="s">
        <v>0</v>
      </c>
      <c r="B14" s="15" t="s">
        <v>1</v>
      </c>
      <c r="C14" s="15" t="s">
        <v>2</v>
      </c>
      <c r="D14" s="15" t="s">
        <v>16</v>
      </c>
      <c r="E14" s="15" t="s">
        <v>47</v>
      </c>
      <c r="F14" s="15" t="s">
        <v>14</v>
      </c>
      <c r="G14" s="15" t="s">
        <v>3</v>
      </c>
      <c r="H14" s="15" t="s">
        <v>18</v>
      </c>
      <c r="I14" s="15" t="s">
        <v>8</v>
      </c>
      <c r="J14" s="15" t="s">
        <v>15</v>
      </c>
    </row>
    <row r="15" spans="1:13" x14ac:dyDescent="0.25">
      <c r="A15" s="34">
        <v>1</v>
      </c>
      <c r="B15" s="2" t="s">
        <v>59</v>
      </c>
      <c r="C15" s="2" t="s">
        <v>60</v>
      </c>
      <c r="D15" s="19">
        <v>29902</v>
      </c>
      <c r="E15" s="2">
        <v>15</v>
      </c>
      <c r="F15" s="16" t="s">
        <v>22</v>
      </c>
      <c r="G15" s="16" t="s">
        <v>23</v>
      </c>
      <c r="H15" s="17">
        <v>0.14564814814814817</v>
      </c>
      <c r="I15" s="26" t="s">
        <v>24</v>
      </c>
      <c r="J15" s="26">
        <v>1</v>
      </c>
    </row>
    <row r="16" spans="1:13" x14ac:dyDescent="0.25">
      <c r="A16" s="27">
        <f>A15+1</f>
        <v>2</v>
      </c>
      <c r="B16" s="30" t="s">
        <v>44</v>
      </c>
      <c r="C16" s="30" t="s">
        <v>45</v>
      </c>
      <c r="D16" s="32">
        <v>27762</v>
      </c>
      <c r="E16" s="30">
        <v>9</v>
      </c>
      <c r="F16" s="27" t="s">
        <v>46</v>
      </c>
      <c r="G16" s="27"/>
      <c r="H16" s="29">
        <v>0.18292824074074074</v>
      </c>
      <c r="I16" s="31" t="s">
        <v>25</v>
      </c>
      <c r="J16" s="31" t="s">
        <v>48</v>
      </c>
    </row>
    <row r="17" spans="1:10" x14ac:dyDescent="0.25">
      <c r="A17" s="16">
        <f t="shared" ref="A17" si="0">A16+1</f>
        <v>3</v>
      </c>
      <c r="B17" s="2" t="s">
        <v>26</v>
      </c>
      <c r="C17" s="2" t="s">
        <v>27</v>
      </c>
      <c r="D17" s="19">
        <v>22168</v>
      </c>
      <c r="E17" s="2">
        <v>24</v>
      </c>
      <c r="F17" s="16" t="s">
        <v>22</v>
      </c>
      <c r="G17" s="16" t="s">
        <v>23</v>
      </c>
      <c r="H17" s="17">
        <v>0.18340277777777778</v>
      </c>
      <c r="I17" s="26" t="s">
        <v>24</v>
      </c>
      <c r="J17" s="26">
        <v>2</v>
      </c>
    </row>
    <row r="18" spans="1:10" x14ac:dyDescent="0.25">
      <c r="A18" s="20"/>
      <c r="B18" s="21"/>
      <c r="C18" s="21"/>
      <c r="D18" s="21"/>
      <c r="E18" s="23"/>
      <c r="F18" s="20"/>
      <c r="G18" s="20"/>
      <c r="H18" s="22"/>
      <c r="I18" s="21"/>
      <c r="J18" s="21"/>
    </row>
    <row r="20" spans="1:10" x14ac:dyDescent="0.25">
      <c r="B20" t="s">
        <v>30</v>
      </c>
      <c r="D20" t="s">
        <v>34</v>
      </c>
    </row>
  </sheetData>
  <mergeCells count="1">
    <mergeCell ref="B5:C5"/>
  </mergeCells>
  <pageMargins left="0.25" right="0.25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>
      <selection activeCell="H31" sqref="H31"/>
    </sheetView>
  </sheetViews>
  <sheetFormatPr defaultRowHeight="15" x14ac:dyDescent="0.25"/>
  <cols>
    <col min="2" max="2" width="13.42578125" customWidth="1"/>
    <col min="3" max="3" width="15.7109375" customWidth="1"/>
    <col min="4" max="4" width="18" customWidth="1"/>
    <col min="5" max="5" width="15" customWidth="1"/>
    <col min="6" max="6" width="13.7109375" customWidth="1"/>
    <col min="7" max="7" width="16.85546875" customWidth="1"/>
    <col min="8" max="8" width="17" customWidth="1"/>
    <col min="9" max="9" width="18.42578125" customWidth="1"/>
  </cols>
  <sheetData>
    <row r="1" spans="1:13" ht="21" x14ac:dyDescent="0.35">
      <c r="A1" s="5"/>
      <c r="B1" s="7" t="s">
        <v>17</v>
      </c>
      <c r="C1" s="46"/>
      <c r="D1" s="46"/>
      <c r="E1" s="46"/>
      <c r="F1" s="46"/>
      <c r="G1" s="6"/>
      <c r="H1" s="18"/>
      <c r="I1" s="18"/>
      <c r="J1" s="18"/>
      <c r="K1" s="18"/>
      <c r="L1" s="6"/>
      <c r="M1" s="6"/>
    </row>
    <row r="2" spans="1:13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8.5" x14ac:dyDescent="0.45">
      <c r="A3" s="5"/>
      <c r="B3" s="8" t="s">
        <v>57</v>
      </c>
      <c r="C3" s="46"/>
      <c r="D3" s="46"/>
      <c r="E3" s="46"/>
      <c r="F3" s="46"/>
      <c r="G3" s="18"/>
      <c r="H3" s="18"/>
      <c r="I3" s="18"/>
      <c r="J3" s="18"/>
      <c r="K3" s="18"/>
      <c r="L3" s="6"/>
      <c r="M3" s="6"/>
    </row>
    <row r="4" spans="1:13" x14ac:dyDescent="0.25">
      <c r="A4" s="5"/>
      <c r="B4" s="9" t="s">
        <v>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5"/>
      <c r="B5" s="47">
        <v>44779</v>
      </c>
      <c r="C5" s="48"/>
      <c r="D5" s="10">
        <v>0.45833333333333331</v>
      </c>
      <c r="E5" s="46"/>
      <c r="F5" s="46" t="s">
        <v>32</v>
      </c>
      <c r="G5" s="6"/>
      <c r="H5" s="18"/>
      <c r="I5" s="18"/>
      <c r="J5" s="18"/>
      <c r="K5" s="18"/>
      <c r="L5" s="6"/>
      <c r="M5" s="6"/>
    </row>
    <row r="6" spans="1:13" x14ac:dyDescent="0.25">
      <c r="A6" s="5"/>
      <c r="B6" s="9" t="s">
        <v>10</v>
      </c>
      <c r="C6" s="45"/>
      <c r="D6" s="9" t="s">
        <v>11</v>
      </c>
      <c r="E6" s="9"/>
      <c r="F6" s="9" t="s">
        <v>12</v>
      </c>
      <c r="G6" s="6"/>
      <c r="H6" s="9"/>
      <c r="I6" s="9"/>
      <c r="J6" s="9"/>
      <c r="K6" s="9"/>
      <c r="L6" s="6"/>
      <c r="M6" s="6"/>
    </row>
    <row r="7" spans="1:13" x14ac:dyDescent="0.25">
      <c r="A7" s="5"/>
      <c r="B7" s="13" t="s">
        <v>58</v>
      </c>
      <c r="C7" s="46"/>
      <c r="D7" s="46"/>
      <c r="E7" s="4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9" t="s">
        <v>13</v>
      </c>
      <c r="C8" s="9"/>
      <c r="D8" s="9"/>
      <c r="E8" s="9"/>
      <c r="F8" s="6"/>
      <c r="G8" s="6"/>
      <c r="H8" s="6"/>
      <c r="I8" s="6"/>
      <c r="J8" s="6"/>
      <c r="K8" s="6"/>
      <c r="L8" s="6"/>
      <c r="M8" s="6"/>
    </row>
    <row r="9" spans="1:13" x14ac:dyDescent="0.25">
      <c r="A9" s="5"/>
      <c r="B9" s="11" t="s">
        <v>4</v>
      </c>
      <c r="C9" s="12"/>
      <c r="D9" s="12" t="s">
        <v>35</v>
      </c>
      <c r="E9" s="12"/>
      <c r="F9" s="11"/>
      <c r="G9" s="6"/>
      <c r="H9" s="11"/>
      <c r="I9" s="11"/>
      <c r="J9" s="11"/>
      <c r="K9" s="11"/>
      <c r="L9" s="6"/>
      <c r="M9" s="6"/>
    </row>
    <row r="10" spans="1:13" x14ac:dyDescent="0.25">
      <c r="A10" s="5"/>
      <c r="B10" s="6" t="s">
        <v>5</v>
      </c>
      <c r="C10" s="6"/>
      <c r="D10" s="6" t="s">
        <v>6</v>
      </c>
      <c r="E10" s="6">
        <v>8</v>
      </c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5"/>
      <c r="B11" s="6"/>
      <c r="C11" s="6"/>
      <c r="D11" s="6" t="s">
        <v>7</v>
      </c>
      <c r="E11" s="6">
        <v>8</v>
      </c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3" x14ac:dyDescent="0.25">
      <c r="A13" s="1"/>
    </row>
    <row r="14" spans="1:13" ht="45" x14ac:dyDescent="0.25">
      <c r="A14" s="14" t="s">
        <v>0</v>
      </c>
      <c r="B14" s="15" t="s">
        <v>1</v>
      </c>
      <c r="C14" s="15" t="s">
        <v>2</v>
      </c>
      <c r="D14" s="15" t="s">
        <v>16</v>
      </c>
      <c r="E14" s="15" t="s">
        <v>47</v>
      </c>
      <c r="F14" s="15" t="s">
        <v>14</v>
      </c>
      <c r="G14" s="15" t="s">
        <v>3</v>
      </c>
      <c r="H14" s="15" t="s">
        <v>18</v>
      </c>
      <c r="I14" s="15" t="s">
        <v>8</v>
      </c>
      <c r="J14" s="15" t="s">
        <v>15</v>
      </c>
    </row>
    <row r="15" spans="1:13" x14ac:dyDescent="0.25">
      <c r="A15" s="34">
        <v>1</v>
      </c>
      <c r="B15" s="2" t="s">
        <v>61</v>
      </c>
      <c r="C15" s="2" t="s">
        <v>62</v>
      </c>
      <c r="D15" s="19">
        <v>30454</v>
      </c>
      <c r="E15" s="2">
        <v>14</v>
      </c>
      <c r="F15" s="16" t="s">
        <v>22</v>
      </c>
      <c r="G15" s="16" t="s">
        <v>23</v>
      </c>
      <c r="H15" s="17">
        <v>5.7291666666666664E-2</v>
      </c>
      <c r="I15" s="26" t="s">
        <v>24</v>
      </c>
      <c r="J15" s="26">
        <v>1</v>
      </c>
    </row>
    <row r="16" spans="1:13" x14ac:dyDescent="0.25">
      <c r="A16" s="34">
        <f>A15+1</f>
        <v>2</v>
      </c>
      <c r="B16" s="2" t="s">
        <v>63</v>
      </c>
      <c r="C16" s="2" t="s">
        <v>20</v>
      </c>
      <c r="D16" s="36">
        <v>1971</v>
      </c>
      <c r="E16" s="2">
        <v>178</v>
      </c>
      <c r="F16" s="16" t="s">
        <v>36</v>
      </c>
      <c r="G16" s="16"/>
      <c r="H16" s="17">
        <v>5.752314814814815E-2</v>
      </c>
      <c r="I16" s="26" t="s">
        <v>24</v>
      </c>
      <c r="J16" s="26">
        <v>2</v>
      </c>
    </row>
    <row r="17" spans="1:10" x14ac:dyDescent="0.25">
      <c r="A17" s="34">
        <f t="shared" ref="A17:A22" si="0">A16+1</f>
        <v>3</v>
      </c>
      <c r="B17" s="2" t="s">
        <v>65</v>
      </c>
      <c r="C17" s="2" t="s">
        <v>66</v>
      </c>
      <c r="D17" s="36">
        <v>2004</v>
      </c>
      <c r="E17" s="2"/>
      <c r="F17" s="16" t="s">
        <v>36</v>
      </c>
      <c r="G17" s="16"/>
      <c r="H17" s="17">
        <v>6.626157407407407E-2</v>
      </c>
      <c r="I17" s="26" t="s">
        <v>24</v>
      </c>
      <c r="J17" s="26">
        <v>3</v>
      </c>
    </row>
    <row r="18" spans="1:10" x14ac:dyDescent="0.25">
      <c r="A18" s="27">
        <f>A17+1</f>
        <v>4</v>
      </c>
      <c r="B18" s="30" t="s">
        <v>29</v>
      </c>
      <c r="C18" s="30" t="s">
        <v>28</v>
      </c>
      <c r="D18" s="32">
        <v>34606</v>
      </c>
      <c r="E18" s="49">
        <v>8</v>
      </c>
      <c r="F18" s="27" t="s">
        <v>22</v>
      </c>
      <c r="G18" s="27" t="s">
        <v>23</v>
      </c>
      <c r="H18" s="29">
        <v>7.1747685185185192E-2</v>
      </c>
      <c r="I18" s="31" t="s">
        <v>25</v>
      </c>
      <c r="J18" s="31" t="s">
        <v>48</v>
      </c>
    </row>
    <row r="19" spans="1:10" x14ac:dyDescent="0.25">
      <c r="A19" s="34">
        <f t="shared" si="0"/>
        <v>5</v>
      </c>
      <c r="B19" s="2" t="s">
        <v>43</v>
      </c>
      <c r="C19" s="2" t="s">
        <v>21</v>
      </c>
      <c r="D19" s="19">
        <v>26975</v>
      </c>
      <c r="E19" s="2">
        <v>676</v>
      </c>
      <c r="F19" s="16" t="s">
        <v>22</v>
      </c>
      <c r="G19" s="16" t="s">
        <v>23</v>
      </c>
      <c r="H19" s="17">
        <v>7.5694444444444439E-2</v>
      </c>
      <c r="I19" s="26" t="s">
        <v>24</v>
      </c>
      <c r="J19" s="26">
        <v>4</v>
      </c>
    </row>
    <row r="20" spans="1:10" x14ac:dyDescent="0.25">
      <c r="A20" s="27">
        <f t="shared" si="0"/>
        <v>6</v>
      </c>
      <c r="B20" s="30" t="s">
        <v>53</v>
      </c>
      <c r="C20" s="30" t="s">
        <v>54</v>
      </c>
      <c r="D20" s="32">
        <v>34182</v>
      </c>
      <c r="E20" s="30">
        <v>12</v>
      </c>
      <c r="F20" s="27" t="s">
        <v>22</v>
      </c>
      <c r="G20" s="27" t="s">
        <v>23</v>
      </c>
      <c r="H20" s="29">
        <v>0.11421296296296296</v>
      </c>
      <c r="I20" s="31" t="s">
        <v>25</v>
      </c>
      <c r="J20" s="31" t="s">
        <v>49</v>
      </c>
    </row>
    <row r="21" spans="1:10" x14ac:dyDescent="0.25">
      <c r="A21" s="34">
        <f t="shared" si="0"/>
        <v>7</v>
      </c>
      <c r="B21" s="2" t="s">
        <v>64</v>
      </c>
      <c r="C21" s="2" t="s">
        <v>21</v>
      </c>
      <c r="D21" s="19">
        <v>20284</v>
      </c>
      <c r="E21" s="2">
        <v>492</v>
      </c>
      <c r="F21" s="16" t="s">
        <v>22</v>
      </c>
      <c r="G21" s="16" t="s">
        <v>23</v>
      </c>
      <c r="H21" s="17">
        <v>0.1170138888888889</v>
      </c>
      <c r="I21" s="26" t="s">
        <v>24</v>
      </c>
      <c r="J21" s="26">
        <v>5</v>
      </c>
    </row>
    <row r="22" spans="1:10" x14ac:dyDescent="0.25">
      <c r="A22" s="34">
        <f t="shared" si="0"/>
        <v>8</v>
      </c>
      <c r="B22" s="2" t="s">
        <v>55</v>
      </c>
      <c r="C22" s="2" t="s">
        <v>56</v>
      </c>
      <c r="D22" s="19">
        <v>15262</v>
      </c>
      <c r="E22" s="2">
        <v>1003</v>
      </c>
      <c r="F22" s="16" t="s">
        <v>22</v>
      </c>
      <c r="G22" s="16" t="s">
        <v>23</v>
      </c>
      <c r="H22" s="17">
        <v>0.12232638888888887</v>
      </c>
      <c r="I22" s="26" t="s">
        <v>24</v>
      </c>
      <c r="J22" s="26">
        <v>6</v>
      </c>
    </row>
    <row r="25" spans="1:10" x14ac:dyDescent="0.25">
      <c r="B25" t="s">
        <v>30</v>
      </c>
      <c r="D25" t="s">
        <v>34</v>
      </c>
    </row>
  </sheetData>
  <mergeCells count="1">
    <mergeCell ref="B5:C5"/>
  </mergeCells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activeCell="E12" sqref="E12"/>
    </sheetView>
  </sheetViews>
  <sheetFormatPr defaultRowHeight="15" x14ac:dyDescent="0.25"/>
  <cols>
    <col min="2" max="2" width="13.42578125" customWidth="1"/>
    <col min="3" max="3" width="16.28515625" customWidth="1"/>
    <col min="4" max="4" width="18" customWidth="1"/>
    <col min="5" max="5" width="15" customWidth="1"/>
    <col min="6" max="6" width="13.7109375" customWidth="1"/>
    <col min="7" max="7" width="16.85546875" customWidth="1"/>
    <col min="8" max="8" width="17" customWidth="1"/>
    <col min="9" max="9" width="18.42578125" customWidth="1"/>
  </cols>
  <sheetData>
    <row r="1" spans="1:13" ht="21" x14ac:dyDescent="0.35">
      <c r="A1" s="5"/>
      <c r="B1" s="7" t="s">
        <v>17</v>
      </c>
      <c r="C1" s="18"/>
      <c r="D1" s="18"/>
      <c r="E1" s="18"/>
      <c r="F1" s="18"/>
      <c r="G1" s="6"/>
      <c r="H1" s="18"/>
      <c r="I1" s="18"/>
      <c r="J1" s="18"/>
      <c r="K1" s="18"/>
      <c r="L1" s="6"/>
      <c r="M1" s="6"/>
    </row>
    <row r="2" spans="1:13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8.5" x14ac:dyDescent="0.45">
      <c r="A3" s="5"/>
      <c r="B3" s="8" t="s">
        <v>57</v>
      </c>
      <c r="C3" s="25"/>
      <c r="D3" s="25"/>
      <c r="E3" s="25"/>
      <c r="F3" s="25"/>
      <c r="G3" s="18"/>
      <c r="H3" s="18"/>
      <c r="I3" s="18"/>
      <c r="J3" s="18"/>
      <c r="K3" s="18"/>
      <c r="L3" s="6"/>
      <c r="M3" s="6"/>
    </row>
    <row r="4" spans="1:13" x14ac:dyDescent="0.25">
      <c r="A4" s="5"/>
      <c r="B4" s="9" t="s">
        <v>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5"/>
      <c r="B5" s="47">
        <v>44779</v>
      </c>
      <c r="C5" s="48"/>
      <c r="D5" s="10">
        <v>0.45833333333333331</v>
      </c>
      <c r="E5" s="25"/>
      <c r="F5" s="25" t="s">
        <v>32</v>
      </c>
      <c r="G5" s="6"/>
      <c r="H5" s="18"/>
      <c r="I5" s="18"/>
      <c r="J5" s="18"/>
      <c r="K5" s="18"/>
      <c r="L5" s="6"/>
      <c r="M5" s="6"/>
    </row>
    <row r="6" spans="1:13" x14ac:dyDescent="0.25">
      <c r="A6" s="5"/>
      <c r="B6" s="9" t="s">
        <v>10</v>
      </c>
      <c r="C6" s="24"/>
      <c r="D6" s="9" t="s">
        <v>11</v>
      </c>
      <c r="E6" s="9"/>
      <c r="F6" s="9" t="s">
        <v>12</v>
      </c>
      <c r="G6" s="6"/>
      <c r="H6" s="9"/>
      <c r="I6" s="9"/>
      <c r="J6" s="9"/>
      <c r="K6" s="9"/>
      <c r="L6" s="6"/>
      <c r="M6" s="6"/>
    </row>
    <row r="7" spans="1:13" x14ac:dyDescent="0.25">
      <c r="A7" s="5"/>
      <c r="B7" s="13" t="s">
        <v>58</v>
      </c>
      <c r="C7" s="25"/>
      <c r="D7" s="25"/>
      <c r="E7" s="25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9" t="s">
        <v>13</v>
      </c>
      <c r="C8" s="9"/>
      <c r="D8" s="9"/>
      <c r="E8" s="9"/>
      <c r="F8" s="6"/>
      <c r="G8" s="6"/>
      <c r="H8" s="6"/>
      <c r="I8" s="6"/>
      <c r="J8" s="6"/>
      <c r="K8" s="6"/>
      <c r="L8" s="6"/>
      <c r="M8" s="6"/>
    </row>
    <row r="9" spans="1:13" x14ac:dyDescent="0.25">
      <c r="A9" s="5"/>
      <c r="B9" s="11" t="s">
        <v>4</v>
      </c>
      <c r="C9" s="12"/>
      <c r="D9" s="12" t="s">
        <v>37</v>
      </c>
      <c r="E9" s="12"/>
      <c r="F9" s="11"/>
      <c r="G9" s="6"/>
      <c r="H9" s="11"/>
      <c r="I9" s="11"/>
      <c r="J9" s="11"/>
      <c r="K9" s="11"/>
      <c r="L9" s="6"/>
      <c r="M9" s="6"/>
    </row>
    <row r="10" spans="1:13" x14ac:dyDescent="0.25">
      <c r="A10" s="5"/>
      <c r="B10" s="6" t="s">
        <v>5</v>
      </c>
      <c r="C10" s="6"/>
      <c r="D10" s="6" t="s">
        <v>6</v>
      </c>
      <c r="E10" s="6">
        <v>10</v>
      </c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5"/>
      <c r="B11" s="6"/>
      <c r="C11" s="6"/>
      <c r="D11" s="6" t="s">
        <v>7</v>
      </c>
      <c r="E11" s="6">
        <v>10</v>
      </c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3" x14ac:dyDescent="0.25">
      <c r="A13" s="1"/>
    </row>
    <row r="14" spans="1:13" ht="45" x14ac:dyDescent="0.25">
      <c r="A14" s="14" t="s">
        <v>0</v>
      </c>
      <c r="B14" s="15" t="s">
        <v>1</v>
      </c>
      <c r="C14" s="15" t="s">
        <v>2</v>
      </c>
      <c r="D14" s="15" t="s">
        <v>16</v>
      </c>
      <c r="E14" s="15" t="s">
        <v>47</v>
      </c>
      <c r="F14" s="15" t="s">
        <v>14</v>
      </c>
      <c r="G14" s="15" t="s">
        <v>3</v>
      </c>
      <c r="H14" s="15" t="s">
        <v>18</v>
      </c>
      <c r="I14" s="15" t="s">
        <v>8</v>
      </c>
      <c r="J14" s="15" t="s">
        <v>15</v>
      </c>
    </row>
    <row r="15" spans="1:13" x14ac:dyDescent="0.25">
      <c r="A15" s="34">
        <f>1</f>
        <v>1</v>
      </c>
      <c r="B15" s="35" t="s">
        <v>67</v>
      </c>
      <c r="C15" s="35" t="s">
        <v>31</v>
      </c>
      <c r="D15" s="50">
        <v>1981</v>
      </c>
      <c r="E15" s="35"/>
      <c r="F15" s="34" t="s">
        <v>36</v>
      </c>
      <c r="G15" s="34"/>
      <c r="H15" s="37">
        <v>2.7233796296296298E-2</v>
      </c>
      <c r="I15" s="38" t="s">
        <v>24</v>
      </c>
      <c r="J15" s="38">
        <v>1</v>
      </c>
    </row>
    <row r="16" spans="1:13" x14ac:dyDescent="0.25">
      <c r="A16" s="34">
        <f>A15+1</f>
        <v>2</v>
      </c>
      <c r="B16" s="35" t="s">
        <v>68</v>
      </c>
      <c r="C16" s="35" t="s">
        <v>27</v>
      </c>
      <c r="D16" s="50">
        <v>1964</v>
      </c>
      <c r="E16" s="35"/>
      <c r="F16" s="34" t="s">
        <v>36</v>
      </c>
      <c r="G16" s="34"/>
      <c r="H16" s="37">
        <v>2.8113425925925927E-2</v>
      </c>
      <c r="I16" s="38" t="s">
        <v>24</v>
      </c>
      <c r="J16" s="38">
        <v>2</v>
      </c>
    </row>
    <row r="17" spans="1:10" x14ac:dyDescent="0.25">
      <c r="A17" s="27">
        <f t="shared" ref="A17:A24" si="0">A16+1</f>
        <v>3</v>
      </c>
      <c r="B17" s="28" t="s">
        <v>42</v>
      </c>
      <c r="C17" s="28" t="s">
        <v>28</v>
      </c>
      <c r="D17" s="32">
        <v>31686</v>
      </c>
      <c r="E17" s="28">
        <v>205</v>
      </c>
      <c r="F17" s="27" t="s">
        <v>22</v>
      </c>
      <c r="G17" s="27" t="s">
        <v>23</v>
      </c>
      <c r="H17" s="29">
        <v>3.5532407407407408E-2</v>
      </c>
      <c r="I17" s="31" t="s">
        <v>25</v>
      </c>
      <c r="J17" s="31" t="s">
        <v>48</v>
      </c>
    </row>
    <row r="18" spans="1:10" x14ac:dyDescent="0.25">
      <c r="A18" s="34">
        <f t="shared" si="0"/>
        <v>4</v>
      </c>
      <c r="B18" s="35" t="s">
        <v>69</v>
      </c>
      <c r="C18" s="35" t="s">
        <v>31</v>
      </c>
      <c r="D18" s="39">
        <v>27027</v>
      </c>
      <c r="E18" s="35">
        <v>1004</v>
      </c>
      <c r="F18" s="34" t="s">
        <v>22</v>
      </c>
      <c r="G18" s="34" t="s">
        <v>23</v>
      </c>
      <c r="H18" s="37">
        <v>3.6550925925925924E-2</v>
      </c>
      <c r="I18" s="38" t="s">
        <v>24</v>
      </c>
      <c r="J18" s="38">
        <v>3</v>
      </c>
    </row>
    <row r="19" spans="1:10" x14ac:dyDescent="0.25">
      <c r="A19" s="27">
        <f t="shared" si="0"/>
        <v>5</v>
      </c>
      <c r="B19" s="28" t="s">
        <v>70</v>
      </c>
      <c r="C19" s="28" t="s">
        <v>50</v>
      </c>
      <c r="D19" s="40">
        <v>1966</v>
      </c>
      <c r="E19" s="28"/>
      <c r="F19" s="27" t="s">
        <v>36</v>
      </c>
      <c r="G19" s="27"/>
      <c r="H19" s="29">
        <v>3.802083333333333E-2</v>
      </c>
      <c r="I19" s="31" t="s">
        <v>25</v>
      </c>
      <c r="J19" s="31" t="s">
        <v>49</v>
      </c>
    </row>
    <row r="20" spans="1:10" x14ac:dyDescent="0.25">
      <c r="A20" s="34">
        <f t="shared" si="0"/>
        <v>6</v>
      </c>
      <c r="B20" s="35" t="s">
        <v>71</v>
      </c>
      <c r="C20" s="35" t="s">
        <v>72</v>
      </c>
      <c r="D20" s="50">
        <v>1963</v>
      </c>
      <c r="E20" s="35"/>
      <c r="F20" s="34" t="s">
        <v>36</v>
      </c>
      <c r="G20" s="34"/>
      <c r="H20" s="37">
        <v>3.90625E-2</v>
      </c>
      <c r="I20" s="38" t="s">
        <v>24</v>
      </c>
      <c r="J20" s="38">
        <v>4</v>
      </c>
    </row>
    <row r="21" spans="1:10" x14ac:dyDescent="0.25">
      <c r="A21" s="34">
        <f t="shared" si="0"/>
        <v>7</v>
      </c>
      <c r="B21" s="35" t="s">
        <v>73</v>
      </c>
      <c r="C21" s="35" t="s">
        <v>74</v>
      </c>
      <c r="D21" s="50">
        <v>1983</v>
      </c>
      <c r="E21" s="35"/>
      <c r="F21" s="34" t="s">
        <v>36</v>
      </c>
      <c r="G21" s="34"/>
      <c r="H21" s="37">
        <v>3.9814814814814817E-2</v>
      </c>
      <c r="I21" s="38" t="s">
        <v>24</v>
      </c>
      <c r="J21" s="38">
        <v>5</v>
      </c>
    </row>
    <row r="22" spans="1:10" x14ac:dyDescent="0.25">
      <c r="A22" s="27">
        <f t="shared" si="0"/>
        <v>8</v>
      </c>
      <c r="B22" s="28" t="s">
        <v>40</v>
      </c>
      <c r="C22" s="28" t="s">
        <v>41</v>
      </c>
      <c r="D22" s="32">
        <v>33747</v>
      </c>
      <c r="E22" s="28">
        <v>1</v>
      </c>
      <c r="F22" s="27" t="s">
        <v>22</v>
      </c>
      <c r="G22" s="27" t="s">
        <v>23</v>
      </c>
      <c r="H22" s="29">
        <v>4.5601851851851859E-2</v>
      </c>
      <c r="I22" s="31" t="s">
        <v>25</v>
      </c>
      <c r="J22" s="31" t="s">
        <v>51</v>
      </c>
    </row>
    <row r="23" spans="1:10" x14ac:dyDescent="0.25">
      <c r="A23" s="34">
        <f t="shared" si="0"/>
        <v>9</v>
      </c>
      <c r="B23" s="35" t="s">
        <v>75</v>
      </c>
      <c r="C23" s="35" t="s">
        <v>38</v>
      </c>
      <c r="D23" s="50">
        <v>1981</v>
      </c>
      <c r="E23" s="35"/>
      <c r="F23" s="34" t="s">
        <v>36</v>
      </c>
      <c r="G23" s="34"/>
      <c r="H23" s="37">
        <v>4.5613425925925925E-2</v>
      </c>
      <c r="I23" s="38" t="s">
        <v>24</v>
      </c>
      <c r="J23" s="38">
        <v>6</v>
      </c>
    </row>
    <row r="24" spans="1:10" x14ac:dyDescent="0.25">
      <c r="A24" s="34">
        <f t="shared" si="0"/>
        <v>10</v>
      </c>
      <c r="B24" s="35" t="s">
        <v>76</v>
      </c>
      <c r="C24" s="35" t="s">
        <v>72</v>
      </c>
      <c r="D24" s="39">
        <v>22288</v>
      </c>
      <c r="E24" s="35">
        <v>403</v>
      </c>
      <c r="F24" s="34" t="s">
        <v>22</v>
      </c>
      <c r="G24" s="34" t="s">
        <v>23</v>
      </c>
      <c r="H24" s="37">
        <v>5.0462962962962959E-2</v>
      </c>
      <c r="I24" s="38" t="s">
        <v>24</v>
      </c>
      <c r="J24" s="38">
        <v>7</v>
      </c>
    </row>
    <row r="27" spans="1:10" x14ac:dyDescent="0.25">
      <c r="B27" t="s">
        <v>30</v>
      </c>
      <c r="D27" t="s">
        <v>34</v>
      </c>
    </row>
  </sheetData>
  <mergeCells count="1">
    <mergeCell ref="B5:C5"/>
  </mergeCells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E19" sqref="E19"/>
    </sheetView>
  </sheetViews>
  <sheetFormatPr defaultRowHeight="15" x14ac:dyDescent="0.25"/>
  <cols>
    <col min="2" max="2" width="13.42578125" customWidth="1"/>
    <col min="3" max="3" width="17.5703125" customWidth="1"/>
    <col min="4" max="4" width="18" customWidth="1"/>
    <col min="5" max="5" width="15" customWidth="1"/>
    <col min="6" max="6" width="13.7109375" customWidth="1"/>
    <col min="7" max="7" width="16.85546875" customWidth="1"/>
    <col min="8" max="8" width="17" customWidth="1"/>
    <col min="9" max="9" width="18.42578125" customWidth="1"/>
  </cols>
  <sheetData>
    <row r="1" spans="1:13" ht="21" x14ac:dyDescent="0.35">
      <c r="A1" s="5"/>
      <c r="B1" s="7" t="s">
        <v>17</v>
      </c>
      <c r="C1" s="46"/>
      <c r="D1" s="46"/>
      <c r="E1" s="46"/>
      <c r="F1" s="46"/>
      <c r="G1" s="6"/>
      <c r="H1" s="18"/>
      <c r="I1" s="18"/>
      <c r="J1" s="18"/>
      <c r="K1" s="18"/>
      <c r="L1" s="6"/>
      <c r="M1" s="6"/>
    </row>
    <row r="2" spans="1:13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8.5" x14ac:dyDescent="0.45">
      <c r="A3" s="5"/>
      <c r="B3" s="8" t="s">
        <v>57</v>
      </c>
      <c r="C3" s="46"/>
      <c r="D3" s="46"/>
      <c r="E3" s="46"/>
      <c r="F3" s="46"/>
      <c r="G3" s="18"/>
      <c r="H3" s="18"/>
      <c r="I3" s="18"/>
      <c r="J3" s="18"/>
      <c r="K3" s="18"/>
      <c r="L3" s="6"/>
      <c r="M3" s="6"/>
    </row>
    <row r="4" spans="1:13" x14ac:dyDescent="0.25">
      <c r="A4" s="5"/>
      <c r="B4" s="9" t="s">
        <v>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5"/>
      <c r="B5" s="47">
        <v>44779</v>
      </c>
      <c r="C5" s="48"/>
      <c r="D5" s="10">
        <v>0.45833333333333331</v>
      </c>
      <c r="E5" s="46"/>
      <c r="F5" s="46" t="s">
        <v>32</v>
      </c>
      <c r="G5" s="6"/>
      <c r="H5" s="18"/>
      <c r="I5" s="18"/>
      <c r="J5" s="18"/>
      <c r="K5" s="18"/>
      <c r="L5" s="6"/>
      <c r="M5" s="6"/>
    </row>
    <row r="6" spans="1:13" x14ac:dyDescent="0.25">
      <c r="A6" s="5"/>
      <c r="B6" s="9" t="s">
        <v>10</v>
      </c>
      <c r="C6" s="45"/>
      <c r="D6" s="9" t="s">
        <v>11</v>
      </c>
      <c r="E6" s="9"/>
      <c r="F6" s="9" t="s">
        <v>12</v>
      </c>
      <c r="G6" s="6"/>
      <c r="H6" s="9"/>
      <c r="I6" s="9"/>
      <c r="J6" s="9"/>
      <c r="K6" s="9"/>
      <c r="L6" s="6"/>
      <c r="M6" s="6"/>
    </row>
    <row r="7" spans="1:13" x14ac:dyDescent="0.25">
      <c r="A7" s="5"/>
      <c r="B7" s="13" t="s">
        <v>58</v>
      </c>
      <c r="C7" s="46"/>
      <c r="D7" s="46"/>
      <c r="E7" s="4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9" t="s">
        <v>13</v>
      </c>
      <c r="C8" s="9"/>
      <c r="D8" s="9"/>
      <c r="E8" s="9"/>
      <c r="F8" s="6"/>
      <c r="G8" s="6"/>
      <c r="H8" s="6"/>
      <c r="I8" s="6"/>
      <c r="J8" s="6"/>
      <c r="K8" s="6"/>
      <c r="L8" s="6"/>
      <c r="M8" s="6"/>
    </row>
    <row r="9" spans="1:13" x14ac:dyDescent="0.25">
      <c r="A9" s="5"/>
      <c r="B9" s="11" t="s">
        <v>4</v>
      </c>
      <c r="C9" s="12"/>
      <c r="D9" s="12" t="s">
        <v>19</v>
      </c>
      <c r="E9" s="12"/>
      <c r="F9" s="11"/>
      <c r="G9" s="6"/>
      <c r="H9" s="11"/>
      <c r="I9" s="11"/>
      <c r="J9" s="11"/>
      <c r="K9" s="11"/>
      <c r="L9" s="6"/>
      <c r="M9" s="6"/>
    </row>
    <row r="10" spans="1:13" x14ac:dyDescent="0.25">
      <c r="A10" s="5"/>
      <c r="B10" s="6" t="s">
        <v>5</v>
      </c>
      <c r="C10" s="6"/>
      <c r="D10" s="6" t="s">
        <v>6</v>
      </c>
      <c r="E10" s="6">
        <v>5</v>
      </c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5"/>
      <c r="B11" s="6"/>
      <c r="C11" s="6"/>
      <c r="D11" s="6" t="s">
        <v>7</v>
      </c>
      <c r="E11" s="6">
        <v>5</v>
      </c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3" x14ac:dyDescent="0.25">
      <c r="A13" s="1"/>
    </row>
    <row r="14" spans="1:13" ht="45" x14ac:dyDescent="0.25">
      <c r="A14" s="14" t="s">
        <v>0</v>
      </c>
      <c r="B14" s="15" t="s">
        <v>1</v>
      </c>
      <c r="C14" s="15" t="s">
        <v>2</v>
      </c>
      <c r="D14" s="15" t="s">
        <v>16</v>
      </c>
      <c r="E14" s="15" t="s">
        <v>47</v>
      </c>
      <c r="F14" s="15" t="s">
        <v>14</v>
      </c>
      <c r="G14" s="15" t="s">
        <v>3</v>
      </c>
      <c r="H14" s="15" t="s">
        <v>18</v>
      </c>
      <c r="I14" s="15" t="s">
        <v>8</v>
      </c>
      <c r="J14" s="15" t="s">
        <v>15</v>
      </c>
    </row>
    <row r="15" spans="1:13" x14ac:dyDescent="0.25">
      <c r="A15" s="34">
        <v>1</v>
      </c>
      <c r="B15" s="35" t="s">
        <v>77</v>
      </c>
      <c r="C15" s="35" t="s">
        <v>78</v>
      </c>
      <c r="D15" s="36">
        <v>1955</v>
      </c>
      <c r="E15" s="35"/>
      <c r="F15" s="34" t="s">
        <v>36</v>
      </c>
      <c r="G15" s="34"/>
      <c r="H15" s="17">
        <v>1.5856481481481482E-2</v>
      </c>
      <c r="I15" s="38" t="s">
        <v>24</v>
      </c>
      <c r="J15" s="38">
        <v>1</v>
      </c>
    </row>
    <row r="16" spans="1:13" x14ac:dyDescent="0.25">
      <c r="A16" s="34">
        <f>A15+1</f>
        <v>2</v>
      </c>
      <c r="B16" s="35" t="s">
        <v>79</v>
      </c>
      <c r="C16" s="35" t="s">
        <v>52</v>
      </c>
      <c r="D16" s="36">
        <v>2005</v>
      </c>
      <c r="E16" s="35"/>
      <c r="F16" s="34" t="s">
        <v>36</v>
      </c>
      <c r="G16" s="34"/>
      <c r="H16" s="17">
        <v>1.6898148148148148E-2</v>
      </c>
      <c r="I16" s="38" t="s">
        <v>24</v>
      </c>
      <c r="J16" s="38">
        <v>2</v>
      </c>
    </row>
    <row r="17" spans="1:10" x14ac:dyDescent="0.25">
      <c r="A17" s="34">
        <f t="shared" ref="A17:A19" si="0">A16+1</f>
        <v>3</v>
      </c>
      <c r="B17" s="35" t="s">
        <v>80</v>
      </c>
      <c r="C17" s="35" t="s">
        <v>81</v>
      </c>
      <c r="D17" s="36">
        <v>1998</v>
      </c>
      <c r="E17" s="35"/>
      <c r="F17" s="34" t="s">
        <v>36</v>
      </c>
      <c r="G17" s="34"/>
      <c r="H17" s="17">
        <v>1.8159722222222219E-2</v>
      </c>
      <c r="I17" s="38" t="s">
        <v>24</v>
      </c>
      <c r="J17" s="38">
        <v>3</v>
      </c>
    </row>
    <row r="18" spans="1:10" x14ac:dyDescent="0.25">
      <c r="A18" s="34">
        <f t="shared" si="0"/>
        <v>4</v>
      </c>
      <c r="B18" s="35" t="s">
        <v>39</v>
      </c>
      <c r="C18" s="35" t="s">
        <v>38</v>
      </c>
      <c r="D18" s="36">
        <v>1941</v>
      </c>
      <c r="E18" s="35"/>
      <c r="F18" s="34" t="s">
        <v>36</v>
      </c>
      <c r="G18" s="34"/>
      <c r="H18" s="17">
        <v>2.5231481481481483E-2</v>
      </c>
      <c r="I18" s="38" t="s">
        <v>24</v>
      </c>
      <c r="J18" s="38">
        <v>4</v>
      </c>
    </row>
    <row r="19" spans="1:10" x14ac:dyDescent="0.25">
      <c r="A19" s="27">
        <f t="shared" si="0"/>
        <v>5</v>
      </c>
      <c r="B19" s="28" t="s">
        <v>42</v>
      </c>
      <c r="C19" s="28" t="s">
        <v>82</v>
      </c>
      <c r="D19" s="33">
        <v>2012</v>
      </c>
      <c r="E19" s="28"/>
      <c r="F19" s="27" t="s">
        <v>22</v>
      </c>
      <c r="G19" s="27" t="s">
        <v>23</v>
      </c>
      <c r="H19" s="29">
        <v>3.3460648148148149E-2</v>
      </c>
      <c r="I19" s="31" t="s">
        <v>25</v>
      </c>
      <c r="J19" s="31" t="s">
        <v>48</v>
      </c>
    </row>
    <row r="20" spans="1:10" x14ac:dyDescent="0.25">
      <c r="A20" s="41"/>
      <c r="B20" s="21"/>
      <c r="C20" s="21"/>
      <c r="D20" s="42"/>
      <c r="E20" s="43"/>
      <c r="F20" s="41"/>
      <c r="G20" s="41"/>
      <c r="H20" s="22"/>
      <c r="I20" s="44"/>
      <c r="J20" s="44"/>
    </row>
    <row r="22" spans="1:10" x14ac:dyDescent="0.25">
      <c r="B22" t="s">
        <v>30</v>
      </c>
      <c r="D22" t="s">
        <v>34</v>
      </c>
    </row>
  </sheetData>
  <mergeCells count="1"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42.2 км</vt:lpstr>
      <vt:lpstr>21.1 км</vt:lpstr>
      <vt:lpstr>10 км</vt:lpstr>
      <vt:lpstr>5 км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Compy Компьютер</cp:lastModifiedBy>
  <cp:lastPrinted>2019-02-27T12:19:38Z</cp:lastPrinted>
  <dcterms:created xsi:type="dcterms:W3CDTF">2014-01-16T18:32:51Z</dcterms:created>
  <dcterms:modified xsi:type="dcterms:W3CDTF">2022-08-07T11:04:51Z</dcterms:modified>
</cp:coreProperties>
</file>