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Z_Disk1000\3text\run\Tur\PROTOKOL\ВПМ2021_22_23_24_25\ВПМ25\"/>
    </mc:Choice>
  </mc:AlternateContent>
  <bookViews>
    <workbookView xWindow="3600" yWindow="-120" windowWidth="24240" windowHeight="13140"/>
  </bookViews>
  <sheets>
    <sheet name="21М" sheetId="6" r:id="rId1"/>
    <sheet name="21Ж" sheetId="7" r:id="rId2"/>
    <sheet name="7М" sheetId="4" r:id="rId3"/>
    <sheet name="7Ж" sheetId="5" r:id="rId4"/>
  </sheets>
  <definedNames>
    <definedName name="_xlnm._FilterDatabase" localSheetId="1" hidden="1">'21Ж'!$B$6:$G$6</definedName>
    <definedName name="_xlnm._FilterDatabase" localSheetId="0" hidden="1">'21М'!$A$6:$K$34</definedName>
    <definedName name="_xlnm._FilterDatabase" localSheetId="3" hidden="1">'7Ж'!$B$6:$E$6</definedName>
    <definedName name="_xlnm._FilterDatabase" localSheetId="2" hidden="1">'7М'!$A$6:$I$18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6" l="1"/>
  <c r="G10" i="7" l="1"/>
  <c r="F10" i="7"/>
  <c r="G8" i="7"/>
  <c r="F8" i="7"/>
  <c r="G30" i="6"/>
  <c r="F30" i="6"/>
  <c r="G26" i="6"/>
  <c r="F26" i="6"/>
  <c r="G28" i="6"/>
  <c r="F28" i="6"/>
  <c r="G24" i="6"/>
  <c r="F24" i="6"/>
  <c r="G22" i="6"/>
  <c r="F22" i="6"/>
  <c r="G20" i="6"/>
  <c r="F20" i="6"/>
  <c r="G18" i="6"/>
  <c r="F18" i="6"/>
  <c r="G16" i="6"/>
  <c r="F16" i="6"/>
  <c r="G14" i="6"/>
  <c r="F14" i="6"/>
  <c r="G12" i="6"/>
  <c r="F12" i="6"/>
  <c r="G10" i="6"/>
  <c r="F10" i="6"/>
  <c r="G8" i="6"/>
  <c r="F8" i="6"/>
</calcChain>
</file>

<file path=xl/sharedStrings.xml><?xml version="1.0" encoding="utf-8"?>
<sst xmlns="http://schemas.openxmlformats.org/spreadsheetml/2006/main" count="281" uniqueCount="141">
  <si>
    <t xml:space="preserve"> Участник </t>
  </si>
  <si>
    <t xml:space="preserve"> Финиш </t>
  </si>
  <si>
    <t>Иркутск</t>
  </si>
  <si>
    <t>Ангарск</t>
  </si>
  <si>
    <t>Клуб</t>
  </si>
  <si>
    <t>Город</t>
  </si>
  <si>
    <t>Возрастная категория</t>
  </si>
  <si>
    <t>30-39</t>
  </si>
  <si>
    <t>40-49</t>
  </si>
  <si>
    <t>18-29</t>
  </si>
  <si>
    <t>Место в категории</t>
  </si>
  <si>
    <t>Место в абсолютном зачёте</t>
  </si>
  <si>
    <t>60-69</t>
  </si>
  <si>
    <t>Место в  категории</t>
  </si>
  <si>
    <t>Нагрудный номер</t>
  </si>
  <si>
    <t>о. Юность, Иркутск</t>
  </si>
  <si>
    <t>Главный судья соревнований: Соловьёв В.Н.</t>
  </si>
  <si>
    <t>Итоговый протокол соревнований</t>
  </si>
  <si>
    <t>Мужчины 7026 м</t>
  </si>
  <si>
    <t>Мужчины 21,2 км</t>
  </si>
  <si>
    <t>Женщины 21,2 км</t>
  </si>
  <si>
    <t>27.07.1980.</t>
  </si>
  <si>
    <t>-</t>
  </si>
  <si>
    <t>Максимова Анастасия Викторовна</t>
  </si>
  <si>
    <t>21.11.1985.</t>
  </si>
  <si>
    <t>Жеренцова Анна Сергеевна</t>
  </si>
  <si>
    <t>02.10.1978.</t>
  </si>
  <si>
    <t>Розенфельд Сергей Владимирович</t>
  </si>
  <si>
    <t>Хаминдаров Василий Андреевич</t>
  </si>
  <si>
    <t>Иркутсе</t>
  </si>
  <si>
    <t>Дата рождения</t>
  </si>
  <si>
    <t>28.12.1977.</t>
  </si>
  <si>
    <t xml:space="preserve"> 1 круг. Время</t>
  </si>
  <si>
    <t xml:space="preserve"> 2 круг. Время</t>
  </si>
  <si>
    <t xml:space="preserve"> 3 круг. Время. </t>
  </si>
  <si>
    <t>Нереальные лоси</t>
  </si>
  <si>
    <t>70 и старше</t>
  </si>
  <si>
    <t>2 круг. Время</t>
  </si>
  <si>
    <t>3 круг. Время</t>
  </si>
  <si>
    <t>Дата рождентя</t>
  </si>
  <si>
    <t>время старта: 11:00:00</t>
  </si>
  <si>
    <t>Женщины 7026 м</t>
  </si>
  <si>
    <t>30 марта 2025 год</t>
  </si>
  <si>
    <t>XXX IV Весенний полумарафон «Самопреодоление»</t>
  </si>
  <si>
    <t>Степанов Павел Сергеевич</t>
  </si>
  <si>
    <t>Соболев Игорь Юрьевич</t>
  </si>
  <si>
    <t>Вавилин Константин Владимирович</t>
  </si>
  <si>
    <t>Василенко Игорь Владимирович</t>
  </si>
  <si>
    <t>Середкин Андрей Михайлович</t>
  </si>
  <si>
    <t>Жеренцов Роман Валерьевич</t>
  </si>
  <si>
    <t>Максимов Константин Викторович</t>
  </si>
  <si>
    <t>Скрябиков Константин Викторович</t>
  </si>
  <si>
    <t>Андриевский Николай Викторович</t>
  </si>
  <si>
    <t>Макаров Валерий Васильевич</t>
  </si>
  <si>
    <t xml:space="preserve">Количество участников- 12 чел. </t>
  </si>
  <si>
    <t>40 лет</t>
  </si>
  <si>
    <t>01.08.1963.</t>
  </si>
  <si>
    <t>23.12.1992.</t>
  </si>
  <si>
    <t>24.06.1975.</t>
  </si>
  <si>
    <t>27.09.1981.</t>
  </si>
  <si>
    <t>04.01.1990.</t>
  </si>
  <si>
    <t xml:space="preserve">30 марта 2025 г. </t>
  </si>
  <si>
    <t>Вавилина Екатерина Александровна</t>
  </si>
  <si>
    <t>03.09.1992.</t>
  </si>
  <si>
    <t>Хомякова Мария Игоревна</t>
  </si>
  <si>
    <t>15.07.1989.</t>
  </si>
  <si>
    <t>Кострюкова Светлана Владимировна</t>
  </si>
  <si>
    <t>Носонова Анастасия Евгеньевна</t>
  </si>
  <si>
    <t>26.05.1999.</t>
  </si>
  <si>
    <t xml:space="preserve">Количество участников-13 чел. </t>
  </si>
  <si>
    <t xml:space="preserve">Главный судья: Соловьев В. Н. </t>
  </si>
  <si>
    <t>Королева Ирина Владимировна</t>
  </si>
  <si>
    <t xml:space="preserve">41 г. </t>
  </si>
  <si>
    <t>Кручинина Алиса Олеговна</t>
  </si>
  <si>
    <t>13 лет</t>
  </si>
  <si>
    <t>до 17лет</t>
  </si>
  <si>
    <t>Писарева Татьяна Олеговна</t>
  </si>
  <si>
    <t>03.03.1983.</t>
  </si>
  <si>
    <t>Кручинина Эллина Олеговна</t>
  </si>
  <si>
    <t>до 17 лет</t>
  </si>
  <si>
    <t>XXXIVВесенний полумарафон «Самопреодоление»</t>
  </si>
  <si>
    <t>5*</t>
  </si>
  <si>
    <t>Кухаренко Артем Николаевич</t>
  </si>
  <si>
    <t>Тарасов Герман Сергеевич</t>
  </si>
  <si>
    <t xml:space="preserve">  Иркутск</t>
  </si>
  <si>
    <t>Хамкалов Роман Дмитриевич</t>
  </si>
  <si>
    <t>24 года</t>
  </si>
  <si>
    <t>38 лет</t>
  </si>
  <si>
    <t>п. Кырэн</t>
  </si>
  <si>
    <t>Житов Андрей Александрович</t>
  </si>
  <si>
    <t>06.11.1988.</t>
  </si>
  <si>
    <t>Сиянов Денис Александрович</t>
  </si>
  <si>
    <t>Чимитов Павел Андреевич</t>
  </si>
  <si>
    <t>26.01.1983.</t>
  </si>
  <si>
    <t>Брежнев Константин Анатольевич</t>
  </si>
  <si>
    <t>Бутаков Михаил Игоревич</t>
  </si>
  <si>
    <t>17-10-1983.</t>
  </si>
  <si>
    <t>Арчибасов Александр Владимирович</t>
  </si>
  <si>
    <t>Baikal Trail Run</t>
  </si>
  <si>
    <t xml:space="preserve"> 50-59</t>
  </si>
  <si>
    <t>Китов Александр Данилович</t>
  </si>
  <si>
    <t>ЭОЛ</t>
  </si>
  <si>
    <t>Тыхеев Борис Бадмаевич</t>
  </si>
  <si>
    <t>Бобров Ефим Евгеньевич</t>
  </si>
  <si>
    <t>11*12</t>
  </si>
  <si>
    <t>Попов Андрей Игоревич</t>
  </si>
  <si>
    <t>Главный судья: Соловьёв В. Н</t>
  </si>
  <si>
    <t>XXXIV Весенний полумарафон «Самопреодоление»</t>
  </si>
  <si>
    <t xml:space="preserve">Количество участников- 2 чел. </t>
  </si>
  <si>
    <t>Кириллова Екатерина Михайловна</t>
  </si>
  <si>
    <t>Баянова Светлана Ильинична</t>
  </si>
  <si>
    <t>40-49*</t>
  </si>
  <si>
    <t>50-59</t>
  </si>
  <si>
    <t>23.05.1966.</t>
  </si>
  <si>
    <t>Портулан</t>
  </si>
  <si>
    <t>65 лет</t>
  </si>
  <si>
    <t xml:space="preserve">47 лет </t>
  </si>
  <si>
    <t>25 лет</t>
  </si>
  <si>
    <t>44 г.</t>
  </si>
  <si>
    <t>84 г.</t>
  </si>
  <si>
    <t>5 верст</t>
  </si>
  <si>
    <t>Скобицкая Анастасия Павловна</t>
  </si>
  <si>
    <t xml:space="preserve"> 27.01.1983. </t>
  </si>
  <si>
    <t>Гурбанова Эльмира Рафаиловна</t>
  </si>
  <si>
    <t>04.05.1981.</t>
  </si>
  <si>
    <t>Меньшикова Наталья Александровна</t>
  </si>
  <si>
    <t>12.01.1988.</t>
  </si>
  <si>
    <t xml:space="preserve"> 0:46:52</t>
  </si>
  <si>
    <t>4_6</t>
  </si>
  <si>
    <t>33 г.</t>
  </si>
  <si>
    <t>Т=+6 - +8*С, 720 ммртст, СЗ ветер 6 м/с, вл.50%, обл. 45%.</t>
  </si>
  <si>
    <t>Worldclass</t>
  </si>
  <si>
    <t>Fun_Run_Club</t>
  </si>
  <si>
    <t>Fun_Run club</t>
  </si>
  <si>
    <t>МКШЧ</t>
  </si>
  <si>
    <t>_</t>
  </si>
  <si>
    <t>Овсянко Константин</t>
  </si>
  <si>
    <t>Беркут</t>
  </si>
  <si>
    <t>вне конкур.</t>
  </si>
  <si>
    <t>Количество участников-14 человек</t>
  </si>
  <si>
    <t>Всего 41 чел: 26 муж., 15 жен.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</si>
</sst>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0" fontId="18" fillId="0" borderId="0" xfId="0" applyFont="1"/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16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164" fontId="18" fillId="0" borderId="10" xfId="0" applyNumberFormat="1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164" fontId="18" fillId="0" borderId="10" xfId="0" applyNumberFormat="1" applyFont="1" applyBorder="1" applyAlignment="1">
      <alignment horizontal="center"/>
    </xf>
    <xf numFmtId="14" fontId="18" fillId="0" borderId="10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164" fontId="18" fillId="0" borderId="10" xfId="0" applyNumberFormat="1" applyFont="1" applyBorder="1"/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Border="1"/>
    <xf numFmtId="0" fontId="18" fillId="0" borderId="0" xfId="0" applyFont="1" applyAlignment="1">
      <alignment horizontal="center"/>
    </xf>
    <xf numFmtId="0" fontId="20" fillId="0" borderId="0" xfId="0" applyFont="1" applyAlignment="1"/>
    <xf numFmtId="0" fontId="18" fillId="0" borderId="0" xfId="0" applyFont="1" applyBorder="1"/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164" fontId="18" fillId="0" borderId="0" xfId="0" applyNumberFormat="1" applyFont="1"/>
    <xf numFmtId="0" fontId="18" fillId="0" borderId="10" xfId="0" applyFont="1" applyBorder="1" applyAlignment="1">
      <alignment horizontal="center" vertical="center" wrapText="1"/>
    </xf>
    <xf numFmtId="17" fontId="18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1" fontId="18" fillId="0" borderId="11" xfId="0" applyNumberFormat="1" applyFont="1" applyBorder="1" applyAlignment="1">
      <alignment horizontal="center" vertical="center"/>
    </xf>
    <xf numFmtId="21" fontId="18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6" fontId="18" fillId="0" borderId="10" xfId="0" applyNumberFormat="1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46" fontId="18" fillId="0" borderId="10" xfId="0" applyNumberFormat="1" applyFont="1" applyFill="1" applyBorder="1" applyAlignment="1">
      <alignment horizontal="center" vertical="center"/>
    </xf>
    <xf numFmtId="14" fontId="18" fillId="0" borderId="10" xfId="0" applyNumberFormat="1" applyFont="1" applyBorder="1"/>
    <xf numFmtId="0" fontId="21" fillId="0" borderId="10" xfId="0" applyFont="1" applyBorder="1" applyAlignment="1">
      <alignment horizontal="center"/>
    </xf>
    <xf numFmtId="21" fontId="18" fillId="0" borderId="10" xfId="0" applyNumberFormat="1" applyFont="1" applyBorder="1" applyAlignment="1">
      <alignment horizontal="center"/>
    </xf>
    <xf numFmtId="16" fontId="18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14" fontId="18" fillId="0" borderId="0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zoomScaleNormal="100" workbookViewId="0"/>
  </sheetViews>
  <sheetFormatPr defaultColWidth="9.140625" defaultRowHeight="15.75" x14ac:dyDescent="0.25"/>
  <cols>
    <col min="1" max="1" width="15" style="1" customWidth="1"/>
    <col min="2" max="2" width="13" style="1" bestFit="1" customWidth="1"/>
    <col min="3" max="3" width="36.140625" style="1" bestFit="1" customWidth="1"/>
    <col min="4" max="4" width="11.85546875" style="1" customWidth="1"/>
    <col min="5" max="5" width="17.7109375" style="1" customWidth="1"/>
    <col min="6" max="6" width="17.28515625" style="1" customWidth="1"/>
    <col min="7" max="7" width="14" style="1" bestFit="1" customWidth="1"/>
    <col min="8" max="8" width="19.140625" style="1" bestFit="1" customWidth="1"/>
    <col min="9" max="9" width="10.7109375" style="1" customWidth="1"/>
    <col min="10" max="10" width="16.140625" style="1" customWidth="1"/>
    <col min="11" max="11" width="12.5703125" style="26" customWidth="1"/>
    <col min="12" max="16384" width="9.140625" style="1"/>
  </cols>
  <sheetData>
    <row r="1" spans="1:12" x14ac:dyDescent="0.25">
      <c r="B1" s="52" t="s">
        <v>80</v>
      </c>
      <c r="C1" s="53"/>
      <c r="D1" s="53"/>
      <c r="E1" s="53"/>
      <c r="F1" s="53"/>
      <c r="G1" s="53"/>
      <c r="H1" s="53"/>
      <c r="I1" s="53"/>
      <c r="K1" s="1"/>
    </row>
    <row r="2" spans="1:12" x14ac:dyDescent="0.25">
      <c r="C2" s="51" t="s">
        <v>17</v>
      </c>
      <c r="D2" s="51"/>
      <c r="E2" s="51"/>
      <c r="F2" s="51"/>
      <c r="G2" s="51"/>
      <c r="H2" s="51"/>
      <c r="I2" s="2"/>
      <c r="K2" s="1"/>
    </row>
    <row r="3" spans="1:12" x14ac:dyDescent="0.25">
      <c r="B3" s="3"/>
      <c r="C3" s="51" t="s">
        <v>19</v>
      </c>
      <c r="D3" s="51"/>
      <c r="E3" s="51"/>
      <c r="F3" s="51"/>
      <c r="G3" s="51"/>
      <c r="H3" s="51"/>
      <c r="I3" s="4"/>
      <c r="K3" s="1"/>
    </row>
    <row r="4" spans="1:12" x14ac:dyDescent="0.25">
      <c r="A4" s="55" t="s">
        <v>42</v>
      </c>
      <c r="B4" s="55"/>
      <c r="C4" s="55"/>
      <c r="D4" s="55"/>
      <c r="E4" s="55"/>
      <c r="F4" s="55"/>
      <c r="G4" s="55"/>
      <c r="H4" s="55"/>
      <c r="I4" s="2"/>
      <c r="K4" s="1"/>
    </row>
    <row r="5" spans="1:12" ht="16.5" thickBot="1" x14ac:dyDescent="0.3">
      <c r="A5" s="1" t="s">
        <v>40</v>
      </c>
      <c r="B5" s="5"/>
      <c r="C5" s="5" t="s">
        <v>130</v>
      </c>
      <c r="D5" s="5"/>
      <c r="E5" s="5"/>
      <c r="F5" s="5"/>
      <c r="G5" s="54"/>
      <c r="H5" s="54"/>
      <c r="J5" s="54" t="s">
        <v>15</v>
      </c>
      <c r="K5" s="54"/>
      <c r="L5" s="5"/>
    </row>
    <row r="6" spans="1:12" ht="47.25" x14ac:dyDescent="0.25">
      <c r="A6" s="6" t="s">
        <v>11</v>
      </c>
      <c r="B6" s="7" t="s">
        <v>14</v>
      </c>
      <c r="C6" s="8" t="s">
        <v>0</v>
      </c>
      <c r="D6" s="7" t="s">
        <v>30</v>
      </c>
      <c r="E6" s="8" t="s">
        <v>32</v>
      </c>
      <c r="F6" s="8" t="s">
        <v>33</v>
      </c>
      <c r="G6" s="8" t="s">
        <v>34</v>
      </c>
      <c r="H6" s="8" t="s">
        <v>4</v>
      </c>
      <c r="I6" s="8" t="s">
        <v>5</v>
      </c>
      <c r="J6" s="7" t="s">
        <v>6</v>
      </c>
      <c r="K6" s="9" t="s">
        <v>10</v>
      </c>
    </row>
    <row r="7" spans="1:12" x14ac:dyDescent="0.25">
      <c r="A7" s="11">
        <v>1</v>
      </c>
      <c r="B7" s="11">
        <v>23</v>
      </c>
      <c r="C7" s="12" t="s">
        <v>82</v>
      </c>
      <c r="D7" s="11" t="s">
        <v>31</v>
      </c>
      <c r="E7" s="13">
        <v>1.8194444444444444E-2</v>
      </c>
      <c r="F7" s="13">
        <v>3.6458333333333336E-2</v>
      </c>
      <c r="G7" s="13">
        <v>5.4988425925925927E-2</v>
      </c>
      <c r="H7" s="11" t="s">
        <v>35</v>
      </c>
      <c r="I7" s="11" t="s">
        <v>2</v>
      </c>
      <c r="J7" s="14" t="s">
        <v>8</v>
      </c>
      <c r="K7" s="15">
        <v>1</v>
      </c>
    </row>
    <row r="8" spans="1:12" x14ac:dyDescent="0.25">
      <c r="A8" s="11"/>
      <c r="B8" s="11"/>
      <c r="C8" s="12"/>
      <c r="D8" s="11"/>
      <c r="E8" s="13"/>
      <c r="F8" s="13">
        <f>F7-E7</f>
        <v>1.8263888888888892E-2</v>
      </c>
      <c r="G8" s="13">
        <f>G7-F7</f>
        <v>1.8530092592592591E-2</v>
      </c>
      <c r="H8" s="11"/>
      <c r="I8" s="11"/>
      <c r="J8" s="14"/>
      <c r="K8" s="15"/>
    </row>
    <row r="9" spans="1:12" x14ac:dyDescent="0.25">
      <c r="A9" s="11">
        <v>2</v>
      </c>
      <c r="B9" s="11">
        <v>21</v>
      </c>
      <c r="C9" s="12" t="s">
        <v>83</v>
      </c>
      <c r="D9" s="11" t="s">
        <v>87</v>
      </c>
      <c r="E9" s="13">
        <v>1.8194444444444444E-2</v>
      </c>
      <c r="F9" s="13">
        <v>3.7025462962962961E-2</v>
      </c>
      <c r="G9" s="13">
        <v>5.6585648148148149E-2</v>
      </c>
      <c r="H9" s="11" t="s">
        <v>120</v>
      </c>
      <c r="I9" s="11" t="s">
        <v>84</v>
      </c>
      <c r="J9" s="14" t="s">
        <v>7</v>
      </c>
      <c r="K9" s="15">
        <v>1</v>
      </c>
    </row>
    <row r="10" spans="1:12" x14ac:dyDescent="0.25">
      <c r="A10" s="11"/>
      <c r="B10" s="11"/>
      <c r="C10" s="12"/>
      <c r="D10" s="11"/>
      <c r="E10" s="13"/>
      <c r="F10" s="13">
        <f>F9-E9</f>
        <v>1.8831018518518518E-2</v>
      </c>
      <c r="G10" s="13">
        <f>G9-F9</f>
        <v>1.9560185185185187E-2</v>
      </c>
      <c r="H10" s="11"/>
      <c r="I10" s="11"/>
      <c r="J10" s="14"/>
      <c r="K10" s="15"/>
    </row>
    <row r="11" spans="1:12" x14ac:dyDescent="0.25">
      <c r="A11" s="11">
        <v>3</v>
      </c>
      <c r="B11" s="11">
        <v>33</v>
      </c>
      <c r="C11" s="12" t="s">
        <v>85</v>
      </c>
      <c r="D11" s="11" t="s">
        <v>86</v>
      </c>
      <c r="E11" s="13">
        <v>1.9722222222222221E-2</v>
      </c>
      <c r="F11" s="13">
        <v>3.9525462962962964E-2</v>
      </c>
      <c r="G11" s="13">
        <v>5.859953703703704E-2</v>
      </c>
      <c r="H11" s="11"/>
      <c r="I11" s="11" t="s">
        <v>88</v>
      </c>
      <c r="J11" s="14" t="s">
        <v>9</v>
      </c>
      <c r="K11" s="15">
        <v>1</v>
      </c>
    </row>
    <row r="12" spans="1:12" x14ac:dyDescent="0.25">
      <c r="A12" s="11"/>
      <c r="B12" s="11"/>
      <c r="C12" s="12"/>
      <c r="D12" s="11"/>
      <c r="E12" s="13"/>
      <c r="F12" s="13">
        <f>F11-E11</f>
        <v>1.9803240740740743E-2</v>
      </c>
      <c r="G12" s="13">
        <f>G11-F11</f>
        <v>1.9074074074074077E-2</v>
      </c>
      <c r="H12" s="11"/>
      <c r="I12" s="11"/>
      <c r="J12" s="14"/>
      <c r="K12" s="15"/>
    </row>
    <row r="13" spans="1:12" x14ac:dyDescent="0.25">
      <c r="A13" s="11">
        <v>4</v>
      </c>
      <c r="B13" s="11">
        <v>13</v>
      </c>
      <c r="C13" s="12" t="s">
        <v>89</v>
      </c>
      <c r="D13" s="11" t="s">
        <v>90</v>
      </c>
      <c r="E13" s="48">
        <v>1.9849537037037037E-2</v>
      </c>
      <c r="F13" s="13">
        <v>3.9930555555555552E-2</v>
      </c>
      <c r="G13" s="13">
        <v>6.0335648148148145E-2</v>
      </c>
      <c r="H13" s="11"/>
      <c r="I13" s="11" t="s">
        <v>2</v>
      </c>
      <c r="J13" s="45" t="s">
        <v>7</v>
      </c>
      <c r="K13" s="15">
        <v>2</v>
      </c>
    </row>
    <row r="14" spans="1:12" x14ac:dyDescent="0.25">
      <c r="A14" s="11"/>
      <c r="B14" s="11"/>
      <c r="C14" s="12"/>
      <c r="D14" s="11"/>
      <c r="E14" s="13"/>
      <c r="F14" s="13">
        <f>F13-E13</f>
        <v>2.0081018518518515E-2</v>
      </c>
      <c r="G14" s="13">
        <f>G13-F13</f>
        <v>2.0405092592592593E-2</v>
      </c>
      <c r="H14" s="11"/>
      <c r="I14" s="11"/>
      <c r="J14" s="14"/>
      <c r="K14" s="15"/>
    </row>
    <row r="15" spans="1:12" x14ac:dyDescent="0.25">
      <c r="A15" s="10" t="s">
        <v>81</v>
      </c>
      <c r="B15" s="11">
        <v>41</v>
      </c>
      <c r="C15" s="12" t="s">
        <v>91</v>
      </c>
      <c r="D15" s="18">
        <v>31919</v>
      </c>
      <c r="E15" s="13">
        <v>1.982638888888889E-2</v>
      </c>
      <c r="F15" s="13">
        <v>4.0798611111111112E-2</v>
      </c>
      <c r="G15" s="13">
        <v>6.2442129629629632E-2</v>
      </c>
      <c r="H15" s="11" t="s">
        <v>101</v>
      </c>
      <c r="I15" s="11" t="s">
        <v>2</v>
      </c>
      <c r="J15" s="14" t="s">
        <v>7</v>
      </c>
      <c r="K15" s="15">
        <v>3</v>
      </c>
    </row>
    <row r="16" spans="1:12" x14ac:dyDescent="0.25">
      <c r="A16" s="11"/>
      <c r="B16" s="11"/>
      <c r="C16" s="12"/>
      <c r="D16" s="11"/>
      <c r="E16" s="13"/>
      <c r="F16" s="13">
        <f>F15-E15</f>
        <v>2.0972222222222222E-2</v>
      </c>
      <c r="G16" s="13">
        <f>G15-F15</f>
        <v>2.164351851851852E-2</v>
      </c>
      <c r="H16" s="11"/>
      <c r="I16" s="11"/>
      <c r="J16" s="14"/>
      <c r="K16" s="15"/>
    </row>
    <row r="17" spans="1:11" x14ac:dyDescent="0.25">
      <c r="A17" s="11">
        <v>6</v>
      </c>
      <c r="B17" s="11">
        <v>19</v>
      </c>
      <c r="C17" s="12" t="s">
        <v>92</v>
      </c>
      <c r="D17" s="11" t="s">
        <v>93</v>
      </c>
      <c r="E17" s="13">
        <v>2.045138888888889E-2</v>
      </c>
      <c r="F17" s="13">
        <v>4.1817129629629628E-2</v>
      </c>
      <c r="G17" s="13">
        <v>6.3715277777777773E-2</v>
      </c>
      <c r="H17" s="11"/>
      <c r="I17" s="11" t="s">
        <v>2</v>
      </c>
      <c r="J17" s="14" t="s">
        <v>8</v>
      </c>
      <c r="K17" s="15">
        <v>2</v>
      </c>
    </row>
    <row r="18" spans="1:11" x14ac:dyDescent="0.25">
      <c r="A18" s="11"/>
      <c r="B18" s="11"/>
      <c r="C18" s="12"/>
      <c r="D18" s="11"/>
      <c r="E18" s="13"/>
      <c r="F18" s="13">
        <f>F17-E17</f>
        <v>2.1365740740740737E-2</v>
      </c>
      <c r="G18" s="13">
        <f>G17-F17</f>
        <v>2.1898148148148146E-2</v>
      </c>
      <c r="H18" s="11"/>
      <c r="I18" s="11"/>
      <c r="J18" s="14"/>
      <c r="K18" s="15"/>
    </row>
    <row r="19" spans="1:11" x14ac:dyDescent="0.25">
      <c r="A19" s="11">
        <v>7</v>
      </c>
      <c r="B19" s="11">
        <v>7</v>
      </c>
      <c r="C19" s="12" t="s">
        <v>94</v>
      </c>
      <c r="D19" s="18">
        <v>32178</v>
      </c>
      <c r="E19" s="43">
        <v>2.2488425925925926E-2</v>
      </c>
      <c r="F19" s="13">
        <v>4.4791666666666667E-2</v>
      </c>
      <c r="G19" s="13">
        <v>6.7534722222222218E-2</v>
      </c>
      <c r="H19" s="11"/>
      <c r="I19" s="11" t="s">
        <v>2</v>
      </c>
      <c r="J19" s="14" t="s">
        <v>7</v>
      </c>
      <c r="K19" s="15">
        <v>4</v>
      </c>
    </row>
    <row r="20" spans="1:11" x14ac:dyDescent="0.25">
      <c r="A20" s="11"/>
      <c r="B20" s="11"/>
      <c r="C20" s="12"/>
      <c r="D20" s="11"/>
      <c r="E20" s="13"/>
      <c r="F20" s="13">
        <f>F19-E19</f>
        <v>2.2303240740740742E-2</v>
      </c>
      <c r="G20" s="13">
        <f>G19-F19</f>
        <v>2.2743055555555551E-2</v>
      </c>
      <c r="H20" s="11"/>
      <c r="I20" s="11"/>
      <c r="J20" s="14"/>
      <c r="K20" s="15"/>
    </row>
    <row r="21" spans="1:11" x14ac:dyDescent="0.25">
      <c r="A21" s="11">
        <v>8</v>
      </c>
      <c r="B21" s="11">
        <v>5</v>
      </c>
      <c r="C21" s="12" t="s">
        <v>95</v>
      </c>
      <c r="D21" s="18" t="s">
        <v>96</v>
      </c>
      <c r="E21" s="43">
        <v>2.2326388888888889E-2</v>
      </c>
      <c r="F21" s="13">
        <v>4.5266203703703704E-2</v>
      </c>
      <c r="G21" s="13">
        <v>6.8993055555555557E-2</v>
      </c>
      <c r="H21" s="11"/>
      <c r="I21" s="11" t="s">
        <v>2</v>
      </c>
      <c r="J21" s="14" t="s">
        <v>8</v>
      </c>
      <c r="K21" s="15">
        <v>3</v>
      </c>
    </row>
    <row r="22" spans="1:11" x14ac:dyDescent="0.25">
      <c r="A22" s="11"/>
      <c r="B22" s="11"/>
      <c r="C22" s="12"/>
      <c r="D22" s="11"/>
      <c r="E22" s="13"/>
      <c r="F22" s="13">
        <f>F21-E21</f>
        <v>2.2939814814814816E-2</v>
      </c>
      <c r="G22" s="13">
        <f>G21-F21</f>
        <v>2.3726851851851853E-2</v>
      </c>
      <c r="H22" s="11"/>
      <c r="I22" s="11"/>
      <c r="J22" s="14"/>
      <c r="K22" s="15"/>
    </row>
    <row r="23" spans="1:11" x14ac:dyDescent="0.25">
      <c r="A23" s="11">
        <v>9</v>
      </c>
      <c r="B23" s="11">
        <v>31</v>
      </c>
      <c r="C23" s="12" t="s">
        <v>97</v>
      </c>
      <c r="D23" s="18">
        <v>27214</v>
      </c>
      <c r="E23" s="43">
        <v>2.4340277777777777E-2</v>
      </c>
      <c r="F23" s="13">
        <v>4.9942129629629628E-2</v>
      </c>
      <c r="G23" s="13">
        <v>7.6504629629629631E-2</v>
      </c>
      <c r="H23" s="11" t="s">
        <v>98</v>
      </c>
      <c r="I23" s="11" t="s">
        <v>2</v>
      </c>
      <c r="J23" s="14" t="s">
        <v>99</v>
      </c>
      <c r="K23" s="15">
        <v>1</v>
      </c>
    </row>
    <row r="24" spans="1:11" x14ac:dyDescent="0.25">
      <c r="A24" s="11"/>
      <c r="B24" s="11"/>
      <c r="C24" s="12"/>
      <c r="D24" s="11"/>
      <c r="E24" s="13"/>
      <c r="F24" s="13">
        <f>F23-E23</f>
        <v>2.5601851851851851E-2</v>
      </c>
      <c r="G24" s="13">
        <f>G23-F23</f>
        <v>2.6562500000000003E-2</v>
      </c>
      <c r="H24" s="11"/>
      <c r="I24" s="11"/>
      <c r="J24" s="14"/>
      <c r="K24" s="15"/>
    </row>
    <row r="25" spans="1:11" x14ac:dyDescent="0.25">
      <c r="A25" s="11">
        <v>10</v>
      </c>
      <c r="B25" s="11">
        <v>1</v>
      </c>
      <c r="C25" s="44" t="s">
        <v>100</v>
      </c>
      <c r="D25" s="18">
        <v>18690</v>
      </c>
      <c r="E25" s="13">
        <v>2.5405092592592594E-2</v>
      </c>
      <c r="F25" s="13">
        <v>5.2824074074074072E-2</v>
      </c>
      <c r="G25" s="13">
        <v>8.0937499999999996E-2</v>
      </c>
      <c r="H25" s="11" t="s">
        <v>101</v>
      </c>
      <c r="I25" s="11" t="s">
        <v>2</v>
      </c>
      <c r="J25" s="14" t="s">
        <v>36</v>
      </c>
      <c r="K25" s="15">
        <v>1</v>
      </c>
    </row>
    <row r="26" spans="1:11" x14ac:dyDescent="0.25">
      <c r="A26" s="11"/>
      <c r="B26" s="11"/>
      <c r="C26" s="12"/>
      <c r="D26" s="11"/>
      <c r="E26" s="13"/>
      <c r="F26" s="13">
        <f>F25-E25</f>
        <v>2.7418981481481478E-2</v>
      </c>
      <c r="G26" s="13">
        <f>G25-F25</f>
        <v>2.8113425925925924E-2</v>
      </c>
      <c r="H26" s="11"/>
      <c r="I26" s="11"/>
      <c r="J26" s="14"/>
      <c r="K26" s="15"/>
    </row>
    <row r="27" spans="1:11" x14ac:dyDescent="0.25">
      <c r="A27" s="10" t="s">
        <v>104</v>
      </c>
      <c r="B27" s="11">
        <v>3</v>
      </c>
      <c r="C27" s="12" t="s">
        <v>102</v>
      </c>
      <c r="D27" s="18">
        <v>35959</v>
      </c>
      <c r="E27" s="13">
        <v>2.0833333333333332E-2</v>
      </c>
      <c r="F27" s="13">
        <v>4.5902777777777778E-2</v>
      </c>
      <c r="G27" s="13">
        <v>8.1701388888888893E-2</v>
      </c>
      <c r="H27" s="11" t="s">
        <v>114</v>
      </c>
      <c r="I27" s="11" t="s">
        <v>2</v>
      </c>
      <c r="J27" s="14" t="s">
        <v>9</v>
      </c>
      <c r="K27" s="15">
        <v>2</v>
      </c>
    </row>
    <row r="28" spans="1:11" x14ac:dyDescent="0.25">
      <c r="A28" s="11"/>
      <c r="B28" s="11"/>
      <c r="C28" s="12"/>
      <c r="D28" s="11"/>
      <c r="E28" s="13"/>
      <c r="F28" s="13">
        <f>F27-E27</f>
        <v>2.5069444444444446E-2</v>
      </c>
      <c r="G28" s="13">
        <f>G27-F27</f>
        <v>3.5798611111111114E-2</v>
      </c>
      <c r="H28" s="11"/>
      <c r="I28" s="11"/>
      <c r="J28" s="14"/>
      <c r="K28" s="15"/>
    </row>
    <row r="29" spans="1:11" x14ac:dyDescent="0.25">
      <c r="A29" s="11" t="s">
        <v>104</v>
      </c>
      <c r="B29" s="11">
        <v>17</v>
      </c>
      <c r="C29" s="12" t="s">
        <v>103</v>
      </c>
      <c r="D29" s="18" t="s">
        <v>55</v>
      </c>
      <c r="E29" s="13">
        <v>2.6331018518518517E-2</v>
      </c>
      <c r="F29" s="13">
        <v>5.347222222222222E-2</v>
      </c>
      <c r="G29" s="13">
        <v>8.1701388888888893E-2</v>
      </c>
      <c r="H29" s="11"/>
      <c r="I29" s="11" t="s">
        <v>2</v>
      </c>
      <c r="J29" s="14" t="s">
        <v>8</v>
      </c>
      <c r="K29" s="15">
        <v>4</v>
      </c>
    </row>
    <row r="30" spans="1:11" x14ac:dyDescent="0.25">
      <c r="A30" s="11"/>
      <c r="B30" s="11"/>
      <c r="C30" s="12"/>
      <c r="D30" s="11"/>
      <c r="E30" s="13"/>
      <c r="F30" s="13">
        <f>F29-E29</f>
        <v>2.7141203703703702E-2</v>
      </c>
      <c r="G30" s="13">
        <f>G29-F29</f>
        <v>2.8229166666666673E-2</v>
      </c>
      <c r="H30" s="11"/>
      <c r="I30" s="11"/>
      <c r="J30" s="14"/>
      <c r="K30" s="15"/>
    </row>
    <row r="31" spans="1:11" x14ac:dyDescent="0.25">
      <c r="A31" s="11">
        <v>13</v>
      </c>
      <c r="B31" s="11">
        <v>25</v>
      </c>
      <c r="C31" s="44" t="s">
        <v>105</v>
      </c>
      <c r="D31" s="18">
        <v>33879</v>
      </c>
      <c r="E31" s="13">
        <v>2.75E-2</v>
      </c>
      <c r="F31" s="13" t="s">
        <v>22</v>
      </c>
      <c r="G31" s="13" t="s">
        <v>22</v>
      </c>
      <c r="H31" s="11"/>
      <c r="I31" s="11" t="s">
        <v>2</v>
      </c>
      <c r="J31" s="14" t="s">
        <v>7</v>
      </c>
      <c r="K31" s="15">
        <v>5</v>
      </c>
    </row>
    <row r="32" spans="1:11" x14ac:dyDescent="0.25">
      <c r="A32" s="11">
        <v>14</v>
      </c>
      <c r="B32" s="11" t="s">
        <v>138</v>
      </c>
      <c r="C32" s="12" t="s">
        <v>136</v>
      </c>
      <c r="D32" s="11">
        <v>1974</v>
      </c>
      <c r="E32" s="13" t="s">
        <v>22</v>
      </c>
      <c r="F32" s="13" t="s">
        <v>22</v>
      </c>
      <c r="G32" s="13">
        <v>7.3611111111111113E-2</v>
      </c>
      <c r="H32" s="11" t="s">
        <v>137</v>
      </c>
      <c r="I32" s="11" t="s">
        <v>2</v>
      </c>
      <c r="J32" s="14">
        <f>2025-D32</f>
        <v>51</v>
      </c>
      <c r="K32" s="15">
        <v>2</v>
      </c>
    </row>
    <row r="33" spans="1:11" x14ac:dyDescent="0.25">
      <c r="A33" s="11"/>
      <c r="B33" s="11"/>
      <c r="C33" s="12" t="s">
        <v>139</v>
      </c>
      <c r="D33" s="11"/>
      <c r="E33" s="23"/>
      <c r="F33" s="13"/>
      <c r="G33" s="13"/>
      <c r="H33" s="11"/>
      <c r="I33" s="11"/>
      <c r="J33" s="14"/>
      <c r="K33" s="15"/>
    </row>
    <row r="34" spans="1:11" x14ac:dyDescent="0.25">
      <c r="A34" s="10"/>
      <c r="B34" s="11"/>
      <c r="C34" s="44" t="s">
        <v>106</v>
      </c>
      <c r="D34" s="11"/>
      <c r="E34" s="13"/>
      <c r="F34" s="13"/>
      <c r="G34" s="13"/>
      <c r="H34" s="11"/>
      <c r="I34" s="11"/>
      <c r="J34" s="14"/>
      <c r="K34" s="15"/>
    </row>
    <row r="35" spans="1:11" x14ac:dyDescent="0.25">
      <c r="C35" s="1" t="s">
        <v>140</v>
      </c>
      <c r="D35" s="24"/>
      <c r="E35" s="25"/>
      <c r="F35" s="25"/>
      <c r="G35" s="25"/>
    </row>
    <row r="36" spans="1:11" x14ac:dyDescent="0.25">
      <c r="D36" s="24"/>
      <c r="E36" s="25"/>
      <c r="F36" s="25"/>
      <c r="G36" s="25"/>
      <c r="K36" s="1"/>
    </row>
    <row r="37" spans="1:11" x14ac:dyDescent="0.25">
      <c r="D37" s="24"/>
      <c r="E37" s="25"/>
      <c r="F37" s="25"/>
      <c r="G37" s="25"/>
      <c r="K37" s="1"/>
    </row>
    <row r="38" spans="1:11" x14ac:dyDescent="0.25">
      <c r="B38" s="20"/>
      <c r="C38" s="20"/>
      <c r="D38" s="24"/>
      <c r="E38" s="25"/>
      <c r="F38" s="25"/>
      <c r="G38" s="25"/>
      <c r="K38" s="1"/>
    </row>
    <row r="39" spans="1:11" x14ac:dyDescent="0.25">
      <c r="D39" s="24"/>
      <c r="E39" s="25"/>
      <c r="F39" s="25"/>
      <c r="G39" s="25"/>
    </row>
    <row r="40" spans="1:11" x14ac:dyDescent="0.25">
      <c r="A40" s="27"/>
      <c r="B40" s="27"/>
      <c r="C40" s="27"/>
      <c r="D40" s="24"/>
      <c r="E40" s="25"/>
      <c r="F40" s="25"/>
      <c r="G40" s="25"/>
      <c r="H40" s="27"/>
      <c r="I40" s="50"/>
      <c r="J40" s="50"/>
      <c r="K40" s="50"/>
    </row>
    <row r="41" spans="1:11" x14ac:dyDescent="0.25">
      <c r="D41" s="24"/>
      <c r="E41" s="25"/>
      <c r="F41" s="25"/>
      <c r="G41" s="25"/>
    </row>
    <row r="42" spans="1:11" x14ac:dyDescent="0.25">
      <c r="D42" s="24"/>
      <c r="E42" s="25"/>
      <c r="F42" s="25"/>
      <c r="G42" s="25"/>
    </row>
    <row r="43" spans="1:11" x14ac:dyDescent="0.25">
      <c r="D43" s="24"/>
      <c r="E43" s="25"/>
      <c r="F43" s="25"/>
      <c r="G43" s="25"/>
    </row>
    <row r="44" spans="1:11" x14ac:dyDescent="0.25">
      <c r="D44" s="24"/>
      <c r="E44" s="25"/>
      <c r="F44" s="25"/>
      <c r="G44" s="25"/>
    </row>
    <row r="45" spans="1:11" x14ac:dyDescent="0.25">
      <c r="D45" s="24"/>
      <c r="E45" s="25"/>
      <c r="F45" s="25"/>
      <c r="G45" s="25"/>
    </row>
    <row r="46" spans="1:11" x14ac:dyDescent="0.25">
      <c r="D46" s="24"/>
      <c r="E46" s="25"/>
      <c r="F46" s="25"/>
      <c r="G46" s="25"/>
    </row>
    <row r="47" spans="1:11" x14ac:dyDescent="0.25">
      <c r="D47" s="24"/>
      <c r="E47" s="25"/>
      <c r="F47" s="25"/>
      <c r="G47" s="25"/>
    </row>
    <row r="48" spans="1:11" x14ac:dyDescent="0.25">
      <c r="D48" s="24"/>
      <c r="E48" s="25"/>
      <c r="F48" s="25"/>
      <c r="G48" s="25"/>
    </row>
    <row r="49" spans="4:7" x14ac:dyDescent="0.25">
      <c r="D49" s="24"/>
      <c r="E49" s="25"/>
      <c r="F49" s="25"/>
      <c r="G49" s="25"/>
    </row>
    <row r="50" spans="4:7" x14ac:dyDescent="0.25">
      <c r="D50" s="24"/>
      <c r="E50" s="25"/>
      <c r="F50" s="25"/>
      <c r="G50" s="25"/>
    </row>
    <row r="51" spans="4:7" x14ac:dyDescent="0.25">
      <c r="D51" s="24"/>
      <c r="E51" s="25"/>
      <c r="F51" s="25"/>
      <c r="G51" s="25"/>
    </row>
    <row r="52" spans="4:7" x14ac:dyDescent="0.25">
      <c r="D52" s="24"/>
      <c r="E52" s="25"/>
      <c r="F52" s="25"/>
      <c r="G52" s="25"/>
    </row>
    <row r="53" spans="4:7" x14ac:dyDescent="0.25">
      <c r="D53" s="24"/>
      <c r="E53" s="25"/>
      <c r="F53" s="25"/>
      <c r="G53" s="25"/>
    </row>
    <row r="54" spans="4:7" x14ac:dyDescent="0.25">
      <c r="D54" s="24"/>
      <c r="E54" s="25"/>
      <c r="F54" s="25"/>
      <c r="G54" s="25"/>
    </row>
    <row r="55" spans="4:7" x14ac:dyDescent="0.25">
      <c r="D55" s="24"/>
      <c r="E55" s="25"/>
      <c r="F55" s="25"/>
      <c r="G55" s="25"/>
    </row>
    <row r="56" spans="4:7" x14ac:dyDescent="0.25">
      <c r="D56" s="24"/>
      <c r="E56" s="25"/>
      <c r="F56" s="25"/>
      <c r="G56" s="25"/>
    </row>
    <row r="57" spans="4:7" x14ac:dyDescent="0.25">
      <c r="D57" s="24"/>
      <c r="E57" s="25"/>
      <c r="F57" s="25"/>
      <c r="G57" s="25"/>
    </row>
    <row r="58" spans="4:7" x14ac:dyDescent="0.25">
      <c r="D58" s="24"/>
      <c r="E58" s="25"/>
      <c r="F58" s="25"/>
      <c r="G58" s="25"/>
    </row>
    <row r="59" spans="4:7" x14ac:dyDescent="0.25">
      <c r="D59" s="24"/>
      <c r="E59" s="25"/>
      <c r="F59" s="25"/>
      <c r="G59" s="25"/>
    </row>
    <row r="60" spans="4:7" x14ac:dyDescent="0.25">
      <c r="D60" s="24"/>
      <c r="E60" s="25"/>
      <c r="F60" s="25"/>
      <c r="G60" s="25"/>
    </row>
    <row r="61" spans="4:7" x14ac:dyDescent="0.25">
      <c r="D61" s="24"/>
      <c r="E61" s="25"/>
      <c r="F61" s="25"/>
      <c r="G61" s="25"/>
    </row>
    <row r="62" spans="4:7" x14ac:dyDescent="0.25">
      <c r="D62" s="24"/>
      <c r="E62" s="25"/>
      <c r="F62" s="25"/>
      <c r="G62" s="25"/>
    </row>
    <row r="63" spans="4:7" x14ac:dyDescent="0.25">
      <c r="D63" s="24"/>
      <c r="E63" s="25"/>
      <c r="F63" s="25"/>
      <c r="G63" s="25"/>
    </row>
    <row r="64" spans="4:7" x14ac:dyDescent="0.25">
      <c r="D64" s="24"/>
      <c r="E64" s="25"/>
      <c r="F64" s="28"/>
      <c r="G64" s="28"/>
    </row>
  </sheetData>
  <autoFilter ref="A6:K34">
    <sortState ref="A7:K84">
      <sortCondition descending="1" ref="C6:C84"/>
    </sortState>
  </autoFilter>
  <mergeCells count="7">
    <mergeCell ref="I40:K40"/>
    <mergeCell ref="C2:H2"/>
    <mergeCell ref="B1:I1"/>
    <mergeCell ref="G5:H5"/>
    <mergeCell ref="J5:K5"/>
    <mergeCell ref="C3:H3"/>
    <mergeCell ref="A4:H4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workbookViewId="0">
      <selection activeCell="H11" sqref="H11"/>
    </sheetView>
  </sheetViews>
  <sheetFormatPr defaultColWidth="9.140625" defaultRowHeight="15.75" x14ac:dyDescent="0.25"/>
  <cols>
    <col min="1" max="1" width="15.28515625" style="1" customWidth="1"/>
    <col min="2" max="2" width="12.28515625" style="1" customWidth="1"/>
    <col min="3" max="3" width="34.42578125" style="1" customWidth="1"/>
    <col min="4" max="4" width="12.7109375" style="1" bestFit="1" customWidth="1"/>
    <col min="5" max="6" width="18.42578125" style="1" bestFit="1" customWidth="1"/>
    <col min="7" max="7" width="12.5703125" style="1" bestFit="1" customWidth="1"/>
    <col min="8" max="8" width="25" style="1" customWidth="1"/>
    <col min="9" max="9" width="9.140625" style="1"/>
    <col min="10" max="10" width="14.140625" style="1" customWidth="1"/>
    <col min="11" max="11" width="11.28515625" style="1" bestFit="1" customWidth="1"/>
    <col min="12" max="16384" width="9.140625" style="1"/>
  </cols>
  <sheetData>
    <row r="1" spans="1:11" x14ac:dyDescent="0.25">
      <c r="B1" s="52" t="s">
        <v>107</v>
      </c>
      <c r="C1" s="53"/>
      <c r="D1" s="53"/>
      <c r="E1" s="53"/>
      <c r="F1" s="53"/>
      <c r="G1" s="53"/>
      <c r="H1" s="53"/>
      <c r="I1" s="53"/>
    </row>
    <row r="2" spans="1:11" ht="12" customHeight="1" x14ac:dyDescent="0.25">
      <c r="B2" s="51" t="s">
        <v>17</v>
      </c>
      <c r="C2" s="51"/>
      <c r="D2" s="51"/>
      <c r="E2" s="51"/>
      <c r="F2" s="51"/>
      <c r="G2" s="51"/>
      <c r="H2" s="51"/>
      <c r="I2" s="3"/>
    </row>
    <row r="3" spans="1:11" x14ac:dyDescent="0.25">
      <c r="B3" s="51" t="s">
        <v>20</v>
      </c>
      <c r="C3" s="51"/>
      <c r="D3" s="51"/>
      <c r="E3" s="51"/>
      <c r="F3" s="51"/>
      <c r="G3" s="51"/>
      <c r="H3" s="51"/>
      <c r="I3" s="2"/>
    </row>
    <row r="4" spans="1:11" x14ac:dyDescent="0.25">
      <c r="A4" s="56" t="s">
        <v>42</v>
      </c>
      <c r="B4" s="55"/>
      <c r="C4" s="55"/>
      <c r="D4" s="55"/>
      <c r="E4" s="55"/>
      <c r="F4" s="55"/>
      <c r="G4" s="55"/>
      <c r="H4" s="55"/>
      <c r="I4" s="2"/>
    </row>
    <row r="5" spans="1:11" x14ac:dyDescent="0.25">
      <c r="A5" s="1" t="s">
        <v>40</v>
      </c>
      <c r="B5" s="5"/>
      <c r="C5" s="5" t="s">
        <v>130</v>
      </c>
      <c r="D5" s="5"/>
      <c r="E5" s="5"/>
      <c r="F5" s="5"/>
      <c r="G5" s="54"/>
      <c r="H5" s="54"/>
      <c r="J5" s="54" t="s">
        <v>15</v>
      </c>
      <c r="K5" s="54"/>
    </row>
    <row r="6" spans="1:11" ht="49.5" customHeight="1" x14ac:dyDescent="0.25">
      <c r="A6" s="34" t="s">
        <v>11</v>
      </c>
      <c r="B6" s="34" t="s">
        <v>14</v>
      </c>
      <c r="C6" s="11" t="s">
        <v>0</v>
      </c>
      <c r="D6" s="34" t="s">
        <v>39</v>
      </c>
      <c r="E6" s="11" t="s">
        <v>32</v>
      </c>
      <c r="F6" s="11" t="s">
        <v>37</v>
      </c>
      <c r="G6" s="11" t="s">
        <v>38</v>
      </c>
      <c r="H6" s="11" t="s">
        <v>4</v>
      </c>
      <c r="I6" s="11" t="s">
        <v>5</v>
      </c>
      <c r="J6" s="34" t="s">
        <v>6</v>
      </c>
      <c r="K6" s="34" t="s">
        <v>13</v>
      </c>
    </row>
    <row r="7" spans="1:11" ht="15" customHeight="1" x14ac:dyDescent="0.25">
      <c r="A7" s="11">
        <v>1</v>
      </c>
      <c r="B7" s="11">
        <v>29</v>
      </c>
      <c r="C7" s="16" t="s">
        <v>109</v>
      </c>
      <c r="D7" s="46" t="s">
        <v>21</v>
      </c>
      <c r="E7" s="17">
        <v>2.2777777777777779E-2</v>
      </c>
      <c r="F7" s="17">
        <v>4.7974537037037038E-2</v>
      </c>
      <c r="G7" s="17">
        <v>7.4120370370370364E-2</v>
      </c>
      <c r="H7" s="34" t="s">
        <v>133</v>
      </c>
      <c r="I7" s="11" t="s">
        <v>3</v>
      </c>
      <c r="J7" s="42" t="s">
        <v>111</v>
      </c>
      <c r="K7" s="11">
        <v>1</v>
      </c>
    </row>
    <row r="8" spans="1:11" x14ac:dyDescent="0.25">
      <c r="A8" s="11"/>
      <c r="B8" s="11"/>
      <c r="C8" s="12"/>
      <c r="D8" s="18"/>
      <c r="E8" s="17"/>
      <c r="F8" s="17">
        <f>F7-E7</f>
        <v>2.5196759259259259E-2</v>
      </c>
      <c r="G8" s="17">
        <f>G7-F7</f>
        <v>2.6145833333333326E-2</v>
      </c>
      <c r="H8" s="11" t="s">
        <v>135</v>
      </c>
      <c r="I8" s="11"/>
      <c r="J8" s="11"/>
      <c r="K8" s="11"/>
    </row>
    <row r="9" spans="1:11" ht="15" customHeight="1" x14ac:dyDescent="0.25">
      <c r="A9" s="11">
        <v>2</v>
      </c>
      <c r="B9" s="11">
        <v>9</v>
      </c>
      <c r="C9" s="16" t="s">
        <v>110</v>
      </c>
      <c r="D9" s="18" t="s">
        <v>113</v>
      </c>
      <c r="E9" s="17">
        <v>3.2118055555555552E-2</v>
      </c>
      <c r="F9" s="17">
        <v>6.7349537037037041E-2</v>
      </c>
      <c r="G9" s="17">
        <v>9.5254629629629634E-2</v>
      </c>
      <c r="H9" s="34" t="s">
        <v>135</v>
      </c>
      <c r="I9" s="11" t="s">
        <v>2</v>
      </c>
      <c r="J9" s="35" t="s">
        <v>112</v>
      </c>
      <c r="K9" s="11">
        <v>1</v>
      </c>
    </row>
    <row r="10" spans="1:11" x14ac:dyDescent="0.25">
      <c r="A10" s="11"/>
      <c r="B10" s="11"/>
      <c r="C10" s="12"/>
      <c r="D10" s="18"/>
      <c r="E10" s="17"/>
      <c r="F10" s="17">
        <f>F9-E9</f>
        <v>3.5231481481481489E-2</v>
      </c>
      <c r="G10" s="17">
        <f>G9-F9</f>
        <v>2.7905092592592592E-2</v>
      </c>
      <c r="H10" s="11" t="s">
        <v>135</v>
      </c>
      <c r="I10" s="11"/>
      <c r="J10" s="11"/>
      <c r="K10" s="11"/>
    </row>
    <row r="11" spans="1:11" x14ac:dyDescent="0.25">
      <c r="B11" s="1" t="s">
        <v>108</v>
      </c>
    </row>
    <row r="12" spans="1:11" x14ac:dyDescent="0.25">
      <c r="B12" s="20" t="s">
        <v>16</v>
      </c>
      <c r="C12" s="20"/>
      <c r="E12" s="33"/>
      <c r="F12" s="33"/>
      <c r="G12" s="33"/>
    </row>
    <row r="13" spans="1:11" x14ac:dyDescent="0.25">
      <c r="B13" s="20"/>
      <c r="C13" s="20"/>
      <c r="E13" s="33"/>
      <c r="F13" s="33"/>
      <c r="G13" s="33"/>
    </row>
    <row r="14" spans="1:11" x14ac:dyDescent="0.25">
      <c r="B14" s="20"/>
      <c r="C14" s="20"/>
      <c r="E14" s="33"/>
      <c r="F14" s="33"/>
      <c r="G14" s="33"/>
    </row>
    <row r="15" spans="1:11" x14ac:dyDescent="0.25">
      <c r="B15" s="20"/>
      <c r="C15" s="20"/>
    </row>
    <row r="16" spans="1:11" x14ac:dyDescent="0.25">
      <c r="B16" s="20"/>
      <c r="C16" s="20"/>
    </row>
    <row r="17" spans="2:3" x14ac:dyDescent="0.25">
      <c r="B17" s="20"/>
      <c r="C17" s="20"/>
    </row>
    <row r="18" spans="2:3" x14ac:dyDescent="0.25">
      <c r="B18" s="20"/>
      <c r="C18" s="20"/>
    </row>
    <row r="19" spans="2:3" x14ac:dyDescent="0.25">
      <c r="B19" s="20"/>
      <c r="C19" s="20"/>
    </row>
    <row r="20" spans="2:3" x14ac:dyDescent="0.25">
      <c r="B20" s="20"/>
      <c r="C20" s="20"/>
    </row>
    <row r="21" spans="2:3" x14ac:dyDescent="0.25">
      <c r="B21" s="20"/>
      <c r="C21" s="20"/>
    </row>
    <row r="22" spans="2:3" x14ac:dyDescent="0.25">
      <c r="B22" s="20"/>
      <c r="C22" s="20"/>
    </row>
    <row r="23" spans="2:3" x14ac:dyDescent="0.25">
      <c r="B23" s="20"/>
      <c r="C23" s="20"/>
    </row>
    <row r="24" spans="2:3" x14ac:dyDescent="0.25">
      <c r="B24" s="20"/>
      <c r="C24" s="20"/>
    </row>
    <row r="25" spans="2:3" x14ac:dyDescent="0.25">
      <c r="B25" s="20"/>
      <c r="C25" s="20"/>
    </row>
    <row r="26" spans="2:3" x14ac:dyDescent="0.25">
      <c r="B26" s="20"/>
      <c r="C26" s="20"/>
    </row>
    <row r="27" spans="2:3" x14ac:dyDescent="0.25">
      <c r="B27" s="20"/>
      <c r="C27" s="20"/>
    </row>
  </sheetData>
  <autoFilter ref="B6:G6">
    <sortState ref="B10:G13">
      <sortCondition ref="G9"/>
    </sortState>
  </autoFilter>
  <mergeCells count="6">
    <mergeCell ref="B1:I1"/>
    <mergeCell ref="B3:H3"/>
    <mergeCell ref="G5:H5"/>
    <mergeCell ref="J5:K5"/>
    <mergeCell ref="A4:H4"/>
    <mergeCell ref="B2:H2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Normal="100" workbookViewId="0"/>
  </sheetViews>
  <sheetFormatPr defaultColWidth="9.140625" defaultRowHeight="15.75" x14ac:dyDescent="0.25"/>
  <cols>
    <col min="1" max="1" width="14.28515625" style="1" customWidth="1"/>
    <col min="2" max="2" width="10.85546875" style="1" customWidth="1"/>
    <col min="3" max="3" width="40.28515625" style="1" bestFit="1" customWidth="1"/>
    <col min="4" max="4" width="14.85546875" style="1" bestFit="1" customWidth="1"/>
    <col min="5" max="5" width="12.5703125" style="1" bestFit="1" customWidth="1"/>
    <col min="6" max="6" width="30.5703125" style="1" bestFit="1" customWidth="1"/>
    <col min="7" max="7" width="14.28515625" style="1" bestFit="1" customWidth="1"/>
    <col min="8" max="8" width="12.28515625" style="1" customWidth="1"/>
    <col min="9" max="9" width="10.7109375" style="1" customWidth="1"/>
    <col min="10" max="16384" width="9.140625" style="1"/>
  </cols>
  <sheetData>
    <row r="1" spans="1:9" x14ac:dyDescent="0.25">
      <c r="B1" s="52" t="s">
        <v>43</v>
      </c>
      <c r="C1" s="53"/>
      <c r="D1" s="53"/>
      <c r="E1" s="53"/>
      <c r="F1" s="53"/>
      <c r="G1" s="53"/>
      <c r="H1" s="53"/>
    </row>
    <row r="2" spans="1:9" ht="13.5" customHeight="1" x14ac:dyDescent="0.25">
      <c r="B2" s="36"/>
      <c r="C2" s="51" t="s">
        <v>17</v>
      </c>
      <c r="D2" s="51"/>
      <c r="E2" s="51"/>
      <c r="F2" s="51"/>
      <c r="G2" s="37"/>
      <c r="H2" s="37"/>
    </row>
    <row r="3" spans="1:9" x14ac:dyDescent="0.25">
      <c r="B3" s="51" t="s">
        <v>18</v>
      </c>
      <c r="C3" s="51"/>
      <c r="D3" s="51"/>
      <c r="E3" s="51"/>
      <c r="F3" s="51"/>
      <c r="G3" s="51"/>
      <c r="H3" s="2"/>
    </row>
    <row r="4" spans="1:9" x14ac:dyDescent="0.25">
      <c r="A4" s="55" t="s">
        <v>42</v>
      </c>
      <c r="B4" s="55"/>
      <c r="C4" s="55"/>
      <c r="D4" s="55"/>
      <c r="E4" s="55"/>
      <c r="F4" s="55"/>
      <c r="G4" s="55"/>
      <c r="H4" s="2"/>
    </row>
    <row r="5" spans="1:9" ht="16.5" thickBot="1" x14ac:dyDescent="0.3">
      <c r="A5" s="1" t="s">
        <v>40</v>
      </c>
      <c r="B5" s="5"/>
      <c r="C5" s="5" t="s">
        <v>130</v>
      </c>
      <c r="D5" s="5"/>
      <c r="E5" s="5"/>
      <c r="F5" s="5"/>
      <c r="G5" s="5"/>
      <c r="H5" s="54" t="s">
        <v>15</v>
      </c>
      <c r="I5" s="54"/>
    </row>
    <row r="6" spans="1:9" ht="43.5" customHeight="1" thickBot="1" x14ac:dyDescent="0.3">
      <c r="A6" s="29" t="s">
        <v>11</v>
      </c>
      <c r="B6" s="30" t="s">
        <v>14</v>
      </c>
      <c r="C6" s="31" t="s">
        <v>0</v>
      </c>
      <c r="D6" s="30" t="s">
        <v>30</v>
      </c>
      <c r="E6" s="31" t="s">
        <v>1</v>
      </c>
      <c r="F6" s="31" t="s">
        <v>4</v>
      </c>
      <c r="G6" s="30" t="s">
        <v>5</v>
      </c>
      <c r="H6" s="30" t="s">
        <v>6</v>
      </c>
      <c r="I6" s="32" t="s">
        <v>10</v>
      </c>
    </row>
    <row r="7" spans="1:9" x14ac:dyDescent="0.25">
      <c r="A7" s="19">
        <v>1</v>
      </c>
      <c r="B7" s="19">
        <v>58</v>
      </c>
      <c r="C7" s="22" t="s">
        <v>44</v>
      </c>
      <c r="D7" s="19" t="s">
        <v>55</v>
      </c>
      <c r="E7" s="38">
        <v>1.7476851851851851E-2</v>
      </c>
      <c r="F7" s="19" t="s">
        <v>22</v>
      </c>
      <c r="G7" s="19" t="s">
        <v>22</v>
      </c>
      <c r="H7" s="19" t="s">
        <v>8</v>
      </c>
      <c r="I7" s="19">
        <v>1</v>
      </c>
    </row>
    <row r="8" spans="1:9" x14ac:dyDescent="0.25">
      <c r="A8" s="11">
        <v>2</v>
      </c>
      <c r="B8" s="11">
        <v>64</v>
      </c>
      <c r="C8" s="12" t="s">
        <v>27</v>
      </c>
      <c r="D8" s="11" t="s">
        <v>118</v>
      </c>
      <c r="E8" s="39">
        <v>1.8449074074074073E-2</v>
      </c>
      <c r="F8" s="11" t="s">
        <v>120</v>
      </c>
      <c r="G8" s="11" t="s">
        <v>2</v>
      </c>
      <c r="H8" s="11" t="s">
        <v>8</v>
      </c>
      <c r="I8" s="11">
        <v>2</v>
      </c>
    </row>
    <row r="9" spans="1:9" x14ac:dyDescent="0.25">
      <c r="A9" s="11">
        <v>3</v>
      </c>
      <c r="B9" s="11">
        <v>12</v>
      </c>
      <c r="C9" s="12" t="s">
        <v>45</v>
      </c>
      <c r="D9" s="11" t="s">
        <v>117</v>
      </c>
      <c r="E9" s="39">
        <v>1.951388888888889E-2</v>
      </c>
      <c r="F9" s="11" t="s">
        <v>22</v>
      </c>
      <c r="G9" s="11" t="s">
        <v>22</v>
      </c>
      <c r="H9" s="11" t="s">
        <v>9</v>
      </c>
      <c r="I9" s="11">
        <v>1</v>
      </c>
    </row>
    <row r="10" spans="1:9" x14ac:dyDescent="0.25">
      <c r="A10" s="11">
        <v>4</v>
      </c>
      <c r="B10" s="11">
        <v>88</v>
      </c>
      <c r="C10" s="12" t="s">
        <v>28</v>
      </c>
      <c r="D10" s="11" t="s">
        <v>129</v>
      </c>
      <c r="E10" s="39">
        <v>1.9722222222222221E-2</v>
      </c>
      <c r="F10" s="11" t="s">
        <v>22</v>
      </c>
      <c r="G10" s="11" t="s">
        <v>22</v>
      </c>
      <c r="H10" s="11" t="s">
        <v>7</v>
      </c>
      <c r="I10" s="11">
        <v>1</v>
      </c>
    </row>
    <row r="11" spans="1:9" x14ac:dyDescent="0.25">
      <c r="A11" s="11">
        <v>5</v>
      </c>
      <c r="B11" s="11">
        <v>8</v>
      </c>
      <c r="C11" s="12" t="s">
        <v>46</v>
      </c>
      <c r="D11" s="11" t="s">
        <v>57</v>
      </c>
      <c r="E11" s="39">
        <v>2.0092592592592592E-2</v>
      </c>
      <c r="F11" s="14" t="s">
        <v>22</v>
      </c>
      <c r="G11" s="11" t="s">
        <v>2</v>
      </c>
      <c r="H11" s="39" t="s">
        <v>7</v>
      </c>
      <c r="I11" s="11">
        <v>2</v>
      </c>
    </row>
    <row r="12" spans="1:9" x14ac:dyDescent="0.25">
      <c r="A12" s="11">
        <v>6</v>
      </c>
      <c r="B12" s="11">
        <v>16</v>
      </c>
      <c r="C12" s="12" t="s">
        <v>47</v>
      </c>
      <c r="D12" s="11" t="s">
        <v>56</v>
      </c>
      <c r="E12" s="39">
        <v>2.1203703703703704E-2</v>
      </c>
      <c r="F12" s="11" t="s">
        <v>22</v>
      </c>
      <c r="G12" s="11" t="s">
        <v>2</v>
      </c>
      <c r="H12" s="39" t="s">
        <v>12</v>
      </c>
      <c r="I12" s="11">
        <v>1</v>
      </c>
    </row>
    <row r="13" spans="1:9" x14ac:dyDescent="0.25">
      <c r="A13" s="11">
        <v>7</v>
      </c>
      <c r="B13" s="11">
        <v>60</v>
      </c>
      <c r="C13" s="12" t="s">
        <v>48</v>
      </c>
      <c r="D13" s="11" t="s">
        <v>116</v>
      </c>
      <c r="E13" s="39">
        <v>2.2175925925925929E-2</v>
      </c>
      <c r="F13" s="11" t="s">
        <v>22</v>
      </c>
      <c r="G13" s="11" t="s">
        <v>22</v>
      </c>
      <c r="H13" s="11" t="s">
        <v>8</v>
      </c>
      <c r="I13" s="11">
        <v>3</v>
      </c>
    </row>
    <row r="14" spans="1:9" x14ac:dyDescent="0.25">
      <c r="A14" s="11">
        <v>8</v>
      </c>
      <c r="B14" s="11">
        <v>26</v>
      </c>
      <c r="C14" s="12" t="s">
        <v>49</v>
      </c>
      <c r="D14" s="11" t="s">
        <v>58</v>
      </c>
      <c r="E14" s="39">
        <v>2.4189814814814813E-2</v>
      </c>
      <c r="F14" s="11" t="s">
        <v>22</v>
      </c>
      <c r="G14" s="11" t="s">
        <v>3</v>
      </c>
      <c r="H14" s="11" t="s">
        <v>8</v>
      </c>
      <c r="I14" s="11">
        <v>4</v>
      </c>
    </row>
    <row r="15" spans="1:9" x14ac:dyDescent="0.25">
      <c r="A15" s="11">
        <v>9</v>
      </c>
      <c r="B15" s="11">
        <v>38</v>
      </c>
      <c r="C15" s="12" t="s">
        <v>50</v>
      </c>
      <c r="D15" s="11" t="s">
        <v>59</v>
      </c>
      <c r="E15" s="39">
        <v>2.508101851851852E-2</v>
      </c>
      <c r="F15" s="11" t="s">
        <v>22</v>
      </c>
      <c r="G15" s="11" t="s">
        <v>29</v>
      </c>
      <c r="H15" s="11" t="s">
        <v>8</v>
      </c>
      <c r="I15" s="11">
        <v>5</v>
      </c>
    </row>
    <row r="16" spans="1:9" x14ac:dyDescent="0.25">
      <c r="A16" s="11">
        <v>10</v>
      </c>
      <c r="B16" s="11">
        <v>14</v>
      </c>
      <c r="C16" s="12" t="s">
        <v>51</v>
      </c>
      <c r="D16" s="11" t="s">
        <v>60</v>
      </c>
      <c r="E16" s="39">
        <v>2.539351851851852E-2</v>
      </c>
      <c r="F16" s="11" t="s">
        <v>22</v>
      </c>
      <c r="G16" s="11" t="s">
        <v>2</v>
      </c>
      <c r="H16" s="11" t="s">
        <v>7</v>
      </c>
      <c r="I16" s="11">
        <v>3</v>
      </c>
    </row>
    <row r="17" spans="1:9" x14ac:dyDescent="0.25">
      <c r="A17" s="11">
        <v>11</v>
      </c>
      <c r="B17" s="11">
        <v>22</v>
      </c>
      <c r="C17" s="12" t="s">
        <v>53</v>
      </c>
      <c r="D17" s="11" t="s">
        <v>119</v>
      </c>
      <c r="E17" s="39">
        <v>5.0752314814814813E-2</v>
      </c>
      <c r="F17" s="11" t="s">
        <v>134</v>
      </c>
      <c r="G17" s="11" t="s">
        <v>2</v>
      </c>
      <c r="H17" s="11" t="s">
        <v>36</v>
      </c>
      <c r="I17" s="11">
        <v>1</v>
      </c>
    </row>
    <row r="18" spans="1:9" x14ac:dyDescent="0.25">
      <c r="A18" s="11">
        <v>12</v>
      </c>
      <c r="B18" s="11">
        <v>28</v>
      </c>
      <c r="C18" s="12" t="s">
        <v>52</v>
      </c>
      <c r="D18" s="18" t="s">
        <v>115</v>
      </c>
      <c r="E18" s="39">
        <v>5.1215277777777776E-2</v>
      </c>
      <c r="F18" s="15" t="s">
        <v>101</v>
      </c>
      <c r="G18" s="11" t="s">
        <v>2</v>
      </c>
      <c r="H18" s="11" t="s">
        <v>12</v>
      </c>
      <c r="I18" s="11">
        <v>2</v>
      </c>
    </row>
    <row r="19" spans="1:9" x14ac:dyDescent="0.25">
      <c r="C19" s="1" t="s">
        <v>54</v>
      </c>
    </row>
    <row r="20" spans="1:9" x14ac:dyDescent="0.25">
      <c r="B20" s="58" t="s">
        <v>16</v>
      </c>
      <c r="C20" s="58"/>
      <c r="D20" s="58"/>
    </row>
    <row r="21" spans="1:9" x14ac:dyDescent="0.25">
      <c r="B21" s="20"/>
      <c r="C21" s="20"/>
      <c r="D21" s="20"/>
    </row>
    <row r="22" spans="1:9" x14ac:dyDescent="0.25">
      <c r="B22" s="20"/>
      <c r="C22" s="20"/>
      <c r="D22" s="20"/>
    </row>
    <row r="23" spans="1:9" x14ac:dyDescent="0.25">
      <c r="B23" s="20"/>
      <c r="C23" s="20"/>
      <c r="D23" s="20"/>
    </row>
    <row r="25" spans="1:9" x14ac:dyDescent="0.25">
      <c r="A25" s="57"/>
      <c r="B25" s="57"/>
      <c r="C25" s="57"/>
      <c r="D25" s="57"/>
      <c r="E25" s="57"/>
      <c r="F25" s="57"/>
      <c r="G25" s="57"/>
      <c r="H25" s="50"/>
      <c r="I25" s="50"/>
    </row>
  </sheetData>
  <autoFilter ref="A6:I18"/>
  <mergeCells count="8">
    <mergeCell ref="B1:H1"/>
    <mergeCell ref="B3:G3"/>
    <mergeCell ref="C2:F2"/>
    <mergeCell ref="A25:G25"/>
    <mergeCell ref="H25:I25"/>
    <mergeCell ref="B20:D20"/>
    <mergeCell ref="H5:I5"/>
    <mergeCell ref="A4:G4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Normal="100" workbookViewId="0">
      <selection activeCell="F9" sqref="F9"/>
    </sheetView>
  </sheetViews>
  <sheetFormatPr defaultColWidth="9.140625" defaultRowHeight="15.75" x14ac:dyDescent="0.25"/>
  <cols>
    <col min="1" max="1" width="14" style="1" customWidth="1"/>
    <col min="2" max="2" width="11.140625" style="1" customWidth="1"/>
    <col min="3" max="3" width="33.28515625" style="1" customWidth="1"/>
    <col min="4" max="4" width="15" style="1" customWidth="1"/>
    <col min="5" max="5" width="12.5703125" style="1" bestFit="1" customWidth="1"/>
    <col min="6" max="6" width="25.5703125" style="1" customWidth="1"/>
    <col min="7" max="7" width="8.28515625" style="1" bestFit="1" customWidth="1"/>
    <col min="8" max="8" width="13" style="1" customWidth="1"/>
    <col min="9" max="9" width="11.42578125" style="1" customWidth="1"/>
    <col min="10" max="16384" width="9.140625" style="1"/>
  </cols>
  <sheetData>
    <row r="1" spans="1:10" x14ac:dyDescent="0.25">
      <c r="B1" s="40"/>
      <c r="C1" s="52" t="s">
        <v>43</v>
      </c>
      <c r="D1" s="52"/>
      <c r="E1" s="52"/>
      <c r="F1" s="52"/>
      <c r="G1" s="52"/>
      <c r="H1" s="52"/>
      <c r="I1" s="41"/>
      <c r="J1" s="41"/>
    </row>
    <row r="2" spans="1:10" ht="11.25" customHeight="1" x14ac:dyDescent="0.25">
      <c r="B2" s="36"/>
      <c r="C2" s="51" t="s">
        <v>17</v>
      </c>
      <c r="D2" s="51"/>
      <c r="E2" s="51"/>
      <c r="F2" s="51"/>
      <c r="G2" s="51"/>
      <c r="H2" s="51"/>
      <c r="I2" s="37"/>
      <c r="J2" s="37"/>
    </row>
    <row r="3" spans="1:10" x14ac:dyDescent="0.25">
      <c r="B3" s="51" t="s">
        <v>41</v>
      </c>
      <c r="C3" s="51"/>
      <c r="D3" s="51"/>
      <c r="E3" s="51"/>
      <c r="F3" s="51"/>
      <c r="G3" s="51"/>
      <c r="H3" s="2"/>
    </row>
    <row r="4" spans="1:10" x14ac:dyDescent="0.25">
      <c r="A4" s="1" t="s">
        <v>61</v>
      </c>
      <c r="B4" s="5"/>
      <c r="C4" s="5"/>
      <c r="D4" s="5"/>
      <c r="E4" s="5"/>
      <c r="F4" s="5"/>
      <c r="G4" s="5"/>
      <c r="H4" s="5"/>
      <c r="I4" s="5"/>
      <c r="J4" s="2"/>
    </row>
    <row r="5" spans="1:10" ht="16.5" thickBot="1" x14ac:dyDescent="0.3">
      <c r="A5" s="1" t="s">
        <v>40</v>
      </c>
      <c r="B5" s="5"/>
      <c r="C5" s="5" t="s">
        <v>130</v>
      </c>
      <c r="D5" s="5"/>
      <c r="E5" s="5"/>
      <c r="F5" s="5"/>
      <c r="G5" s="5"/>
      <c r="H5" s="54" t="s">
        <v>15</v>
      </c>
      <c r="I5" s="54"/>
      <c r="J5" s="2"/>
    </row>
    <row r="6" spans="1:10" ht="48" thickBot="1" x14ac:dyDescent="0.3">
      <c r="A6" s="29" t="s">
        <v>11</v>
      </c>
      <c r="B6" s="30" t="s">
        <v>14</v>
      </c>
      <c r="C6" s="31" t="s">
        <v>0</v>
      </c>
      <c r="D6" s="30" t="s">
        <v>30</v>
      </c>
      <c r="E6" s="31" t="s">
        <v>1</v>
      </c>
      <c r="F6" s="31" t="s">
        <v>4</v>
      </c>
      <c r="G6" s="31" t="s">
        <v>5</v>
      </c>
      <c r="H6" s="30" t="s">
        <v>6</v>
      </c>
      <c r="I6" s="32" t="s">
        <v>10</v>
      </c>
    </row>
    <row r="7" spans="1:10" x14ac:dyDescent="0.25">
      <c r="A7" s="19">
        <v>1</v>
      </c>
      <c r="B7" s="19">
        <v>2</v>
      </c>
      <c r="C7" s="22" t="s">
        <v>62</v>
      </c>
      <c r="D7" s="19" t="s">
        <v>63</v>
      </c>
      <c r="E7" s="38">
        <v>2.225694444444444E-2</v>
      </c>
      <c r="F7" s="21" t="s">
        <v>22</v>
      </c>
      <c r="G7" s="19" t="s">
        <v>2</v>
      </c>
      <c r="H7" s="19" t="s">
        <v>7</v>
      </c>
      <c r="I7" s="19">
        <v>1</v>
      </c>
    </row>
    <row r="8" spans="1:10" x14ac:dyDescent="0.25">
      <c r="A8" s="11">
        <v>2</v>
      </c>
      <c r="B8" s="11">
        <v>20</v>
      </c>
      <c r="C8" s="12" t="s">
        <v>64</v>
      </c>
      <c r="D8" s="11" t="s">
        <v>65</v>
      </c>
      <c r="E8" s="39">
        <v>2.5486111111111112E-2</v>
      </c>
      <c r="F8" s="11" t="s">
        <v>22</v>
      </c>
      <c r="G8" s="11" t="s">
        <v>3</v>
      </c>
      <c r="H8" s="42" t="s">
        <v>7</v>
      </c>
      <c r="I8" s="11">
        <v>2</v>
      </c>
    </row>
    <row r="9" spans="1:10" x14ac:dyDescent="0.25">
      <c r="A9" s="11">
        <v>3</v>
      </c>
      <c r="B9" s="11">
        <v>24</v>
      </c>
      <c r="C9" s="12" t="s">
        <v>25</v>
      </c>
      <c r="D9" s="11" t="s">
        <v>26</v>
      </c>
      <c r="E9" s="39">
        <v>2.5578703703703704E-2</v>
      </c>
      <c r="F9" s="14" t="s">
        <v>132</v>
      </c>
      <c r="G9" s="11" t="s">
        <v>3</v>
      </c>
      <c r="H9" s="11" t="s">
        <v>8</v>
      </c>
      <c r="I9" s="11">
        <v>1</v>
      </c>
    </row>
    <row r="10" spans="1:10" x14ac:dyDescent="0.25">
      <c r="A10" s="11">
        <v>4</v>
      </c>
      <c r="B10" s="11">
        <v>4</v>
      </c>
      <c r="C10" s="12" t="s">
        <v>66</v>
      </c>
      <c r="D10" s="11" t="s">
        <v>118</v>
      </c>
      <c r="E10" s="39">
        <v>2.56712962962963E-2</v>
      </c>
      <c r="F10" s="14" t="s">
        <v>22</v>
      </c>
      <c r="G10" s="11" t="s">
        <v>22</v>
      </c>
      <c r="H10" s="11" t="s">
        <v>8</v>
      </c>
      <c r="I10" s="11">
        <v>2</v>
      </c>
    </row>
    <row r="11" spans="1:10" x14ac:dyDescent="0.25">
      <c r="A11" s="11">
        <v>5</v>
      </c>
      <c r="B11" s="11">
        <v>36</v>
      </c>
      <c r="C11" s="12" t="s">
        <v>23</v>
      </c>
      <c r="D11" s="11" t="s">
        <v>24</v>
      </c>
      <c r="E11" s="39">
        <v>2.5891203703703704E-2</v>
      </c>
      <c r="F11" s="14" t="s">
        <v>131</v>
      </c>
      <c r="G11" s="11" t="s">
        <v>2</v>
      </c>
      <c r="H11" s="11" t="s">
        <v>7</v>
      </c>
      <c r="I11" s="11">
        <v>3</v>
      </c>
    </row>
    <row r="12" spans="1:10" x14ac:dyDescent="0.25">
      <c r="A12" s="11">
        <v>6</v>
      </c>
      <c r="B12" s="11">
        <v>6</v>
      </c>
      <c r="C12" s="12" t="s">
        <v>67</v>
      </c>
      <c r="D12" s="11" t="s">
        <v>68</v>
      </c>
      <c r="E12" s="39">
        <v>2.9120370370370366E-2</v>
      </c>
      <c r="F12" s="11" t="s">
        <v>22</v>
      </c>
      <c r="G12" s="11" t="s">
        <v>2</v>
      </c>
      <c r="H12" s="11" t="s">
        <v>9</v>
      </c>
      <c r="I12" s="11">
        <v>1</v>
      </c>
    </row>
    <row r="13" spans="1:10" ht="18" customHeight="1" x14ac:dyDescent="0.25">
      <c r="A13" s="15">
        <v>7</v>
      </c>
      <c r="B13" s="15">
        <v>50</v>
      </c>
      <c r="C13" s="16" t="s">
        <v>71</v>
      </c>
      <c r="D13" s="15" t="s">
        <v>72</v>
      </c>
      <c r="E13" s="48">
        <v>2.9525462962962962E-2</v>
      </c>
      <c r="F13" s="15" t="s">
        <v>22</v>
      </c>
      <c r="G13" s="15" t="s">
        <v>22</v>
      </c>
      <c r="H13" s="15" t="s">
        <v>8</v>
      </c>
      <c r="I13" s="15">
        <v>3</v>
      </c>
    </row>
    <row r="14" spans="1:10" x14ac:dyDescent="0.25">
      <c r="A14" s="15">
        <v>9</v>
      </c>
      <c r="B14" s="15">
        <v>18</v>
      </c>
      <c r="C14" s="16" t="s">
        <v>125</v>
      </c>
      <c r="D14" s="11" t="s">
        <v>126</v>
      </c>
      <c r="E14" s="48">
        <v>3.0405092592592591E-2</v>
      </c>
      <c r="F14" s="15" t="s">
        <v>22</v>
      </c>
      <c r="G14" s="15" t="s">
        <v>2</v>
      </c>
      <c r="H14" s="15" t="s">
        <v>7</v>
      </c>
      <c r="I14" s="15">
        <v>4</v>
      </c>
    </row>
    <row r="15" spans="1:10" x14ac:dyDescent="0.25">
      <c r="A15" s="15">
        <v>10</v>
      </c>
      <c r="B15" s="11">
        <v>32</v>
      </c>
      <c r="C15" s="12" t="s">
        <v>73</v>
      </c>
      <c r="D15" s="11" t="s">
        <v>74</v>
      </c>
      <c r="E15" s="48">
        <v>3.2361111111111111E-2</v>
      </c>
      <c r="F15" s="15" t="s">
        <v>22</v>
      </c>
      <c r="G15" s="15" t="s">
        <v>2</v>
      </c>
      <c r="H15" s="15" t="s">
        <v>75</v>
      </c>
      <c r="I15" s="15">
        <v>1</v>
      </c>
    </row>
    <row r="16" spans="1:10" x14ac:dyDescent="0.25">
      <c r="A16" s="15">
        <v>8</v>
      </c>
      <c r="B16" s="15">
        <v>46</v>
      </c>
      <c r="C16" s="16" t="s">
        <v>123</v>
      </c>
      <c r="D16" s="15" t="s">
        <v>124</v>
      </c>
      <c r="E16" s="15" t="s">
        <v>127</v>
      </c>
      <c r="F16" s="14" t="s">
        <v>22</v>
      </c>
      <c r="G16" s="15" t="s">
        <v>2</v>
      </c>
      <c r="H16" s="47" t="s">
        <v>8</v>
      </c>
      <c r="I16" s="47" t="s">
        <v>128</v>
      </c>
    </row>
    <row r="17" spans="1:9" x14ac:dyDescent="0.25">
      <c r="A17" s="15">
        <v>11</v>
      </c>
      <c r="B17" s="15">
        <v>40</v>
      </c>
      <c r="C17" s="16" t="s">
        <v>76</v>
      </c>
      <c r="D17" s="15" t="s">
        <v>77</v>
      </c>
      <c r="E17" s="48">
        <v>3.2546296296296295E-2</v>
      </c>
      <c r="F17" s="21" t="s">
        <v>22</v>
      </c>
      <c r="G17" s="15" t="s">
        <v>2</v>
      </c>
      <c r="H17" s="15" t="s">
        <v>8</v>
      </c>
      <c r="I17" s="49" t="s">
        <v>128</v>
      </c>
    </row>
    <row r="18" spans="1:9" x14ac:dyDescent="0.25">
      <c r="A18" s="15">
        <v>12</v>
      </c>
      <c r="B18" s="15">
        <v>44</v>
      </c>
      <c r="C18" s="16" t="s">
        <v>121</v>
      </c>
      <c r="D18" s="15" t="s">
        <v>122</v>
      </c>
      <c r="E18" s="48">
        <v>3.2546296296296295E-2</v>
      </c>
      <c r="F18" s="21" t="s">
        <v>22</v>
      </c>
      <c r="G18" s="15" t="s">
        <v>2</v>
      </c>
      <c r="H18" s="47" t="s">
        <v>8</v>
      </c>
      <c r="I18" s="47" t="s">
        <v>128</v>
      </c>
    </row>
    <row r="19" spans="1:9" x14ac:dyDescent="0.25">
      <c r="A19" s="15">
        <v>13</v>
      </c>
      <c r="B19" s="15">
        <v>30</v>
      </c>
      <c r="C19" s="16" t="s">
        <v>78</v>
      </c>
      <c r="D19" s="15" t="s">
        <v>74</v>
      </c>
      <c r="E19" s="48">
        <v>3.6064814814814813E-2</v>
      </c>
      <c r="F19" s="21" t="s">
        <v>22</v>
      </c>
      <c r="G19" s="15" t="s">
        <v>2</v>
      </c>
      <c r="H19" s="15" t="s">
        <v>79</v>
      </c>
      <c r="I19" s="15">
        <v>2</v>
      </c>
    </row>
    <row r="20" spans="1:9" x14ac:dyDescent="0.25">
      <c r="C20" s="1" t="s">
        <v>69</v>
      </c>
    </row>
    <row r="21" spans="1:9" x14ac:dyDescent="0.25">
      <c r="C21" s="1" t="s">
        <v>70</v>
      </c>
    </row>
  </sheetData>
  <autoFilter ref="B6:E6"/>
  <sortState ref="B11:E24">
    <sortCondition ref="E10"/>
  </sortState>
  <mergeCells count="4">
    <mergeCell ref="H5:I5"/>
    <mergeCell ref="C1:H1"/>
    <mergeCell ref="C2:H2"/>
    <mergeCell ref="B3:G3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21М</vt:lpstr>
      <vt:lpstr>21Ж</vt:lpstr>
      <vt:lpstr>7М</vt:lpstr>
      <vt:lpstr>7Ж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Evgeny Voropaev</dc:creator>
  <cp:lastModifiedBy>IP</cp:lastModifiedBy>
  <cp:lastPrinted>2021-03-31T07:32:53Z</cp:lastPrinted>
  <dcterms:created xsi:type="dcterms:W3CDTF">2021-03-28T10:15:17Z</dcterms:created>
  <dcterms:modified xsi:type="dcterms:W3CDTF">2025-04-03T08:48:12Z</dcterms:modified>
</cp:coreProperties>
</file>