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бсолют" sheetId="1" r:id="rId4"/>
    <sheet state="hidden" name="2 мили" sheetId="2" r:id="rId5"/>
    <sheet state="hidden" name="1 миля" sheetId="3" r:id="rId6"/>
    <sheet state="hidden" name="детский забег" sheetId="4" r:id="rId7"/>
  </sheets>
  <definedNames>
    <definedName hidden="1" localSheetId="0" name="_xlnm._FilterDatabase">'Абсолют'!$B$117:$K$137</definedName>
  </definedNames>
  <calcPr/>
</workbook>
</file>

<file path=xl/sharedStrings.xml><?xml version="1.0" encoding="utf-8"?>
<sst xmlns="http://schemas.openxmlformats.org/spreadsheetml/2006/main" count="817" uniqueCount="305">
  <si>
    <t>Endorphin Run Club</t>
  </si>
  <si>
    <t>Дистанция  3200</t>
  </si>
  <si>
    <t>Забег "Королевская миля"</t>
  </si>
  <si>
    <t>5 апреля 2025 
Саратов, стадион Локомотив</t>
  </si>
  <si>
    <t>Итоговый протокол. Абсолют.</t>
  </si>
  <si>
    <t>Стартовый номер</t>
  </si>
  <si>
    <t>Фамилия, Имя</t>
  </si>
  <si>
    <t>Возраст</t>
  </si>
  <si>
    <t>Дата рождения</t>
  </si>
  <si>
    <t>Клуб</t>
  </si>
  <si>
    <t>Город</t>
  </si>
  <si>
    <t>Результат в забеге</t>
  </si>
  <si>
    <t>Место. Абсолют</t>
  </si>
  <si>
    <t>Место</t>
  </si>
  <si>
    <t>Гайдаренко</t>
  </si>
  <si>
    <t>Светлана</t>
  </si>
  <si>
    <t>Саратов</t>
  </si>
  <si>
    <t>11:53</t>
  </si>
  <si>
    <t>1ж</t>
  </si>
  <si>
    <t>Бобровский</t>
  </si>
  <si>
    <t>Владимир</t>
  </si>
  <si>
    <t>1м</t>
  </si>
  <si>
    <t>Окань</t>
  </si>
  <si>
    <t>Юрий</t>
  </si>
  <si>
    <t>Энгельс</t>
  </si>
  <si>
    <t>12:19</t>
  </si>
  <si>
    <t>2м</t>
  </si>
  <si>
    <t>Мамонов</t>
  </si>
  <si>
    <t>Николай</t>
  </si>
  <si>
    <t>12:51</t>
  </si>
  <si>
    <t>3м</t>
  </si>
  <si>
    <t>Храмов</t>
  </si>
  <si>
    <t>Дмитрий</t>
  </si>
  <si>
    <t>13:48</t>
  </si>
  <si>
    <t>4м</t>
  </si>
  <si>
    <t>Костырин</t>
  </si>
  <si>
    <t>Константин</t>
  </si>
  <si>
    <t>14:08
 (7 кругов)</t>
  </si>
  <si>
    <t>DNF</t>
  </si>
  <si>
    <t>Макеев</t>
  </si>
  <si>
    <t>Сергей</t>
  </si>
  <si>
    <t>Южно-Сахалинск</t>
  </si>
  <si>
    <t>14:18</t>
  </si>
  <si>
    <t>5м</t>
  </si>
  <si>
    <t>Алексей</t>
  </si>
  <si>
    <t>6м</t>
  </si>
  <si>
    <t>Кадылев</t>
  </si>
  <si>
    <t>14:41</t>
  </si>
  <si>
    <t>7м</t>
  </si>
  <si>
    <t>Шарапова</t>
  </si>
  <si>
    <t>Эльвира</t>
  </si>
  <si>
    <t>15:06</t>
  </si>
  <si>
    <t>2ж</t>
  </si>
  <si>
    <t>Терских</t>
  </si>
  <si>
    <t>Игорь</t>
  </si>
  <si>
    <t>15:32</t>
  </si>
  <si>
    <t>8м</t>
  </si>
  <si>
    <t>Кузьмичев</t>
  </si>
  <si>
    <t>16:29</t>
  </si>
  <si>
    <t>9м</t>
  </si>
  <si>
    <t>Герасимов</t>
  </si>
  <si>
    <t>Олег</t>
  </si>
  <si>
    <t>16:57</t>
  </si>
  <si>
    <t>10м</t>
  </si>
  <si>
    <t>Дистанция 1 миля</t>
  </si>
  <si>
    <t>117</t>
  </si>
  <si>
    <t>Державин</t>
  </si>
  <si>
    <t>Никита</t>
  </si>
  <si>
    <t>03.09.1997</t>
  </si>
  <si>
    <t>5:05</t>
  </si>
  <si>
    <t>1</t>
  </si>
  <si>
    <t>109</t>
  </si>
  <si>
    <t>Голыгин</t>
  </si>
  <si>
    <t>Евгений</t>
  </si>
  <si>
    <t>25.01.1994</t>
  </si>
  <si>
    <t>5:41</t>
  </si>
  <si>
    <t>2</t>
  </si>
  <si>
    <t>124</t>
  </si>
  <si>
    <t>Индустриев</t>
  </si>
  <si>
    <t>Александр</t>
  </si>
  <si>
    <t>6:11</t>
  </si>
  <si>
    <t>3</t>
  </si>
  <si>
    <t>104</t>
  </si>
  <si>
    <t>Емелина</t>
  </si>
  <si>
    <t>16.09.1972</t>
  </si>
  <si>
    <t>Маркс</t>
  </si>
  <si>
    <t>6:30</t>
  </si>
  <si>
    <t>4</t>
  </si>
  <si>
    <t>119</t>
  </si>
  <si>
    <t>Яценко</t>
  </si>
  <si>
    <t>Мария</t>
  </si>
  <si>
    <t>31.05.1998</t>
  </si>
  <si>
    <t>6:44</t>
  </si>
  <si>
    <t>5</t>
  </si>
  <si>
    <t>107</t>
  </si>
  <si>
    <t>Кузнецов</t>
  </si>
  <si>
    <t>27.10.1988</t>
  </si>
  <si>
    <t>6:49</t>
  </si>
  <si>
    <t>6</t>
  </si>
  <si>
    <t>106</t>
  </si>
  <si>
    <t>Степанов</t>
  </si>
  <si>
    <t>05.02.2001</t>
  </si>
  <si>
    <t>7:06</t>
  </si>
  <si>
    <t>7</t>
  </si>
  <si>
    <t>120</t>
  </si>
  <si>
    <t>Гнусин</t>
  </si>
  <si>
    <t>Михаил</t>
  </si>
  <si>
    <t>11.06.1984</t>
  </si>
  <si>
    <t>7:23</t>
  </si>
  <si>
    <t>8</t>
  </si>
  <si>
    <t>105</t>
  </si>
  <si>
    <t>Меньшикова</t>
  </si>
  <si>
    <t>Аля</t>
  </si>
  <si>
    <t>30.10.1987</t>
  </si>
  <si>
    <t>7:33</t>
  </si>
  <si>
    <t>9</t>
  </si>
  <si>
    <t>3ж</t>
  </si>
  <si>
    <t>110</t>
  </si>
  <si>
    <t>Дитских</t>
  </si>
  <si>
    <t>Виктория</t>
  </si>
  <si>
    <t>9.5.1987</t>
  </si>
  <si>
    <t>7:47</t>
  </si>
  <si>
    <t>10</t>
  </si>
  <si>
    <t>4ж</t>
  </si>
  <si>
    <t>114</t>
  </si>
  <si>
    <t>Головизнина</t>
  </si>
  <si>
    <t>Татьяна</t>
  </si>
  <si>
    <t>04.02.1996</t>
  </si>
  <si>
    <t>7:58</t>
  </si>
  <si>
    <t>11</t>
  </si>
  <si>
    <t>5ж</t>
  </si>
  <si>
    <t>112</t>
  </si>
  <si>
    <t>Tsyplakova</t>
  </si>
  <si>
    <t>Elena</t>
  </si>
  <si>
    <t>10.05.1975</t>
  </si>
  <si>
    <t>8:02</t>
  </si>
  <si>
    <t>12</t>
  </si>
  <si>
    <t>6ж</t>
  </si>
  <si>
    <t>113</t>
  </si>
  <si>
    <t>Абаренов</t>
  </si>
  <si>
    <t>Семен</t>
  </si>
  <si>
    <t>20.06.1984</t>
  </si>
  <si>
    <t>8:12</t>
  </si>
  <si>
    <t>13</t>
  </si>
  <si>
    <t>115</t>
  </si>
  <si>
    <t>Иголкина</t>
  </si>
  <si>
    <t>Лилия</t>
  </si>
  <si>
    <t>23.2.1988</t>
  </si>
  <si>
    <t>8:16</t>
  </si>
  <si>
    <t>14</t>
  </si>
  <si>
    <t>7ж</t>
  </si>
  <si>
    <t>116</t>
  </si>
  <si>
    <t>Макарова</t>
  </si>
  <si>
    <t>Ольга</t>
  </si>
  <si>
    <t>27.03.1987</t>
  </si>
  <si>
    <t>8:23</t>
  </si>
  <si>
    <t>15</t>
  </si>
  <si>
    <t>8ж</t>
  </si>
  <si>
    <t>111</t>
  </si>
  <si>
    <t>Хасьянова</t>
  </si>
  <si>
    <t>Алёна</t>
  </si>
  <si>
    <t>11.02.1993</t>
  </si>
  <si>
    <t>8:32</t>
  </si>
  <si>
    <t>16</t>
  </si>
  <si>
    <t>9ж</t>
  </si>
  <si>
    <t>118</t>
  </si>
  <si>
    <t>Ерышова</t>
  </si>
  <si>
    <t>Алина</t>
  </si>
  <si>
    <t>20.5.1999</t>
  </si>
  <si>
    <t>8:43</t>
  </si>
  <si>
    <t>17</t>
  </si>
  <si>
    <t>10ж</t>
  </si>
  <si>
    <t>101</t>
  </si>
  <si>
    <t>Малышева</t>
  </si>
  <si>
    <t>Юлия</t>
  </si>
  <si>
    <t>16.6.1988</t>
  </si>
  <si>
    <t>8:56</t>
  </si>
  <si>
    <t>18</t>
  </si>
  <si>
    <t>11ж</t>
  </si>
  <si>
    <t>108</t>
  </si>
  <si>
    <t>Стрельникова</t>
  </si>
  <si>
    <t>16.12.1982</t>
  </si>
  <si>
    <t>9:06</t>
  </si>
  <si>
    <t>19</t>
  </si>
  <si>
    <t>12ж</t>
  </si>
  <si>
    <t>103</t>
  </si>
  <si>
    <t>Василевская</t>
  </si>
  <si>
    <t>Надежда</t>
  </si>
  <si>
    <t>16.11.1985</t>
  </si>
  <si>
    <t>9:38</t>
  </si>
  <si>
    <t>20</t>
  </si>
  <si>
    <t>13ж</t>
  </si>
  <si>
    <t>121</t>
  </si>
  <si>
    <t>Тонкошкуров</t>
  </si>
  <si>
    <t>Максим</t>
  </si>
  <si>
    <t>29.06.1971</t>
  </si>
  <si>
    <t>9:40</t>
  </si>
  <si>
    <t>21</t>
  </si>
  <si>
    <t>102</t>
  </si>
  <si>
    <t>Булатова</t>
  </si>
  <si>
    <t>Елена</t>
  </si>
  <si>
    <t>26.06.1984</t>
  </si>
  <si>
    <t>10:15</t>
  </si>
  <si>
    <t>22</t>
  </si>
  <si>
    <t>14ж</t>
  </si>
  <si>
    <t>100</t>
  </si>
  <si>
    <t>Мамонова</t>
  </si>
  <si>
    <t>Наталия</t>
  </si>
  <si>
    <t>09.02.1983</t>
  </si>
  <si>
    <t>11:41</t>
  </si>
  <si>
    <t>23</t>
  </si>
  <si>
    <t>15ж</t>
  </si>
  <si>
    <t>122</t>
  </si>
  <si>
    <t>Ильина</t>
  </si>
  <si>
    <t>Ирина</t>
  </si>
  <si>
    <t>12:00</t>
  </si>
  <si>
    <t>24</t>
  </si>
  <si>
    <t>16ж</t>
  </si>
  <si>
    <t>123</t>
  </si>
  <si>
    <t>Суркова</t>
  </si>
  <si>
    <t>Катя</t>
  </si>
  <si>
    <t>25</t>
  </si>
  <si>
    <t>Дистанция 400 метров</t>
  </si>
  <si>
    <t>Журавлев</t>
  </si>
  <si>
    <t>Георгий</t>
  </si>
  <si>
    <t>ФК Саратов</t>
  </si>
  <si>
    <t>1:20</t>
  </si>
  <si>
    <t>1:22</t>
  </si>
  <si>
    <t>Малышев</t>
  </si>
  <si>
    <t>Григорий</t>
  </si>
  <si>
    <t>1:24</t>
  </si>
  <si>
    <t>Дмитриева</t>
  </si>
  <si>
    <t>Кира</t>
  </si>
  <si>
    <t>1:30</t>
  </si>
  <si>
    <t>Иголкин</t>
  </si>
  <si>
    <t>1:32</t>
  </si>
  <si>
    <t>Кириченко</t>
  </si>
  <si>
    <t>Артем</t>
  </si>
  <si>
    <t>1:37</t>
  </si>
  <si>
    <t>1:48</t>
  </si>
  <si>
    <t>Тонкошкурова</t>
  </si>
  <si>
    <t>Таисия</t>
  </si>
  <si>
    <t>1:53</t>
  </si>
  <si>
    <t>1:54</t>
  </si>
  <si>
    <t>Полина</t>
  </si>
  <si>
    <t>1:59</t>
  </si>
  <si>
    <t>Вероника</t>
  </si>
  <si>
    <t>2:00</t>
  </si>
  <si>
    <t>Кузнецова</t>
  </si>
  <si>
    <t>2:03</t>
  </si>
  <si>
    <t>Аркадий</t>
  </si>
  <si>
    <t>2:11</t>
  </si>
  <si>
    <t>Храмова</t>
  </si>
  <si>
    <t>Дарья</t>
  </si>
  <si>
    <t>2:12</t>
  </si>
  <si>
    <t>Екатерина</t>
  </si>
  <si>
    <t>DNS</t>
  </si>
  <si>
    <t>Низамов</t>
  </si>
  <si>
    <t>Илья</t>
  </si>
  <si>
    <t>RUN4YOU</t>
  </si>
  <si>
    <t>Низамова</t>
  </si>
  <si>
    <t>Мирослава</t>
  </si>
  <si>
    <t>Коннова</t>
  </si>
  <si>
    <t>Балаково</t>
  </si>
  <si>
    <t>Онопченко</t>
  </si>
  <si>
    <t>Алиса</t>
  </si>
  <si>
    <t>Куличенко</t>
  </si>
  <si>
    <t>Богдан</t>
  </si>
  <si>
    <t>Эстафета</t>
  </si>
  <si>
    <t>Артур и Ко</t>
  </si>
  <si>
    <t>Моисеева</t>
  </si>
  <si>
    <t>Марина</t>
  </si>
  <si>
    <t>5:00</t>
  </si>
  <si>
    <t>Живайкина</t>
  </si>
  <si>
    <t>Хисматулин</t>
  </si>
  <si>
    <t>Артур</t>
  </si>
  <si>
    <t>Баранов</t>
  </si>
  <si>
    <t>Вадим</t>
  </si>
  <si>
    <t xml:space="preserve">Пульс 200
</t>
  </si>
  <si>
    <t>Endorphin Run club</t>
  </si>
  <si>
    <t>4:44</t>
  </si>
  <si>
    <t>Пронина</t>
  </si>
  <si>
    <t>Оксана</t>
  </si>
  <si>
    <t xml:space="preserve">Маркс
</t>
  </si>
  <si>
    <t>Повалимцев</t>
  </si>
  <si>
    <t>Самир</t>
  </si>
  <si>
    <t>4:26</t>
  </si>
  <si>
    <t>Ануфриева</t>
  </si>
  <si>
    <t>Полторацких</t>
  </si>
  <si>
    <t>Святослав</t>
  </si>
  <si>
    <t xml:space="preserve">От Шефа 2
</t>
  </si>
  <si>
    <t>Грачевский</t>
  </si>
  <si>
    <t>3:59</t>
  </si>
  <si>
    <t>Анна</t>
  </si>
  <si>
    <t>Егоров</t>
  </si>
  <si>
    <t>Ковыршина</t>
  </si>
  <si>
    <t xml:space="preserve">ERC
</t>
  </si>
  <si>
    <t>5:24</t>
  </si>
  <si>
    <t>Алевтина</t>
  </si>
  <si>
    <t>Дистанция  2 мили</t>
  </si>
  <si>
    <t>МУЖЧИНЫ</t>
  </si>
  <si>
    <t>ЖЕНЩИНЫ</t>
  </si>
  <si>
    <t>МАЛЬЧИКИ</t>
  </si>
  <si>
    <t>ДЕВОЧКИ</t>
  </si>
  <si>
    <t xml:space="preserve">Коннова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</si>
</sst>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 h:mm"/>
    <numFmt numFmtId="166" formatCode="d.m.yyyy"/>
    <numFmt numFmtId="167" formatCode="dd.MM.yyyy"/>
  </numFmts>
  <fonts count="23">
    <font>
      <sz val="10.0"/>
      <color rgb="FF000000"/>
      <name val="Arial"/>
      <scheme val="minor"/>
    </font>
    <font>
      <b/>
      <sz val="23.0"/>
      <color theme="1"/>
      <name val="Arial Cyr"/>
    </font>
    <font>
      <b/>
      <sz val="16.0"/>
      <color theme="1"/>
      <name val="Arial"/>
    </font>
    <font>
      <b/>
      <sz val="14.0"/>
      <color theme="1"/>
      <name val="Arial"/>
    </font>
    <font>
      <color theme="1"/>
      <name val="Arial"/>
      <scheme val="minor"/>
    </font>
    <font>
      <b/>
      <sz val="11.0"/>
      <color theme="1"/>
      <name val="Arial"/>
    </font>
    <font>
      <sz val="11.0"/>
      <color theme="1"/>
      <name val="Arial"/>
    </font>
    <font>
      <color rgb="FF000000"/>
      <name val="Arial"/>
    </font>
    <font>
      <color theme="1"/>
      <name val="Arial"/>
    </font>
    <font>
      <b/>
      <u/>
      <sz val="16.0"/>
      <color theme="1"/>
      <name val="Times New Roman"/>
    </font>
    <font>
      <b/>
      <sz val="15.0"/>
      <color theme="1"/>
      <name val="Times New Roman"/>
    </font>
    <font/>
    <font>
      <sz val="10.0"/>
      <color theme="1"/>
      <name val="Arial"/>
    </font>
    <font>
      <sz val="10.0"/>
      <color rgb="FF000000"/>
      <name val="Arial"/>
    </font>
    <font>
      <sz val="12.0"/>
      <color theme="1"/>
      <name val="Times New Roman"/>
    </font>
    <font>
      <b/>
      <u/>
      <sz val="16.0"/>
      <color theme="1"/>
      <name val="Times New Roman"/>
    </font>
    <font>
      <sz val="11.0"/>
      <color theme="1"/>
      <name val="Times New Roman"/>
    </font>
    <font>
      <b/>
      <sz val="14.0"/>
      <color theme="1"/>
      <name val="Times New Roman"/>
    </font>
    <font>
      <sz val="14.0"/>
      <color theme="1"/>
      <name val="Times New Roman"/>
    </font>
    <font>
      <b/>
      <u/>
      <sz val="12.0"/>
      <color theme="1"/>
      <name val="Times New Roman"/>
    </font>
    <font>
      <b/>
      <sz val="12.0"/>
      <color theme="1"/>
      <name val="Times New Roman"/>
    </font>
    <font>
      <b/>
      <u/>
      <sz val="12.0"/>
      <color theme="1"/>
      <name val="Times New Roman"/>
    </font>
    <font>
      <sz val="12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B4A7D6"/>
        <bgColor rgb="FFB4A7D6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</fills>
  <borders count="11">
    <border/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bottom"/>
    </xf>
    <xf borderId="0" fillId="2" fontId="2" numFmtId="0" xfId="0" applyAlignment="1" applyFont="1">
      <alignment horizontal="center" readingOrder="0" shrinkToFit="0" vertical="bottom" wrapText="1"/>
    </xf>
    <xf borderId="0" fillId="2" fontId="3" numFmtId="0" xfId="0" applyAlignment="1" applyFont="1">
      <alignment horizontal="center" readingOrder="0" shrinkToFit="0" vertical="bottom" wrapText="1"/>
    </xf>
    <xf borderId="0" fillId="3" fontId="4" numFmtId="0" xfId="0" applyFill="1" applyFont="1"/>
    <xf borderId="0" fillId="2" fontId="5" numFmtId="0" xfId="0" applyAlignment="1" applyFont="1">
      <alignment horizontal="center" readingOrder="0" vertical="bottom"/>
    </xf>
    <xf borderId="0" fillId="3" fontId="6" numFmtId="0" xfId="0" applyAlignment="1" applyFont="1">
      <alignment readingOrder="0" shrinkToFit="0" vertical="top" wrapText="1"/>
    </xf>
    <xf borderId="0" fillId="3" fontId="7" numFmtId="0" xfId="0" applyAlignment="1" applyFont="1">
      <alignment horizontal="left" readingOrder="0" vertical="top"/>
    </xf>
    <xf borderId="0" fillId="0" fontId="7" numFmtId="0" xfId="0" applyAlignment="1" applyFont="1">
      <alignment horizontal="left" readingOrder="0" vertical="top"/>
    </xf>
    <xf borderId="0" fillId="0" fontId="7" numFmtId="0" xfId="0" applyAlignment="1" applyFont="1">
      <alignment horizontal="right" readingOrder="0" vertical="top"/>
    </xf>
    <xf borderId="0" fillId="0" fontId="7" numFmtId="0" xfId="0" applyAlignment="1" applyFont="1">
      <alignment horizontal="left" vertical="top"/>
    </xf>
    <xf borderId="0" fillId="0" fontId="7" numFmtId="0" xfId="0" applyAlignment="1" applyFont="1">
      <alignment horizontal="right" vertical="top"/>
    </xf>
    <xf borderId="0" fillId="0" fontId="7" numFmtId="164" xfId="0" applyAlignment="1" applyFont="1" applyNumberFormat="1">
      <alignment horizontal="left" readingOrder="0" vertical="top"/>
    </xf>
    <xf borderId="0" fillId="2" fontId="8" numFmtId="0" xfId="0" applyAlignment="1" applyFont="1">
      <alignment horizontal="center" vertical="bottom"/>
    </xf>
    <xf borderId="0" fillId="2" fontId="9" numFmtId="0" xfId="0" applyAlignment="1" applyFont="1">
      <alignment horizontal="center" vertical="bottom"/>
    </xf>
    <xf borderId="1" fillId="2" fontId="10" numFmtId="0" xfId="0" applyAlignment="1" applyBorder="1" applyFont="1">
      <alignment horizontal="center" shrinkToFit="0" vertical="bottom" wrapText="1"/>
    </xf>
    <xf borderId="2" fillId="2" fontId="10" numFmtId="0" xfId="0" applyAlignment="1" applyBorder="1" applyFont="1">
      <alignment horizontal="center" shrinkToFit="0" vertical="bottom" wrapText="1"/>
    </xf>
    <xf borderId="3" fillId="0" fontId="11" numFmtId="0" xfId="0" applyBorder="1" applyFont="1"/>
    <xf borderId="1" fillId="2" fontId="10" numFmtId="0" xfId="0" applyAlignment="1" applyBorder="1" applyFont="1">
      <alignment horizontal="center" readingOrder="0" shrinkToFit="0" vertical="bottom" wrapText="1"/>
    </xf>
    <xf borderId="0" fillId="0" fontId="7" numFmtId="0" xfId="0" applyAlignment="1" applyFont="1">
      <alignment horizontal="left" vertical="top"/>
    </xf>
    <xf borderId="0" fillId="0" fontId="7" numFmtId="165" xfId="0" applyAlignment="1" applyFont="1" applyNumberFormat="1">
      <alignment horizontal="left" readingOrder="0" vertical="top"/>
    </xf>
    <xf borderId="4" fillId="3" fontId="12" numFmtId="0" xfId="0" applyAlignment="1" applyBorder="1" applyFont="1">
      <alignment horizontal="center" readingOrder="0" shrinkToFit="0" vertical="center" wrapText="1"/>
    </xf>
    <xf borderId="4" fillId="0" fontId="13" numFmtId="0" xfId="0" applyAlignment="1" applyBorder="1" applyFont="1">
      <alignment horizontal="center" readingOrder="0" vertical="center"/>
    </xf>
    <xf borderId="4" fillId="3" fontId="13" numFmtId="0" xfId="0" applyAlignment="1" applyBorder="1" applyFont="1">
      <alignment horizontal="center" readingOrder="0" shrinkToFit="0" vertical="center" wrapText="1"/>
    </xf>
    <xf borderId="4" fillId="0" fontId="13" numFmtId="164" xfId="0" applyAlignment="1" applyBorder="1" applyFont="1" applyNumberFormat="1">
      <alignment horizontal="center" readingOrder="0" vertical="center"/>
    </xf>
    <xf borderId="4" fillId="0" fontId="13" numFmtId="0" xfId="0" applyAlignment="1" applyBorder="1" applyFont="1">
      <alignment horizontal="center" vertical="center"/>
    </xf>
    <xf borderId="4" fillId="0" fontId="13" numFmtId="49" xfId="0" applyAlignment="1" applyBorder="1" applyFont="1" applyNumberFormat="1">
      <alignment horizontal="center" readingOrder="0" vertical="center"/>
    </xf>
    <xf borderId="4" fillId="3" fontId="14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right" vertical="top"/>
    </xf>
    <xf borderId="5" fillId="3" fontId="12" numFmtId="0" xfId="0" applyAlignment="1" applyBorder="1" applyFont="1">
      <alignment horizontal="center" readingOrder="0" shrinkToFit="0" vertical="center" wrapText="1"/>
    </xf>
    <xf borderId="5" fillId="0" fontId="13" numFmtId="0" xfId="0" applyAlignment="1" applyBorder="1" applyFont="1">
      <alignment horizontal="center" readingOrder="0" vertical="center"/>
    </xf>
    <xf borderId="5" fillId="3" fontId="13" numFmtId="0" xfId="0" applyAlignment="1" applyBorder="1" applyFont="1">
      <alignment horizontal="center" readingOrder="0" shrinkToFit="0" vertical="center" wrapText="1"/>
    </xf>
    <xf borderId="5" fillId="0" fontId="13" numFmtId="166" xfId="0" applyAlignment="1" applyBorder="1" applyFont="1" applyNumberFormat="1">
      <alignment horizontal="center" readingOrder="0" vertical="center"/>
    </xf>
    <xf borderId="5" fillId="0" fontId="13" numFmtId="0" xfId="0" applyAlignment="1" applyBorder="1" applyFont="1">
      <alignment horizontal="center" vertical="center"/>
    </xf>
    <xf borderId="5" fillId="0" fontId="13" numFmtId="49" xfId="0" applyAlignment="1" applyBorder="1" applyFont="1" applyNumberFormat="1">
      <alignment horizontal="center" readingOrder="0" vertical="center"/>
    </xf>
    <xf borderId="5" fillId="3" fontId="14" numFmtId="0" xfId="0" applyAlignment="1" applyBorder="1" applyFont="1">
      <alignment horizontal="center" readingOrder="0" shrinkToFit="0" vertical="center" wrapText="1"/>
    </xf>
    <xf borderId="5" fillId="0" fontId="13" numFmtId="164" xfId="0" applyAlignment="1" applyBorder="1" applyFont="1" applyNumberFormat="1">
      <alignment horizontal="center" readingOrder="0" vertical="center"/>
    </xf>
    <xf borderId="5" fillId="3" fontId="13" numFmtId="164" xfId="0" applyAlignment="1" applyBorder="1" applyFont="1" applyNumberFormat="1">
      <alignment horizontal="center" readingOrder="0" shrinkToFit="0" vertical="center" wrapText="1"/>
    </xf>
    <xf borderId="5" fillId="3" fontId="12" numFmtId="49" xfId="0" applyAlignment="1" applyBorder="1" applyFont="1" applyNumberFormat="1">
      <alignment horizontal="center" readingOrder="0" shrinkToFit="0" vertical="center" wrapText="1"/>
    </xf>
    <xf borderId="5" fillId="3" fontId="14" numFmtId="0" xfId="0" applyAlignment="1" applyBorder="1" applyFont="1">
      <alignment horizontal="center" shrinkToFit="0" vertical="center" wrapText="1"/>
    </xf>
    <xf borderId="5" fillId="0" fontId="13" numFmtId="0" xfId="0" applyAlignment="1" applyBorder="1" applyFont="1">
      <alignment horizontal="center" vertical="center"/>
    </xf>
    <xf borderId="5" fillId="0" fontId="4" numFmtId="20" xfId="0" applyAlignment="1" applyBorder="1" applyFont="1" applyNumberFormat="1">
      <alignment horizontal="center" readingOrder="0"/>
    </xf>
    <xf borderId="0" fillId="0" fontId="7" numFmtId="166" xfId="0" applyAlignment="1" applyFont="1" applyNumberFormat="1">
      <alignment horizontal="left" readingOrder="0" vertical="top"/>
    </xf>
    <xf borderId="5" fillId="3" fontId="13" numFmtId="166" xfId="0" applyAlignment="1" applyBorder="1" applyFont="1" applyNumberFormat="1">
      <alignment horizontal="center" readingOrder="0" shrinkToFit="0" vertical="center" wrapText="1"/>
    </xf>
    <xf borderId="5" fillId="0" fontId="4" numFmtId="0" xfId="0" applyBorder="1" applyFont="1"/>
    <xf borderId="0" fillId="0" fontId="14" numFmtId="0" xfId="0" applyAlignment="1" applyFont="1">
      <alignment horizontal="center"/>
    </xf>
    <xf borderId="6" fillId="2" fontId="15" numFmtId="0" xfId="0" applyAlignment="1" applyBorder="1" applyFont="1">
      <alignment horizontal="center" vertical="bottom"/>
    </xf>
    <xf borderId="7" fillId="0" fontId="11" numFmtId="0" xfId="0" applyBorder="1" applyFont="1"/>
    <xf borderId="8" fillId="0" fontId="11" numFmtId="0" xfId="0" applyBorder="1" applyFont="1"/>
    <xf borderId="5" fillId="2" fontId="10" numFmtId="49" xfId="0" applyAlignment="1" applyBorder="1" applyFont="1" applyNumberFormat="1">
      <alignment horizontal="center" shrinkToFit="0" vertical="bottom" wrapText="1"/>
    </xf>
    <xf borderId="6" fillId="2" fontId="10" numFmtId="49" xfId="0" applyAlignment="1" applyBorder="1" applyFont="1" applyNumberFormat="1">
      <alignment horizontal="center" shrinkToFit="0" vertical="bottom" wrapText="1"/>
    </xf>
    <xf borderId="5" fillId="2" fontId="10" numFmtId="49" xfId="0" applyAlignment="1" applyBorder="1" applyFont="1" applyNumberFormat="1">
      <alignment horizontal="center" readingOrder="0" shrinkToFit="0" vertical="bottom" wrapText="1"/>
    </xf>
    <xf borderId="5" fillId="3" fontId="13" numFmtId="49" xfId="0" applyAlignment="1" applyBorder="1" applyFont="1" applyNumberFormat="1">
      <alignment horizontal="center" readingOrder="0" shrinkToFit="0" vertical="center" wrapText="1"/>
    </xf>
    <xf borderId="5" fillId="3" fontId="14" numFmtId="49" xfId="0" applyAlignment="1" applyBorder="1" applyFont="1" applyNumberFormat="1">
      <alignment horizontal="center" readingOrder="0" shrinkToFit="0" vertical="bottom" wrapText="1"/>
    </xf>
    <xf borderId="5" fillId="0" fontId="13" numFmtId="49" xfId="0" applyAlignment="1" applyBorder="1" applyFont="1" applyNumberFormat="1">
      <alignment horizontal="center" vertical="center"/>
    </xf>
    <xf borderId="0" fillId="3" fontId="6" numFmtId="0" xfId="0" applyAlignment="1" applyFont="1">
      <alignment horizontal="center" readingOrder="0" shrinkToFit="0" vertical="top" wrapText="1"/>
    </xf>
    <xf borderId="0" fillId="3" fontId="7" numFmtId="0" xfId="0" applyAlignment="1" applyFont="1">
      <alignment horizontal="center" readingOrder="0" shrinkToFit="0" vertical="top" wrapText="1"/>
    </xf>
    <xf borderId="0" fillId="3" fontId="7" numFmtId="164" xfId="0" applyAlignment="1" applyFont="1" applyNumberFormat="1">
      <alignment horizontal="center" readingOrder="0" shrinkToFit="0" vertical="top" wrapText="1"/>
    </xf>
    <xf borderId="0" fillId="3" fontId="16" numFmtId="49" xfId="0" applyAlignment="1" applyFont="1" applyNumberFormat="1">
      <alignment horizontal="center" shrinkToFit="0" vertical="bottom" wrapText="1"/>
    </xf>
    <xf borderId="0" fillId="3" fontId="16" numFmtId="0" xfId="0" applyAlignment="1" applyFont="1">
      <alignment horizontal="center" shrinkToFit="0" vertical="bottom" wrapText="1"/>
    </xf>
    <xf borderId="5" fillId="2" fontId="10" numFmtId="0" xfId="0" applyAlignment="1" applyBorder="1" applyFont="1">
      <alignment horizontal="center" shrinkToFit="0" vertical="bottom" wrapText="1"/>
    </xf>
    <xf borderId="6" fillId="2" fontId="10" numFmtId="0" xfId="0" applyAlignment="1" applyBorder="1" applyFont="1">
      <alignment horizontal="center" shrinkToFit="0" vertical="bottom" wrapText="1"/>
    </xf>
    <xf borderId="5" fillId="2" fontId="10" numFmtId="0" xfId="0" applyAlignment="1" applyBorder="1" applyFont="1">
      <alignment horizontal="center" readingOrder="0" shrinkToFit="0" vertical="bottom" wrapText="1"/>
    </xf>
    <xf borderId="5" fillId="0" fontId="13" numFmtId="0" xfId="0" applyAlignment="1" applyBorder="1" applyFont="1">
      <alignment horizontal="center" readingOrder="0" vertical="top"/>
    </xf>
    <xf borderId="5" fillId="3" fontId="13" numFmtId="0" xfId="0" applyAlignment="1" applyBorder="1" applyFont="1">
      <alignment horizontal="center" readingOrder="0" shrinkToFit="0" vertical="top" wrapText="1"/>
    </xf>
    <xf borderId="5" fillId="0" fontId="13" numFmtId="167" xfId="0" applyAlignment="1" applyBorder="1" applyFont="1" applyNumberFormat="1">
      <alignment horizontal="center" readingOrder="0" vertical="top"/>
    </xf>
    <xf borderId="5" fillId="3" fontId="12" numFmtId="49" xfId="0" applyAlignment="1" applyBorder="1" applyFont="1" applyNumberFormat="1">
      <alignment horizontal="center" readingOrder="0" shrinkToFit="0" vertical="bottom" wrapText="1"/>
    </xf>
    <xf borderId="5" fillId="3" fontId="12" numFmtId="0" xfId="0" applyAlignment="1" applyBorder="1" applyFont="1">
      <alignment horizontal="center" readingOrder="0" shrinkToFit="0" vertical="bottom" wrapText="1"/>
    </xf>
    <xf borderId="5" fillId="0" fontId="13" numFmtId="0" xfId="0" applyAlignment="1" applyBorder="1" applyFont="1">
      <alignment horizontal="center" vertical="top"/>
    </xf>
    <xf borderId="5" fillId="3" fontId="13" numFmtId="0" xfId="0" applyAlignment="1" applyBorder="1" applyFont="1">
      <alignment horizontal="center" readingOrder="0" vertical="top"/>
    </xf>
    <xf borderId="5" fillId="0" fontId="13" numFmtId="0" xfId="0" applyAlignment="1" applyBorder="1" applyFont="1">
      <alignment horizontal="center" vertical="top"/>
    </xf>
    <xf borderId="5" fillId="3" fontId="13" numFmtId="167" xfId="0" applyAlignment="1" applyBorder="1" applyFont="1" applyNumberFormat="1">
      <alignment horizontal="center" readingOrder="0" shrinkToFit="0" vertical="top" wrapText="1"/>
    </xf>
    <xf borderId="0" fillId="0" fontId="4" numFmtId="0" xfId="0" applyAlignment="1" applyFont="1">
      <alignment horizontal="center" readingOrder="0"/>
    </xf>
    <xf borderId="5" fillId="3" fontId="12" numFmtId="0" xfId="0" applyAlignment="1" applyBorder="1" applyFont="1">
      <alignment horizontal="center" shrinkToFit="0" vertical="bottom" wrapText="1"/>
    </xf>
    <xf borderId="5" fillId="3" fontId="12" numFmtId="0" xfId="0" applyAlignment="1" applyBorder="1" applyFont="1">
      <alignment horizontal="center" readingOrder="0" shrinkToFit="0" vertical="top" wrapText="1"/>
    </xf>
    <xf borderId="5" fillId="3" fontId="13" numFmtId="164" xfId="0" applyAlignment="1" applyBorder="1" applyFont="1" applyNumberFormat="1">
      <alignment horizontal="center" readingOrder="0" shrinkToFit="0" vertical="top" wrapText="1"/>
    </xf>
    <xf borderId="0" fillId="3" fontId="17" numFmtId="0" xfId="0" applyAlignment="1" applyFont="1">
      <alignment horizontal="center" readingOrder="0" shrinkToFit="0" vertical="bottom" wrapText="1"/>
    </xf>
    <xf borderId="0" fillId="3" fontId="17" numFmtId="0" xfId="0" applyAlignment="1" applyFont="1">
      <alignment horizontal="center" readingOrder="0" vertical="bottom"/>
    </xf>
    <xf borderId="0" fillId="3" fontId="18" numFmtId="0" xfId="0" applyAlignment="1" applyFont="1">
      <alignment horizontal="center" vertical="bottom"/>
    </xf>
    <xf borderId="9" fillId="0" fontId="7" numFmtId="0" xfId="0" applyAlignment="1" applyBorder="1" applyFont="1">
      <alignment horizontal="center" readingOrder="0" shrinkToFit="0" vertical="center" wrapText="1"/>
    </xf>
    <xf borderId="5" fillId="0" fontId="13" numFmtId="164" xfId="0" applyAlignment="1" applyBorder="1" applyFont="1" applyNumberFormat="1">
      <alignment horizontal="center" readingOrder="0" vertical="top"/>
    </xf>
    <xf borderId="9" fillId="3" fontId="12" numFmtId="49" xfId="0" applyAlignment="1" applyBorder="1" applyFont="1" applyNumberFormat="1">
      <alignment horizontal="center" readingOrder="0" shrinkToFit="0" vertical="bottom" wrapText="1"/>
    </xf>
    <xf borderId="9" fillId="3" fontId="14" numFmtId="0" xfId="0" applyAlignment="1" applyBorder="1" applyFont="1">
      <alignment horizontal="center" readingOrder="0" shrinkToFit="0" vertical="bottom" wrapText="1"/>
    </xf>
    <xf borderId="9" fillId="3" fontId="14" numFmtId="0" xfId="0" applyAlignment="1" applyBorder="1" applyFont="1">
      <alignment horizontal="center" shrinkToFit="0" vertical="bottom" wrapText="1"/>
    </xf>
    <xf borderId="10" fillId="0" fontId="11" numFmtId="0" xfId="0" applyBorder="1" applyFont="1"/>
    <xf borderId="5" fillId="0" fontId="13" numFmtId="166" xfId="0" applyAlignment="1" applyBorder="1" applyFont="1" applyNumberFormat="1">
      <alignment horizontal="center" readingOrder="0" vertical="top"/>
    </xf>
    <xf borderId="4" fillId="0" fontId="11" numFmtId="0" xfId="0" applyBorder="1" applyFont="1"/>
    <xf borderId="0" fillId="4" fontId="1" numFmtId="0" xfId="0" applyAlignment="1" applyFill="1" applyFont="1">
      <alignment horizontal="center" vertical="bottom"/>
    </xf>
    <xf borderId="0" fillId="4" fontId="2" numFmtId="0" xfId="0" applyAlignment="1" applyFont="1">
      <alignment horizontal="center" readingOrder="0" shrinkToFit="0" vertical="bottom" wrapText="1"/>
    </xf>
    <xf borderId="0" fillId="4" fontId="3" numFmtId="0" xfId="0" applyAlignment="1" applyFont="1">
      <alignment horizontal="center" readingOrder="0" shrinkToFit="0" vertical="bottom" wrapText="1"/>
    </xf>
    <xf borderId="0" fillId="4" fontId="5" numFmtId="0" xfId="0" applyAlignment="1" applyFont="1">
      <alignment horizontal="center" readingOrder="0" vertical="bottom"/>
    </xf>
    <xf borderId="0" fillId="4" fontId="8" numFmtId="0" xfId="0" applyAlignment="1" applyFont="1">
      <alignment horizontal="center" vertical="bottom"/>
    </xf>
    <xf borderId="6" fillId="4" fontId="19" numFmtId="0" xfId="0" applyAlignment="1" applyBorder="1" applyFont="1">
      <alignment horizontal="center" readingOrder="0" vertical="bottom"/>
    </xf>
    <xf borderId="5" fillId="4" fontId="20" numFmtId="0" xfId="0" applyAlignment="1" applyBorder="1" applyFont="1">
      <alignment horizontal="center" shrinkToFit="0" vertical="bottom" wrapText="1"/>
    </xf>
    <xf borderId="6" fillId="4" fontId="20" numFmtId="0" xfId="0" applyAlignment="1" applyBorder="1" applyFont="1">
      <alignment horizontal="center" shrinkToFit="0" vertical="bottom" wrapText="1"/>
    </xf>
    <xf borderId="5" fillId="4" fontId="20" numFmtId="0" xfId="0" applyAlignment="1" applyBorder="1" applyFont="1">
      <alignment horizontal="center" readingOrder="0" shrinkToFit="0" vertical="bottom" wrapText="1"/>
    </xf>
    <xf borderId="5" fillId="3" fontId="14" numFmtId="49" xfId="0" applyAlignment="1" applyBorder="1" applyFont="1" applyNumberFormat="1">
      <alignment horizontal="center" readingOrder="0" shrinkToFit="0" vertical="center" wrapText="1"/>
    </xf>
    <xf borderId="5" fillId="0" fontId="4" numFmtId="0" xfId="0" applyAlignment="1" applyBorder="1" applyFont="1">
      <alignment horizontal="center" vertical="center"/>
    </xf>
    <xf borderId="0" fillId="5" fontId="1" numFmtId="0" xfId="0" applyAlignment="1" applyFill="1" applyFont="1">
      <alignment horizontal="center" vertical="bottom"/>
    </xf>
    <xf borderId="0" fillId="5" fontId="2" numFmtId="0" xfId="0" applyAlignment="1" applyFont="1">
      <alignment horizontal="center" readingOrder="0" shrinkToFit="0" vertical="bottom" wrapText="1"/>
    </xf>
    <xf borderId="0" fillId="5" fontId="3" numFmtId="0" xfId="0" applyAlignment="1" applyFont="1">
      <alignment horizontal="center" readingOrder="0" shrinkToFit="0" vertical="bottom" wrapText="1"/>
    </xf>
    <xf borderId="0" fillId="5" fontId="5" numFmtId="0" xfId="0" applyAlignment="1" applyFont="1">
      <alignment horizontal="center" readingOrder="0" vertical="bottom"/>
    </xf>
    <xf borderId="0" fillId="5" fontId="8" numFmtId="0" xfId="0" applyAlignment="1" applyFont="1">
      <alignment horizontal="center" vertical="bottom"/>
    </xf>
    <xf borderId="6" fillId="5" fontId="21" numFmtId="0" xfId="0" applyAlignment="1" applyBorder="1" applyFont="1">
      <alignment horizontal="center" readingOrder="0" vertical="bottom"/>
    </xf>
    <xf borderId="5" fillId="5" fontId="20" numFmtId="0" xfId="0" applyAlignment="1" applyBorder="1" applyFont="1">
      <alignment horizontal="center" shrinkToFit="0" vertical="bottom" wrapText="1"/>
    </xf>
    <xf borderId="6" fillId="5" fontId="20" numFmtId="0" xfId="0" applyAlignment="1" applyBorder="1" applyFont="1">
      <alignment horizontal="center" shrinkToFit="0" vertical="bottom" wrapText="1"/>
    </xf>
    <xf borderId="5" fillId="5" fontId="20" numFmtId="0" xfId="0" applyAlignment="1" applyBorder="1" applyFont="1">
      <alignment horizontal="center" readingOrder="0" shrinkToFit="0" vertical="bottom" wrapText="1"/>
    </xf>
    <xf borderId="5" fillId="3" fontId="14" numFmtId="0" xfId="0" applyAlignment="1" applyBorder="1" applyFont="1">
      <alignment horizontal="center" shrinkToFit="0" vertical="bottom" wrapText="1"/>
    </xf>
    <xf borderId="5" fillId="0" fontId="22" numFmtId="0" xfId="0" applyAlignment="1" applyBorder="1" applyFont="1">
      <alignment horizontal="center" readingOrder="0" shrinkToFit="0" vertical="center" wrapText="1"/>
    </xf>
    <xf borderId="5" fillId="0" fontId="22" numFmtId="164" xfId="0" applyAlignment="1" applyBorder="1" applyFont="1" applyNumberFormat="1">
      <alignment horizontal="center" readingOrder="0" shrinkToFit="0" vertical="center" wrapText="1"/>
    </xf>
    <xf borderId="5" fillId="3" fontId="14" numFmtId="0" xfId="0" applyAlignment="1" applyBorder="1" applyFont="1">
      <alignment horizontal="center" readingOrder="0" shrinkToFit="0" vertical="bottom" wrapText="1"/>
    </xf>
    <xf borderId="5" fillId="0" fontId="13" numFmtId="0" xfId="0" applyAlignment="1" applyBorder="1" applyFont="1">
      <alignment horizontal="center" readingOrder="0" shrinkToFit="0" vertical="top" wrapText="1"/>
    </xf>
    <xf borderId="5" fillId="0" fontId="13" numFmtId="164" xfId="0" applyAlignment="1" applyBorder="1" applyFont="1" applyNumberFormat="1">
      <alignment horizontal="center" readingOrder="0" shrinkToFit="0" vertical="top" wrapText="1"/>
    </xf>
    <xf borderId="5" fillId="0" fontId="13" numFmtId="0" xfId="0" applyAlignment="1" applyBorder="1" applyFont="1">
      <alignment horizontal="center" shrinkToFit="0" vertical="top" wrapText="1"/>
    </xf>
    <xf borderId="5" fillId="0" fontId="13" numFmtId="166" xfId="0" applyAlignment="1" applyBorder="1" applyFont="1" applyNumberFormat="1">
      <alignment horizontal="center" readingOrder="0" shrinkToFit="0" vertical="top" wrapText="1"/>
    </xf>
    <xf borderId="0" fillId="0" fontId="12" numFmtId="0" xfId="0" applyFont="1"/>
    <xf borderId="0" fillId="0" fontId="12" numFmtId="0" xfId="0" applyAlignment="1" applyFont="1">
      <alignment horizontal="center" vertical="center"/>
    </xf>
    <xf borderId="5" fillId="0" fontId="13" numFmtId="167" xfId="0" applyAlignment="1" applyBorder="1" applyFont="1" applyNumberFormat="1">
      <alignment horizontal="center" readingOrder="0" vertical="center"/>
    </xf>
    <xf borderId="0" fillId="3" fontId="14" numFmtId="0" xfId="0" applyAlignment="1" applyFont="1">
      <alignment horizontal="center" shrinkToFit="0" vertical="bottom" wrapText="1"/>
    </xf>
    <xf borderId="5" fillId="3" fontId="13" numFmtId="0" xfId="0" applyAlignment="1" applyBorder="1" applyFont="1">
      <alignment horizontal="center" readingOrder="0" vertical="center"/>
    </xf>
    <xf borderId="5" fillId="3" fontId="1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14.25"/>
    <col customWidth="1" min="5" max="5" width="11.5"/>
    <col customWidth="1" min="7" max="7" width="16.88"/>
    <col customWidth="1" min="8" max="8" width="15.25"/>
  </cols>
  <sheetData>
    <row r="1">
      <c r="B1" s="1" t="s">
        <v>0</v>
      </c>
    </row>
    <row r="2">
      <c r="B2" s="2" t="s">
        <v>1</v>
      </c>
    </row>
    <row r="4" ht="6.75" customHeight="1">
      <c r="B4" s="3" t="s">
        <v>2</v>
      </c>
      <c r="M4" s="4"/>
      <c r="N4" s="4"/>
    </row>
    <row r="5">
      <c r="M5" s="4"/>
      <c r="N5" s="4"/>
    </row>
    <row r="6" ht="1.5" customHeight="1">
      <c r="M6" s="4"/>
      <c r="N6" s="4"/>
    </row>
    <row r="7">
      <c r="B7" s="5" t="s">
        <v>3</v>
      </c>
      <c r="M7" s="6"/>
      <c r="N7" s="7"/>
      <c r="O7" s="8"/>
      <c r="P7" s="8"/>
      <c r="Q7" s="8"/>
      <c r="R7" s="8"/>
      <c r="S7" s="8"/>
      <c r="T7" s="8"/>
      <c r="U7" s="9"/>
      <c r="V7" s="10"/>
      <c r="W7" s="11"/>
      <c r="X7" s="12"/>
      <c r="Y7" s="8"/>
      <c r="Z7" s="10"/>
      <c r="AA7" s="8"/>
      <c r="AB7" s="10"/>
      <c r="AC7" s="8"/>
    </row>
    <row r="8">
      <c r="B8" s="13"/>
      <c r="M8" s="6"/>
      <c r="N8" s="7"/>
      <c r="O8" s="8"/>
      <c r="P8" s="8"/>
      <c r="Q8" s="8"/>
      <c r="R8" s="8"/>
      <c r="S8" s="8"/>
      <c r="T8" s="8"/>
      <c r="U8" s="9"/>
      <c r="V8" s="10"/>
      <c r="W8" s="11"/>
      <c r="X8" s="12"/>
      <c r="Y8" s="10"/>
      <c r="Z8" s="10"/>
      <c r="AA8" s="8"/>
      <c r="AB8" s="10"/>
      <c r="AC8" s="8"/>
    </row>
    <row r="9">
      <c r="B9" s="14" t="s">
        <v>4</v>
      </c>
      <c r="M9" s="6"/>
      <c r="N9" s="7"/>
      <c r="O9" s="8"/>
      <c r="P9" s="8"/>
      <c r="Q9" s="8"/>
      <c r="R9" s="8"/>
      <c r="S9" s="8"/>
      <c r="T9" s="8"/>
      <c r="U9" s="9"/>
      <c r="V9" s="10"/>
      <c r="W9" s="11"/>
      <c r="X9" s="12"/>
      <c r="Y9" s="8"/>
      <c r="Z9" s="8"/>
      <c r="AA9" s="8"/>
      <c r="AB9" s="10"/>
      <c r="AC9" s="8"/>
    </row>
    <row r="10">
      <c r="B10" s="15" t="s">
        <v>5</v>
      </c>
      <c r="C10" s="16" t="s">
        <v>6</v>
      </c>
      <c r="D10" s="17"/>
      <c r="E10" s="18" t="s">
        <v>7</v>
      </c>
      <c r="F10" s="18" t="s">
        <v>8</v>
      </c>
      <c r="G10" s="18" t="s">
        <v>9</v>
      </c>
      <c r="H10" s="18" t="s">
        <v>10</v>
      </c>
      <c r="I10" s="15" t="s">
        <v>11</v>
      </c>
      <c r="J10" s="15" t="s">
        <v>12</v>
      </c>
      <c r="K10" s="15" t="s">
        <v>13</v>
      </c>
      <c r="M10" s="6"/>
      <c r="N10" s="8"/>
      <c r="O10" s="8"/>
      <c r="P10" s="8"/>
      <c r="Q10" s="8"/>
      <c r="R10" s="8"/>
      <c r="S10" s="8"/>
      <c r="T10" s="8"/>
      <c r="U10" s="9"/>
      <c r="V10" s="19"/>
      <c r="W10" s="11"/>
      <c r="X10" s="12"/>
      <c r="Y10" s="8"/>
      <c r="Z10" s="19"/>
      <c r="AA10" s="8"/>
      <c r="AB10" s="10"/>
      <c r="AC10" s="8"/>
      <c r="AD10" s="20"/>
    </row>
    <row r="11">
      <c r="A11" s="8"/>
      <c r="B11" s="21">
        <v>205.0</v>
      </c>
      <c r="C11" s="22" t="s">
        <v>14</v>
      </c>
      <c r="D11" s="22" t="s">
        <v>15</v>
      </c>
      <c r="E11" s="23">
        <f>(YEAR(NOW())-YEAR(F11))</f>
        <v>40</v>
      </c>
      <c r="F11" s="24">
        <v>31138.0</v>
      </c>
      <c r="G11" s="25"/>
      <c r="H11" s="22" t="s">
        <v>16</v>
      </c>
      <c r="I11" s="26" t="s">
        <v>17</v>
      </c>
      <c r="J11" s="21">
        <v>1.0</v>
      </c>
      <c r="K11" s="27" t="s">
        <v>18</v>
      </c>
      <c r="M11" s="6"/>
      <c r="N11" s="8"/>
      <c r="O11" s="8"/>
      <c r="P11" s="8"/>
      <c r="Q11" s="8"/>
      <c r="R11" s="8"/>
      <c r="S11" s="8"/>
      <c r="T11" s="8"/>
      <c r="U11" s="9"/>
      <c r="V11" s="10"/>
      <c r="W11" s="28"/>
      <c r="X11" s="12"/>
      <c r="Y11" s="19"/>
      <c r="Z11" s="8"/>
      <c r="AA11" s="8"/>
      <c r="AB11" s="10"/>
      <c r="AC11" s="8"/>
      <c r="AD11" s="20"/>
    </row>
    <row r="12">
      <c r="A12" s="8"/>
      <c r="B12" s="29">
        <v>210.0</v>
      </c>
      <c r="C12" s="30" t="s">
        <v>19</v>
      </c>
      <c r="D12" s="30" t="s">
        <v>20</v>
      </c>
      <c r="E12" s="31">
        <f t="shared" ref="E12:E14" si="1">(YEAR(NOW())-YEAR(F12)-1)</f>
        <v>41</v>
      </c>
      <c r="F12" s="32">
        <v>30608.0</v>
      </c>
      <c r="G12" s="33"/>
      <c r="H12" s="30" t="s">
        <v>16</v>
      </c>
      <c r="I12" s="34" t="s">
        <v>17</v>
      </c>
      <c r="J12" s="29">
        <v>1.0</v>
      </c>
      <c r="K12" s="35" t="s">
        <v>21</v>
      </c>
      <c r="M12" s="6"/>
      <c r="N12" s="8"/>
      <c r="O12" s="8"/>
      <c r="P12" s="19"/>
      <c r="Q12" s="8"/>
      <c r="R12" s="8"/>
      <c r="S12" s="8"/>
      <c r="T12" s="19"/>
      <c r="U12" s="19"/>
      <c r="V12" s="10"/>
      <c r="W12" s="10"/>
      <c r="X12" s="12"/>
      <c r="Y12" s="19"/>
      <c r="Z12" s="19"/>
      <c r="AA12" s="8"/>
      <c r="AB12" s="10"/>
      <c r="AC12" s="19"/>
      <c r="AD12" s="20"/>
    </row>
    <row r="13">
      <c r="A13" s="8"/>
      <c r="B13" s="29">
        <v>203.0</v>
      </c>
      <c r="C13" s="30" t="s">
        <v>22</v>
      </c>
      <c r="D13" s="30" t="s">
        <v>23</v>
      </c>
      <c r="E13" s="31">
        <f t="shared" si="1"/>
        <v>33</v>
      </c>
      <c r="F13" s="36">
        <v>33576.0</v>
      </c>
      <c r="G13" s="30" t="s">
        <v>0</v>
      </c>
      <c r="H13" s="30" t="s">
        <v>24</v>
      </c>
      <c r="I13" s="34" t="s">
        <v>25</v>
      </c>
      <c r="J13" s="29">
        <v>2.0</v>
      </c>
      <c r="K13" s="35" t="s">
        <v>26</v>
      </c>
      <c r="M13" s="6"/>
      <c r="N13" s="8"/>
      <c r="O13" s="8"/>
      <c r="P13" s="8"/>
      <c r="Q13" s="8"/>
      <c r="R13" s="8"/>
      <c r="S13" s="8"/>
      <c r="T13" s="8"/>
      <c r="U13" s="9"/>
      <c r="V13" s="10"/>
      <c r="W13" s="11"/>
      <c r="X13" s="12"/>
      <c r="Y13" s="19"/>
      <c r="Z13" s="10"/>
      <c r="AA13" s="8"/>
      <c r="AB13" s="10"/>
      <c r="AC13" s="8"/>
      <c r="AD13" s="20"/>
    </row>
    <row r="14">
      <c r="A14" s="8"/>
      <c r="B14" s="29">
        <v>207.0</v>
      </c>
      <c r="C14" s="30" t="s">
        <v>27</v>
      </c>
      <c r="D14" s="30" t="s">
        <v>28</v>
      </c>
      <c r="E14" s="31">
        <f t="shared" si="1"/>
        <v>43</v>
      </c>
      <c r="F14" s="36">
        <v>29812.0</v>
      </c>
      <c r="G14" s="30" t="s">
        <v>0</v>
      </c>
      <c r="H14" s="30" t="s">
        <v>24</v>
      </c>
      <c r="I14" s="34" t="s">
        <v>29</v>
      </c>
      <c r="J14" s="29">
        <v>3.0</v>
      </c>
      <c r="K14" s="35" t="s">
        <v>30</v>
      </c>
      <c r="M14" s="6"/>
      <c r="N14" s="8"/>
      <c r="O14" s="8"/>
      <c r="P14" s="8"/>
      <c r="Q14" s="8"/>
      <c r="R14" s="8"/>
      <c r="S14" s="8"/>
      <c r="T14" s="8"/>
      <c r="U14" s="9"/>
      <c r="V14" s="19"/>
      <c r="W14" s="11"/>
      <c r="X14" s="12"/>
      <c r="Y14" s="19"/>
      <c r="Z14" s="8"/>
      <c r="AA14" s="8"/>
      <c r="AB14" s="10"/>
      <c r="AC14" s="8"/>
      <c r="AD14" s="20"/>
    </row>
    <row r="15">
      <c r="A15" s="8"/>
      <c r="B15" s="29">
        <v>208.0</v>
      </c>
      <c r="C15" s="30" t="s">
        <v>31</v>
      </c>
      <c r="D15" s="30" t="s">
        <v>32</v>
      </c>
      <c r="E15" s="31">
        <f>(YEAR(NOW())-YEAR(F15))</f>
        <v>38</v>
      </c>
      <c r="F15" s="36">
        <v>31797.0</v>
      </c>
      <c r="G15" s="30" t="s">
        <v>0</v>
      </c>
      <c r="H15" s="30" t="s">
        <v>16</v>
      </c>
      <c r="I15" s="34" t="s">
        <v>33</v>
      </c>
      <c r="J15" s="29">
        <v>4.0</v>
      </c>
      <c r="K15" s="35" t="s">
        <v>34</v>
      </c>
      <c r="M15" s="6"/>
      <c r="N15" s="8"/>
      <c r="O15" s="8"/>
      <c r="P15" s="8"/>
      <c r="Q15" s="8"/>
      <c r="R15" s="8"/>
      <c r="S15" s="8"/>
      <c r="T15" s="8"/>
      <c r="U15" s="9"/>
      <c r="V15" s="8"/>
      <c r="W15" s="11"/>
      <c r="X15" s="12"/>
      <c r="Y15" s="8"/>
      <c r="Z15" s="8"/>
      <c r="AA15" s="8"/>
      <c r="AB15" s="10"/>
      <c r="AC15" s="8"/>
      <c r="AD15" s="20"/>
    </row>
    <row r="16">
      <c r="A16" s="8"/>
      <c r="B16" s="29">
        <v>211.0</v>
      </c>
      <c r="C16" s="31" t="s">
        <v>35</v>
      </c>
      <c r="D16" s="31" t="s">
        <v>36</v>
      </c>
      <c r="E16" s="31">
        <v>42.0</v>
      </c>
      <c r="F16" s="37">
        <v>30102.0</v>
      </c>
      <c r="G16" s="30" t="s">
        <v>0</v>
      </c>
      <c r="H16" s="30" t="s">
        <v>24</v>
      </c>
      <c r="I16" s="38" t="s">
        <v>37</v>
      </c>
      <c r="J16" s="29" t="s">
        <v>38</v>
      </c>
      <c r="K16" s="39"/>
      <c r="M16" s="6"/>
      <c r="N16" s="8"/>
      <c r="O16" s="8"/>
      <c r="P16" s="8"/>
      <c r="Q16" s="8"/>
      <c r="R16" s="8"/>
      <c r="S16" s="8"/>
      <c r="T16" s="8"/>
      <c r="U16" s="9"/>
      <c r="V16" s="10"/>
      <c r="W16" s="11"/>
      <c r="X16" s="12"/>
      <c r="Y16" s="10"/>
      <c r="Z16" s="8"/>
      <c r="AA16" s="8"/>
      <c r="AB16" s="10"/>
      <c r="AC16" s="8"/>
      <c r="AD16" s="20"/>
    </row>
    <row r="17">
      <c r="A17" s="8"/>
      <c r="B17" s="29">
        <v>204.0</v>
      </c>
      <c r="C17" s="30" t="s">
        <v>39</v>
      </c>
      <c r="D17" s="30" t="s">
        <v>40</v>
      </c>
      <c r="E17" s="31">
        <f t="shared" ref="E17:E21" si="2">(YEAR(NOW())-YEAR(F17)-1)</f>
        <v>32</v>
      </c>
      <c r="F17" s="36">
        <v>33802.0</v>
      </c>
      <c r="G17" s="33"/>
      <c r="H17" s="30" t="s">
        <v>41</v>
      </c>
      <c r="I17" s="34" t="s">
        <v>42</v>
      </c>
      <c r="J17" s="29">
        <v>5.0</v>
      </c>
      <c r="K17" s="35" t="s">
        <v>43</v>
      </c>
      <c r="M17" s="6"/>
      <c r="N17" s="8"/>
      <c r="O17" s="8"/>
      <c r="P17" s="8"/>
      <c r="Q17" s="8"/>
      <c r="R17" s="8"/>
      <c r="S17" s="8"/>
      <c r="T17" s="8"/>
      <c r="U17" s="9"/>
      <c r="V17" s="8"/>
      <c r="W17" s="11"/>
      <c r="X17" s="12"/>
      <c r="Y17" s="8"/>
      <c r="Z17" s="8"/>
      <c r="AA17" s="8"/>
      <c r="AB17" s="10"/>
      <c r="AC17" s="8"/>
      <c r="AD17" s="20"/>
    </row>
    <row r="18">
      <c r="A18" s="8"/>
      <c r="B18" s="29">
        <v>200.0</v>
      </c>
      <c r="C18" s="30" t="s">
        <v>27</v>
      </c>
      <c r="D18" s="30" t="s">
        <v>44</v>
      </c>
      <c r="E18" s="31">
        <f t="shared" si="2"/>
        <v>21</v>
      </c>
      <c r="F18" s="36">
        <v>37787.0</v>
      </c>
      <c r="G18" s="40"/>
      <c r="H18" s="30" t="s">
        <v>16</v>
      </c>
      <c r="I18" s="41">
        <v>0.6013888888888889</v>
      </c>
      <c r="J18" s="29">
        <v>6.0</v>
      </c>
      <c r="K18" s="35" t="s">
        <v>45</v>
      </c>
      <c r="M18" s="6"/>
      <c r="N18" s="8"/>
      <c r="O18" s="8"/>
      <c r="P18" s="8"/>
      <c r="Q18" s="8"/>
      <c r="R18" s="8"/>
      <c r="S18" s="8"/>
      <c r="T18" s="8"/>
      <c r="U18" s="9"/>
      <c r="V18" s="8"/>
      <c r="W18" s="11"/>
      <c r="X18" s="12"/>
      <c r="Y18" s="8"/>
      <c r="Z18" s="8"/>
      <c r="AA18" s="8"/>
      <c r="AB18" s="10"/>
      <c r="AC18" s="8"/>
      <c r="AD18" s="20"/>
    </row>
    <row r="19">
      <c r="A19" s="8"/>
      <c r="B19" s="29">
        <v>209.0</v>
      </c>
      <c r="C19" s="30" t="s">
        <v>46</v>
      </c>
      <c r="D19" s="30" t="s">
        <v>44</v>
      </c>
      <c r="E19" s="31">
        <f t="shared" si="2"/>
        <v>38</v>
      </c>
      <c r="F19" s="36">
        <v>31521.0</v>
      </c>
      <c r="G19" s="30" t="s">
        <v>0</v>
      </c>
      <c r="H19" s="30" t="s">
        <v>16</v>
      </c>
      <c r="I19" s="34" t="s">
        <v>47</v>
      </c>
      <c r="J19" s="29">
        <v>7.0</v>
      </c>
      <c r="K19" s="35" t="s">
        <v>48</v>
      </c>
      <c r="M19" s="6"/>
      <c r="N19" s="8"/>
      <c r="O19" s="8"/>
      <c r="P19" s="8"/>
      <c r="Q19" s="8"/>
      <c r="R19" s="8"/>
      <c r="S19" s="8"/>
      <c r="T19" s="8"/>
      <c r="U19" s="9"/>
      <c r="V19" s="8"/>
      <c r="W19" s="11"/>
      <c r="X19" s="42"/>
      <c r="Y19" s="8"/>
      <c r="Z19" s="8"/>
      <c r="AA19" s="8"/>
      <c r="AB19" s="10"/>
      <c r="AC19" s="8"/>
      <c r="AD19" s="20"/>
    </row>
    <row r="20">
      <c r="A20" s="8"/>
      <c r="B20" s="29">
        <v>202.0</v>
      </c>
      <c r="C20" s="30" t="s">
        <v>49</v>
      </c>
      <c r="D20" s="30" t="s">
        <v>50</v>
      </c>
      <c r="E20" s="31">
        <f t="shared" si="2"/>
        <v>43</v>
      </c>
      <c r="F20" s="36">
        <v>29901.0</v>
      </c>
      <c r="G20" s="30" t="s">
        <v>0</v>
      </c>
      <c r="H20" s="30" t="s">
        <v>24</v>
      </c>
      <c r="I20" s="34" t="s">
        <v>51</v>
      </c>
      <c r="J20" s="29">
        <v>8.0</v>
      </c>
      <c r="K20" s="35" t="s">
        <v>52</v>
      </c>
      <c r="M20" s="6"/>
      <c r="N20" s="8"/>
      <c r="O20" s="8"/>
      <c r="P20" s="8"/>
      <c r="Q20" s="8"/>
      <c r="R20" s="8"/>
      <c r="S20" s="8"/>
      <c r="T20" s="8"/>
      <c r="U20" s="9"/>
      <c r="V20" s="10"/>
      <c r="W20" s="11"/>
      <c r="X20" s="42"/>
      <c r="Y20" s="19"/>
      <c r="Z20" s="8"/>
      <c r="AA20" s="8"/>
      <c r="AB20" s="10"/>
      <c r="AC20" s="8"/>
      <c r="AD20" s="20"/>
    </row>
    <row r="21">
      <c r="A21" s="8"/>
      <c r="B21" s="29">
        <v>201.0</v>
      </c>
      <c r="C21" s="30" t="s">
        <v>53</v>
      </c>
      <c r="D21" s="30" t="s">
        <v>54</v>
      </c>
      <c r="E21" s="31">
        <f t="shared" si="2"/>
        <v>49</v>
      </c>
      <c r="F21" s="32">
        <v>27556.0</v>
      </c>
      <c r="G21" s="30" t="s">
        <v>0</v>
      </c>
      <c r="H21" s="30" t="s">
        <v>24</v>
      </c>
      <c r="I21" s="34" t="s">
        <v>55</v>
      </c>
      <c r="J21" s="29">
        <v>9.0</v>
      </c>
      <c r="K21" s="35" t="s">
        <v>56</v>
      </c>
      <c r="M21" s="6"/>
      <c r="N21" s="8"/>
      <c r="O21" s="8"/>
      <c r="P21" s="8"/>
      <c r="Q21" s="8"/>
      <c r="R21" s="8"/>
      <c r="S21" s="8"/>
      <c r="T21" s="8"/>
      <c r="U21" s="9"/>
      <c r="V21" s="8"/>
      <c r="W21" s="11"/>
      <c r="X21" s="12"/>
      <c r="Y21" s="8"/>
      <c r="Z21" s="8"/>
      <c r="AA21" s="8"/>
      <c r="AB21" s="10"/>
      <c r="AC21" s="8"/>
      <c r="AD21" s="20"/>
    </row>
    <row r="22">
      <c r="A22" s="8"/>
      <c r="B22" s="29">
        <v>213.0</v>
      </c>
      <c r="C22" s="31" t="s">
        <v>57</v>
      </c>
      <c r="D22" s="31" t="s">
        <v>44</v>
      </c>
      <c r="E22" s="31">
        <v>31.0</v>
      </c>
      <c r="F22" s="43">
        <v>27027.0</v>
      </c>
      <c r="G22" s="30" t="s">
        <v>0</v>
      </c>
      <c r="H22" s="31" t="s">
        <v>16</v>
      </c>
      <c r="I22" s="38" t="s">
        <v>58</v>
      </c>
      <c r="J22" s="29">
        <v>10.0</v>
      </c>
      <c r="K22" s="35" t="s">
        <v>59</v>
      </c>
      <c r="M22" s="6"/>
      <c r="N22" s="8"/>
      <c r="O22" s="8"/>
      <c r="P22" s="8"/>
      <c r="Q22" s="8"/>
      <c r="R22" s="8"/>
      <c r="S22" s="8"/>
      <c r="T22" s="8"/>
      <c r="U22" s="9"/>
      <c r="V22" s="19"/>
      <c r="W22" s="11"/>
      <c r="X22" s="12"/>
      <c r="Y22" s="8"/>
      <c r="Z22" s="8"/>
      <c r="AA22" s="8"/>
      <c r="AB22" s="10"/>
      <c r="AC22" s="8"/>
      <c r="AD22" s="20"/>
    </row>
    <row r="23">
      <c r="A23" s="8"/>
      <c r="B23" s="29">
        <v>206.0</v>
      </c>
      <c r="C23" s="30" t="s">
        <v>60</v>
      </c>
      <c r="D23" s="30" t="s">
        <v>61</v>
      </c>
      <c r="E23" s="31">
        <f>(YEAR(NOW())-YEAR(F23)-1)</f>
        <v>37</v>
      </c>
      <c r="F23" s="36">
        <v>32100.0</v>
      </c>
      <c r="G23" s="30" t="s">
        <v>0</v>
      </c>
      <c r="H23" s="30" t="s">
        <v>16</v>
      </c>
      <c r="I23" s="34" t="s">
        <v>62</v>
      </c>
      <c r="J23" s="29">
        <v>11.0</v>
      </c>
      <c r="K23" s="35" t="s">
        <v>63</v>
      </c>
      <c r="M23" s="6"/>
      <c r="N23" s="8"/>
      <c r="O23" s="8"/>
      <c r="P23" s="8"/>
      <c r="Q23" s="8"/>
      <c r="R23" s="8"/>
      <c r="S23" s="8"/>
      <c r="T23" s="8"/>
      <c r="U23" s="9"/>
      <c r="V23" s="10"/>
      <c r="W23" s="11"/>
      <c r="X23" s="12"/>
      <c r="Y23" s="19"/>
      <c r="Z23" s="8"/>
      <c r="AA23" s="8"/>
      <c r="AB23" s="10"/>
      <c r="AC23" s="8"/>
      <c r="AD23" s="20"/>
    </row>
    <row r="24">
      <c r="A24" s="8"/>
      <c r="B24" s="29"/>
      <c r="C24" s="31"/>
      <c r="D24" s="31"/>
      <c r="E24" s="31"/>
      <c r="F24" s="37"/>
      <c r="G24" s="31"/>
      <c r="H24" s="31"/>
      <c r="I24" s="38"/>
      <c r="J24" s="29"/>
      <c r="K24" s="35"/>
      <c r="M24" s="6"/>
      <c r="N24" s="8"/>
      <c r="O24" s="8"/>
      <c r="P24" s="8"/>
      <c r="Q24" s="8"/>
      <c r="R24" s="8"/>
      <c r="S24" s="8"/>
      <c r="T24" s="8"/>
      <c r="U24" s="9"/>
      <c r="V24" s="8"/>
      <c r="W24" s="11"/>
      <c r="X24" s="12"/>
      <c r="Y24" s="8"/>
      <c r="Z24" s="8"/>
      <c r="AA24" s="8"/>
      <c r="AB24" s="10"/>
      <c r="AC24" s="8"/>
      <c r="AD24" s="20"/>
    </row>
    <row r="25">
      <c r="A25" s="8"/>
      <c r="B25" s="44"/>
      <c r="C25" s="44"/>
      <c r="D25" s="44"/>
      <c r="E25" s="44"/>
      <c r="F25" s="44"/>
      <c r="G25" s="44"/>
      <c r="H25" s="44"/>
      <c r="I25" s="44"/>
      <c r="J25" s="35"/>
      <c r="K25" s="39"/>
      <c r="M25" s="6"/>
      <c r="N25" s="8"/>
      <c r="O25" s="8"/>
      <c r="P25" s="8"/>
      <c r="Q25" s="8"/>
      <c r="R25" s="8"/>
      <c r="S25" s="8"/>
      <c r="T25" s="8"/>
      <c r="U25" s="9"/>
      <c r="V25" s="8"/>
      <c r="W25" s="11"/>
      <c r="X25" s="12"/>
      <c r="Y25" s="8"/>
      <c r="Z25" s="8"/>
      <c r="AA25" s="8"/>
      <c r="AB25" s="10"/>
      <c r="AC25" s="8"/>
      <c r="AD25" s="20"/>
    </row>
    <row r="26">
      <c r="B26" s="45"/>
      <c r="C26" s="45"/>
      <c r="D26" s="45"/>
      <c r="E26" s="45"/>
      <c r="F26" s="45"/>
      <c r="G26" s="45"/>
      <c r="H26" s="45"/>
      <c r="I26" s="45"/>
      <c r="J26" s="45"/>
      <c r="K26" s="45"/>
      <c r="M26" s="4"/>
      <c r="N26" s="8"/>
      <c r="O26" s="8"/>
      <c r="P26" s="8"/>
      <c r="Q26" s="8"/>
      <c r="R26" s="8"/>
      <c r="S26" s="8"/>
      <c r="T26" s="8"/>
      <c r="U26" s="9"/>
      <c r="V26" s="8"/>
      <c r="W26" s="11"/>
      <c r="X26" s="42"/>
      <c r="Y26" s="8"/>
      <c r="Z26" s="8"/>
      <c r="AA26" s="8"/>
      <c r="AB26" s="10"/>
      <c r="AC26" s="8"/>
      <c r="AD26" s="20"/>
    </row>
    <row r="27">
      <c r="B27" s="45"/>
      <c r="C27" s="45"/>
      <c r="D27" s="45"/>
      <c r="E27" s="45"/>
      <c r="F27" s="45"/>
      <c r="G27" s="45"/>
      <c r="H27" s="45"/>
      <c r="I27" s="45"/>
      <c r="J27" s="45"/>
      <c r="K27" s="45"/>
      <c r="M27" s="4"/>
      <c r="N27" s="8"/>
      <c r="O27" s="8"/>
      <c r="P27" s="8"/>
      <c r="Q27" s="8"/>
      <c r="R27" s="8"/>
      <c r="S27" s="8"/>
      <c r="T27" s="8"/>
      <c r="U27" s="9"/>
      <c r="V27" s="8"/>
      <c r="W27" s="11"/>
      <c r="X27" s="42"/>
      <c r="Y27" s="8"/>
      <c r="Z27" s="8"/>
      <c r="AA27" s="8"/>
      <c r="AB27" s="10"/>
      <c r="AC27" s="8"/>
      <c r="AD27" s="20"/>
    </row>
    <row r="28">
      <c r="B28" s="45"/>
      <c r="C28" s="45"/>
      <c r="D28" s="45"/>
      <c r="E28" s="45"/>
      <c r="F28" s="45"/>
      <c r="G28" s="45"/>
      <c r="H28" s="45"/>
      <c r="I28" s="45"/>
      <c r="J28" s="45"/>
      <c r="K28" s="45"/>
      <c r="M28" s="4"/>
      <c r="N28" s="8"/>
      <c r="O28" s="8"/>
      <c r="P28" s="8"/>
      <c r="Q28" s="8"/>
      <c r="R28" s="8"/>
      <c r="S28" s="8"/>
      <c r="T28" s="8"/>
      <c r="U28" s="9"/>
      <c r="V28" s="8"/>
      <c r="W28" s="11"/>
      <c r="X28" s="42"/>
      <c r="Y28" s="8"/>
      <c r="Z28" s="8"/>
      <c r="AA28" s="8"/>
      <c r="AB28" s="10"/>
      <c r="AC28" s="8"/>
      <c r="AD28" s="20"/>
    </row>
    <row r="29">
      <c r="B29" s="45"/>
      <c r="C29" s="45"/>
      <c r="D29" s="45"/>
      <c r="E29" s="45"/>
      <c r="F29" s="45"/>
      <c r="G29" s="45"/>
      <c r="H29" s="45"/>
      <c r="I29" s="45"/>
      <c r="J29" s="45"/>
      <c r="K29" s="45"/>
      <c r="M29" s="4"/>
      <c r="N29" s="8"/>
      <c r="O29" s="8"/>
      <c r="P29" s="8"/>
      <c r="Q29" s="8"/>
      <c r="R29" s="8"/>
      <c r="S29" s="8"/>
      <c r="T29" s="8"/>
      <c r="U29" s="9"/>
      <c r="V29" s="8"/>
      <c r="W29" s="11"/>
      <c r="X29" s="42"/>
      <c r="Y29" s="8"/>
      <c r="Z29" s="8"/>
      <c r="AA29" s="8"/>
      <c r="AB29" s="10"/>
      <c r="AC29" s="8"/>
      <c r="AD29" s="20"/>
    </row>
    <row r="30">
      <c r="B30" s="45"/>
      <c r="C30" s="45"/>
      <c r="D30" s="45"/>
      <c r="E30" s="45"/>
      <c r="F30" s="45"/>
      <c r="G30" s="45"/>
      <c r="H30" s="45"/>
      <c r="I30" s="45"/>
      <c r="J30" s="45"/>
      <c r="K30" s="45"/>
      <c r="M30" s="4"/>
      <c r="N30" s="8"/>
      <c r="O30" s="8"/>
      <c r="P30" s="8"/>
      <c r="Q30" s="8"/>
      <c r="R30" s="8"/>
      <c r="S30" s="8"/>
      <c r="T30" s="8"/>
      <c r="U30" s="9"/>
      <c r="V30" s="8"/>
      <c r="W30" s="11"/>
      <c r="X30" s="42"/>
      <c r="Y30" s="8"/>
      <c r="Z30" s="8"/>
      <c r="AA30" s="8"/>
      <c r="AB30" s="10"/>
      <c r="AC30" s="8"/>
      <c r="AD30" s="20"/>
    </row>
    <row r="31">
      <c r="B31" s="45"/>
      <c r="C31" s="45"/>
      <c r="D31" s="45"/>
      <c r="E31" s="45"/>
      <c r="F31" s="45"/>
      <c r="G31" s="45"/>
      <c r="H31" s="45"/>
      <c r="I31" s="45"/>
      <c r="J31" s="45"/>
      <c r="K31" s="45"/>
      <c r="M31" s="4"/>
      <c r="N31" s="8"/>
      <c r="O31" s="8"/>
      <c r="P31" s="8"/>
      <c r="Q31" s="8"/>
      <c r="R31" s="8"/>
      <c r="S31" s="8"/>
      <c r="T31" s="8"/>
      <c r="U31" s="9"/>
      <c r="V31" s="8"/>
      <c r="W31" s="11"/>
      <c r="X31" s="42"/>
      <c r="Y31" s="8"/>
      <c r="Z31" s="8"/>
      <c r="AA31" s="8"/>
      <c r="AB31" s="10"/>
      <c r="AC31" s="8"/>
      <c r="AD31" s="20"/>
    </row>
    <row r="32">
      <c r="B32" s="45"/>
      <c r="C32" s="45"/>
      <c r="D32" s="45"/>
      <c r="E32" s="45"/>
      <c r="F32" s="45"/>
      <c r="G32" s="45"/>
      <c r="H32" s="45"/>
      <c r="I32" s="45"/>
      <c r="J32" s="45"/>
      <c r="K32" s="45"/>
      <c r="M32" s="4"/>
      <c r="N32" s="8"/>
      <c r="O32" s="8"/>
      <c r="P32" s="8"/>
      <c r="Q32" s="8"/>
      <c r="R32" s="8"/>
      <c r="S32" s="8"/>
      <c r="T32" s="8"/>
      <c r="U32" s="9"/>
      <c r="V32" s="10"/>
      <c r="W32" s="11"/>
      <c r="X32" s="12"/>
      <c r="Y32" s="10"/>
      <c r="Z32" s="8"/>
      <c r="AA32" s="8"/>
      <c r="AB32" s="10"/>
      <c r="AC32" s="8"/>
      <c r="AD32" s="20"/>
    </row>
    <row r="33">
      <c r="M33" s="4"/>
      <c r="N33" s="8"/>
      <c r="O33" s="8"/>
      <c r="P33" s="8"/>
      <c r="Q33" s="8"/>
      <c r="R33" s="8"/>
      <c r="S33" s="8"/>
      <c r="T33" s="8"/>
      <c r="U33" s="9"/>
      <c r="V33" s="8"/>
      <c r="W33" s="11"/>
      <c r="X33" s="12"/>
      <c r="Y33" s="10"/>
      <c r="Z33" s="8"/>
      <c r="AA33" s="8"/>
      <c r="AB33" s="10"/>
      <c r="AC33" s="8"/>
      <c r="AD33" s="20"/>
    </row>
    <row r="34">
      <c r="N34" s="8"/>
      <c r="O34" s="8"/>
      <c r="P34" s="8"/>
      <c r="Q34" s="8"/>
      <c r="R34" s="8"/>
      <c r="S34" s="8"/>
      <c r="T34" s="8"/>
      <c r="U34" s="9"/>
      <c r="V34" s="10"/>
      <c r="W34" s="11"/>
      <c r="X34" s="12"/>
      <c r="Y34" s="8"/>
      <c r="Z34" s="8"/>
      <c r="AA34" s="8"/>
      <c r="AB34" s="10"/>
      <c r="AC34" s="8"/>
      <c r="AD34" s="20"/>
    </row>
    <row r="35">
      <c r="N35" s="8"/>
      <c r="O35" s="8"/>
      <c r="P35" s="8"/>
      <c r="Q35" s="8"/>
      <c r="R35" s="8"/>
      <c r="S35" s="8"/>
      <c r="T35" s="8"/>
      <c r="U35" s="9"/>
      <c r="V35" s="10"/>
      <c r="W35" s="11"/>
      <c r="X35" s="12"/>
      <c r="Y35" s="8"/>
      <c r="Z35" s="10"/>
      <c r="AA35" s="8"/>
      <c r="AB35" s="10"/>
      <c r="AC35" s="8"/>
      <c r="AD35" s="20"/>
    </row>
    <row r="36">
      <c r="B36" s="1" t="s">
        <v>0</v>
      </c>
      <c r="N36" s="8"/>
      <c r="O36" s="8"/>
      <c r="P36" s="8"/>
      <c r="Q36" s="8"/>
      <c r="R36" s="8"/>
      <c r="S36" s="8"/>
      <c r="T36" s="8"/>
      <c r="U36" s="9"/>
      <c r="V36" s="8"/>
      <c r="W36" s="11"/>
      <c r="X36" s="12"/>
      <c r="Y36" s="8"/>
      <c r="Z36" s="8"/>
      <c r="AA36" s="8"/>
      <c r="AB36" s="10"/>
      <c r="AC36" s="8"/>
      <c r="AD36" s="20"/>
    </row>
    <row r="37">
      <c r="B37" s="2" t="s">
        <v>64</v>
      </c>
    </row>
    <row r="39">
      <c r="B39" s="3" t="s">
        <v>2</v>
      </c>
    </row>
    <row r="40">
      <c r="O40" s="8"/>
      <c r="P40" s="8"/>
      <c r="Q40" s="8"/>
      <c r="R40" s="8"/>
      <c r="S40" s="8"/>
    </row>
    <row r="41">
      <c r="O41" s="8"/>
      <c r="P41" s="8"/>
      <c r="Q41" s="8"/>
      <c r="R41" s="8"/>
      <c r="S41" s="8"/>
    </row>
    <row r="42">
      <c r="B42" s="5" t="s">
        <v>3</v>
      </c>
      <c r="O42" s="8"/>
      <c r="P42" s="8"/>
      <c r="Q42" s="8"/>
      <c r="R42" s="8"/>
      <c r="S42" s="8"/>
    </row>
    <row r="43">
      <c r="B43" s="13"/>
      <c r="O43" s="8"/>
      <c r="P43" s="8"/>
      <c r="Q43" s="8"/>
      <c r="R43" s="8"/>
      <c r="S43" s="8"/>
    </row>
    <row r="44">
      <c r="B44" s="46" t="s">
        <v>4</v>
      </c>
      <c r="C44" s="47"/>
      <c r="D44" s="47"/>
      <c r="E44" s="47"/>
      <c r="F44" s="47"/>
      <c r="G44" s="47"/>
      <c r="H44" s="47"/>
      <c r="I44" s="47"/>
      <c r="J44" s="47"/>
      <c r="K44" s="48"/>
      <c r="O44" s="8"/>
      <c r="P44" s="8"/>
      <c r="Q44" s="8"/>
      <c r="R44" s="8"/>
      <c r="S44" s="8"/>
    </row>
    <row r="45">
      <c r="B45" s="49" t="s">
        <v>5</v>
      </c>
      <c r="C45" s="50" t="s">
        <v>6</v>
      </c>
      <c r="D45" s="48"/>
      <c r="E45" s="51" t="s">
        <v>7</v>
      </c>
      <c r="F45" s="51" t="s">
        <v>8</v>
      </c>
      <c r="G45" s="51" t="s">
        <v>9</v>
      </c>
      <c r="H45" s="51" t="s">
        <v>10</v>
      </c>
      <c r="I45" s="49" t="s">
        <v>11</v>
      </c>
      <c r="J45" s="49" t="s">
        <v>12</v>
      </c>
      <c r="K45" s="49" t="s">
        <v>13</v>
      </c>
      <c r="O45" s="8"/>
      <c r="P45" s="8"/>
      <c r="Q45" s="8"/>
      <c r="R45" s="8"/>
      <c r="S45" s="8"/>
    </row>
    <row r="46">
      <c r="B46" s="38" t="s">
        <v>65</v>
      </c>
      <c r="C46" s="34" t="s">
        <v>66</v>
      </c>
      <c r="D46" s="34" t="s">
        <v>67</v>
      </c>
      <c r="E46" s="52">
        <f>(YEAR(NOW())-YEAR(F46)-1)</f>
        <v>27</v>
      </c>
      <c r="F46" s="34" t="s">
        <v>68</v>
      </c>
      <c r="G46" s="34" t="s">
        <v>0</v>
      </c>
      <c r="H46" s="34" t="s">
        <v>24</v>
      </c>
      <c r="I46" s="38" t="s">
        <v>69</v>
      </c>
      <c r="J46" s="38" t="s">
        <v>70</v>
      </c>
      <c r="K46" s="53" t="s">
        <v>21</v>
      </c>
      <c r="O46" s="8"/>
      <c r="P46" s="8"/>
      <c r="Q46" s="8"/>
      <c r="R46" s="8"/>
      <c r="S46" s="8"/>
    </row>
    <row r="47">
      <c r="A47" s="8"/>
      <c r="B47" s="38" t="s">
        <v>71</v>
      </c>
      <c r="C47" s="34" t="s">
        <v>72</v>
      </c>
      <c r="D47" s="34" t="s">
        <v>73</v>
      </c>
      <c r="E47" s="52">
        <f>(YEAR(NOW())-YEAR(F47))</f>
        <v>31</v>
      </c>
      <c r="F47" s="34" t="s">
        <v>74</v>
      </c>
      <c r="G47" s="34" t="s">
        <v>0</v>
      </c>
      <c r="H47" s="34" t="s">
        <v>16</v>
      </c>
      <c r="I47" s="38" t="s">
        <v>75</v>
      </c>
      <c r="J47" s="38" t="s">
        <v>76</v>
      </c>
      <c r="K47" s="53" t="s">
        <v>26</v>
      </c>
      <c r="O47" s="8"/>
      <c r="P47" s="8"/>
      <c r="Q47" s="8"/>
      <c r="R47" s="8"/>
      <c r="S47" s="8"/>
    </row>
    <row r="48">
      <c r="A48" s="8"/>
      <c r="B48" s="38" t="s">
        <v>77</v>
      </c>
      <c r="C48" s="34" t="s">
        <v>78</v>
      </c>
      <c r="D48" s="34" t="s">
        <v>79</v>
      </c>
      <c r="E48" s="52"/>
      <c r="F48" s="34"/>
      <c r="G48" s="34" t="s">
        <v>0</v>
      </c>
      <c r="H48" s="34" t="s">
        <v>16</v>
      </c>
      <c r="I48" s="38" t="s">
        <v>80</v>
      </c>
      <c r="J48" s="38" t="s">
        <v>81</v>
      </c>
      <c r="K48" s="53" t="s">
        <v>30</v>
      </c>
      <c r="O48" s="8"/>
      <c r="P48" s="8"/>
      <c r="Q48" s="10"/>
      <c r="R48" s="8"/>
      <c r="S48" s="8"/>
    </row>
    <row r="49">
      <c r="A49" s="8"/>
      <c r="B49" s="38" t="s">
        <v>82</v>
      </c>
      <c r="C49" s="34" t="s">
        <v>83</v>
      </c>
      <c r="D49" s="34" t="s">
        <v>15</v>
      </c>
      <c r="E49" s="52">
        <f t="shared" ref="E49:E55" si="3">(YEAR(NOW())-YEAR(F49)-1)</f>
        <v>52</v>
      </c>
      <c r="F49" s="34" t="s">
        <v>84</v>
      </c>
      <c r="G49" s="54"/>
      <c r="H49" s="34" t="s">
        <v>85</v>
      </c>
      <c r="I49" s="38" t="s">
        <v>86</v>
      </c>
      <c r="J49" s="38" t="s">
        <v>87</v>
      </c>
      <c r="K49" s="53" t="s">
        <v>18</v>
      </c>
      <c r="O49" s="8"/>
      <c r="P49" s="8"/>
      <c r="Q49" s="10"/>
      <c r="R49" s="8"/>
      <c r="S49" s="8"/>
    </row>
    <row r="50">
      <c r="A50" s="8"/>
      <c r="B50" s="38" t="s">
        <v>88</v>
      </c>
      <c r="C50" s="34" t="s">
        <v>89</v>
      </c>
      <c r="D50" s="34" t="s">
        <v>90</v>
      </c>
      <c r="E50" s="52">
        <f t="shared" si="3"/>
        <v>26</v>
      </c>
      <c r="F50" s="34" t="s">
        <v>91</v>
      </c>
      <c r="G50" s="34" t="s">
        <v>0</v>
      </c>
      <c r="H50" s="34" t="s">
        <v>16</v>
      </c>
      <c r="I50" s="38" t="s">
        <v>92</v>
      </c>
      <c r="J50" s="38" t="s">
        <v>93</v>
      </c>
      <c r="K50" s="53" t="s">
        <v>52</v>
      </c>
      <c r="O50" s="8"/>
      <c r="P50" s="8"/>
      <c r="Q50" s="10"/>
      <c r="R50" s="8"/>
      <c r="S50" s="8"/>
    </row>
    <row r="51">
      <c r="B51" s="38" t="s">
        <v>94</v>
      </c>
      <c r="C51" s="34" t="s">
        <v>95</v>
      </c>
      <c r="D51" s="34" t="s">
        <v>44</v>
      </c>
      <c r="E51" s="52">
        <f t="shared" si="3"/>
        <v>36</v>
      </c>
      <c r="F51" s="34" t="s">
        <v>96</v>
      </c>
      <c r="G51" s="34" t="s">
        <v>0</v>
      </c>
      <c r="H51" s="34" t="s">
        <v>16</v>
      </c>
      <c r="I51" s="38" t="s">
        <v>97</v>
      </c>
      <c r="J51" s="38" t="s">
        <v>98</v>
      </c>
      <c r="K51" s="53" t="s">
        <v>34</v>
      </c>
      <c r="O51" s="8"/>
      <c r="P51" s="8"/>
      <c r="Q51" s="8"/>
      <c r="R51" s="8"/>
      <c r="S51" s="8"/>
    </row>
    <row r="52">
      <c r="B52" s="38" t="s">
        <v>99</v>
      </c>
      <c r="C52" s="34" t="s">
        <v>100</v>
      </c>
      <c r="D52" s="34" t="s">
        <v>79</v>
      </c>
      <c r="E52" s="52">
        <f t="shared" si="3"/>
        <v>23</v>
      </c>
      <c r="F52" s="34" t="s">
        <v>101</v>
      </c>
      <c r="G52" s="34" t="s">
        <v>0</v>
      </c>
      <c r="H52" s="34" t="s">
        <v>24</v>
      </c>
      <c r="I52" s="38" t="s">
        <v>102</v>
      </c>
      <c r="J52" s="38" t="s">
        <v>103</v>
      </c>
      <c r="K52" s="53" t="s">
        <v>43</v>
      </c>
      <c r="O52" s="8"/>
      <c r="P52" s="8"/>
      <c r="Q52" s="8"/>
      <c r="R52" s="8"/>
      <c r="S52" s="8"/>
    </row>
    <row r="53">
      <c r="B53" s="38" t="s">
        <v>104</v>
      </c>
      <c r="C53" s="34" t="s">
        <v>105</v>
      </c>
      <c r="D53" s="34" t="s">
        <v>106</v>
      </c>
      <c r="E53" s="52">
        <f t="shared" si="3"/>
        <v>40</v>
      </c>
      <c r="F53" s="34" t="s">
        <v>107</v>
      </c>
      <c r="G53" s="34" t="s">
        <v>0</v>
      </c>
      <c r="H53" s="34" t="s">
        <v>24</v>
      </c>
      <c r="I53" s="38" t="s">
        <v>108</v>
      </c>
      <c r="J53" s="38" t="s">
        <v>109</v>
      </c>
      <c r="K53" s="53" t="s">
        <v>45</v>
      </c>
      <c r="O53" s="8"/>
      <c r="P53" s="8"/>
      <c r="Q53" s="8"/>
      <c r="R53" s="8"/>
      <c r="S53" s="8"/>
    </row>
    <row r="54">
      <c r="B54" s="38" t="s">
        <v>110</v>
      </c>
      <c r="C54" s="34" t="s">
        <v>111</v>
      </c>
      <c r="D54" s="34" t="s">
        <v>112</v>
      </c>
      <c r="E54" s="52">
        <f t="shared" si="3"/>
        <v>37</v>
      </c>
      <c r="F54" s="34" t="s">
        <v>113</v>
      </c>
      <c r="G54" s="34" t="s">
        <v>0</v>
      </c>
      <c r="H54" s="34" t="s">
        <v>16</v>
      </c>
      <c r="I54" s="38" t="s">
        <v>114</v>
      </c>
      <c r="J54" s="38" t="s">
        <v>115</v>
      </c>
      <c r="K54" s="53" t="s">
        <v>116</v>
      </c>
      <c r="O54" s="8"/>
      <c r="P54" s="8"/>
      <c r="Q54" s="8"/>
      <c r="R54" s="8"/>
      <c r="S54" s="8"/>
    </row>
    <row r="55">
      <c r="B55" s="38" t="s">
        <v>117</v>
      </c>
      <c r="C55" s="34" t="s">
        <v>118</v>
      </c>
      <c r="D55" s="34" t="s">
        <v>119</v>
      </c>
      <c r="E55" s="52">
        <f t="shared" si="3"/>
        <v>37</v>
      </c>
      <c r="F55" s="34" t="s">
        <v>120</v>
      </c>
      <c r="G55" s="34" t="s">
        <v>0</v>
      </c>
      <c r="H55" s="34" t="s">
        <v>16</v>
      </c>
      <c r="I55" s="38" t="s">
        <v>121</v>
      </c>
      <c r="J55" s="38" t="s">
        <v>122</v>
      </c>
      <c r="K55" s="53" t="s">
        <v>123</v>
      </c>
      <c r="O55" s="8"/>
      <c r="P55" s="8"/>
      <c r="Q55" s="8"/>
      <c r="R55" s="8"/>
      <c r="S55" s="8"/>
    </row>
    <row r="56">
      <c r="B56" s="38" t="s">
        <v>124</v>
      </c>
      <c r="C56" s="34" t="s">
        <v>125</v>
      </c>
      <c r="D56" s="34" t="s">
        <v>126</v>
      </c>
      <c r="E56" s="52">
        <f>(YEAR(NOW())-YEAR(F56))</f>
        <v>29</v>
      </c>
      <c r="F56" s="34" t="s">
        <v>127</v>
      </c>
      <c r="G56" s="34" t="s">
        <v>0</v>
      </c>
      <c r="H56" s="34" t="s">
        <v>16</v>
      </c>
      <c r="I56" s="38" t="s">
        <v>128</v>
      </c>
      <c r="J56" s="38" t="s">
        <v>129</v>
      </c>
      <c r="K56" s="53" t="s">
        <v>130</v>
      </c>
      <c r="O56" s="8"/>
      <c r="P56" s="8"/>
      <c r="Q56" s="8"/>
      <c r="R56" s="8"/>
      <c r="S56" s="8"/>
    </row>
    <row r="57">
      <c r="B57" s="38" t="s">
        <v>131</v>
      </c>
      <c r="C57" s="34" t="s">
        <v>132</v>
      </c>
      <c r="D57" s="34" t="s">
        <v>133</v>
      </c>
      <c r="E57" s="52">
        <f t="shared" ref="E57:E58" si="4">(YEAR(NOW())-YEAR(F57)-1)</f>
        <v>49</v>
      </c>
      <c r="F57" s="34" t="s">
        <v>134</v>
      </c>
      <c r="G57" s="34" t="s">
        <v>0</v>
      </c>
      <c r="H57" s="34" t="s">
        <v>24</v>
      </c>
      <c r="I57" s="38" t="s">
        <v>135</v>
      </c>
      <c r="J57" s="38" t="s">
        <v>136</v>
      </c>
      <c r="K57" s="53" t="s">
        <v>137</v>
      </c>
      <c r="O57" s="8"/>
      <c r="P57" s="8"/>
      <c r="Q57" s="8"/>
      <c r="R57" s="8"/>
      <c r="S57" s="8"/>
    </row>
    <row r="58">
      <c r="B58" s="38" t="s">
        <v>138</v>
      </c>
      <c r="C58" s="34" t="s">
        <v>139</v>
      </c>
      <c r="D58" s="34" t="s">
        <v>140</v>
      </c>
      <c r="E58" s="52">
        <f t="shared" si="4"/>
        <v>40</v>
      </c>
      <c r="F58" s="34" t="s">
        <v>141</v>
      </c>
      <c r="G58" s="34" t="s">
        <v>0</v>
      </c>
      <c r="H58" s="34" t="s">
        <v>16</v>
      </c>
      <c r="I58" s="38" t="s">
        <v>142</v>
      </c>
      <c r="J58" s="38" t="s">
        <v>143</v>
      </c>
      <c r="K58" s="53" t="s">
        <v>48</v>
      </c>
      <c r="O58" s="8"/>
      <c r="P58" s="8"/>
      <c r="Q58" s="8"/>
      <c r="R58" s="8"/>
      <c r="S58" s="8"/>
    </row>
    <row r="59">
      <c r="B59" s="38" t="s">
        <v>144</v>
      </c>
      <c r="C59" s="34" t="s">
        <v>145</v>
      </c>
      <c r="D59" s="34" t="s">
        <v>146</v>
      </c>
      <c r="E59" s="52">
        <f t="shared" ref="E59:E61" si="5">(YEAR(NOW())-YEAR(F59))</f>
        <v>37</v>
      </c>
      <c r="F59" s="34" t="s">
        <v>147</v>
      </c>
      <c r="G59" s="54"/>
      <c r="H59" s="34" t="s">
        <v>16</v>
      </c>
      <c r="I59" s="38" t="s">
        <v>148</v>
      </c>
      <c r="J59" s="38" t="s">
        <v>149</v>
      </c>
      <c r="K59" s="53" t="s">
        <v>150</v>
      </c>
      <c r="O59" s="8"/>
      <c r="P59" s="8"/>
      <c r="Q59" s="8"/>
      <c r="R59" s="8"/>
      <c r="S59" s="8"/>
    </row>
    <row r="60">
      <c r="B60" s="38" t="s">
        <v>151</v>
      </c>
      <c r="C60" s="34" t="s">
        <v>152</v>
      </c>
      <c r="D60" s="34" t="s">
        <v>153</v>
      </c>
      <c r="E60" s="52">
        <f t="shared" si="5"/>
        <v>38</v>
      </c>
      <c r="F60" s="34" t="s">
        <v>154</v>
      </c>
      <c r="G60" s="34" t="s">
        <v>0</v>
      </c>
      <c r="H60" s="34" t="s">
        <v>16</v>
      </c>
      <c r="I60" s="38" t="s">
        <v>155</v>
      </c>
      <c r="J60" s="38" t="s">
        <v>156</v>
      </c>
      <c r="K60" s="53" t="s">
        <v>157</v>
      </c>
      <c r="O60" s="8"/>
      <c r="P60" s="8"/>
      <c r="Q60" s="10"/>
      <c r="R60" s="8"/>
      <c r="S60" s="8"/>
    </row>
    <row r="61">
      <c r="B61" s="38" t="s">
        <v>158</v>
      </c>
      <c r="C61" s="34" t="s">
        <v>159</v>
      </c>
      <c r="D61" s="34" t="s">
        <v>160</v>
      </c>
      <c r="E61" s="52">
        <f t="shared" si="5"/>
        <v>32</v>
      </c>
      <c r="F61" s="34" t="s">
        <v>161</v>
      </c>
      <c r="G61" s="34" t="s">
        <v>0</v>
      </c>
      <c r="H61" s="34" t="s">
        <v>16</v>
      </c>
      <c r="I61" s="38" t="s">
        <v>162</v>
      </c>
      <c r="J61" s="38" t="s">
        <v>163</v>
      </c>
      <c r="K61" s="53" t="s">
        <v>164</v>
      </c>
      <c r="O61" s="8"/>
      <c r="P61" s="8"/>
      <c r="Q61" s="8"/>
      <c r="R61" s="8"/>
      <c r="S61" s="8"/>
    </row>
    <row r="62">
      <c r="B62" s="38" t="s">
        <v>165</v>
      </c>
      <c r="C62" s="34" t="s">
        <v>166</v>
      </c>
      <c r="D62" s="34" t="s">
        <v>167</v>
      </c>
      <c r="E62" s="52">
        <f t="shared" ref="E62:E67" si="6">(YEAR(NOW())-YEAR(F62)-1)</f>
        <v>25</v>
      </c>
      <c r="F62" s="34" t="s">
        <v>168</v>
      </c>
      <c r="G62" s="34" t="s">
        <v>0</v>
      </c>
      <c r="H62" s="34" t="s">
        <v>24</v>
      </c>
      <c r="I62" s="38" t="s">
        <v>169</v>
      </c>
      <c r="J62" s="38" t="s">
        <v>170</v>
      </c>
      <c r="K62" s="53" t="s">
        <v>171</v>
      </c>
      <c r="O62" s="8"/>
      <c r="P62" s="8"/>
      <c r="Q62" s="8"/>
      <c r="R62" s="8"/>
      <c r="S62" s="8"/>
    </row>
    <row r="63">
      <c r="B63" s="38" t="s">
        <v>172</v>
      </c>
      <c r="C63" s="34" t="s">
        <v>173</v>
      </c>
      <c r="D63" s="34" t="s">
        <v>174</v>
      </c>
      <c r="E63" s="52">
        <f t="shared" si="6"/>
        <v>36</v>
      </c>
      <c r="F63" s="34" t="s">
        <v>175</v>
      </c>
      <c r="G63" s="34" t="s">
        <v>0</v>
      </c>
      <c r="H63" s="34" t="s">
        <v>24</v>
      </c>
      <c r="I63" s="38" t="s">
        <v>176</v>
      </c>
      <c r="J63" s="38" t="s">
        <v>177</v>
      </c>
      <c r="K63" s="53" t="s">
        <v>178</v>
      </c>
      <c r="O63" s="8"/>
      <c r="P63" s="8"/>
      <c r="Q63" s="8"/>
      <c r="R63" s="8"/>
      <c r="S63" s="8"/>
    </row>
    <row r="64">
      <c r="A64" s="4"/>
      <c r="B64" s="38" t="s">
        <v>179</v>
      </c>
      <c r="C64" s="34" t="s">
        <v>180</v>
      </c>
      <c r="D64" s="34" t="s">
        <v>15</v>
      </c>
      <c r="E64" s="52">
        <f t="shared" si="6"/>
        <v>42</v>
      </c>
      <c r="F64" s="34" t="s">
        <v>181</v>
      </c>
      <c r="G64" s="34" t="s">
        <v>0</v>
      </c>
      <c r="H64" s="34" t="s">
        <v>16</v>
      </c>
      <c r="I64" s="38" t="s">
        <v>182</v>
      </c>
      <c r="J64" s="38" t="s">
        <v>183</v>
      </c>
      <c r="K64" s="53" t="s">
        <v>184</v>
      </c>
      <c r="L64" s="4"/>
      <c r="M64" s="4"/>
      <c r="O64" s="8"/>
      <c r="P64" s="8"/>
      <c r="Q64" s="8"/>
      <c r="R64" s="8"/>
      <c r="S64" s="8"/>
    </row>
    <row r="65">
      <c r="A65" s="4"/>
      <c r="B65" s="38" t="s">
        <v>185</v>
      </c>
      <c r="C65" s="34" t="s">
        <v>186</v>
      </c>
      <c r="D65" s="34" t="s">
        <v>187</v>
      </c>
      <c r="E65" s="52">
        <f t="shared" si="6"/>
        <v>39</v>
      </c>
      <c r="F65" s="34" t="s">
        <v>188</v>
      </c>
      <c r="G65" s="34" t="s">
        <v>0</v>
      </c>
      <c r="H65" s="34" t="s">
        <v>16</v>
      </c>
      <c r="I65" s="38" t="s">
        <v>189</v>
      </c>
      <c r="J65" s="38" t="s">
        <v>190</v>
      </c>
      <c r="K65" s="53" t="s">
        <v>191</v>
      </c>
      <c r="L65" s="4"/>
      <c r="M65" s="4"/>
      <c r="O65" s="8"/>
      <c r="P65" s="8"/>
      <c r="Q65" s="8"/>
      <c r="R65" s="8"/>
      <c r="S65" s="8"/>
    </row>
    <row r="66">
      <c r="A66" s="4"/>
      <c r="B66" s="38" t="s">
        <v>192</v>
      </c>
      <c r="C66" s="34" t="s">
        <v>193</v>
      </c>
      <c r="D66" s="34" t="s">
        <v>194</v>
      </c>
      <c r="E66" s="52">
        <f t="shared" si="6"/>
        <v>53</v>
      </c>
      <c r="F66" s="34" t="s">
        <v>195</v>
      </c>
      <c r="G66" s="34" t="s">
        <v>0</v>
      </c>
      <c r="H66" s="34" t="s">
        <v>16</v>
      </c>
      <c r="I66" s="38" t="s">
        <v>196</v>
      </c>
      <c r="J66" s="38" t="s">
        <v>197</v>
      </c>
      <c r="K66" s="53" t="s">
        <v>56</v>
      </c>
      <c r="L66" s="4"/>
      <c r="M66" s="4"/>
      <c r="O66" s="8"/>
      <c r="P66" s="8"/>
      <c r="Q66" s="8"/>
      <c r="R66" s="8"/>
      <c r="S66" s="8"/>
    </row>
    <row r="67">
      <c r="A67" s="4"/>
      <c r="B67" s="38" t="s">
        <v>198</v>
      </c>
      <c r="C67" s="34" t="s">
        <v>199</v>
      </c>
      <c r="D67" s="34" t="s">
        <v>200</v>
      </c>
      <c r="E67" s="52">
        <f t="shared" si="6"/>
        <v>40</v>
      </c>
      <c r="F67" s="34" t="s">
        <v>201</v>
      </c>
      <c r="G67" s="34" t="s">
        <v>0</v>
      </c>
      <c r="H67" s="34" t="s">
        <v>24</v>
      </c>
      <c r="I67" s="38" t="s">
        <v>202</v>
      </c>
      <c r="J67" s="38" t="s">
        <v>203</v>
      </c>
      <c r="K67" s="53" t="s">
        <v>204</v>
      </c>
      <c r="L67" s="4"/>
      <c r="M67" s="4"/>
      <c r="O67" s="8"/>
      <c r="P67" s="8"/>
      <c r="Q67" s="8"/>
      <c r="R67" s="8"/>
      <c r="S67" s="8"/>
    </row>
    <row r="68">
      <c r="A68" s="4"/>
      <c r="B68" s="38" t="s">
        <v>205</v>
      </c>
      <c r="C68" s="34" t="s">
        <v>206</v>
      </c>
      <c r="D68" s="34" t="s">
        <v>207</v>
      </c>
      <c r="E68" s="52">
        <f>(YEAR(NOW())-YEAR(F68))</f>
        <v>42</v>
      </c>
      <c r="F68" s="52" t="s">
        <v>208</v>
      </c>
      <c r="G68" s="34" t="s">
        <v>0</v>
      </c>
      <c r="H68" s="34" t="s">
        <v>24</v>
      </c>
      <c r="I68" s="38" t="s">
        <v>209</v>
      </c>
      <c r="J68" s="38" t="s">
        <v>210</v>
      </c>
      <c r="K68" s="53" t="s">
        <v>211</v>
      </c>
      <c r="L68" s="4"/>
      <c r="M68" s="4"/>
      <c r="O68" s="8"/>
      <c r="P68" s="8"/>
      <c r="Q68" s="8"/>
      <c r="R68" s="8"/>
      <c r="S68" s="8"/>
    </row>
    <row r="69">
      <c r="A69" s="4"/>
      <c r="B69" s="38" t="s">
        <v>212</v>
      </c>
      <c r="C69" s="34" t="s">
        <v>213</v>
      </c>
      <c r="D69" s="34" t="s">
        <v>214</v>
      </c>
      <c r="E69" s="52"/>
      <c r="F69" s="34"/>
      <c r="G69" s="34" t="s">
        <v>0</v>
      </c>
      <c r="H69" s="34" t="s">
        <v>16</v>
      </c>
      <c r="I69" s="38" t="s">
        <v>215</v>
      </c>
      <c r="J69" s="38" t="s">
        <v>216</v>
      </c>
      <c r="K69" s="53" t="s">
        <v>217</v>
      </c>
      <c r="L69" s="4"/>
      <c r="M69" s="4"/>
      <c r="O69" s="8"/>
      <c r="P69" s="8"/>
      <c r="Q69" s="8"/>
      <c r="R69" s="8"/>
      <c r="S69" s="8"/>
    </row>
    <row r="70">
      <c r="A70" s="4"/>
      <c r="B70" s="38" t="s">
        <v>218</v>
      </c>
      <c r="C70" s="34" t="s">
        <v>219</v>
      </c>
      <c r="D70" s="34" t="s">
        <v>220</v>
      </c>
      <c r="E70" s="52"/>
      <c r="F70" s="34"/>
      <c r="G70" s="34" t="s">
        <v>0</v>
      </c>
      <c r="H70" s="34" t="s">
        <v>16</v>
      </c>
      <c r="I70" s="38" t="s">
        <v>215</v>
      </c>
      <c r="J70" s="38" t="s">
        <v>221</v>
      </c>
      <c r="K70" s="53" t="s">
        <v>217</v>
      </c>
      <c r="L70" s="4"/>
      <c r="M70" s="4"/>
      <c r="O70" s="8"/>
      <c r="P70" s="8"/>
      <c r="Q70" s="8"/>
      <c r="R70" s="8"/>
      <c r="S70" s="8"/>
    </row>
    <row r="71">
      <c r="A71" s="4"/>
      <c r="B71" s="55"/>
      <c r="C71" s="56"/>
      <c r="D71" s="56"/>
      <c r="E71" s="56"/>
      <c r="F71" s="57"/>
      <c r="G71" s="56"/>
      <c r="H71" s="56"/>
      <c r="I71" s="58"/>
      <c r="J71" s="59"/>
      <c r="K71" s="59"/>
      <c r="L71" s="4"/>
      <c r="M71" s="4"/>
      <c r="O71" s="8"/>
      <c r="P71" s="8"/>
      <c r="Q71" s="8"/>
      <c r="R71" s="8"/>
      <c r="S71" s="8"/>
    </row>
    <row r="72">
      <c r="A72" s="4"/>
      <c r="B72" s="1" t="s">
        <v>0</v>
      </c>
      <c r="L72" s="4"/>
      <c r="M72" s="4"/>
      <c r="O72" s="8"/>
      <c r="P72" s="8"/>
      <c r="Q72" s="10"/>
      <c r="R72" s="8"/>
      <c r="S72" s="8"/>
    </row>
    <row r="73">
      <c r="A73" s="4"/>
      <c r="B73" s="2" t="s">
        <v>222</v>
      </c>
      <c r="L73" s="4"/>
      <c r="M73" s="4"/>
      <c r="O73" s="8"/>
      <c r="P73" s="8"/>
      <c r="Q73" s="8"/>
      <c r="R73" s="8"/>
      <c r="S73" s="8"/>
    </row>
    <row r="74">
      <c r="A74" s="4"/>
      <c r="L74" s="4"/>
      <c r="M74" s="4"/>
      <c r="O74" s="8"/>
      <c r="P74" s="8"/>
      <c r="Q74" s="8"/>
      <c r="R74" s="8"/>
      <c r="S74" s="8"/>
    </row>
    <row r="75">
      <c r="A75" s="4"/>
      <c r="B75" s="3" t="s">
        <v>2</v>
      </c>
      <c r="L75" s="4"/>
      <c r="M75" s="4"/>
      <c r="O75" s="8"/>
      <c r="P75" s="8"/>
      <c r="Q75" s="8"/>
      <c r="R75" s="8"/>
      <c r="S75" s="8"/>
    </row>
    <row r="76">
      <c r="A76" s="4"/>
      <c r="L76" s="4"/>
      <c r="M76" s="4"/>
      <c r="O76" s="8"/>
      <c r="P76" s="8"/>
      <c r="Q76" s="8"/>
      <c r="R76" s="8"/>
      <c r="S76" s="8"/>
    </row>
    <row r="77">
      <c r="A77" s="4"/>
      <c r="L77" s="4"/>
      <c r="M77" s="4"/>
      <c r="O77" s="8"/>
      <c r="P77" s="8"/>
      <c r="Q77" s="8"/>
      <c r="R77" s="8"/>
      <c r="S77" s="8"/>
    </row>
    <row r="78">
      <c r="A78" s="4"/>
      <c r="B78" s="5" t="s">
        <v>3</v>
      </c>
      <c r="L78" s="4"/>
      <c r="M78" s="4"/>
      <c r="O78" s="8"/>
      <c r="P78" s="8"/>
      <c r="Q78" s="8"/>
      <c r="R78" s="8"/>
      <c r="S78" s="8"/>
    </row>
    <row r="79">
      <c r="A79" s="4"/>
      <c r="B79" s="13"/>
      <c r="L79" s="4"/>
      <c r="M79" s="4"/>
      <c r="O79" s="8"/>
      <c r="P79" s="8"/>
      <c r="Q79" s="8"/>
      <c r="R79" s="8"/>
      <c r="S79" s="8"/>
    </row>
    <row r="80">
      <c r="A80" s="4"/>
      <c r="B80" s="46" t="s">
        <v>4</v>
      </c>
      <c r="C80" s="47"/>
      <c r="D80" s="47"/>
      <c r="E80" s="47"/>
      <c r="F80" s="47"/>
      <c r="G80" s="47"/>
      <c r="H80" s="47"/>
      <c r="I80" s="47"/>
      <c r="J80" s="47"/>
      <c r="K80" s="48"/>
      <c r="L80" s="4"/>
      <c r="M80" s="4"/>
      <c r="O80" s="8"/>
      <c r="P80" s="8"/>
      <c r="Q80" s="8"/>
      <c r="R80" s="8"/>
      <c r="S80" s="8"/>
    </row>
    <row r="81">
      <c r="A81" s="4"/>
      <c r="B81" s="60" t="s">
        <v>5</v>
      </c>
      <c r="C81" s="61" t="s">
        <v>6</v>
      </c>
      <c r="D81" s="48"/>
      <c r="E81" s="62" t="s">
        <v>7</v>
      </c>
      <c r="F81" s="62" t="s">
        <v>8</v>
      </c>
      <c r="G81" s="62" t="s">
        <v>9</v>
      </c>
      <c r="H81" s="62" t="s">
        <v>10</v>
      </c>
      <c r="I81" s="60" t="s">
        <v>11</v>
      </c>
      <c r="J81" s="60" t="s">
        <v>12</v>
      </c>
      <c r="K81" s="60" t="s">
        <v>13</v>
      </c>
      <c r="L81" s="4"/>
      <c r="M81" s="4"/>
      <c r="O81" s="8"/>
      <c r="P81" s="8"/>
      <c r="Q81" s="8"/>
      <c r="R81" s="8"/>
      <c r="S81" s="8"/>
    </row>
    <row r="82">
      <c r="A82" s="4"/>
      <c r="B82" s="63">
        <v>5.0</v>
      </c>
      <c r="C82" s="63" t="s">
        <v>223</v>
      </c>
      <c r="D82" s="63" t="s">
        <v>224</v>
      </c>
      <c r="E82" s="64">
        <f t="shared" ref="E82:E83" si="7">(YEAR(NOW())-YEAR(F82)-1)</f>
        <v>8</v>
      </c>
      <c r="F82" s="65">
        <v>42536.0</v>
      </c>
      <c r="G82" s="63" t="s">
        <v>225</v>
      </c>
      <c r="H82" s="63" t="s">
        <v>16</v>
      </c>
      <c r="I82" s="66" t="s">
        <v>226</v>
      </c>
      <c r="J82" s="67">
        <v>1.0</v>
      </c>
      <c r="K82" s="67" t="s">
        <v>21</v>
      </c>
      <c r="L82" s="4"/>
      <c r="M82" s="4"/>
      <c r="O82" s="8"/>
      <c r="P82" s="8"/>
      <c r="Q82" s="8"/>
      <c r="R82" s="8"/>
      <c r="S82" s="8"/>
    </row>
    <row r="83">
      <c r="A83" s="4"/>
      <c r="B83" s="63">
        <v>1.0</v>
      </c>
      <c r="C83" s="63" t="s">
        <v>46</v>
      </c>
      <c r="D83" s="63" t="s">
        <v>106</v>
      </c>
      <c r="E83" s="64">
        <f t="shared" si="7"/>
        <v>9</v>
      </c>
      <c r="F83" s="65">
        <v>42107.0</v>
      </c>
      <c r="G83" s="63" t="s">
        <v>0</v>
      </c>
      <c r="H83" s="63" t="s">
        <v>16</v>
      </c>
      <c r="I83" s="66" t="s">
        <v>227</v>
      </c>
      <c r="J83" s="67">
        <v>2.0</v>
      </c>
      <c r="K83" s="67" t="s">
        <v>26</v>
      </c>
      <c r="L83" s="4"/>
      <c r="M83" s="4"/>
      <c r="O83" s="8"/>
      <c r="P83" s="8"/>
      <c r="Q83" s="8"/>
      <c r="R83" s="8"/>
      <c r="S83" s="8"/>
    </row>
    <row r="84">
      <c r="A84" s="4"/>
      <c r="B84" s="63">
        <v>10.0</v>
      </c>
      <c r="C84" s="63" t="s">
        <v>228</v>
      </c>
      <c r="D84" s="63" t="s">
        <v>229</v>
      </c>
      <c r="E84" s="64">
        <f>(YEAR(NOW())-YEAR(F84))</f>
        <v>10</v>
      </c>
      <c r="F84" s="65">
        <v>42017.0</v>
      </c>
      <c r="G84" s="63" t="s">
        <v>0</v>
      </c>
      <c r="H84" s="63" t="s">
        <v>24</v>
      </c>
      <c r="I84" s="66" t="s">
        <v>230</v>
      </c>
      <c r="J84" s="67">
        <v>3.0</v>
      </c>
      <c r="K84" s="67" t="s">
        <v>30</v>
      </c>
      <c r="L84" s="4"/>
      <c r="M84" s="4"/>
      <c r="O84" s="8"/>
      <c r="P84" s="8"/>
      <c r="Q84" s="8"/>
      <c r="R84" s="8"/>
      <c r="S84" s="8"/>
    </row>
    <row r="85">
      <c r="A85" s="4"/>
      <c r="B85" s="63">
        <v>11.0</v>
      </c>
      <c r="C85" s="63" t="s">
        <v>231</v>
      </c>
      <c r="D85" s="63" t="s">
        <v>232</v>
      </c>
      <c r="E85" s="64">
        <f>(YEAR(NOW())-YEAR(F85)-1)</f>
        <v>11</v>
      </c>
      <c r="F85" s="65">
        <v>41409.0</v>
      </c>
      <c r="G85" s="68"/>
      <c r="H85" s="63" t="s">
        <v>16</v>
      </c>
      <c r="I85" s="66" t="s">
        <v>233</v>
      </c>
      <c r="J85" s="67">
        <v>4.0</v>
      </c>
      <c r="K85" s="67" t="s">
        <v>18</v>
      </c>
      <c r="L85" s="4"/>
      <c r="M85" s="4"/>
      <c r="O85" s="8"/>
      <c r="P85" s="8"/>
      <c r="Q85" s="8"/>
      <c r="R85" s="8"/>
      <c r="S85" s="8"/>
    </row>
    <row r="86">
      <c r="A86" s="4"/>
      <c r="B86" s="69">
        <v>127.0</v>
      </c>
      <c r="C86" s="63" t="s">
        <v>234</v>
      </c>
      <c r="D86" s="63" t="s">
        <v>79</v>
      </c>
      <c r="E86" s="64">
        <f>(YEAR(NOW())-YEAR(F86))</f>
        <v>11</v>
      </c>
      <c r="F86" s="65">
        <v>41670.0</v>
      </c>
      <c r="G86" s="68"/>
      <c r="H86" s="63" t="s">
        <v>16</v>
      </c>
      <c r="I86" s="66" t="s">
        <v>235</v>
      </c>
      <c r="J86" s="67">
        <v>5.0</v>
      </c>
      <c r="K86" s="67" t="s">
        <v>34</v>
      </c>
      <c r="L86" s="4"/>
      <c r="M86" s="4"/>
      <c r="O86" s="8"/>
      <c r="P86" s="8"/>
      <c r="Q86" s="8"/>
      <c r="R86" s="8"/>
      <c r="S86" s="8"/>
    </row>
    <row r="87">
      <c r="A87" s="4"/>
      <c r="B87" s="69">
        <v>129.0</v>
      </c>
      <c r="C87" s="63" t="s">
        <v>236</v>
      </c>
      <c r="D87" s="63" t="s">
        <v>237</v>
      </c>
      <c r="E87" s="64">
        <f>(YEAR(NOW())-YEAR(F87)-1)</f>
        <v>11</v>
      </c>
      <c r="F87" s="65">
        <v>41427.0</v>
      </c>
      <c r="G87" s="68"/>
      <c r="H87" s="63" t="s">
        <v>16</v>
      </c>
      <c r="I87" s="66" t="s">
        <v>238</v>
      </c>
      <c r="J87" s="67">
        <v>6.0</v>
      </c>
      <c r="K87" s="67" t="s">
        <v>43</v>
      </c>
      <c r="L87" s="4"/>
      <c r="M87" s="4"/>
      <c r="O87" s="8"/>
      <c r="P87" s="8"/>
      <c r="Q87" s="8"/>
      <c r="R87" s="8"/>
      <c r="S87" s="8"/>
    </row>
    <row r="88">
      <c r="A88" s="4"/>
      <c r="B88" s="69">
        <v>130.0</v>
      </c>
      <c r="C88" s="63" t="s">
        <v>236</v>
      </c>
      <c r="D88" s="63" t="s">
        <v>140</v>
      </c>
      <c r="E88" s="64">
        <f>(YEAR(NOW())-YEAR(F88))</f>
        <v>8</v>
      </c>
      <c r="F88" s="65">
        <v>42798.0</v>
      </c>
      <c r="G88" s="70"/>
      <c r="H88" s="63" t="s">
        <v>16</v>
      </c>
      <c r="I88" s="66" t="s">
        <v>239</v>
      </c>
      <c r="J88" s="67">
        <v>7.0</v>
      </c>
      <c r="K88" s="67" t="s">
        <v>45</v>
      </c>
      <c r="L88" s="4"/>
      <c r="M88" s="4"/>
      <c r="O88" s="8"/>
      <c r="P88" s="8"/>
      <c r="Q88" s="8"/>
      <c r="R88" s="8"/>
      <c r="S88" s="8"/>
    </row>
    <row r="89">
      <c r="A89" s="4"/>
      <c r="B89" s="69">
        <v>131.0</v>
      </c>
      <c r="C89" s="63" t="s">
        <v>240</v>
      </c>
      <c r="D89" s="63" t="s">
        <v>241</v>
      </c>
      <c r="E89" s="64">
        <f t="shared" ref="E89:E96" si="8">(YEAR(NOW())-YEAR(F89)-1)</f>
        <v>10</v>
      </c>
      <c r="F89" s="71">
        <v>41926.0</v>
      </c>
      <c r="G89" s="68"/>
      <c r="H89" s="63" t="s">
        <v>16</v>
      </c>
      <c r="I89" s="66" t="s">
        <v>242</v>
      </c>
      <c r="J89" s="67">
        <v>8.0</v>
      </c>
      <c r="K89" s="67" t="s">
        <v>52</v>
      </c>
      <c r="L89" s="4"/>
      <c r="M89" s="4"/>
      <c r="O89" s="8"/>
      <c r="P89" s="8"/>
      <c r="Q89" s="8"/>
      <c r="R89" s="8"/>
      <c r="S89" s="8"/>
    </row>
    <row r="90">
      <c r="A90" s="4"/>
      <c r="B90" s="69">
        <v>128.0</v>
      </c>
      <c r="C90" s="63" t="s">
        <v>236</v>
      </c>
      <c r="D90" s="63" t="s">
        <v>167</v>
      </c>
      <c r="E90" s="64">
        <f t="shared" si="8"/>
        <v>13</v>
      </c>
      <c r="F90" s="65">
        <v>40801.0</v>
      </c>
      <c r="G90" s="68"/>
      <c r="H90" s="63" t="s">
        <v>16</v>
      </c>
      <c r="I90" s="66" t="s">
        <v>243</v>
      </c>
      <c r="J90" s="67">
        <v>9.0</v>
      </c>
      <c r="K90" s="67" t="s">
        <v>116</v>
      </c>
      <c r="L90" s="4"/>
      <c r="M90" s="4"/>
      <c r="O90" s="8"/>
      <c r="P90" s="8"/>
      <c r="Q90" s="8"/>
      <c r="R90" s="8"/>
      <c r="S90" s="8"/>
    </row>
    <row r="91">
      <c r="A91" s="4"/>
      <c r="B91" s="63">
        <v>6.0</v>
      </c>
      <c r="C91" s="63" t="s">
        <v>22</v>
      </c>
      <c r="D91" s="63" t="s">
        <v>244</v>
      </c>
      <c r="E91" s="64">
        <f t="shared" si="8"/>
        <v>7</v>
      </c>
      <c r="F91" s="65">
        <v>42908.0</v>
      </c>
      <c r="G91" s="68"/>
      <c r="H91" s="63" t="s">
        <v>24</v>
      </c>
      <c r="I91" s="66" t="s">
        <v>245</v>
      </c>
      <c r="J91" s="67">
        <v>10.0</v>
      </c>
      <c r="K91" s="67" t="s">
        <v>123</v>
      </c>
      <c r="L91" s="4"/>
      <c r="M91" s="4"/>
      <c r="O91" s="8"/>
      <c r="P91" s="8"/>
      <c r="Q91" s="8"/>
      <c r="R91" s="8"/>
      <c r="S91" s="8"/>
    </row>
    <row r="92">
      <c r="A92" s="4"/>
      <c r="B92" s="63">
        <v>2.0</v>
      </c>
      <c r="C92" s="63" t="s">
        <v>206</v>
      </c>
      <c r="D92" s="63" t="s">
        <v>246</v>
      </c>
      <c r="E92" s="64">
        <f t="shared" si="8"/>
        <v>11</v>
      </c>
      <c r="F92" s="65">
        <v>41541.0</v>
      </c>
      <c r="G92" s="63"/>
      <c r="H92" s="63" t="s">
        <v>24</v>
      </c>
      <c r="I92" s="66" t="s">
        <v>247</v>
      </c>
      <c r="J92" s="67">
        <v>11.0</v>
      </c>
      <c r="K92" s="67" t="s">
        <v>130</v>
      </c>
      <c r="L92" s="4"/>
      <c r="M92" s="4"/>
      <c r="O92" s="8"/>
      <c r="P92" s="8"/>
      <c r="Q92" s="8"/>
      <c r="R92" s="8"/>
      <c r="S92" s="8"/>
    </row>
    <row r="93">
      <c r="A93" s="4"/>
      <c r="B93" s="63">
        <v>4.0</v>
      </c>
      <c r="C93" s="63" t="s">
        <v>248</v>
      </c>
      <c r="D93" s="63" t="s">
        <v>90</v>
      </c>
      <c r="E93" s="64">
        <f t="shared" si="8"/>
        <v>9</v>
      </c>
      <c r="F93" s="65">
        <v>42204.0</v>
      </c>
      <c r="G93" s="68"/>
      <c r="H93" s="63" t="s">
        <v>16</v>
      </c>
      <c r="I93" s="66" t="s">
        <v>249</v>
      </c>
      <c r="J93" s="67">
        <v>12.0</v>
      </c>
      <c r="K93" s="67" t="s">
        <v>137</v>
      </c>
      <c r="L93" s="4"/>
      <c r="M93" s="4"/>
      <c r="O93" s="8"/>
      <c r="P93" s="8"/>
      <c r="Q93" s="8"/>
      <c r="R93" s="8"/>
      <c r="S93" s="8"/>
    </row>
    <row r="94">
      <c r="A94" s="4"/>
      <c r="B94" s="63">
        <v>9.0</v>
      </c>
      <c r="C94" s="63" t="s">
        <v>228</v>
      </c>
      <c r="D94" s="63" t="s">
        <v>250</v>
      </c>
      <c r="E94" s="64">
        <f t="shared" si="8"/>
        <v>7</v>
      </c>
      <c r="F94" s="65">
        <v>42946.0</v>
      </c>
      <c r="G94" s="63" t="s">
        <v>0</v>
      </c>
      <c r="H94" s="63" t="s">
        <v>24</v>
      </c>
      <c r="I94" s="66" t="s">
        <v>251</v>
      </c>
      <c r="J94" s="67">
        <v>13.0</v>
      </c>
      <c r="K94" s="67" t="s">
        <v>48</v>
      </c>
      <c r="L94" s="4"/>
      <c r="M94" s="4"/>
      <c r="O94" s="8"/>
      <c r="P94" s="8"/>
      <c r="Q94" s="8"/>
      <c r="R94" s="8"/>
      <c r="S94" s="8"/>
    </row>
    <row r="95">
      <c r="A95" s="4"/>
      <c r="B95" s="63">
        <v>12.0</v>
      </c>
      <c r="C95" s="63" t="s">
        <v>252</v>
      </c>
      <c r="D95" s="63" t="s">
        <v>253</v>
      </c>
      <c r="E95" s="64">
        <f t="shared" si="8"/>
        <v>6</v>
      </c>
      <c r="F95" s="65">
        <v>43320.0</v>
      </c>
      <c r="G95" s="63" t="s">
        <v>0</v>
      </c>
      <c r="H95" s="63" t="s">
        <v>16</v>
      </c>
      <c r="I95" s="66" t="s">
        <v>254</v>
      </c>
      <c r="J95" s="72">
        <v>14.0</v>
      </c>
      <c r="K95" s="67" t="s">
        <v>150</v>
      </c>
      <c r="L95" s="4"/>
      <c r="M95" s="4"/>
      <c r="O95" s="8"/>
      <c r="P95" s="8"/>
      <c r="Q95" s="8"/>
      <c r="R95" s="8"/>
      <c r="S95" s="8"/>
    </row>
    <row r="96">
      <c r="A96" s="4"/>
      <c r="B96" s="63">
        <v>3.0</v>
      </c>
      <c r="C96" s="63" t="s">
        <v>53</v>
      </c>
      <c r="D96" s="63" t="s">
        <v>255</v>
      </c>
      <c r="E96" s="64">
        <f t="shared" si="8"/>
        <v>5</v>
      </c>
      <c r="F96" s="65">
        <v>43643.0</v>
      </c>
      <c r="G96" s="63" t="s">
        <v>0</v>
      </c>
      <c r="H96" s="63" t="s">
        <v>24</v>
      </c>
      <c r="I96" s="66" t="s">
        <v>256</v>
      </c>
      <c r="J96" s="67"/>
      <c r="K96" s="73"/>
      <c r="L96" s="4"/>
      <c r="M96" s="4"/>
    </row>
    <row r="97">
      <c r="A97" s="4"/>
      <c r="B97" s="63">
        <v>7.0</v>
      </c>
      <c r="C97" s="63" t="s">
        <v>257</v>
      </c>
      <c r="D97" s="63" t="s">
        <v>258</v>
      </c>
      <c r="E97" s="64">
        <f>(YEAR(NOW())-YEAR(F97))</f>
        <v>10</v>
      </c>
      <c r="F97" s="65">
        <v>42041.0</v>
      </c>
      <c r="G97" s="63" t="s">
        <v>259</v>
      </c>
      <c r="H97" s="63" t="s">
        <v>24</v>
      </c>
      <c r="I97" s="66" t="s">
        <v>256</v>
      </c>
      <c r="J97" s="67"/>
      <c r="K97" s="73"/>
      <c r="L97" s="4"/>
      <c r="M97" s="4"/>
    </row>
    <row r="98">
      <c r="A98" s="4"/>
      <c r="B98" s="63">
        <v>8.0</v>
      </c>
      <c r="C98" s="63" t="s">
        <v>260</v>
      </c>
      <c r="D98" s="63" t="s">
        <v>167</v>
      </c>
      <c r="E98" s="64">
        <f t="shared" ref="E98:E101" si="9">(YEAR(NOW())-YEAR(F98)-1)</f>
        <v>6</v>
      </c>
      <c r="F98" s="65">
        <v>43388.0</v>
      </c>
      <c r="G98" s="63" t="s">
        <v>259</v>
      </c>
      <c r="H98" s="63" t="s">
        <v>24</v>
      </c>
      <c r="I98" s="66" t="s">
        <v>256</v>
      </c>
      <c r="J98" s="67"/>
      <c r="K98" s="73"/>
      <c r="L98" s="4"/>
      <c r="M98" s="4"/>
    </row>
    <row r="99">
      <c r="A99" s="4"/>
      <c r="B99" s="63">
        <v>13.0</v>
      </c>
      <c r="C99" s="63" t="s">
        <v>261</v>
      </c>
      <c r="D99" s="63" t="s">
        <v>262</v>
      </c>
      <c r="E99" s="64">
        <f t="shared" si="9"/>
        <v>8</v>
      </c>
      <c r="F99" s="65">
        <v>42644.0</v>
      </c>
      <c r="G99" s="68"/>
      <c r="H99" s="63" t="s">
        <v>263</v>
      </c>
      <c r="I99" s="66" t="s">
        <v>256</v>
      </c>
      <c r="J99" s="67"/>
      <c r="K99" s="67"/>
      <c r="L99" s="4"/>
      <c r="M99" s="4"/>
    </row>
    <row r="100">
      <c r="A100" s="4"/>
      <c r="B100" s="63">
        <v>14.0</v>
      </c>
      <c r="C100" s="63" t="s">
        <v>264</v>
      </c>
      <c r="D100" s="63" t="s">
        <v>265</v>
      </c>
      <c r="E100" s="64">
        <f t="shared" si="9"/>
        <v>8</v>
      </c>
      <c r="F100" s="65">
        <v>42586.0</v>
      </c>
      <c r="G100" s="68"/>
      <c r="H100" s="63" t="s">
        <v>24</v>
      </c>
      <c r="I100" s="66" t="s">
        <v>256</v>
      </c>
      <c r="J100" s="67"/>
      <c r="K100" s="67"/>
      <c r="L100" s="4"/>
      <c r="M100" s="4"/>
    </row>
    <row r="101">
      <c r="A101" s="4"/>
      <c r="B101" s="69">
        <v>125.0</v>
      </c>
      <c r="C101" s="63" t="s">
        <v>264</v>
      </c>
      <c r="D101" s="63" t="s">
        <v>241</v>
      </c>
      <c r="E101" s="64">
        <f t="shared" si="9"/>
        <v>5</v>
      </c>
      <c r="F101" s="65">
        <v>43810.0</v>
      </c>
      <c r="G101" s="68"/>
      <c r="H101" s="63" t="s">
        <v>24</v>
      </c>
      <c r="I101" s="66" t="s">
        <v>256</v>
      </c>
      <c r="J101" s="67"/>
      <c r="K101" s="73"/>
      <c r="L101" s="4"/>
      <c r="M101" s="4"/>
    </row>
    <row r="102">
      <c r="A102" s="4"/>
      <c r="B102" s="69">
        <v>126.0</v>
      </c>
      <c r="C102" s="63" t="s">
        <v>266</v>
      </c>
      <c r="D102" s="63" t="s">
        <v>267</v>
      </c>
      <c r="E102" s="64">
        <f>(YEAR(NOW())-YEAR(F102))</f>
        <v>10</v>
      </c>
      <c r="F102" s="65">
        <v>42045.0</v>
      </c>
      <c r="G102" s="68"/>
      <c r="H102" s="63" t="s">
        <v>16</v>
      </c>
      <c r="I102" s="66" t="s">
        <v>256</v>
      </c>
      <c r="J102" s="67"/>
      <c r="K102" s="67"/>
      <c r="L102" s="4"/>
      <c r="M102" s="4"/>
    </row>
    <row r="103">
      <c r="A103" s="4"/>
      <c r="B103" s="74"/>
      <c r="C103" s="64"/>
      <c r="D103" s="64"/>
      <c r="E103" s="64"/>
      <c r="F103" s="75"/>
      <c r="G103" s="64"/>
      <c r="H103" s="64"/>
      <c r="I103" s="66"/>
      <c r="J103" s="67"/>
      <c r="K103" s="73"/>
      <c r="L103" s="4"/>
      <c r="M103" s="4"/>
    </row>
    <row r="104">
      <c r="A104" s="4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4"/>
      <c r="M104" s="4"/>
    </row>
    <row r="105">
      <c r="A105" s="4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4"/>
      <c r="M105" s="4"/>
    </row>
    <row r="106">
      <c r="A106" s="4"/>
      <c r="B106" s="77"/>
      <c r="L106" s="4"/>
      <c r="M106" s="4"/>
    </row>
    <row r="107">
      <c r="A107" s="4"/>
      <c r="B107" s="78"/>
      <c r="L107" s="4"/>
      <c r="M107" s="4"/>
    </row>
    <row r="108">
      <c r="A108" s="4"/>
      <c r="B108" s="1" t="s">
        <v>0</v>
      </c>
      <c r="L108" s="4"/>
      <c r="M108" s="4"/>
    </row>
    <row r="109">
      <c r="A109" s="4"/>
      <c r="B109" s="2" t="s">
        <v>268</v>
      </c>
      <c r="L109" s="4"/>
      <c r="M109" s="4"/>
    </row>
    <row r="110">
      <c r="A110" s="4"/>
      <c r="L110" s="4"/>
      <c r="M110" s="4"/>
    </row>
    <row r="111">
      <c r="A111" s="4"/>
      <c r="B111" s="3" t="s">
        <v>2</v>
      </c>
      <c r="L111" s="4"/>
      <c r="M111" s="4"/>
    </row>
    <row r="112">
      <c r="A112" s="4"/>
      <c r="L112" s="4"/>
      <c r="M112" s="4"/>
    </row>
    <row r="113">
      <c r="A113" s="4"/>
      <c r="L113" s="4"/>
      <c r="M113" s="4"/>
    </row>
    <row r="114">
      <c r="A114" s="4"/>
      <c r="B114" s="5" t="s">
        <v>3</v>
      </c>
      <c r="L114" s="4"/>
      <c r="M114" s="4"/>
    </row>
    <row r="115">
      <c r="A115" s="4"/>
      <c r="B115" s="13"/>
      <c r="L115" s="4"/>
      <c r="M115" s="4"/>
    </row>
    <row r="116">
      <c r="A116" s="4"/>
      <c r="B116" s="46" t="s">
        <v>4</v>
      </c>
      <c r="C116" s="47"/>
      <c r="D116" s="47"/>
      <c r="E116" s="47"/>
      <c r="F116" s="47"/>
      <c r="G116" s="47"/>
      <c r="H116" s="47"/>
      <c r="I116" s="47"/>
      <c r="J116" s="47"/>
      <c r="K116" s="48"/>
      <c r="L116" s="4"/>
      <c r="M116" s="4"/>
    </row>
    <row r="117">
      <c r="A117" s="4"/>
      <c r="B117" s="60" t="s">
        <v>5</v>
      </c>
      <c r="C117" s="61" t="s">
        <v>6</v>
      </c>
      <c r="D117" s="48"/>
      <c r="E117" s="62" t="s">
        <v>7</v>
      </c>
      <c r="F117" s="62" t="s">
        <v>8</v>
      </c>
      <c r="G117" s="62" t="s">
        <v>9</v>
      </c>
      <c r="H117" s="62" t="s">
        <v>10</v>
      </c>
      <c r="I117" s="60" t="s">
        <v>11</v>
      </c>
      <c r="J117" s="60" t="s">
        <v>12</v>
      </c>
      <c r="K117" s="60" t="s">
        <v>13</v>
      </c>
      <c r="L117" s="4"/>
      <c r="M117" s="4"/>
    </row>
    <row r="118">
      <c r="A118" s="4"/>
      <c r="B118" s="79" t="s">
        <v>269</v>
      </c>
      <c r="C118" s="63" t="s">
        <v>270</v>
      </c>
      <c r="D118" s="63" t="s">
        <v>271</v>
      </c>
      <c r="E118" s="64">
        <f t="shared" ref="E118:E130" si="10">(YEAR(NOW())-YEAR(F118)-1)</f>
        <v>38</v>
      </c>
      <c r="F118" s="80">
        <v>31515.0</v>
      </c>
      <c r="G118" s="70"/>
      <c r="H118" s="63" t="s">
        <v>16</v>
      </c>
      <c r="I118" s="81" t="s">
        <v>272</v>
      </c>
      <c r="J118" s="82">
        <v>3.0</v>
      </c>
      <c r="K118" s="83"/>
      <c r="L118" s="4"/>
      <c r="M118" s="4"/>
    </row>
    <row r="119">
      <c r="A119" s="4"/>
      <c r="B119" s="84"/>
      <c r="C119" s="63" t="s">
        <v>273</v>
      </c>
      <c r="D119" s="63" t="s">
        <v>187</v>
      </c>
      <c r="E119" s="64">
        <f t="shared" si="10"/>
        <v>47</v>
      </c>
      <c r="F119" s="85">
        <v>28394.0</v>
      </c>
      <c r="G119" s="68"/>
      <c r="H119" s="63" t="s">
        <v>16</v>
      </c>
      <c r="I119" s="84"/>
      <c r="J119" s="84"/>
      <c r="K119" s="84"/>
      <c r="L119" s="4"/>
      <c r="M119" s="4"/>
    </row>
    <row r="120">
      <c r="A120" s="4"/>
      <c r="B120" s="84"/>
      <c r="C120" s="63" t="s">
        <v>274</v>
      </c>
      <c r="D120" s="63" t="s">
        <v>275</v>
      </c>
      <c r="E120" s="64">
        <f t="shared" si="10"/>
        <v>41</v>
      </c>
      <c r="F120" s="80">
        <v>30664.0</v>
      </c>
      <c r="G120" s="68"/>
      <c r="H120" s="63" t="s">
        <v>16</v>
      </c>
      <c r="I120" s="84"/>
      <c r="J120" s="84"/>
      <c r="K120" s="84"/>
      <c r="L120" s="4"/>
      <c r="M120" s="4"/>
    </row>
    <row r="121">
      <c r="A121" s="4"/>
      <c r="B121" s="86"/>
      <c r="C121" s="63" t="s">
        <v>276</v>
      </c>
      <c r="D121" s="63" t="s">
        <v>277</v>
      </c>
      <c r="E121" s="64">
        <f t="shared" si="10"/>
        <v>46</v>
      </c>
      <c r="F121" s="80">
        <v>28751.0</v>
      </c>
      <c r="G121" s="68"/>
      <c r="H121" s="63" t="s">
        <v>16</v>
      </c>
      <c r="I121" s="86"/>
      <c r="J121" s="86"/>
      <c r="K121" s="86"/>
      <c r="L121" s="4"/>
      <c r="M121" s="4"/>
    </row>
    <row r="122">
      <c r="A122" s="4"/>
      <c r="B122" s="79" t="s">
        <v>278</v>
      </c>
      <c r="C122" s="63" t="s">
        <v>78</v>
      </c>
      <c r="D122" s="63" t="s">
        <v>79</v>
      </c>
      <c r="E122" s="64">
        <f t="shared" si="10"/>
        <v>34</v>
      </c>
      <c r="F122" s="80">
        <v>33214.0</v>
      </c>
      <c r="G122" s="63" t="s">
        <v>279</v>
      </c>
      <c r="H122" s="63" t="s">
        <v>16</v>
      </c>
      <c r="I122" s="81" t="s">
        <v>280</v>
      </c>
      <c r="J122" s="82">
        <v>3.0</v>
      </c>
      <c r="K122" s="83"/>
      <c r="L122" s="4"/>
      <c r="M122" s="4"/>
    </row>
    <row r="123">
      <c r="A123" s="4"/>
      <c r="B123" s="84"/>
      <c r="C123" s="63" t="s">
        <v>89</v>
      </c>
      <c r="D123" s="63" t="s">
        <v>90</v>
      </c>
      <c r="E123" s="64">
        <f t="shared" si="10"/>
        <v>26</v>
      </c>
      <c r="F123" s="80">
        <v>35946.0</v>
      </c>
      <c r="G123" s="63" t="s">
        <v>279</v>
      </c>
      <c r="H123" s="63" t="s">
        <v>16</v>
      </c>
      <c r="I123" s="84"/>
      <c r="J123" s="84"/>
      <c r="K123" s="84"/>
      <c r="L123" s="4"/>
      <c r="M123" s="4"/>
    </row>
    <row r="124">
      <c r="A124" s="4"/>
      <c r="B124" s="84"/>
      <c r="C124" s="63" t="s">
        <v>22</v>
      </c>
      <c r="D124" s="63" t="s">
        <v>23</v>
      </c>
      <c r="E124" s="64">
        <f t="shared" si="10"/>
        <v>33</v>
      </c>
      <c r="F124" s="80">
        <v>33576.0</v>
      </c>
      <c r="G124" s="63" t="s">
        <v>279</v>
      </c>
      <c r="H124" s="63" t="s">
        <v>24</v>
      </c>
      <c r="I124" s="84"/>
      <c r="J124" s="84"/>
      <c r="K124" s="84"/>
      <c r="L124" s="4"/>
      <c r="M124" s="4"/>
    </row>
    <row r="125">
      <c r="A125" s="4"/>
      <c r="B125" s="86"/>
      <c r="C125" s="63" t="s">
        <v>281</v>
      </c>
      <c r="D125" s="63" t="s">
        <v>282</v>
      </c>
      <c r="E125" s="64">
        <f t="shared" si="10"/>
        <v>32</v>
      </c>
      <c r="F125" s="80">
        <v>33917.0</v>
      </c>
      <c r="G125" s="63" t="s">
        <v>279</v>
      </c>
      <c r="H125" s="63" t="s">
        <v>24</v>
      </c>
      <c r="I125" s="86"/>
      <c r="J125" s="86"/>
      <c r="K125" s="86"/>
      <c r="L125" s="4"/>
      <c r="M125" s="4"/>
    </row>
    <row r="126">
      <c r="A126" s="4"/>
      <c r="B126" s="79" t="s">
        <v>283</v>
      </c>
      <c r="C126" s="63" t="s">
        <v>284</v>
      </c>
      <c r="D126" s="63" t="s">
        <v>285</v>
      </c>
      <c r="E126" s="64">
        <f t="shared" si="10"/>
        <v>18</v>
      </c>
      <c r="F126" s="80">
        <v>39056.0</v>
      </c>
      <c r="G126" s="68"/>
      <c r="H126" s="63" t="s">
        <v>85</v>
      </c>
      <c r="I126" s="81" t="s">
        <v>286</v>
      </c>
      <c r="J126" s="82">
        <v>2.0</v>
      </c>
      <c r="K126" s="82"/>
      <c r="L126" s="4"/>
      <c r="M126" s="4"/>
    </row>
    <row r="127">
      <c r="A127" s="4"/>
      <c r="B127" s="84"/>
      <c r="C127" s="63" t="s">
        <v>287</v>
      </c>
      <c r="D127" s="63" t="s">
        <v>255</v>
      </c>
      <c r="E127" s="64">
        <f t="shared" si="10"/>
        <v>13</v>
      </c>
      <c r="F127" s="80">
        <v>40792.0</v>
      </c>
      <c r="G127" s="68"/>
      <c r="H127" s="63" t="s">
        <v>85</v>
      </c>
      <c r="I127" s="84"/>
      <c r="J127" s="84"/>
      <c r="K127" s="84"/>
      <c r="L127" s="4"/>
      <c r="M127" s="4"/>
    </row>
    <row r="128">
      <c r="A128" s="4"/>
      <c r="B128" s="84"/>
      <c r="C128" s="63" t="s">
        <v>288</v>
      </c>
      <c r="D128" s="63" t="s">
        <v>289</v>
      </c>
      <c r="E128" s="64">
        <f t="shared" si="10"/>
        <v>12</v>
      </c>
      <c r="F128" s="85">
        <v>41109.0</v>
      </c>
      <c r="G128" s="68"/>
      <c r="H128" s="63" t="s">
        <v>85</v>
      </c>
      <c r="I128" s="84"/>
      <c r="J128" s="84"/>
      <c r="K128" s="84"/>
      <c r="L128" s="4"/>
      <c r="M128" s="4"/>
    </row>
    <row r="129">
      <c r="A129" s="4"/>
      <c r="B129" s="86"/>
      <c r="C129" s="63" t="s">
        <v>83</v>
      </c>
      <c r="D129" s="63" t="s">
        <v>15</v>
      </c>
      <c r="E129" s="64">
        <f t="shared" si="10"/>
        <v>52</v>
      </c>
      <c r="F129" s="80">
        <v>26558.0</v>
      </c>
      <c r="G129" s="70"/>
      <c r="H129" s="63" t="s">
        <v>85</v>
      </c>
      <c r="I129" s="86"/>
      <c r="J129" s="86"/>
      <c r="K129" s="86"/>
      <c r="L129" s="4"/>
      <c r="M129" s="4"/>
    </row>
    <row r="130">
      <c r="A130" s="4"/>
      <c r="B130" s="79" t="s">
        <v>290</v>
      </c>
      <c r="C130" s="63" t="s">
        <v>291</v>
      </c>
      <c r="D130" s="63" t="s">
        <v>40</v>
      </c>
      <c r="E130" s="64">
        <f t="shared" si="10"/>
        <v>19</v>
      </c>
      <c r="F130" s="80">
        <v>38597.0</v>
      </c>
      <c r="G130" s="68"/>
      <c r="H130" s="63" t="s">
        <v>16</v>
      </c>
      <c r="I130" s="81" t="s">
        <v>292</v>
      </c>
      <c r="J130" s="82">
        <v>1.0</v>
      </c>
      <c r="K130" s="82"/>
      <c r="L130" s="4"/>
      <c r="M130" s="4"/>
    </row>
    <row r="131">
      <c r="A131" s="4"/>
      <c r="B131" s="84"/>
      <c r="C131" s="63" t="s">
        <v>111</v>
      </c>
      <c r="D131" s="63" t="s">
        <v>293</v>
      </c>
      <c r="E131" s="64">
        <f>(YEAR(NOW())-YEAR(F131))</f>
        <v>25</v>
      </c>
      <c r="F131" s="80">
        <v>36544.0</v>
      </c>
      <c r="G131" s="68"/>
      <c r="H131" s="63" t="s">
        <v>16</v>
      </c>
      <c r="I131" s="84"/>
      <c r="J131" s="84"/>
      <c r="K131" s="84"/>
      <c r="L131" s="4"/>
      <c r="M131" s="4"/>
    </row>
    <row r="132">
      <c r="A132" s="4"/>
      <c r="B132" s="84"/>
      <c r="C132" s="63" t="s">
        <v>294</v>
      </c>
      <c r="D132" s="63" t="s">
        <v>44</v>
      </c>
      <c r="E132" s="64">
        <f t="shared" ref="E132:E134" si="11">(YEAR(NOW())-YEAR(F132)-1)</f>
        <v>40</v>
      </c>
      <c r="F132" s="80">
        <v>30814.0</v>
      </c>
      <c r="G132" s="68"/>
      <c r="H132" s="63" t="s">
        <v>16</v>
      </c>
      <c r="I132" s="84"/>
      <c r="J132" s="84"/>
      <c r="K132" s="84"/>
      <c r="L132" s="4"/>
      <c r="M132" s="4"/>
    </row>
    <row r="133">
      <c r="A133" s="4"/>
      <c r="B133" s="86"/>
      <c r="C133" s="63" t="s">
        <v>295</v>
      </c>
      <c r="D133" s="63" t="s">
        <v>160</v>
      </c>
      <c r="E133" s="64">
        <f t="shared" si="11"/>
        <v>19</v>
      </c>
      <c r="F133" s="85">
        <v>38489.0</v>
      </c>
      <c r="G133" s="68"/>
      <c r="H133" s="63" t="s">
        <v>16</v>
      </c>
      <c r="I133" s="86"/>
      <c r="J133" s="86"/>
      <c r="K133" s="86"/>
      <c r="L133" s="4"/>
      <c r="M133" s="4"/>
    </row>
    <row r="134">
      <c r="A134" s="4"/>
      <c r="B134" s="79" t="s">
        <v>296</v>
      </c>
      <c r="C134" s="63" t="s">
        <v>46</v>
      </c>
      <c r="D134" s="63" t="s">
        <v>44</v>
      </c>
      <c r="E134" s="64">
        <f t="shared" si="11"/>
        <v>38</v>
      </c>
      <c r="F134" s="80">
        <v>31521.0</v>
      </c>
      <c r="G134" s="63" t="s">
        <v>279</v>
      </c>
      <c r="H134" s="63" t="s">
        <v>16</v>
      </c>
      <c r="I134" s="81" t="s">
        <v>297</v>
      </c>
      <c r="J134" s="82">
        <v>4.0</v>
      </c>
      <c r="K134" s="83"/>
      <c r="L134" s="4"/>
      <c r="M134" s="4"/>
    </row>
    <row r="135">
      <c r="A135" s="4"/>
      <c r="B135" s="84"/>
      <c r="C135" s="63" t="s">
        <v>125</v>
      </c>
      <c r="D135" s="63" t="s">
        <v>126</v>
      </c>
      <c r="E135" s="64">
        <f>(YEAR(NOW())-YEAR(F135))</f>
        <v>29</v>
      </c>
      <c r="F135" s="80">
        <v>35097.0</v>
      </c>
      <c r="G135" s="63" t="s">
        <v>279</v>
      </c>
      <c r="H135" s="63" t="s">
        <v>16</v>
      </c>
      <c r="I135" s="84"/>
      <c r="J135" s="84"/>
      <c r="K135" s="84"/>
      <c r="L135" s="4"/>
      <c r="M135" s="4"/>
    </row>
    <row r="136">
      <c r="A136" s="4"/>
      <c r="B136" s="84"/>
      <c r="C136" s="63" t="s">
        <v>95</v>
      </c>
      <c r="D136" s="63" t="s">
        <v>44</v>
      </c>
      <c r="E136" s="64">
        <f t="shared" ref="E136:E137" si="12">(YEAR(NOW())-YEAR(F136)-1)</f>
        <v>36</v>
      </c>
      <c r="F136" s="85">
        <v>32443.0</v>
      </c>
      <c r="G136" s="63" t="s">
        <v>279</v>
      </c>
      <c r="H136" s="63" t="s">
        <v>16</v>
      </c>
      <c r="I136" s="84"/>
      <c r="J136" s="84"/>
      <c r="K136" s="84"/>
      <c r="L136" s="4"/>
      <c r="M136" s="4"/>
    </row>
    <row r="137">
      <c r="A137" s="4"/>
      <c r="B137" s="86"/>
      <c r="C137" s="63" t="s">
        <v>111</v>
      </c>
      <c r="D137" s="63" t="s">
        <v>298</v>
      </c>
      <c r="E137" s="64">
        <f t="shared" si="12"/>
        <v>37</v>
      </c>
      <c r="F137" s="80">
        <v>32080.0</v>
      </c>
      <c r="G137" s="63" t="s">
        <v>279</v>
      </c>
      <c r="H137" s="63" t="s">
        <v>16</v>
      </c>
      <c r="I137" s="86"/>
      <c r="J137" s="86"/>
      <c r="K137" s="86"/>
      <c r="L137" s="4"/>
      <c r="M137" s="4"/>
    </row>
  </sheetData>
  <autoFilter ref="$B$117:$K$137"/>
  <mergeCells count="50">
    <mergeCell ref="B1:K1"/>
    <mergeCell ref="B2:K3"/>
    <mergeCell ref="B4:K6"/>
    <mergeCell ref="B7:K7"/>
    <mergeCell ref="B8:K8"/>
    <mergeCell ref="B9:K9"/>
    <mergeCell ref="C10:D10"/>
    <mergeCell ref="B36:K36"/>
    <mergeCell ref="B37:K38"/>
    <mergeCell ref="B39:K41"/>
    <mergeCell ref="B42:K42"/>
    <mergeCell ref="B43:K43"/>
    <mergeCell ref="B44:K44"/>
    <mergeCell ref="C45:D45"/>
    <mergeCell ref="B72:K72"/>
    <mergeCell ref="B73:K74"/>
    <mergeCell ref="B75:K77"/>
    <mergeCell ref="B78:K78"/>
    <mergeCell ref="B79:K79"/>
    <mergeCell ref="B80:K80"/>
    <mergeCell ref="C81:D81"/>
    <mergeCell ref="B106:K106"/>
    <mergeCell ref="B107:K107"/>
    <mergeCell ref="B108:K108"/>
    <mergeCell ref="B109:K110"/>
    <mergeCell ref="B111:K113"/>
    <mergeCell ref="B114:K114"/>
    <mergeCell ref="B115:K115"/>
    <mergeCell ref="B122:B125"/>
    <mergeCell ref="B126:B129"/>
    <mergeCell ref="B130:B133"/>
    <mergeCell ref="B134:B137"/>
    <mergeCell ref="B116:K116"/>
    <mergeCell ref="C117:D117"/>
    <mergeCell ref="B118:B121"/>
    <mergeCell ref="I118:I121"/>
    <mergeCell ref="J118:J121"/>
    <mergeCell ref="K118:K121"/>
    <mergeCell ref="K122:K125"/>
    <mergeCell ref="I130:I133"/>
    <mergeCell ref="I134:I137"/>
    <mergeCell ref="J134:J137"/>
    <mergeCell ref="K134:K137"/>
    <mergeCell ref="I122:I125"/>
    <mergeCell ref="J122:J125"/>
    <mergeCell ref="I126:I129"/>
    <mergeCell ref="J126:J129"/>
    <mergeCell ref="K126:K129"/>
    <mergeCell ref="J130:J133"/>
    <mergeCell ref="K130:K133"/>
  </mergeCells>
  <dataValidations>
    <dataValidation type="custom" allowBlank="1" showDropDown="1" sqref="F11:F21 F23:F24 E71 F82:F103 F118:F137">
      <formula1>OR(NOT(ISERROR(DATEVALUE(E11))), AND(ISNUMBER(E11), LEFT(CELL("format", E11))="D"))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8" width="16.63"/>
  </cols>
  <sheetData>
    <row r="2">
      <c r="B2" s="87" t="s">
        <v>0</v>
      </c>
    </row>
    <row r="3">
      <c r="B3" s="88" t="s">
        <v>299</v>
      </c>
    </row>
    <row r="5">
      <c r="B5" s="89" t="s">
        <v>2</v>
      </c>
    </row>
    <row r="8">
      <c r="B8" s="90" t="s">
        <v>3</v>
      </c>
    </row>
    <row r="9">
      <c r="B9" s="91"/>
    </row>
    <row r="10">
      <c r="B10" s="92" t="s">
        <v>300</v>
      </c>
      <c r="C10" s="47"/>
      <c r="D10" s="47"/>
      <c r="E10" s="47"/>
      <c r="F10" s="47"/>
      <c r="G10" s="47"/>
      <c r="H10" s="47"/>
      <c r="I10" s="47"/>
      <c r="J10" s="47"/>
      <c r="K10" s="48"/>
    </row>
    <row r="11">
      <c r="B11" s="93" t="s">
        <v>5</v>
      </c>
      <c r="C11" s="94" t="s">
        <v>6</v>
      </c>
      <c r="D11" s="48"/>
      <c r="E11" s="95" t="s">
        <v>7</v>
      </c>
      <c r="F11" s="95" t="s">
        <v>8</v>
      </c>
      <c r="G11" s="95" t="s">
        <v>9</v>
      </c>
      <c r="H11" s="95" t="s">
        <v>10</v>
      </c>
      <c r="I11" s="93" t="s">
        <v>11</v>
      </c>
      <c r="J11" s="93" t="s">
        <v>12</v>
      </c>
      <c r="K11" s="93" t="s">
        <v>13</v>
      </c>
    </row>
    <row r="12">
      <c r="B12" s="29">
        <v>200.0</v>
      </c>
      <c r="C12" s="30" t="s">
        <v>27</v>
      </c>
      <c r="D12" s="30" t="s">
        <v>44</v>
      </c>
      <c r="E12" s="31">
        <f t="shared" ref="E12:E17" si="1">(YEAR(NOW())-YEAR(F12)-1)</f>
        <v>21</v>
      </c>
      <c r="F12" s="36">
        <v>37787.0</v>
      </c>
      <c r="G12" s="40"/>
      <c r="H12" s="30" t="s">
        <v>16</v>
      </c>
      <c r="I12" s="96"/>
      <c r="J12" s="35"/>
      <c r="K12" s="39"/>
    </row>
    <row r="13">
      <c r="B13" s="29">
        <v>201.0</v>
      </c>
      <c r="C13" s="30" t="s">
        <v>53</v>
      </c>
      <c r="D13" s="30" t="s">
        <v>54</v>
      </c>
      <c r="E13" s="31">
        <f t="shared" si="1"/>
        <v>49</v>
      </c>
      <c r="F13" s="32">
        <v>27556.0</v>
      </c>
      <c r="G13" s="30" t="s">
        <v>0</v>
      </c>
      <c r="H13" s="30" t="s">
        <v>24</v>
      </c>
      <c r="I13" s="96"/>
      <c r="J13" s="35"/>
      <c r="K13" s="39"/>
    </row>
    <row r="14">
      <c r="B14" s="29">
        <v>203.0</v>
      </c>
      <c r="C14" s="30" t="s">
        <v>22</v>
      </c>
      <c r="D14" s="30" t="s">
        <v>23</v>
      </c>
      <c r="E14" s="31">
        <f t="shared" si="1"/>
        <v>33</v>
      </c>
      <c r="F14" s="36">
        <v>33576.0</v>
      </c>
      <c r="G14" s="30" t="s">
        <v>0</v>
      </c>
      <c r="H14" s="30" t="s">
        <v>24</v>
      </c>
      <c r="I14" s="96"/>
      <c r="J14" s="35"/>
      <c r="K14" s="35"/>
    </row>
    <row r="15">
      <c r="B15" s="29">
        <v>204.0</v>
      </c>
      <c r="C15" s="30" t="s">
        <v>39</v>
      </c>
      <c r="D15" s="30" t="s">
        <v>40</v>
      </c>
      <c r="E15" s="31">
        <f t="shared" si="1"/>
        <v>32</v>
      </c>
      <c r="F15" s="36">
        <v>33802.0</v>
      </c>
      <c r="G15" s="33"/>
      <c r="H15" s="30" t="s">
        <v>41</v>
      </c>
      <c r="I15" s="96"/>
      <c r="J15" s="35"/>
      <c r="K15" s="39"/>
    </row>
    <row r="16">
      <c r="B16" s="29">
        <v>206.0</v>
      </c>
      <c r="C16" s="30" t="s">
        <v>60</v>
      </c>
      <c r="D16" s="30" t="s">
        <v>61</v>
      </c>
      <c r="E16" s="31">
        <f t="shared" si="1"/>
        <v>37</v>
      </c>
      <c r="F16" s="36">
        <v>32100.0</v>
      </c>
      <c r="G16" s="30" t="s">
        <v>0</v>
      </c>
      <c r="H16" s="30" t="s">
        <v>16</v>
      </c>
      <c r="I16" s="96"/>
      <c r="J16" s="35"/>
      <c r="K16" s="35"/>
    </row>
    <row r="17">
      <c r="B17" s="29">
        <v>207.0</v>
      </c>
      <c r="C17" s="30" t="s">
        <v>27</v>
      </c>
      <c r="D17" s="30" t="s">
        <v>28</v>
      </c>
      <c r="E17" s="31">
        <f t="shared" si="1"/>
        <v>43</v>
      </c>
      <c r="F17" s="36">
        <v>29812.0</v>
      </c>
      <c r="G17" s="30" t="s">
        <v>0</v>
      </c>
      <c r="H17" s="40"/>
      <c r="I17" s="96"/>
      <c r="J17" s="35"/>
      <c r="K17" s="35"/>
    </row>
    <row r="18">
      <c r="B18" s="29">
        <v>208.0</v>
      </c>
      <c r="C18" s="30" t="s">
        <v>31</v>
      </c>
      <c r="D18" s="30" t="s">
        <v>32</v>
      </c>
      <c r="E18" s="31">
        <f>(YEAR(NOW())-YEAR(F18))</f>
        <v>38</v>
      </c>
      <c r="F18" s="36">
        <v>31797.0</v>
      </c>
      <c r="G18" s="30" t="s">
        <v>0</v>
      </c>
      <c r="H18" s="30" t="s">
        <v>16</v>
      </c>
      <c r="I18" s="96"/>
      <c r="J18" s="35"/>
      <c r="K18" s="35"/>
    </row>
    <row r="19">
      <c r="B19" s="29">
        <v>209.0</v>
      </c>
      <c r="C19" s="30" t="s">
        <v>46</v>
      </c>
      <c r="D19" s="30" t="s">
        <v>44</v>
      </c>
      <c r="E19" s="31">
        <f t="shared" ref="E19:E20" si="2">(YEAR(NOW())-YEAR(F19)-1)</f>
        <v>38</v>
      </c>
      <c r="F19" s="36">
        <v>31521.0</v>
      </c>
      <c r="G19" s="30" t="s">
        <v>0</v>
      </c>
      <c r="H19" s="30" t="s">
        <v>16</v>
      </c>
      <c r="I19" s="96"/>
      <c r="J19" s="39"/>
      <c r="K19" s="39"/>
    </row>
    <row r="20">
      <c r="B20" s="29">
        <v>210.0</v>
      </c>
      <c r="C20" s="30" t="s">
        <v>19</v>
      </c>
      <c r="D20" s="30" t="s">
        <v>20</v>
      </c>
      <c r="E20" s="31">
        <f t="shared" si="2"/>
        <v>41</v>
      </c>
      <c r="F20" s="32">
        <v>30608.0</v>
      </c>
      <c r="G20" s="33"/>
      <c r="H20" s="30" t="s">
        <v>16</v>
      </c>
      <c r="I20" s="97"/>
      <c r="J20" s="97"/>
      <c r="K20" s="97"/>
    </row>
    <row r="29">
      <c r="B29" s="98" t="s">
        <v>0</v>
      </c>
    </row>
    <row r="30">
      <c r="B30" s="99" t="s">
        <v>299</v>
      </c>
    </row>
    <row r="32">
      <c r="B32" s="100" t="s">
        <v>2</v>
      </c>
    </row>
    <row r="35">
      <c r="B35" s="101" t="s">
        <v>3</v>
      </c>
    </row>
    <row r="36">
      <c r="B36" s="102"/>
    </row>
    <row r="37">
      <c r="B37" s="103" t="s">
        <v>301</v>
      </c>
      <c r="C37" s="47"/>
      <c r="D37" s="47"/>
      <c r="E37" s="47"/>
      <c r="F37" s="47"/>
      <c r="G37" s="47"/>
      <c r="H37" s="47"/>
      <c r="I37" s="47"/>
      <c r="J37" s="47"/>
      <c r="K37" s="48"/>
    </row>
    <row r="38">
      <c r="B38" s="104" t="s">
        <v>5</v>
      </c>
      <c r="C38" s="105" t="s">
        <v>6</v>
      </c>
      <c r="D38" s="48"/>
      <c r="E38" s="106" t="s">
        <v>7</v>
      </c>
      <c r="F38" s="106" t="s">
        <v>8</v>
      </c>
      <c r="G38" s="106" t="s">
        <v>9</v>
      </c>
      <c r="H38" s="106" t="s">
        <v>10</v>
      </c>
      <c r="I38" s="104" t="s">
        <v>11</v>
      </c>
      <c r="J38" s="104" t="s">
        <v>12</v>
      </c>
      <c r="K38" s="104" t="s">
        <v>13</v>
      </c>
    </row>
    <row r="39">
      <c r="B39" s="29">
        <v>202.0</v>
      </c>
      <c r="C39" s="30" t="s">
        <v>49</v>
      </c>
      <c r="D39" s="30" t="s">
        <v>50</v>
      </c>
      <c r="E39" s="31">
        <f>(YEAR(NOW())-YEAR(F39)-1)</f>
        <v>43</v>
      </c>
      <c r="F39" s="36">
        <v>29901.0</v>
      </c>
      <c r="G39" s="30" t="s">
        <v>0</v>
      </c>
      <c r="H39" s="30" t="s">
        <v>24</v>
      </c>
      <c r="I39" s="96"/>
      <c r="J39" s="35"/>
      <c r="K39" s="107"/>
    </row>
    <row r="40">
      <c r="B40" s="29">
        <v>205.0</v>
      </c>
      <c r="C40" s="30" t="s">
        <v>14</v>
      </c>
      <c r="D40" s="30" t="s">
        <v>15</v>
      </c>
      <c r="E40" s="31">
        <f>(YEAR(NOW())-YEAR(F40))</f>
        <v>40</v>
      </c>
      <c r="F40" s="36">
        <v>31138.0</v>
      </c>
      <c r="G40" s="33"/>
      <c r="H40" s="30" t="s">
        <v>16</v>
      </c>
      <c r="I40" s="96"/>
      <c r="J40" s="35"/>
      <c r="K40" s="107"/>
    </row>
    <row r="41">
      <c r="B41" s="35"/>
      <c r="C41" s="108"/>
      <c r="D41" s="108"/>
      <c r="E41" s="108"/>
      <c r="F41" s="109"/>
      <c r="G41" s="108"/>
      <c r="H41" s="108"/>
      <c r="I41" s="96"/>
      <c r="J41" s="35"/>
      <c r="K41" s="107"/>
    </row>
    <row r="42">
      <c r="B42" s="35"/>
      <c r="C42" s="108"/>
      <c r="D42" s="108"/>
      <c r="E42" s="108"/>
      <c r="F42" s="109"/>
      <c r="G42" s="108"/>
      <c r="H42" s="108"/>
      <c r="I42" s="96"/>
      <c r="J42" s="35"/>
      <c r="K42" s="110"/>
    </row>
  </sheetData>
  <mergeCells count="14">
    <mergeCell ref="B29:K29"/>
    <mergeCell ref="B30:K31"/>
    <mergeCell ref="B32:K34"/>
    <mergeCell ref="B35:K35"/>
    <mergeCell ref="B36:K36"/>
    <mergeCell ref="B37:K37"/>
    <mergeCell ref="C38:D38"/>
    <mergeCell ref="B2:K2"/>
    <mergeCell ref="B3:K4"/>
    <mergeCell ref="B5:K7"/>
    <mergeCell ref="B8:K8"/>
    <mergeCell ref="B9:K9"/>
    <mergeCell ref="B10:K10"/>
    <mergeCell ref="C11:D11"/>
  </mergeCells>
  <dataValidations>
    <dataValidation type="custom" allowBlank="1" showDropDown="1" sqref="F12:F20 F39:F40 E41:E42">
      <formula1>OR(NOT(ISERROR(DATEVALUE(E12))), AND(ISNUMBER(E12), LEFT(CELL("format", E12))="D"))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18.13"/>
  </cols>
  <sheetData>
    <row r="2">
      <c r="B2" s="87" t="s">
        <v>0</v>
      </c>
    </row>
    <row r="3">
      <c r="B3" s="88" t="s">
        <v>64</v>
      </c>
    </row>
    <row r="5">
      <c r="B5" s="89" t="s">
        <v>2</v>
      </c>
    </row>
    <row r="8">
      <c r="B8" s="90" t="s">
        <v>3</v>
      </c>
    </row>
    <row r="9">
      <c r="B9" s="91"/>
    </row>
    <row r="10">
      <c r="B10" s="92" t="s">
        <v>300</v>
      </c>
      <c r="C10" s="47"/>
      <c r="D10" s="47"/>
      <c r="E10" s="47"/>
      <c r="F10" s="47"/>
      <c r="G10" s="47"/>
      <c r="H10" s="47"/>
      <c r="I10" s="47"/>
      <c r="J10" s="47"/>
      <c r="K10" s="48"/>
    </row>
    <row r="11">
      <c r="B11" s="93" t="s">
        <v>5</v>
      </c>
      <c r="C11" s="94" t="s">
        <v>6</v>
      </c>
      <c r="D11" s="48"/>
      <c r="E11" s="95" t="s">
        <v>7</v>
      </c>
      <c r="F11" s="95" t="s">
        <v>8</v>
      </c>
      <c r="G11" s="95" t="s">
        <v>9</v>
      </c>
      <c r="H11" s="95" t="s">
        <v>10</v>
      </c>
      <c r="I11" s="93" t="s">
        <v>11</v>
      </c>
      <c r="J11" s="93" t="s">
        <v>12</v>
      </c>
      <c r="K11" s="93" t="s">
        <v>13</v>
      </c>
    </row>
    <row r="12">
      <c r="B12" s="74">
        <v>106.0</v>
      </c>
      <c r="C12" s="63" t="s">
        <v>100</v>
      </c>
      <c r="D12" s="63" t="s">
        <v>79</v>
      </c>
      <c r="E12" s="64">
        <f t="shared" ref="E12:E13" si="1">(YEAR(NOW())-YEAR(F12)-1)</f>
        <v>23</v>
      </c>
      <c r="F12" s="80">
        <v>36927.0</v>
      </c>
      <c r="G12" s="63" t="s">
        <v>0</v>
      </c>
      <c r="H12" s="63" t="s">
        <v>24</v>
      </c>
      <c r="I12" s="66"/>
      <c r="J12" s="67"/>
      <c r="K12" s="107"/>
    </row>
    <row r="13">
      <c r="B13" s="74">
        <v>107.0</v>
      </c>
      <c r="C13" s="63" t="s">
        <v>95</v>
      </c>
      <c r="D13" s="63" t="s">
        <v>44</v>
      </c>
      <c r="E13" s="64">
        <f t="shared" si="1"/>
        <v>36</v>
      </c>
      <c r="F13" s="80">
        <v>32443.0</v>
      </c>
      <c r="G13" s="63" t="s">
        <v>0</v>
      </c>
      <c r="H13" s="63" t="s">
        <v>16</v>
      </c>
      <c r="I13" s="66"/>
      <c r="J13" s="67"/>
      <c r="K13" s="107"/>
    </row>
    <row r="14">
      <c r="B14" s="74">
        <v>109.0</v>
      </c>
      <c r="C14" s="63" t="s">
        <v>72</v>
      </c>
      <c r="D14" s="63" t="s">
        <v>73</v>
      </c>
      <c r="E14" s="64">
        <f>(YEAR(NOW())-YEAR(F14))</f>
        <v>31</v>
      </c>
      <c r="F14" s="80">
        <v>34359.0</v>
      </c>
      <c r="G14" s="63" t="s">
        <v>0</v>
      </c>
      <c r="H14" s="63" t="s">
        <v>16</v>
      </c>
      <c r="I14" s="66"/>
      <c r="J14" s="67"/>
      <c r="K14" s="107"/>
    </row>
    <row r="15">
      <c r="B15" s="74">
        <v>113.0</v>
      </c>
      <c r="C15" s="63" t="s">
        <v>139</v>
      </c>
      <c r="D15" s="63" t="s">
        <v>140</v>
      </c>
      <c r="E15" s="64">
        <f t="shared" ref="E15:E18" si="2">(YEAR(NOW())-YEAR(F15)-1)</f>
        <v>40</v>
      </c>
      <c r="F15" s="80">
        <v>30853.0</v>
      </c>
      <c r="G15" s="63" t="s">
        <v>0</v>
      </c>
      <c r="H15" s="63" t="s">
        <v>16</v>
      </c>
      <c r="I15" s="66"/>
      <c r="J15" s="67"/>
      <c r="K15" s="110"/>
    </row>
    <row r="16">
      <c r="B16" s="74">
        <v>117.0</v>
      </c>
      <c r="C16" s="63" t="s">
        <v>66</v>
      </c>
      <c r="D16" s="63" t="s">
        <v>67</v>
      </c>
      <c r="E16" s="64">
        <f t="shared" si="2"/>
        <v>27</v>
      </c>
      <c r="F16" s="80">
        <v>35676.0</v>
      </c>
      <c r="G16" s="63" t="s">
        <v>0</v>
      </c>
      <c r="H16" s="63" t="s">
        <v>24</v>
      </c>
      <c r="I16" s="66"/>
      <c r="J16" s="67"/>
      <c r="K16" s="107"/>
    </row>
    <row r="17">
      <c r="B17" s="74">
        <v>120.0</v>
      </c>
      <c r="C17" s="63" t="s">
        <v>105</v>
      </c>
      <c r="D17" s="63" t="s">
        <v>106</v>
      </c>
      <c r="E17" s="64">
        <f t="shared" si="2"/>
        <v>40</v>
      </c>
      <c r="F17" s="80">
        <v>30844.0</v>
      </c>
      <c r="G17" s="63" t="s">
        <v>0</v>
      </c>
      <c r="H17" s="63" t="s">
        <v>24</v>
      </c>
      <c r="I17" s="66"/>
      <c r="J17" s="67"/>
      <c r="K17" s="107"/>
    </row>
    <row r="18">
      <c r="B18" s="74">
        <v>121.0</v>
      </c>
      <c r="C18" s="63" t="s">
        <v>193</v>
      </c>
      <c r="D18" s="63" t="s">
        <v>194</v>
      </c>
      <c r="E18" s="64">
        <f t="shared" si="2"/>
        <v>53</v>
      </c>
      <c r="F18" s="80">
        <v>26113.0</v>
      </c>
      <c r="G18" s="63" t="s">
        <v>0</v>
      </c>
      <c r="H18" s="63" t="s">
        <v>16</v>
      </c>
      <c r="I18" s="66"/>
      <c r="J18" s="67"/>
      <c r="K18" s="110"/>
    </row>
    <row r="19">
      <c r="B19" s="74"/>
      <c r="C19" s="111"/>
      <c r="D19" s="111"/>
      <c r="E19" s="111"/>
      <c r="F19" s="112"/>
      <c r="G19" s="113"/>
      <c r="H19" s="111"/>
      <c r="I19" s="66"/>
      <c r="J19" s="67"/>
      <c r="K19" s="110"/>
    </row>
    <row r="20">
      <c r="B20" s="74"/>
      <c r="C20" s="111"/>
      <c r="D20" s="111"/>
      <c r="E20" s="111"/>
      <c r="F20" s="114"/>
      <c r="G20" s="111"/>
      <c r="H20" s="111"/>
      <c r="I20" s="66"/>
      <c r="J20" s="67"/>
      <c r="K20" s="110"/>
    </row>
    <row r="21">
      <c r="B21" s="74"/>
      <c r="C21" s="111"/>
      <c r="D21" s="111"/>
      <c r="E21" s="111"/>
      <c r="F21" s="114"/>
      <c r="G21" s="111"/>
      <c r="H21" s="111"/>
      <c r="I21" s="66"/>
      <c r="J21" s="73"/>
      <c r="K21" s="107"/>
    </row>
    <row r="22">
      <c r="B22" s="115"/>
      <c r="C22" s="115"/>
      <c r="D22" s="115"/>
      <c r="E22" s="115"/>
      <c r="F22" s="115"/>
      <c r="G22" s="115"/>
      <c r="H22" s="115"/>
      <c r="I22" s="115"/>
      <c r="J22" s="115"/>
    </row>
    <row r="31">
      <c r="B31" s="98" t="s">
        <v>0</v>
      </c>
    </row>
    <row r="32">
      <c r="B32" s="99" t="s">
        <v>64</v>
      </c>
    </row>
    <row r="34">
      <c r="B34" s="100" t="s">
        <v>2</v>
      </c>
    </row>
    <row r="37">
      <c r="B37" s="101" t="s">
        <v>3</v>
      </c>
    </row>
    <row r="38">
      <c r="B38" s="102"/>
    </row>
    <row r="39">
      <c r="B39" s="103" t="s">
        <v>301</v>
      </c>
      <c r="C39" s="47"/>
      <c r="D39" s="47"/>
      <c r="E39" s="47"/>
      <c r="F39" s="47"/>
      <c r="G39" s="47"/>
      <c r="H39" s="47"/>
      <c r="I39" s="47"/>
      <c r="J39" s="47"/>
      <c r="K39" s="48"/>
    </row>
    <row r="40">
      <c r="B40" s="104" t="s">
        <v>5</v>
      </c>
      <c r="C40" s="105" t="s">
        <v>6</v>
      </c>
      <c r="D40" s="48"/>
      <c r="E40" s="106" t="s">
        <v>7</v>
      </c>
      <c r="F40" s="106" t="s">
        <v>8</v>
      </c>
      <c r="G40" s="106" t="s">
        <v>9</v>
      </c>
      <c r="H40" s="106" t="s">
        <v>10</v>
      </c>
      <c r="I40" s="104" t="s">
        <v>11</v>
      </c>
      <c r="J40" s="104" t="s">
        <v>12</v>
      </c>
      <c r="K40" s="104" t="s">
        <v>13</v>
      </c>
    </row>
    <row r="41">
      <c r="B41" s="29">
        <v>100.0</v>
      </c>
      <c r="C41" s="30" t="s">
        <v>206</v>
      </c>
      <c r="D41" s="30" t="s">
        <v>207</v>
      </c>
      <c r="E41" s="31">
        <f>(YEAR(NOW())-YEAR(F41))</f>
        <v>42</v>
      </c>
      <c r="F41" s="37">
        <v>30356.0</v>
      </c>
      <c r="G41" s="30" t="s">
        <v>0</v>
      </c>
      <c r="H41" s="30" t="s">
        <v>24</v>
      </c>
      <c r="I41" s="38"/>
      <c r="J41" s="29"/>
      <c r="K41" s="107"/>
    </row>
    <row r="42">
      <c r="B42" s="29">
        <v>101.0</v>
      </c>
      <c r="C42" s="30" t="s">
        <v>173</v>
      </c>
      <c r="D42" s="30" t="s">
        <v>174</v>
      </c>
      <c r="E42" s="31">
        <f t="shared" ref="E42:E48" si="3">(YEAR(NOW())-YEAR(F42)-1)</f>
        <v>36</v>
      </c>
      <c r="F42" s="32">
        <v>32310.0</v>
      </c>
      <c r="G42" s="30" t="s">
        <v>0</v>
      </c>
      <c r="H42" s="33"/>
      <c r="I42" s="38"/>
      <c r="J42" s="29"/>
      <c r="K42" s="107"/>
    </row>
    <row r="43">
      <c r="B43" s="29">
        <v>102.0</v>
      </c>
      <c r="C43" s="30" t="s">
        <v>199</v>
      </c>
      <c r="D43" s="30" t="s">
        <v>200</v>
      </c>
      <c r="E43" s="31">
        <f t="shared" si="3"/>
        <v>40</v>
      </c>
      <c r="F43" s="36">
        <v>30859.0</v>
      </c>
      <c r="G43" s="30" t="s">
        <v>0</v>
      </c>
      <c r="H43" s="30" t="s">
        <v>24</v>
      </c>
      <c r="I43" s="38"/>
      <c r="J43" s="29"/>
      <c r="K43" s="107"/>
    </row>
    <row r="44">
      <c r="B44" s="29">
        <v>103.0</v>
      </c>
      <c r="C44" s="30" t="s">
        <v>186</v>
      </c>
      <c r="D44" s="30" t="s">
        <v>187</v>
      </c>
      <c r="E44" s="31">
        <f t="shared" si="3"/>
        <v>39</v>
      </c>
      <c r="F44" s="36">
        <v>31367.0</v>
      </c>
      <c r="G44" s="30" t="s">
        <v>0</v>
      </c>
      <c r="H44" s="30" t="s">
        <v>16</v>
      </c>
      <c r="I44" s="38"/>
      <c r="J44" s="29"/>
      <c r="K44" s="107"/>
    </row>
    <row r="45">
      <c r="B45" s="29">
        <v>104.0</v>
      </c>
      <c r="C45" s="30" t="s">
        <v>83</v>
      </c>
      <c r="D45" s="30" t="s">
        <v>15</v>
      </c>
      <c r="E45" s="31">
        <f t="shared" si="3"/>
        <v>52</v>
      </c>
      <c r="F45" s="36">
        <v>26558.0</v>
      </c>
      <c r="G45" s="33"/>
      <c r="H45" s="33"/>
      <c r="I45" s="38"/>
      <c r="J45" s="29"/>
      <c r="K45" s="107"/>
    </row>
    <row r="46">
      <c r="B46" s="29">
        <v>105.0</v>
      </c>
      <c r="C46" s="30" t="s">
        <v>111</v>
      </c>
      <c r="D46" s="30" t="s">
        <v>112</v>
      </c>
      <c r="E46" s="31">
        <f t="shared" si="3"/>
        <v>37</v>
      </c>
      <c r="F46" s="36">
        <v>32080.0</v>
      </c>
      <c r="G46" s="30" t="s">
        <v>0</v>
      </c>
      <c r="H46" s="30" t="s">
        <v>16</v>
      </c>
      <c r="I46" s="38"/>
      <c r="J46" s="29"/>
      <c r="K46" s="107"/>
    </row>
    <row r="47">
      <c r="B47" s="29">
        <v>108.0</v>
      </c>
      <c r="C47" s="30" t="s">
        <v>180</v>
      </c>
      <c r="D47" s="30" t="s">
        <v>15</v>
      </c>
      <c r="E47" s="31">
        <f t="shared" si="3"/>
        <v>42</v>
      </c>
      <c r="F47" s="36">
        <v>30301.0</v>
      </c>
      <c r="G47" s="30" t="s">
        <v>0</v>
      </c>
      <c r="H47" s="30" t="s">
        <v>16</v>
      </c>
      <c r="I47" s="38"/>
      <c r="J47" s="29"/>
      <c r="K47" s="110"/>
    </row>
    <row r="48">
      <c r="B48" s="29">
        <v>110.0</v>
      </c>
      <c r="C48" s="30" t="s">
        <v>118</v>
      </c>
      <c r="D48" s="30" t="s">
        <v>119</v>
      </c>
      <c r="E48" s="31">
        <f t="shared" si="3"/>
        <v>37</v>
      </c>
      <c r="F48" s="32">
        <v>31906.0</v>
      </c>
      <c r="G48" s="30" t="s">
        <v>0</v>
      </c>
      <c r="H48" s="30" t="s">
        <v>16</v>
      </c>
      <c r="I48" s="38"/>
      <c r="J48" s="29"/>
      <c r="K48" s="107"/>
    </row>
    <row r="49">
      <c r="B49" s="29">
        <v>111.0</v>
      </c>
      <c r="C49" s="30" t="s">
        <v>159</v>
      </c>
      <c r="D49" s="30" t="s">
        <v>160</v>
      </c>
      <c r="E49" s="31">
        <f>(YEAR(NOW())-YEAR(F49))</f>
        <v>32</v>
      </c>
      <c r="F49" s="36">
        <v>34011.0</v>
      </c>
      <c r="G49" s="30" t="s">
        <v>0</v>
      </c>
      <c r="H49" s="30" t="s">
        <v>16</v>
      </c>
      <c r="I49" s="38"/>
      <c r="J49" s="29"/>
      <c r="K49" s="107"/>
    </row>
    <row r="50">
      <c r="B50" s="29">
        <v>112.0</v>
      </c>
      <c r="C50" s="30" t="s">
        <v>132</v>
      </c>
      <c r="D50" s="30" t="s">
        <v>133</v>
      </c>
      <c r="E50" s="31">
        <f>(YEAR(NOW())-YEAR(F50)-1)</f>
        <v>49</v>
      </c>
      <c r="F50" s="36">
        <v>27524.0</v>
      </c>
      <c r="G50" s="30" t="s">
        <v>0</v>
      </c>
      <c r="H50" s="30" t="s">
        <v>24</v>
      </c>
      <c r="I50" s="38"/>
      <c r="J50" s="29"/>
      <c r="K50" s="110"/>
    </row>
    <row r="51">
      <c r="B51" s="29">
        <v>114.0</v>
      </c>
      <c r="C51" s="30" t="s">
        <v>125</v>
      </c>
      <c r="D51" s="30" t="s">
        <v>126</v>
      </c>
      <c r="E51" s="31">
        <f t="shared" ref="E51:E53" si="4">(YEAR(NOW())-YEAR(F51))</f>
        <v>29</v>
      </c>
      <c r="F51" s="36">
        <v>35099.0</v>
      </c>
      <c r="G51" s="30" t="s">
        <v>0</v>
      </c>
      <c r="H51" s="30" t="s">
        <v>16</v>
      </c>
      <c r="I51" s="38"/>
      <c r="J51" s="29"/>
      <c r="K51" s="107"/>
    </row>
    <row r="52">
      <c r="B52" s="29">
        <v>115.0</v>
      </c>
      <c r="C52" s="30" t="s">
        <v>145</v>
      </c>
      <c r="D52" s="30" t="s">
        <v>146</v>
      </c>
      <c r="E52" s="31">
        <f t="shared" si="4"/>
        <v>37</v>
      </c>
      <c r="F52" s="32">
        <v>32196.0</v>
      </c>
      <c r="G52" s="33"/>
      <c r="H52" s="30" t="s">
        <v>16</v>
      </c>
      <c r="I52" s="38"/>
      <c r="J52" s="29"/>
      <c r="K52" s="110"/>
    </row>
    <row r="53">
      <c r="B53" s="29">
        <v>116.0</v>
      </c>
      <c r="C53" s="30" t="s">
        <v>152</v>
      </c>
      <c r="D53" s="30" t="s">
        <v>153</v>
      </c>
      <c r="E53" s="31">
        <f t="shared" si="4"/>
        <v>38</v>
      </c>
      <c r="F53" s="36">
        <v>31863.0</v>
      </c>
      <c r="G53" s="30" t="s">
        <v>0</v>
      </c>
      <c r="H53" s="30" t="s">
        <v>16</v>
      </c>
      <c r="I53" s="38"/>
      <c r="J53" s="29"/>
      <c r="K53" s="107"/>
    </row>
    <row r="54">
      <c r="B54" s="29">
        <v>118.0</v>
      </c>
      <c r="C54" s="30" t="s">
        <v>166</v>
      </c>
      <c r="D54" s="30" t="s">
        <v>167</v>
      </c>
      <c r="E54" s="31">
        <f t="shared" ref="E54:E55" si="5">(YEAR(NOW())-YEAR(F54)-1)</f>
        <v>25</v>
      </c>
      <c r="F54" s="32">
        <v>36300.0</v>
      </c>
      <c r="G54" s="30" t="s">
        <v>0</v>
      </c>
      <c r="H54" s="30" t="s">
        <v>24</v>
      </c>
      <c r="I54" s="38"/>
      <c r="J54" s="29"/>
      <c r="K54" s="107"/>
    </row>
    <row r="55">
      <c r="B55" s="29">
        <v>119.0</v>
      </c>
      <c r="C55" s="30" t="s">
        <v>89</v>
      </c>
      <c r="D55" s="30" t="s">
        <v>90</v>
      </c>
      <c r="E55" s="31">
        <f t="shared" si="5"/>
        <v>26</v>
      </c>
      <c r="F55" s="36">
        <v>35946.0</v>
      </c>
      <c r="G55" s="30" t="s">
        <v>0</v>
      </c>
      <c r="H55" s="30" t="s">
        <v>16</v>
      </c>
      <c r="I55" s="38"/>
      <c r="J55" s="29"/>
      <c r="K55" s="110"/>
    </row>
    <row r="56">
      <c r="B56" s="29">
        <v>122.0</v>
      </c>
      <c r="C56" s="30" t="s">
        <v>213</v>
      </c>
      <c r="D56" s="30" t="s">
        <v>214</v>
      </c>
      <c r="E56" s="31"/>
      <c r="F56" s="36"/>
      <c r="G56" s="30" t="s">
        <v>0</v>
      </c>
      <c r="H56" s="30" t="s">
        <v>16</v>
      </c>
      <c r="I56" s="38"/>
      <c r="J56" s="29"/>
      <c r="K56" s="107"/>
    </row>
    <row r="57">
      <c r="B57" s="29">
        <v>123.0</v>
      </c>
      <c r="C57" s="30" t="s">
        <v>219</v>
      </c>
      <c r="D57" s="30" t="s">
        <v>220</v>
      </c>
      <c r="E57" s="31"/>
      <c r="F57" s="36"/>
      <c r="G57" s="30" t="s">
        <v>0</v>
      </c>
      <c r="H57" s="30" t="s">
        <v>16</v>
      </c>
      <c r="I57" s="38"/>
      <c r="J57" s="29"/>
      <c r="K57" s="107"/>
    </row>
    <row r="58">
      <c r="B58" s="116"/>
      <c r="C58" s="116"/>
      <c r="D58" s="116"/>
      <c r="E58" s="116"/>
      <c r="F58" s="116"/>
      <c r="G58" s="116"/>
      <c r="H58" s="116"/>
      <c r="I58" s="116"/>
      <c r="J58" s="116"/>
    </row>
  </sheetData>
  <mergeCells count="14">
    <mergeCell ref="B31:K31"/>
    <mergeCell ref="B32:K33"/>
    <mergeCell ref="B34:K36"/>
    <mergeCell ref="B37:K37"/>
    <mergeCell ref="B38:K38"/>
    <mergeCell ref="B39:K39"/>
    <mergeCell ref="C40:D40"/>
    <mergeCell ref="B2:K2"/>
    <mergeCell ref="B3:K4"/>
    <mergeCell ref="B5:K7"/>
    <mergeCell ref="B8:K8"/>
    <mergeCell ref="B9:K9"/>
    <mergeCell ref="B10:K10"/>
    <mergeCell ref="C11:D11"/>
  </mergeCells>
  <dataValidations>
    <dataValidation type="custom" allowBlank="1" showDropDown="1" sqref="F12:F18 E19:E21 F42:F57">
      <formula1>OR(NOT(ISERROR(DATEVALUE(E12))), AND(ISNUMBER(E12), LEFT(CELL("format", E12))="D"))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21.0"/>
  </cols>
  <sheetData>
    <row r="3">
      <c r="B3" s="87" t="s">
        <v>0</v>
      </c>
    </row>
    <row r="4">
      <c r="B4" s="88" t="s">
        <v>222</v>
      </c>
    </row>
    <row r="6">
      <c r="B6" s="89" t="s">
        <v>2</v>
      </c>
    </row>
    <row r="9">
      <c r="B9" s="90" t="s">
        <v>3</v>
      </c>
    </row>
    <row r="10">
      <c r="B10" s="91"/>
    </row>
    <row r="11">
      <c r="B11" s="92" t="s">
        <v>302</v>
      </c>
      <c r="C11" s="47"/>
      <c r="D11" s="47"/>
      <c r="E11" s="47"/>
      <c r="F11" s="47"/>
      <c r="G11" s="47"/>
      <c r="H11" s="47"/>
      <c r="I11" s="47"/>
      <c r="J11" s="47"/>
      <c r="K11" s="48"/>
    </row>
    <row r="12">
      <c r="B12" s="93" t="s">
        <v>5</v>
      </c>
      <c r="C12" s="94" t="s">
        <v>6</v>
      </c>
      <c r="D12" s="48"/>
      <c r="E12" s="95" t="s">
        <v>7</v>
      </c>
      <c r="F12" s="95" t="s">
        <v>8</v>
      </c>
      <c r="G12" s="95" t="s">
        <v>9</v>
      </c>
      <c r="H12" s="95" t="s">
        <v>10</v>
      </c>
      <c r="I12" s="93" t="s">
        <v>11</v>
      </c>
      <c r="J12" s="93" t="s">
        <v>12</v>
      </c>
      <c r="K12" s="93" t="s">
        <v>13</v>
      </c>
    </row>
    <row r="13">
      <c r="B13" s="30">
        <v>1.0</v>
      </c>
      <c r="C13" s="30" t="s">
        <v>46</v>
      </c>
      <c r="D13" s="30" t="s">
        <v>106</v>
      </c>
      <c r="E13" s="31">
        <f t="shared" ref="E13:E14" si="1">(YEAR(NOW())-YEAR(F13)-1)</f>
        <v>9</v>
      </c>
      <c r="F13" s="117">
        <v>42107.0</v>
      </c>
      <c r="G13" s="30" t="s">
        <v>0</v>
      </c>
      <c r="H13" s="30" t="s">
        <v>16</v>
      </c>
      <c r="I13" s="116"/>
      <c r="J13" s="38"/>
      <c r="K13" s="110"/>
      <c r="L13" s="118"/>
    </row>
    <row r="14">
      <c r="B14" s="30">
        <v>5.0</v>
      </c>
      <c r="C14" s="30" t="s">
        <v>223</v>
      </c>
      <c r="D14" s="30" t="s">
        <v>224</v>
      </c>
      <c r="E14" s="31">
        <f t="shared" si="1"/>
        <v>8</v>
      </c>
      <c r="F14" s="117">
        <v>42536.0</v>
      </c>
      <c r="G14" s="30" t="s">
        <v>225</v>
      </c>
      <c r="H14" s="30" t="s">
        <v>16</v>
      </c>
      <c r="I14" s="38"/>
      <c r="J14" s="29"/>
      <c r="K14" s="107"/>
    </row>
    <row r="15">
      <c r="B15" s="30">
        <v>7.0</v>
      </c>
      <c r="C15" s="30" t="s">
        <v>257</v>
      </c>
      <c r="D15" s="30" t="s">
        <v>258</v>
      </c>
      <c r="E15" s="31">
        <f>(YEAR(NOW())-YEAR(F15))</f>
        <v>10</v>
      </c>
      <c r="F15" s="117">
        <v>42041.0</v>
      </c>
      <c r="G15" s="30" t="s">
        <v>259</v>
      </c>
      <c r="H15" s="30" t="s">
        <v>24</v>
      </c>
      <c r="I15" s="38"/>
      <c r="J15" s="29"/>
      <c r="K15" s="107"/>
    </row>
    <row r="16">
      <c r="B16" s="30">
        <v>9.0</v>
      </c>
      <c r="C16" s="30" t="s">
        <v>228</v>
      </c>
      <c r="D16" s="30" t="s">
        <v>250</v>
      </c>
      <c r="E16" s="31">
        <f>(YEAR(NOW())-YEAR(F16)-1)</f>
        <v>7</v>
      </c>
      <c r="F16" s="117">
        <v>42946.0</v>
      </c>
      <c r="G16" s="30" t="s">
        <v>0</v>
      </c>
      <c r="H16" s="33"/>
      <c r="I16" s="38"/>
      <c r="J16" s="29"/>
      <c r="K16" s="110"/>
    </row>
    <row r="17">
      <c r="B17" s="30">
        <v>10.0</v>
      </c>
      <c r="C17" s="30" t="s">
        <v>228</v>
      </c>
      <c r="D17" s="30" t="s">
        <v>229</v>
      </c>
      <c r="E17" s="31">
        <f>(YEAR(NOW())-YEAR(F17))</f>
        <v>10</v>
      </c>
      <c r="F17" s="117">
        <v>42017.0</v>
      </c>
      <c r="G17" s="30" t="s">
        <v>0</v>
      </c>
      <c r="H17" s="33"/>
      <c r="I17" s="38"/>
      <c r="J17" s="29"/>
      <c r="K17" s="107"/>
    </row>
    <row r="18">
      <c r="B18" s="119">
        <v>125.0</v>
      </c>
      <c r="C18" s="30" t="s">
        <v>264</v>
      </c>
      <c r="D18" s="30" t="s">
        <v>241</v>
      </c>
      <c r="E18" s="31">
        <f>(YEAR(NOW())-YEAR(F18)-1)</f>
        <v>5</v>
      </c>
      <c r="F18" s="117">
        <v>43810.0</v>
      </c>
      <c r="G18" s="33"/>
      <c r="H18" s="30" t="s">
        <v>24</v>
      </c>
      <c r="I18" s="38"/>
      <c r="J18" s="29"/>
      <c r="K18" s="107"/>
    </row>
    <row r="19">
      <c r="B19" s="119">
        <v>126.0</v>
      </c>
      <c r="C19" s="30" t="s">
        <v>266</v>
      </c>
      <c r="D19" s="30" t="s">
        <v>267</v>
      </c>
      <c r="E19" s="31">
        <f t="shared" ref="E19:E20" si="2">(YEAR(NOW())-YEAR(F19))</f>
        <v>10</v>
      </c>
      <c r="F19" s="117">
        <v>42045.0</v>
      </c>
      <c r="G19" s="33"/>
      <c r="H19" s="30" t="s">
        <v>16</v>
      </c>
      <c r="I19" s="38"/>
      <c r="J19" s="29"/>
      <c r="K19" s="110"/>
    </row>
    <row r="20">
      <c r="B20" s="119">
        <v>127.0</v>
      </c>
      <c r="C20" s="30" t="s">
        <v>234</v>
      </c>
      <c r="D20" s="30" t="s">
        <v>79</v>
      </c>
      <c r="E20" s="31">
        <f t="shared" si="2"/>
        <v>11</v>
      </c>
      <c r="F20" s="117">
        <v>41670.0</v>
      </c>
      <c r="G20" s="33"/>
      <c r="H20" s="30" t="s">
        <v>16</v>
      </c>
      <c r="I20" s="38"/>
      <c r="J20" s="29"/>
      <c r="K20" s="110"/>
    </row>
    <row r="21">
      <c r="B21" s="119">
        <v>129.0</v>
      </c>
      <c r="C21" s="30" t="s">
        <v>236</v>
      </c>
      <c r="D21" s="30" t="s">
        <v>237</v>
      </c>
      <c r="E21" s="31">
        <f>(YEAR(NOW())-YEAR(F21)-1)</f>
        <v>11</v>
      </c>
      <c r="F21" s="117">
        <v>41427.0</v>
      </c>
      <c r="G21" s="33"/>
      <c r="H21" s="30" t="s">
        <v>16</v>
      </c>
      <c r="I21" s="38"/>
      <c r="J21" s="29"/>
      <c r="K21" s="110"/>
    </row>
    <row r="22">
      <c r="B22" s="119">
        <v>130.0</v>
      </c>
      <c r="C22" s="30" t="s">
        <v>236</v>
      </c>
      <c r="D22" s="30" t="s">
        <v>140</v>
      </c>
      <c r="E22" s="31">
        <f>(YEAR(NOW())-YEAR(F22))</f>
        <v>8</v>
      </c>
      <c r="F22" s="117">
        <v>42798.0</v>
      </c>
      <c r="G22" s="40"/>
      <c r="H22" s="30" t="s">
        <v>16</v>
      </c>
      <c r="I22" s="38"/>
      <c r="J22" s="120"/>
      <c r="K22" s="107"/>
    </row>
    <row r="23">
      <c r="B23" s="116"/>
      <c r="C23" s="116"/>
      <c r="D23" s="116"/>
      <c r="E23" s="116"/>
      <c r="F23" s="116"/>
      <c r="G23" s="116"/>
      <c r="H23" s="116"/>
      <c r="I23" s="116"/>
      <c r="J23" s="116"/>
    </row>
    <row r="32">
      <c r="B32" s="98" t="s">
        <v>0</v>
      </c>
    </row>
    <row r="33">
      <c r="B33" s="99" t="s">
        <v>222</v>
      </c>
    </row>
    <row r="35">
      <c r="B35" s="100" t="s">
        <v>2</v>
      </c>
    </row>
    <row r="38">
      <c r="B38" s="101" t="s">
        <v>3</v>
      </c>
    </row>
    <row r="39">
      <c r="B39" s="102"/>
    </row>
    <row r="40">
      <c r="B40" s="103" t="s">
        <v>303</v>
      </c>
      <c r="C40" s="47"/>
      <c r="D40" s="47"/>
      <c r="E40" s="47"/>
      <c r="F40" s="47"/>
      <c r="G40" s="47"/>
      <c r="H40" s="47"/>
      <c r="I40" s="47"/>
      <c r="J40" s="47"/>
      <c r="K40" s="48"/>
    </row>
    <row r="41">
      <c r="B41" s="104" t="s">
        <v>5</v>
      </c>
      <c r="C41" s="105" t="s">
        <v>6</v>
      </c>
      <c r="D41" s="48"/>
      <c r="E41" s="106" t="s">
        <v>7</v>
      </c>
      <c r="F41" s="106" t="s">
        <v>8</v>
      </c>
      <c r="G41" s="106" t="s">
        <v>9</v>
      </c>
      <c r="H41" s="106" t="s">
        <v>10</v>
      </c>
      <c r="I41" s="104" t="s">
        <v>11</v>
      </c>
      <c r="J41" s="104" t="s">
        <v>12</v>
      </c>
      <c r="K41" s="104" t="s">
        <v>13</v>
      </c>
    </row>
    <row r="42">
      <c r="B42" s="63">
        <v>2.0</v>
      </c>
      <c r="C42" s="63" t="s">
        <v>206</v>
      </c>
      <c r="D42" s="63" t="s">
        <v>246</v>
      </c>
      <c r="E42" s="64">
        <f t="shared" ref="E42:E52" si="3">(YEAR(NOW())-YEAR(F42)-1)</f>
        <v>11</v>
      </c>
      <c r="F42" s="65">
        <v>41541.0</v>
      </c>
      <c r="G42" s="63"/>
      <c r="H42" s="63" t="s">
        <v>24</v>
      </c>
      <c r="I42" s="44"/>
      <c r="J42" s="44"/>
      <c r="K42" s="44"/>
    </row>
    <row r="43">
      <c r="B43" s="63">
        <v>3.0</v>
      </c>
      <c r="C43" s="63" t="s">
        <v>53</v>
      </c>
      <c r="D43" s="63" t="s">
        <v>255</v>
      </c>
      <c r="E43" s="64">
        <f t="shared" si="3"/>
        <v>5</v>
      </c>
      <c r="F43" s="65">
        <v>43643.0</v>
      </c>
      <c r="G43" s="63" t="s">
        <v>0</v>
      </c>
      <c r="H43" s="63" t="s">
        <v>24</v>
      </c>
      <c r="I43" s="53"/>
      <c r="J43" s="110"/>
      <c r="K43" s="107"/>
    </row>
    <row r="44">
      <c r="B44" s="63">
        <v>4.0</v>
      </c>
      <c r="C44" s="63" t="s">
        <v>248</v>
      </c>
      <c r="D44" s="63" t="s">
        <v>90</v>
      </c>
      <c r="E44" s="64">
        <f t="shared" si="3"/>
        <v>9</v>
      </c>
      <c r="F44" s="65">
        <v>42204.0</v>
      </c>
      <c r="G44" s="68"/>
      <c r="H44" s="63" t="s">
        <v>16</v>
      </c>
      <c r="I44" s="53"/>
      <c r="J44" s="110"/>
      <c r="K44" s="107"/>
    </row>
    <row r="45">
      <c r="B45" s="63">
        <v>6.0</v>
      </c>
      <c r="C45" s="63" t="s">
        <v>22</v>
      </c>
      <c r="D45" s="63" t="s">
        <v>244</v>
      </c>
      <c r="E45" s="64">
        <f t="shared" si="3"/>
        <v>7</v>
      </c>
      <c r="F45" s="65">
        <v>42908.0</v>
      </c>
      <c r="G45" s="68"/>
      <c r="H45" s="63" t="s">
        <v>24</v>
      </c>
      <c r="I45" s="53"/>
      <c r="J45" s="110"/>
      <c r="K45" s="110"/>
    </row>
    <row r="46">
      <c r="B46" s="63">
        <v>8.0</v>
      </c>
      <c r="C46" s="63" t="s">
        <v>260</v>
      </c>
      <c r="D46" s="63" t="s">
        <v>167</v>
      </c>
      <c r="E46" s="64">
        <f t="shared" si="3"/>
        <v>6</v>
      </c>
      <c r="F46" s="65">
        <v>43388.0</v>
      </c>
      <c r="G46" s="63" t="s">
        <v>259</v>
      </c>
      <c r="H46" s="63" t="s">
        <v>24</v>
      </c>
      <c r="I46" s="44"/>
      <c r="J46" s="44"/>
      <c r="K46" s="44"/>
    </row>
    <row r="47">
      <c r="B47" s="63">
        <v>11.0</v>
      </c>
      <c r="C47" s="63" t="s">
        <v>231</v>
      </c>
      <c r="D47" s="63" t="s">
        <v>232</v>
      </c>
      <c r="E47" s="64">
        <f t="shared" si="3"/>
        <v>11</v>
      </c>
      <c r="F47" s="65">
        <v>41409.0</v>
      </c>
      <c r="G47" s="68"/>
      <c r="H47" s="63" t="s">
        <v>16</v>
      </c>
      <c r="I47" s="53"/>
      <c r="J47" s="110"/>
      <c r="K47" s="107"/>
    </row>
    <row r="48">
      <c r="B48" s="63">
        <v>12.0</v>
      </c>
      <c r="C48" s="63" t="s">
        <v>252</v>
      </c>
      <c r="D48" s="63" t="s">
        <v>253</v>
      </c>
      <c r="E48" s="64">
        <f t="shared" si="3"/>
        <v>6</v>
      </c>
      <c r="F48" s="65">
        <v>43320.0</v>
      </c>
      <c r="G48" s="63" t="s">
        <v>0</v>
      </c>
      <c r="H48" s="63" t="s">
        <v>16</v>
      </c>
      <c r="I48" s="53"/>
      <c r="J48" s="110"/>
      <c r="K48" s="110"/>
    </row>
    <row r="49">
      <c r="B49" s="63">
        <v>13.0</v>
      </c>
      <c r="C49" s="63" t="s">
        <v>304</v>
      </c>
      <c r="D49" s="63" t="s">
        <v>261</v>
      </c>
      <c r="E49" s="64">
        <f t="shared" si="3"/>
        <v>8</v>
      </c>
      <c r="F49" s="65">
        <v>42644.0</v>
      </c>
      <c r="G49" s="68"/>
      <c r="H49" s="63" t="s">
        <v>263</v>
      </c>
      <c r="I49" s="53"/>
      <c r="J49" s="110"/>
      <c r="K49" s="110"/>
    </row>
    <row r="50">
      <c r="B50" s="63">
        <v>14.0</v>
      </c>
      <c r="C50" s="63" t="s">
        <v>264</v>
      </c>
      <c r="D50" s="63" t="s">
        <v>265</v>
      </c>
      <c r="E50" s="64">
        <f t="shared" si="3"/>
        <v>8</v>
      </c>
      <c r="F50" s="65">
        <v>42586.0</v>
      </c>
      <c r="G50" s="68"/>
      <c r="H50" s="63" t="s">
        <v>24</v>
      </c>
      <c r="I50" s="53"/>
      <c r="J50" s="110"/>
      <c r="K50" s="110"/>
    </row>
    <row r="51">
      <c r="B51" s="69">
        <v>128.0</v>
      </c>
      <c r="C51" s="63" t="s">
        <v>236</v>
      </c>
      <c r="D51" s="63" t="s">
        <v>167</v>
      </c>
      <c r="E51" s="64">
        <f t="shared" si="3"/>
        <v>13</v>
      </c>
      <c r="F51" s="65">
        <v>40801.0</v>
      </c>
      <c r="G51" s="68"/>
      <c r="H51" s="63" t="s">
        <v>16</v>
      </c>
      <c r="I51" s="53"/>
      <c r="J51" s="107"/>
      <c r="K51" s="107"/>
    </row>
    <row r="52">
      <c r="B52" s="69">
        <v>131.0</v>
      </c>
      <c r="C52" s="63" t="s">
        <v>240</v>
      </c>
      <c r="D52" s="63" t="s">
        <v>241</v>
      </c>
      <c r="E52" s="64">
        <f t="shared" si="3"/>
        <v>10</v>
      </c>
      <c r="F52" s="71">
        <v>41926.0</v>
      </c>
      <c r="G52" s="68"/>
      <c r="H52" s="63" t="s">
        <v>16</v>
      </c>
      <c r="I52" s="44"/>
      <c r="J52" s="44"/>
      <c r="K52" s="44"/>
    </row>
  </sheetData>
  <mergeCells count="14">
    <mergeCell ref="B32:K32"/>
    <mergeCell ref="B33:K34"/>
    <mergeCell ref="B35:K37"/>
    <mergeCell ref="B38:K38"/>
    <mergeCell ref="B39:K39"/>
    <mergeCell ref="B40:K40"/>
    <mergeCell ref="C41:D41"/>
    <mergeCell ref="B3:K3"/>
    <mergeCell ref="B4:K5"/>
    <mergeCell ref="B6:K8"/>
    <mergeCell ref="B9:K9"/>
    <mergeCell ref="B10:K10"/>
    <mergeCell ref="B11:K11"/>
    <mergeCell ref="C12:D12"/>
  </mergeCells>
  <dataValidations>
    <dataValidation type="custom" allowBlank="1" showDropDown="1" sqref="F13:F22 F42:F52">
      <formula1>OR(NOT(ISERROR(DATEVALUE(F13))), AND(ISNUMBER(F13), LEFT(CELL("format", F13))="D"))</formula1>
    </dataValidation>
  </dataValidations>
  <drawing r:id="rId1"/>
</worksheet>
</file>