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 activeTab="2"/>
  </bookViews>
  <sheets>
    <sheet name="Личное первенство по порядку" sheetId="1" r:id="rId1"/>
    <sheet name="Личное первенство по рейтингу" sheetId="2" r:id="rId2"/>
    <sheet name="Командное первенство" sheetId="3" r:id="rId3"/>
    <sheet name="Детский забег" sheetId="4" r:id="rId4"/>
  </sheets>
  <definedNames>
    <definedName name="_xlnm._FilterDatabase" localSheetId="1" hidden="1">'Личное первенство по рейтингу'!$A$4:$AQ$62</definedName>
  </definedNames>
  <calcPr calcId="124519"/>
</workbook>
</file>

<file path=xl/calcChain.xml><?xml version="1.0" encoding="utf-8"?>
<calcChain xmlns="http://schemas.openxmlformats.org/spreadsheetml/2006/main">
  <c r="C12" i="3"/>
  <c r="H49" i="2"/>
  <c r="H42"/>
  <c r="H28"/>
  <c r="H61"/>
  <c r="H29"/>
  <c r="H43"/>
  <c r="H51"/>
  <c r="H7"/>
  <c r="H62"/>
  <c r="H30"/>
  <c r="H9"/>
  <c r="H44"/>
  <c r="H22"/>
  <c r="H15"/>
  <c r="H11"/>
  <c r="H45"/>
  <c r="H31"/>
  <c r="H33"/>
  <c r="H36"/>
  <c r="H10"/>
  <c r="H16"/>
  <c r="H55"/>
  <c r="H12"/>
  <c r="H60"/>
  <c r="H5"/>
  <c r="H17"/>
  <c r="H13"/>
  <c r="H34"/>
  <c r="H46"/>
  <c r="H47"/>
  <c r="H32"/>
  <c r="H37"/>
  <c r="H56"/>
  <c r="H18"/>
  <c r="H35"/>
  <c r="H48"/>
  <c r="H57"/>
  <c r="H19"/>
  <c r="H52"/>
  <c r="H24"/>
  <c r="H20"/>
  <c r="H4"/>
  <c r="H25"/>
  <c r="H26"/>
  <c r="H38"/>
  <c r="H6"/>
  <c r="H21"/>
  <c r="H53"/>
  <c r="H8"/>
  <c r="H14"/>
  <c r="H39"/>
  <c r="H58"/>
  <c r="H59"/>
  <c r="H40"/>
  <c r="H27"/>
  <c r="H41"/>
  <c r="H50"/>
  <c r="H23"/>
  <c r="H54"/>
</calcChain>
</file>

<file path=xl/sharedStrings.xml><?xml version="1.0" encoding="utf-8"?>
<sst xmlns="http://schemas.openxmlformats.org/spreadsheetml/2006/main" count="507" uniqueCount="150">
  <si>
    <t>п/н</t>
  </si>
  <si>
    <t>ФИО</t>
  </si>
  <si>
    <t>нн</t>
  </si>
  <si>
    <t>гр</t>
  </si>
  <si>
    <t>Город/Команда</t>
  </si>
  <si>
    <t>Алесеев Алексей</t>
  </si>
  <si>
    <t>Беленко Ирина</t>
  </si>
  <si>
    <t>Архангельская обл.</t>
  </si>
  <si>
    <t>Братухина Екатерина</t>
  </si>
  <si>
    <t>Архангельская обл./Бегу на сутки</t>
  </si>
  <si>
    <t>Бутакова Александра</t>
  </si>
  <si>
    <t>Быков Кирилл</t>
  </si>
  <si>
    <t>Говорухин Андрей</t>
  </si>
  <si>
    <t>Говорухина Кристина</t>
  </si>
  <si>
    <t>Голикова Татьяна</t>
  </si>
  <si>
    <t>Горбатов Сергей</t>
  </si>
  <si>
    <t>Гришин Сергей</t>
  </si>
  <si>
    <t>Архангельская обл./Морошка</t>
  </si>
  <si>
    <t>Архангельская обл./Умка</t>
  </si>
  <si>
    <t>Архангельская обл./Стрела</t>
  </si>
  <si>
    <t>Архангельская обл./Динамо</t>
  </si>
  <si>
    <t>Данжеев Михаил</t>
  </si>
  <si>
    <t>Санкт-Петербург/Братство шнурка</t>
  </si>
  <si>
    <t>Домкин Кирилл</t>
  </si>
  <si>
    <t>Драчков Алексей</t>
  </si>
  <si>
    <t>Елисеев Алексей</t>
  </si>
  <si>
    <t>Ермолин Анатолий</t>
  </si>
  <si>
    <t>Июдин Максим</t>
  </si>
  <si>
    <t>Казаков Сергей</t>
  </si>
  <si>
    <t>Казакова Екатерина</t>
  </si>
  <si>
    <t>Катаева Анна</t>
  </si>
  <si>
    <t>Кондратьев Никита</t>
  </si>
  <si>
    <t>Коробицын Евгений</t>
  </si>
  <si>
    <t>Крамарева Юлия</t>
  </si>
  <si>
    <t>Кузин Николай</t>
  </si>
  <si>
    <t>Лагуткин Андрей</t>
  </si>
  <si>
    <t>Лагуткина Елена</t>
  </si>
  <si>
    <t>Мавляиев Олег</t>
  </si>
  <si>
    <t>Максимова Юлия</t>
  </si>
  <si>
    <t>Малафеев Дмитрий</t>
  </si>
  <si>
    <t>Малафеева Екатерина</t>
  </si>
  <si>
    <t>Михеева Ольга</t>
  </si>
  <si>
    <t>Новгородцев Александр</t>
  </si>
  <si>
    <t>Останин Артём</t>
  </si>
  <si>
    <t>Петухов Роман</t>
  </si>
  <si>
    <t>Платонова Елена</t>
  </si>
  <si>
    <t>Привалихина Надежда</t>
  </si>
  <si>
    <t>Прокопьев Дмитрий</t>
  </si>
  <si>
    <t>Ракитина Татьяна</t>
  </si>
  <si>
    <t>Романюк Виктор</t>
  </si>
  <si>
    <t>Савушкина Екатерина</t>
  </si>
  <si>
    <t>Садвакас Зауреш</t>
  </si>
  <si>
    <t>Севастьянова Ирина</t>
  </si>
  <si>
    <t>Симков Дмитрий</t>
  </si>
  <si>
    <t>Статинов Иван</t>
  </si>
  <si>
    <t>Степаненко Иван</t>
  </si>
  <si>
    <t>Торопов Никита</t>
  </si>
  <si>
    <t>Трощинский Евгений</t>
  </si>
  <si>
    <t>Узоров Олег</t>
  </si>
  <si>
    <t>Харламова Анна</t>
  </si>
  <si>
    <t>Чижков Юрий</t>
  </si>
  <si>
    <t>Шабанов Максим</t>
  </si>
  <si>
    <t>Шваяков Сергей</t>
  </si>
  <si>
    <t>Широкий Виталий</t>
  </si>
  <si>
    <t>Юрченко Татьяна</t>
  </si>
  <si>
    <t>Яшина Анжелика</t>
  </si>
  <si>
    <t>Илатовский Святослав</t>
  </si>
  <si>
    <t>Полуянов Демьян</t>
  </si>
  <si>
    <t>Москва</t>
  </si>
  <si>
    <t>Архангельская обл./ШБ Андрея Чернова</t>
  </si>
  <si>
    <t>Санкт-Петербург</t>
  </si>
  <si>
    <t>Камчатский край</t>
  </si>
  <si>
    <t>Архангельская обл./ФОЦ "Гандвик"</t>
  </si>
  <si>
    <t>Мурманская обл.</t>
  </si>
  <si>
    <t>Архангельская обл./Братство шнурка</t>
  </si>
  <si>
    <t>Архангельская обл./Модерн Атлетикс</t>
  </si>
  <si>
    <t>Вологодская обл.</t>
  </si>
  <si>
    <t>Корсунова Наталья</t>
  </si>
  <si>
    <t>пол</t>
  </si>
  <si>
    <t>М</t>
  </si>
  <si>
    <t>Ж</t>
  </si>
  <si>
    <t>круги</t>
  </si>
  <si>
    <t>Жирихин Николай</t>
  </si>
  <si>
    <t xml:space="preserve">Высоких Александр </t>
  </si>
  <si>
    <t>КМ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</si>
  <si>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</si>
  <si>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</si>
  <si>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</si>
  <si>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</si>
  <si>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</si>
  <si>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</si>
  <si>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</si>
  <si>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</si>
  <si>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</si>
  <si>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</si>
  <si>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</si>
  <si>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</si>
  <si>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</si>
  <si>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</si>
  <si>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</si>
  <si>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</si>
  <si>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</si>
  <si>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</si>
  <si>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</si>
  <si>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</si>
  <si>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</si>
  <si>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</si>
  <si>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</si>
  <si>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</si>
  <si>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</si>
  <si>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</si>
  <si>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</si>
  <si>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</si>
  <si>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</si>
  <si>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</si>
  <si>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</si>
  <si>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</si>
  <si>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</si>
  <si>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</si>
  <si>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</si>
  <si>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Backyard Ultra Trail Biotropika Поморье 2025/г. Северодвинск, о.Ягры 31.05.25-1.06.2025/ручной хронометраж</t>
  </si>
  <si>
    <t>КОМАНДНОЕ ПЕРВЕНСТВО</t>
  </si>
  <si>
    <t>1. УМКА</t>
  </si>
  <si>
    <t>Высоких Александр</t>
  </si>
  <si>
    <t>Итого:</t>
  </si>
  <si>
    <t>2. Школа бега Андрея Чернова</t>
  </si>
  <si>
    <t>Ермолин Антолий</t>
  </si>
  <si>
    <t xml:space="preserve">КрамареваЮлия </t>
  </si>
  <si>
    <t xml:space="preserve">Итого: </t>
  </si>
  <si>
    <t>Столбец1</t>
  </si>
  <si>
    <t>Столбец2</t>
  </si>
  <si>
    <t>Столбец3</t>
  </si>
  <si>
    <t>дата рождения</t>
  </si>
  <si>
    <t>место</t>
  </si>
  <si>
    <t>Савушкин Владимир</t>
  </si>
  <si>
    <t>Сурсо Даниил</t>
  </si>
  <si>
    <t>Макаровская Дарья</t>
  </si>
  <si>
    <t>Окатов Ярослав</t>
  </si>
  <si>
    <t>Никоноров Матвей</t>
  </si>
  <si>
    <t>Быков Семён</t>
  </si>
  <si>
    <t>Зыков Александр</t>
  </si>
  <si>
    <t xml:space="preserve">Шергина Виктория </t>
  </si>
  <si>
    <t>Везденецкая Вера</t>
  </si>
  <si>
    <t>Ворошилов Михаил</t>
  </si>
  <si>
    <t>Налеева Полина</t>
  </si>
  <si>
    <t>Мавлявиев Олег</t>
  </si>
  <si>
    <t>4. Морошка</t>
  </si>
  <si>
    <t>5. Бегу на сутки</t>
  </si>
  <si>
    <t>6. Стрела</t>
  </si>
  <si>
    <t>3. Братство Шнурка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</si>
</sst>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7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1" fontId="0" fillId="0" borderId="0" xfId="0" applyNumberFormat="1"/>
    <xf numFmtId="0" fontId="3" fillId="0" borderId="0" xfId="0" applyFont="1"/>
    <xf numFmtId="0" fontId="0" fillId="0" borderId="0" xfId="0" applyBorder="1"/>
    <xf numFmtId="0" fontId="1" fillId="0" borderId="0" xfId="0" applyFont="1" applyBorder="1"/>
    <xf numFmtId="47" fontId="0" fillId="0" borderId="0" xfId="0" applyNumberFormat="1" applyBorder="1"/>
    <xf numFmtId="21" fontId="0" fillId="0" borderId="0" xfId="0" applyNumberFormat="1" applyBorder="1"/>
    <xf numFmtId="0" fontId="0" fillId="0" borderId="1" xfId="0" applyBorder="1"/>
    <xf numFmtId="0" fontId="1" fillId="0" borderId="1" xfId="0" applyFont="1" applyBorder="1"/>
    <xf numFmtId="47" fontId="0" fillId="0" borderId="1" xfId="0" applyNumberFormat="1" applyBorder="1"/>
    <xf numFmtId="21" fontId="0" fillId="0" borderId="1" xfId="0" applyNumberFormat="1" applyBorder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1" fillId="3" borderId="0" xfId="0" applyFont="1" applyFill="1"/>
    <xf numFmtId="47" fontId="0" fillId="3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7">
    <dxf>
      <alignment horizontal="center" vertical="bottom" textRotation="0" wrapText="0" indent="0" relativeIndent="0" justifyLastLine="0" shrinkToFit="0" mergeCell="0" readingOrder="0"/>
    </dxf>
    <dxf>
      <numFmt numFmtId="29" formatCode="mm:ss.0"/>
    </dxf>
    <dxf>
      <numFmt numFmtId="29" formatCode="mm:ss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Таблица2" displayName="Таблица2" ref="A3:AQ62" totalsRowShown="0" headerRowDxfId="16">
  <autoFilter ref="A3:AQ62"/>
  <tableColumns count="43">
    <tableColumn id="1" name="п/н"/>
    <tableColumn id="2" name="ФИО"/>
    <tableColumn id="3" name="нн"/>
    <tableColumn id="4" name="гр"/>
    <tableColumn id="5" name="Город/Команда"/>
    <tableColumn id="6" name="пол"/>
    <tableColumn id="7" name="круги" dataDxfId="15"/>
    <tableColumn id="8" name="КМ" dataDxfId="14"/>
    <tableColumn id="9" name="1" dataDxfId="13"/>
    <tableColumn id="10" name="2" dataDxfId="12"/>
    <tableColumn id="11" name="3" dataDxfId="11"/>
    <tableColumn id="12" name="4" dataDxfId="10"/>
    <tableColumn id="13" name="5" dataDxfId="9"/>
    <tableColumn id="14" name="6" dataDxfId="8"/>
    <tableColumn id="15" name="7" dataDxfId="7"/>
    <tableColumn id="16" name="8" dataDxfId="6"/>
    <tableColumn id="17" name="9"/>
    <tableColumn id="18" name="10"/>
    <tableColumn id="19" name="11"/>
    <tableColumn id="20" name="12"/>
    <tableColumn id="21" name="13"/>
    <tableColumn id="22" name="14"/>
    <tableColumn id="23" name="15"/>
    <tableColumn id="24" name="16"/>
    <tableColumn id="25" name="17"/>
    <tableColumn id="26" name="18"/>
    <tableColumn id="27" name="19"/>
    <tableColumn id="28" name="20"/>
    <tableColumn id="29" name="21"/>
    <tableColumn id="30" name="22"/>
    <tableColumn id="31" name="23"/>
    <tableColumn id="32" name="24"/>
    <tableColumn id="33" name="25"/>
    <tableColumn id="34" name="26"/>
    <tableColumn id="35" name="27"/>
    <tableColumn id="36" name="28"/>
    <tableColumn id="37" name="29"/>
    <tableColumn id="38" name="30"/>
    <tableColumn id="39" name="31"/>
    <tableColumn id="40" name="32"/>
    <tableColumn id="41" name="33"/>
    <tableColumn id="42" name="34"/>
    <tableColumn id="43" name="35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3:AQ62" totalsRowShown="0" headerRowDxfId="5">
  <autoFilter ref="A3:AQ62"/>
  <sortState ref="A4:AQ62">
    <sortCondition descending="1" ref="G4:G62"/>
  </sortState>
  <tableColumns count="43">
    <tableColumn id="1" name="п/н"/>
    <tableColumn id="2" name="ФИО"/>
    <tableColumn id="3" name="нн"/>
    <tableColumn id="4" name="гр"/>
    <tableColumn id="5" name="Город/Команда"/>
    <tableColumn id="6" name="пол"/>
    <tableColumn id="7" name="круги" dataDxfId="4"/>
    <tableColumn id="8" name="КМ" dataDxfId="3">
      <calculatedColumnFormula>G4*6.706</calculatedColumnFormula>
    </tableColumn>
    <tableColumn id="9" name="1" dataDxfId="2"/>
    <tableColumn id="10" name="2" dataDxfId="1"/>
    <tableColumn id="11" name="3"/>
    <tableColumn id="12" name="4"/>
    <tableColumn id="13" name="5"/>
    <tableColumn id="14" name="6"/>
    <tableColumn id="15" name="7"/>
    <tableColumn id="16" name="8"/>
    <tableColumn id="17" name="9"/>
    <tableColumn id="18" name="10"/>
    <tableColumn id="19" name="11"/>
    <tableColumn id="20" name="12"/>
    <tableColumn id="21" name="13"/>
    <tableColumn id="22" name="14"/>
    <tableColumn id="23" name="15"/>
    <tableColumn id="24" name="16"/>
    <tableColumn id="25" name="17"/>
    <tableColumn id="26" name="18"/>
    <tableColumn id="27" name="19"/>
    <tableColumn id="28" name="20"/>
    <tableColumn id="29" name="21"/>
    <tableColumn id="30" name="22"/>
    <tableColumn id="31" name="23"/>
    <tableColumn id="32" name="24"/>
    <tableColumn id="33" name="25"/>
    <tableColumn id="34" name="26"/>
    <tableColumn id="35" name="27"/>
    <tableColumn id="36" name="28"/>
    <tableColumn id="37" name="29"/>
    <tableColumn id="38" name="30"/>
    <tableColumn id="39" name="31"/>
    <tableColumn id="40" name="32"/>
    <tableColumn id="41" name="33"/>
    <tableColumn id="42" name="34"/>
    <tableColumn id="43" name="35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4:C47" totalsRowShown="0" headerRowDxfId="0">
  <tableColumns count="3">
    <tableColumn id="1" name="Столбец1"/>
    <tableColumn id="2" name="Столбец2"/>
    <tableColumn id="3" name="Столбец3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AQ62"/>
  <sheetViews>
    <sheetView topLeftCell="A7" workbookViewId="0">
      <selection activeCell="D25" sqref="D25"/>
    </sheetView>
  </sheetViews>
  <sheetFormatPr defaultRowHeight="14.5"/>
  <cols>
    <col min="2" max="2" width="27" customWidth="1"/>
    <col min="3" max="3" width="7" customWidth="1"/>
    <col min="4" max="4" width="5.6328125" customWidth="1"/>
    <col min="5" max="5" width="39.54296875" customWidth="1"/>
    <col min="6" max="6" width="11.08984375" customWidth="1"/>
    <col min="7" max="7" width="7.6328125" style="1" customWidth="1"/>
    <col min="9" max="9" width="8.36328125" customWidth="1"/>
    <col min="10" max="10" width="8.54296875" customWidth="1"/>
    <col min="11" max="11" width="6.7265625" customWidth="1"/>
    <col min="12" max="12" width="7.6328125" customWidth="1"/>
    <col min="13" max="13" width="9.81640625" customWidth="1"/>
    <col min="14" max="14" width="7.6328125" customWidth="1"/>
    <col min="15" max="15" width="10.1796875" customWidth="1"/>
    <col min="16" max="16" width="7.7265625" customWidth="1"/>
    <col min="17" max="17" width="7.36328125" customWidth="1"/>
    <col min="18" max="18" width="8" customWidth="1"/>
    <col min="19" max="19" width="8.81640625" customWidth="1"/>
    <col min="20" max="20" width="8.26953125" customWidth="1"/>
    <col min="21" max="21" width="9" customWidth="1"/>
    <col min="22" max="22" width="9.36328125" customWidth="1"/>
    <col min="23" max="23" width="8.7265625" customWidth="1"/>
    <col min="24" max="24" width="9.81640625" customWidth="1"/>
    <col min="25" max="25" width="8.1796875" customWidth="1"/>
    <col min="26" max="26" width="7.90625" customWidth="1"/>
    <col min="27" max="27" width="7.81640625" customWidth="1"/>
    <col min="28" max="28" width="8" customWidth="1"/>
    <col min="29" max="29" width="8.6328125" customWidth="1"/>
    <col min="30" max="30" width="8" customWidth="1"/>
    <col min="31" max="31" width="7.81640625" customWidth="1"/>
    <col min="32" max="32" width="6.90625" customWidth="1"/>
    <col min="33" max="33" width="8.1796875" customWidth="1"/>
  </cols>
  <sheetData>
    <row r="1" spans="1:43">
      <c r="A1" s="24" t="s">
        <v>120</v>
      </c>
      <c r="B1" s="25"/>
      <c r="C1" s="25"/>
      <c r="D1" s="25"/>
      <c r="E1" s="25"/>
      <c r="F1" s="25"/>
      <c r="G1" s="4"/>
      <c r="H1" s="4"/>
    </row>
    <row r="2" spans="1:43">
      <c r="A2" s="25"/>
      <c r="B2" s="25"/>
      <c r="C2" s="25"/>
      <c r="D2" s="25"/>
      <c r="E2" s="25"/>
      <c r="F2" s="25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78</v>
      </c>
      <c r="G3" s="1" t="s">
        <v>81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  <c r="W3" s="1" t="s">
        <v>99</v>
      </c>
      <c r="X3" s="1" t="s">
        <v>100</v>
      </c>
      <c r="Y3" s="1" t="s">
        <v>101</v>
      </c>
      <c r="Z3" s="1" t="s">
        <v>102</v>
      </c>
      <c r="AA3" s="1" t="s">
        <v>103</v>
      </c>
      <c r="AB3" s="1" t="s">
        <v>104</v>
      </c>
      <c r="AC3" s="1" t="s">
        <v>105</v>
      </c>
      <c r="AD3" s="1" t="s">
        <v>106</v>
      </c>
      <c r="AE3" s="1" t="s">
        <v>107</v>
      </c>
      <c r="AF3" s="1" t="s">
        <v>108</v>
      </c>
      <c r="AG3" s="1" t="s">
        <v>109</v>
      </c>
      <c r="AH3" s="1" t="s">
        <v>110</v>
      </c>
      <c r="AI3" s="1" t="s">
        <v>111</v>
      </c>
      <c r="AJ3" s="1" t="s">
        <v>112</v>
      </c>
      <c r="AK3" s="1" t="s">
        <v>113</v>
      </c>
      <c r="AL3" s="1" t="s">
        <v>114</v>
      </c>
      <c r="AM3" s="1" t="s">
        <v>115</v>
      </c>
      <c r="AN3" s="1" t="s">
        <v>116</v>
      </c>
      <c r="AO3" s="1" t="s">
        <v>117</v>
      </c>
      <c r="AP3" s="1" t="s">
        <v>118</v>
      </c>
      <c r="AQ3" s="1" t="s">
        <v>119</v>
      </c>
    </row>
    <row r="4" spans="1:43">
      <c r="A4">
        <v>1</v>
      </c>
      <c r="B4" t="s">
        <v>5</v>
      </c>
      <c r="C4">
        <v>1</v>
      </c>
      <c r="D4">
        <v>1986</v>
      </c>
      <c r="E4" t="s">
        <v>7</v>
      </c>
      <c r="F4" t="s">
        <v>79</v>
      </c>
      <c r="G4" s="1">
        <v>4</v>
      </c>
      <c r="H4" s="1">
        <v>26.8</v>
      </c>
      <c r="I4" s="2">
        <v>2.971597222222222E-2</v>
      </c>
      <c r="J4" s="2">
        <v>3.0279976851851853E-2</v>
      </c>
      <c r="K4" s="2">
        <v>2.8384027777777775E-2</v>
      </c>
      <c r="L4" s="2">
        <v>3.2322916666666666E-2</v>
      </c>
    </row>
    <row r="5" spans="1:43" s="18" customFormat="1">
      <c r="A5" s="18">
        <v>2</v>
      </c>
      <c r="B5" s="18" t="s">
        <v>6</v>
      </c>
      <c r="C5" s="18">
        <v>2</v>
      </c>
      <c r="D5" s="18">
        <v>1991</v>
      </c>
      <c r="E5" s="18" t="s">
        <v>7</v>
      </c>
      <c r="F5" s="18" t="s">
        <v>80</v>
      </c>
      <c r="G5" s="19">
        <v>5</v>
      </c>
      <c r="H5" s="19">
        <v>33.5</v>
      </c>
      <c r="I5" s="20">
        <v>3.1941666666666667E-2</v>
      </c>
      <c r="J5" s="20">
        <v>3.1655439814814813E-2</v>
      </c>
      <c r="K5" s="20">
        <v>3.4930787037037038E-2</v>
      </c>
      <c r="L5" s="20">
        <v>3.5128240740740738E-2</v>
      </c>
      <c r="M5" s="20">
        <v>3.6505324074074079E-2</v>
      </c>
    </row>
    <row r="6" spans="1:43" s="18" customFormat="1">
      <c r="A6" s="18">
        <v>3</v>
      </c>
      <c r="B6" s="18" t="s">
        <v>8</v>
      </c>
      <c r="C6" s="18">
        <v>3</v>
      </c>
      <c r="D6" s="18">
        <v>1986</v>
      </c>
      <c r="E6" s="18" t="s">
        <v>9</v>
      </c>
      <c r="F6" s="18" t="s">
        <v>80</v>
      </c>
      <c r="G6" s="19">
        <v>13</v>
      </c>
      <c r="H6" s="19">
        <v>87.1</v>
      </c>
      <c r="I6" s="20">
        <v>3.0666898148148148E-2</v>
      </c>
      <c r="J6" s="20">
        <v>3.1655439814814813E-2</v>
      </c>
      <c r="K6" s="20">
        <v>3.2547453703703703E-2</v>
      </c>
      <c r="L6" s="20">
        <v>3.1374074074074075E-2</v>
      </c>
      <c r="M6" s="20">
        <v>3.2099074074074078E-2</v>
      </c>
      <c r="N6" s="20">
        <v>3.3494791666666669E-2</v>
      </c>
      <c r="O6" s="20">
        <v>3.3347685185185182E-2</v>
      </c>
      <c r="P6" s="20">
        <v>3.2488310185185186E-2</v>
      </c>
      <c r="Q6" s="20">
        <v>3.3357870370370371E-2</v>
      </c>
      <c r="R6" s="20">
        <v>2.6510648148148148E-2</v>
      </c>
      <c r="S6" s="20">
        <v>3.3436805555555553E-2</v>
      </c>
      <c r="T6" s="20">
        <v>3.5751157407407412E-2</v>
      </c>
      <c r="U6" s="20">
        <v>3.6958333333333336E-2</v>
      </c>
    </row>
    <row r="7" spans="1:43" s="18" customFormat="1">
      <c r="A7" s="18">
        <v>4</v>
      </c>
      <c r="B7" s="18" t="s">
        <v>10</v>
      </c>
      <c r="C7" s="18">
        <v>4</v>
      </c>
      <c r="D7" s="18">
        <v>2000</v>
      </c>
      <c r="E7" s="18" t="s">
        <v>17</v>
      </c>
      <c r="F7" s="18" t="s">
        <v>80</v>
      </c>
      <c r="G7" s="19">
        <v>6</v>
      </c>
      <c r="H7" s="19">
        <v>40.200000000000003</v>
      </c>
      <c r="I7" s="20">
        <v>2.8502893518518521E-2</v>
      </c>
      <c r="J7" s="20">
        <v>2.9492592592592595E-2</v>
      </c>
      <c r="K7" s="20">
        <v>3.0077777777777776E-2</v>
      </c>
      <c r="L7" s="20">
        <v>3.0005439814814818E-2</v>
      </c>
      <c r="M7" s="20">
        <v>3.0555787037037038E-2</v>
      </c>
      <c r="N7" s="20">
        <v>3.0627314814814816E-2</v>
      </c>
    </row>
    <row r="8" spans="1:43">
      <c r="A8">
        <v>5</v>
      </c>
      <c r="B8" t="s">
        <v>11</v>
      </c>
      <c r="C8">
        <v>5</v>
      </c>
      <c r="D8">
        <v>1992</v>
      </c>
      <c r="E8" t="s">
        <v>18</v>
      </c>
      <c r="F8" t="s">
        <v>79</v>
      </c>
      <c r="G8" s="1">
        <v>7</v>
      </c>
      <c r="H8" s="1">
        <v>46.9</v>
      </c>
      <c r="I8" s="2">
        <v>2.6388888888888889E-2</v>
      </c>
      <c r="J8" s="2">
        <v>2.5684027777777774E-2</v>
      </c>
      <c r="K8" s="2">
        <v>2.6206365740740742E-2</v>
      </c>
      <c r="L8" s="2">
        <v>2.8559606481481481E-2</v>
      </c>
      <c r="M8" s="2">
        <v>2.8691319444444446E-2</v>
      </c>
      <c r="N8" s="2">
        <v>1.8187152777777778E-2</v>
      </c>
      <c r="O8" s="2">
        <v>2.4895486111111111E-2</v>
      </c>
    </row>
    <row r="9" spans="1:43">
      <c r="A9">
        <v>7</v>
      </c>
      <c r="B9" t="s">
        <v>12</v>
      </c>
      <c r="C9">
        <v>7</v>
      </c>
      <c r="D9">
        <v>1984</v>
      </c>
      <c r="E9" t="s">
        <v>19</v>
      </c>
      <c r="F9" t="s">
        <v>79</v>
      </c>
      <c r="G9" s="1">
        <v>12</v>
      </c>
      <c r="H9" s="1">
        <v>80.400000000000006</v>
      </c>
      <c r="I9" s="2">
        <v>3.3237037037037037E-2</v>
      </c>
      <c r="J9" s="2">
        <v>3.0725578703703706E-2</v>
      </c>
      <c r="K9" s="2">
        <v>3.1321527777777781E-2</v>
      </c>
      <c r="L9" s="2">
        <v>3.1508217592592598E-2</v>
      </c>
      <c r="M9" s="2">
        <v>3.1140393518518519E-2</v>
      </c>
      <c r="N9" s="2">
        <v>3.1788657407407404E-2</v>
      </c>
      <c r="O9" s="2">
        <v>3.1559606481481477E-2</v>
      </c>
      <c r="P9" s="2">
        <v>3.1749884259259259E-2</v>
      </c>
      <c r="Q9" s="2">
        <v>3.3579166666666667E-2</v>
      </c>
      <c r="R9" s="2">
        <v>3.4517129629629627E-2</v>
      </c>
      <c r="S9" s="2">
        <v>3.0433217592592595E-2</v>
      </c>
      <c r="T9" s="2">
        <v>3.1158564814814813E-2</v>
      </c>
    </row>
    <row r="10" spans="1:43" s="18" customFormat="1">
      <c r="A10" s="18">
        <v>8</v>
      </c>
      <c r="B10" s="18" t="s">
        <v>13</v>
      </c>
      <c r="C10" s="18">
        <v>8</v>
      </c>
      <c r="D10" s="18">
        <v>1992</v>
      </c>
      <c r="E10" s="18" t="s">
        <v>7</v>
      </c>
      <c r="F10" s="18" t="s">
        <v>80</v>
      </c>
      <c r="G10" s="19">
        <v>1</v>
      </c>
      <c r="H10" s="19">
        <v>6.7</v>
      </c>
      <c r="I10" s="20">
        <v>3.3228703703703705E-2</v>
      </c>
      <c r="J10" s="20"/>
    </row>
    <row r="11" spans="1:43" s="18" customFormat="1">
      <c r="A11" s="18">
        <v>9</v>
      </c>
      <c r="B11" s="18" t="s">
        <v>14</v>
      </c>
      <c r="C11" s="18">
        <v>9</v>
      </c>
      <c r="D11" s="18">
        <v>1974</v>
      </c>
      <c r="E11" s="18" t="s">
        <v>7</v>
      </c>
      <c r="F11" s="18" t="s">
        <v>80</v>
      </c>
      <c r="G11" s="19">
        <v>11</v>
      </c>
      <c r="H11" s="19">
        <v>73.7</v>
      </c>
      <c r="I11" s="20">
        <v>2.8204282407407411E-2</v>
      </c>
      <c r="J11" s="20">
        <v>3.0131018518518519E-2</v>
      </c>
      <c r="K11" s="20">
        <v>2.9352083333333334E-2</v>
      </c>
      <c r="L11" s="20">
        <v>2.9509259259259259E-2</v>
      </c>
      <c r="M11" s="20">
        <v>2.9591782407407407E-2</v>
      </c>
      <c r="N11" s="20">
        <v>2.9476157407407406E-2</v>
      </c>
      <c r="O11" s="20">
        <v>3.2021064814814822E-2</v>
      </c>
      <c r="P11" s="20">
        <v>3.0506018518518516E-2</v>
      </c>
      <c r="Q11" s="20">
        <v>3.157511574074074E-2</v>
      </c>
      <c r="R11" s="20">
        <v>3.277013888888889E-2</v>
      </c>
      <c r="S11" s="20">
        <v>3.3131481481481477E-2</v>
      </c>
    </row>
    <row r="12" spans="1:43">
      <c r="A12">
        <v>10</v>
      </c>
      <c r="B12" t="s">
        <v>15</v>
      </c>
      <c r="C12">
        <v>10</v>
      </c>
      <c r="D12">
        <v>1987</v>
      </c>
      <c r="E12" t="s">
        <v>17</v>
      </c>
      <c r="F12" t="s">
        <v>79</v>
      </c>
      <c r="G12" s="1">
        <v>7</v>
      </c>
      <c r="H12" s="1">
        <v>46.9</v>
      </c>
      <c r="I12" s="2">
        <v>3.185474537037037E-2</v>
      </c>
      <c r="J12" s="2">
        <v>3.2975694444444446E-2</v>
      </c>
      <c r="K12" s="2">
        <v>3.4949421296296294E-2</v>
      </c>
      <c r="L12" s="2">
        <v>3.4430439814814813E-2</v>
      </c>
      <c r="M12" s="2">
        <v>3.4507870370370369E-2</v>
      </c>
      <c r="N12" s="2">
        <v>3.6767129629629629E-2</v>
      </c>
      <c r="O12" s="2">
        <v>3.9392939814814815E-2</v>
      </c>
    </row>
    <row r="13" spans="1:43">
      <c r="A13">
        <v>11</v>
      </c>
      <c r="B13" t="s">
        <v>16</v>
      </c>
      <c r="C13">
        <v>11</v>
      </c>
      <c r="D13">
        <v>1978</v>
      </c>
      <c r="E13" t="s">
        <v>20</v>
      </c>
      <c r="F13" t="s">
        <v>79</v>
      </c>
      <c r="G13" s="1">
        <v>5</v>
      </c>
      <c r="H13" s="1">
        <v>33.5</v>
      </c>
      <c r="I13" s="2">
        <v>2.9687500000000002E-2</v>
      </c>
      <c r="J13" s="2">
        <v>3.0547222222222222E-2</v>
      </c>
      <c r="K13" s="2">
        <v>3.1487152777777784E-2</v>
      </c>
      <c r="L13" s="2">
        <v>3.4389467592592593E-2</v>
      </c>
      <c r="M13" s="2">
        <v>3.6510995370370371E-2</v>
      </c>
    </row>
    <row r="14" spans="1:43">
      <c r="A14">
        <v>12</v>
      </c>
      <c r="B14" t="s">
        <v>21</v>
      </c>
      <c r="C14">
        <v>12</v>
      </c>
      <c r="D14">
        <v>1988</v>
      </c>
      <c r="E14" t="s">
        <v>22</v>
      </c>
      <c r="F14" t="s">
        <v>79</v>
      </c>
      <c r="H14" s="1">
        <v>214.4</v>
      </c>
      <c r="I14" s="2">
        <v>2.9125694444444447E-2</v>
      </c>
      <c r="J14" s="2">
        <v>3.2068402777777776E-2</v>
      </c>
      <c r="K14" s="2">
        <v>2.1830902777777775E-2</v>
      </c>
      <c r="L14" s="2">
        <v>3.4560069444444445E-2</v>
      </c>
      <c r="M14" s="2">
        <v>3.0234953703703705E-2</v>
      </c>
      <c r="N14" s="2">
        <v>2.6022222222222224E-2</v>
      </c>
      <c r="O14" s="2">
        <v>2.8081944444444448E-2</v>
      </c>
      <c r="P14" s="2">
        <v>3.0004629629629628E-2</v>
      </c>
      <c r="Q14" s="2">
        <v>2.8587268518518519E-2</v>
      </c>
      <c r="R14" s="2">
        <v>2.8353009259259262E-2</v>
      </c>
      <c r="S14" s="2">
        <v>2.9045138888888891E-2</v>
      </c>
      <c r="T14" s="2">
        <v>2.9976851851851852E-2</v>
      </c>
      <c r="U14" s="2">
        <v>3.1185185185185187E-2</v>
      </c>
      <c r="V14" s="2">
        <v>3.0608796296296297E-2</v>
      </c>
      <c r="W14" s="2">
        <v>3.3238425925925921E-2</v>
      </c>
      <c r="X14" s="2">
        <v>3.1515046296296298E-2</v>
      </c>
      <c r="Y14" s="2">
        <v>3.5930555555555556E-2</v>
      </c>
      <c r="Z14" s="2">
        <v>3.5561342592592596E-2</v>
      </c>
      <c r="AA14" s="2">
        <v>2.7532407407407408E-2</v>
      </c>
      <c r="AB14" s="2">
        <v>3.0726851851851852E-2</v>
      </c>
      <c r="AC14" s="2">
        <v>3.3842592592592598E-2</v>
      </c>
      <c r="AD14" s="2">
        <v>3.3917824074074072E-2</v>
      </c>
      <c r="AE14" s="2">
        <v>3.2362268518518519E-2</v>
      </c>
      <c r="AF14" s="2">
        <v>2.7664351851851853E-2</v>
      </c>
      <c r="AG14" s="2">
        <v>3.0934027777777779E-2</v>
      </c>
      <c r="AH14" s="2">
        <v>3.3717592592592598E-2</v>
      </c>
      <c r="AI14" s="2">
        <v>3.1194444444444445E-2</v>
      </c>
      <c r="AJ14" s="2">
        <v>3.468171296296297E-2</v>
      </c>
      <c r="AK14" s="2">
        <v>2.9177083333333336E-2</v>
      </c>
      <c r="AL14" s="2">
        <v>2.7E-2</v>
      </c>
      <c r="AM14" s="2">
        <v>2.9178240740740741E-2</v>
      </c>
      <c r="AN14" s="2">
        <v>3.5416666666666666E-2</v>
      </c>
    </row>
    <row r="15" spans="1:43">
      <c r="A15">
        <v>13</v>
      </c>
      <c r="B15" t="s">
        <v>23</v>
      </c>
      <c r="C15">
        <v>13</v>
      </c>
      <c r="D15">
        <v>1985</v>
      </c>
      <c r="E15" t="s">
        <v>68</v>
      </c>
      <c r="F15" t="s">
        <v>79</v>
      </c>
      <c r="G15" s="1">
        <v>1</v>
      </c>
      <c r="H15" s="1">
        <v>6.7</v>
      </c>
      <c r="I15" s="2">
        <v>3.5920949074074074E-2</v>
      </c>
      <c r="J15" s="2"/>
      <c r="K15" s="5"/>
      <c r="L15" s="5"/>
    </row>
    <row r="16" spans="1:43">
      <c r="A16">
        <v>14</v>
      </c>
      <c r="B16" t="s">
        <v>24</v>
      </c>
      <c r="C16">
        <v>14</v>
      </c>
      <c r="D16">
        <v>1986</v>
      </c>
      <c r="E16" t="s">
        <v>70</v>
      </c>
      <c r="F16" t="s">
        <v>79</v>
      </c>
      <c r="G16" s="1">
        <v>11</v>
      </c>
      <c r="H16" s="1">
        <v>73.7</v>
      </c>
      <c r="I16" s="2">
        <v>3.7503356481481481E-2</v>
      </c>
      <c r="J16" s="2">
        <v>3.7088078703703703E-2</v>
      </c>
      <c r="K16" s="2">
        <v>3.7300578703703707E-2</v>
      </c>
      <c r="L16" s="2">
        <v>3.6958680555555561E-2</v>
      </c>
      <c r="M16" s="2">
        <v>3.7844212962962961E-2</v>
      </c>
      <c r="N16" s="2">
        <v>3.8330092592592589E-2</v>
      </c>
      <c r="O16" s="2">
        <v>3.8134374999999998E-2</v>
      </c>
      <c r="P16" s="2">
        <v>3.8322916666666672E-2</v>
      </c>
      <c r="Q16" s="2">
        <v>3.8550578703703701E-2</v>
      </c>
      <c r="R16" s="2">
        <v>4.0513541666666666E-2</v>
      </c>
      <c r="S16" s="2">
        <v>3.7234490740740742E-2</v>
      </c>
    </row>
    <row r="17" spans="1:42">
      <c r="A17">
        <v>15</v>
      </c>
      <c r="B17" t="s">
        <v>25</v>
      </c>
      <c r="C17">
        <v>15</v>
      </c>
      <c r="D17">
        <v>1989</v>
      </c>
      <c r="E17" t="s">
        <v>69</v>
      </c>
      <c r="F17" t="s">
        <v>79</v>
      </c>
      <c r="G17" s="1">
        <v>27</v>
      </c>
      <c r="H17" s="1">
        <v>180.9</v>
      </c>
      <c r="I17" s="2">
        <v>2.418402777777778E-2</v>
      </c>
      <c r="J17" s="2">
        <v>2.8875694444444447E-2</v>
      </c>
      <c r="K17" s="2">
        <v>2.8827199074074075E-2</v>
      </c>
      <c r="L17" s="2">
        <v>2.9323495370370368E-2</v>
      </c>
      <c r="M17" s="2">
        <v>2.9057407407407407E-2</v>
      </c>
      <c r="N17" s="2">
        <v>2.9034143518518522E-2</v>
      </c>
      <c r="O17" s="2">
        <v>2.9783101851851856E-2</v>
      </c>
      <c r="P17" s="2">
        <v>3.0335185185185187E-2</v>
      </c>
      <c r="Q17" s="2">
        <v>3.0596990740740741E-2</v>
      </c>
      <c r="R17" s="2">
        <v>3.0786342592592591E-2</v>
      </c>
      <c r="S17" s="2">
        <v>3.0216435185185183E-2</v>
      </c>
      <c r="T17" s="2">
        <v>3.1468749999999997E-2</v>
      </c>
      <c r="U17" s="2">
        <v>3.2192129629629633E-2</v>
      </c>
      <c r="V17" s="2">
        <v>2.5870370370370366E-2</v>
      </c>
      <c r="W17" s="2">
        <v>3.2922453703703704E-2</v>
      </c>
      <c r="X17" s="2">
        <v>2.6280092592592591E-2</v>
      </c>
      <c r="Y17" s="2">
        <v>2.3606481481481482E-2</v>
      </c>
      <c r="Z17" s="2">
        <v>2.9609953703703704E-2</v>
      </c>
      <c r="AA17" s="2">
        <v>3.1851851851851853E-2</v>
      </c>
      <c r="AB17" s="2">
        <v>3.0495370370370371E-2</v>
      </c>
      <c r="AC17" s="2">
        <v>3.0538194444444444E-2</v>
      </c>
      <c r="AD17" s="2">
        <v>2.5593749999999998E-2</v>
      </c>
      <c r="AE17" s="2">
        <v>2.6027777777777775E-2</v>
      </c>
      <c r="AF17" s="2">
        <v>2.3428240740740739E-2</v>
      </c>
      <c r="AG17" s="2">
        <v>2.7416666666666662E-2</v>
      </c>
      <c r="AH17" s="2">
        <v>2.8388888888888891E-2</v>
      </c>
      <c r="AI17" s="2">
        <v>3.5598379629629626E-2</v>
      </c>
    </row>
    <row r="18" spans="1:42">
      <c r="A18">
        <v>16</v>
      </c>
      <c r="B18" t="s">
        <v>26</v>
      </c>
      <c r="C18">
        <v>16</v>
      </c>
      <c r="D18">
        <v>1956</v>
      </c>
      <c r="E18" t="s">
        <v>17</v>
      </c>
      <c r="F18" t="s">
        <v>79</v>
      </c>
      <c r="G18" s="1">
        <v>7</v>
      </c>
      <c r="H18" s="1">
        <v>46.9</v>
      </c>
      <c r="I18" s="2">
        <v>2.8834953703703706E-2</v>
      </c>
      <c r="J18" s="2">
        <v>2.9908333333333332E-2</v>
      </c>
      <c r="K18" s="2">
        <v>2.996122685185185E-2</v>
      </c>
      <c r="L18" s="2">
        <v>2.9627777777777781E-2</v>
      </c>
      <c r="M18" s="2">
        <v>3.2432638888888893E-2</v>
      </c>
      <c r="N18" s="2">
        <v>3.3520486111111115E-2</v>
      </c>
      <c r="O18" s="2">
        <v>3.6063888888888888E-2</v>
      </c>
    </row>
    <row r="19" spans="1:42">
      <c r="A19">
        <v>17</v>
      </c>
      <c r="B19" t="s">
        <v>27</v>
      </c>
      <c r="C19">
        <v>17</v>
      </c>
      <c r="D19">
        <v>1990</v>
      </c>
      <c r="E19" t="s">
        <v>7</v>
      </c>
      <c r="F19" t="s">
        <v>79</v>
      </c>
      <c r="G19" s="1">
        <v>14</v>
      </c>
      <c r="H19" s="1">
        <v>93.8</v>
      </c>
      <c r="I19" s="2">
        <v>2.7856481481481482E-2</v>
      </c>
      <c r="J19" s="2">
        <v>3.016076388888889E-2</v>
      </c>
      <c r="K19" s="2">
        <v>3.000740740740741E-2</v>
      </c>
      <c r="L19" s="2">
        <v>2.8859722222222221E-2</v>
      </c>
      <c r="M19" s="2">
        <v>2.8951157407407408E-2</v>
      </c>
      <c r="N19" s="2">
        <v>2.2717476851851853E-2</v>
      </c>
      <c r="O19" s="2">
        <v>2.9603819444444443E-2</v>
      </c>
      <c r="P19" s="2">
        <v>2.9655208333333332E-2</v>
      </c>
      <c r="Q19" s="2">
        <v>2.9922453703703705E-2</v>
      </c>
      <c r="R19" s="2">
        <v>3.2460416666666665E-2</v>
      </c>
      <c r="S19" s="2">
        <v>3.240775462962963E-2</v>
      </c>
      <c r="T19" s="2">
        <v>3.3351851851851848E-2</v>
      </c>
      <c r="U19" s="2">
        <v>3.3371527777777778E-2</v>
      </c>
      <c r="V19" s="2">
        <v>3.3693287037037035E-2</v>
      </c>
    </row>
    <row r="20" spans="1:42">
      <c r="A20">
        <v>18</v>
      </c>
      <c r="B20" t="s">
        <v>28</v>
      </c>
      <c r="C20">
        <v>18</v>
      </c>
      <c r="D20">
        <v>1974</v>
      </c>
      <c r="E20" t="s">
        <v>17</v>
      </c>
      <c r="F20" t="s">
        <v>79</v>
      </c>
      <c r="G20" s="1">
        <v>17</v>
      </c>
      <c r="H20" s="1">
        <v>113.9</v>
      </c>
      <c r="I20" s="2">
        <v>2.8195138888888888E-2</v>
      </c>
      <c r="J20" s="2">
        <v>3.014502314814815E-2</v>
      </c>
      <c r="K20" s="2">
        <v>2.9342708333333332E-2</v>
      </c>
      <c r="L20" s="2">
        <v>2.953425925925926E-2</v>
      </c>
      <c r="M20" s="2">
        <v>2.8993287037037033E-2</v>
      </c>
      <c r="N20" s="2">
        <v>2.9575231481481477E-2</v>
      </c>
      <c r="O20" s="2">
        <v>2.9783101851851856E-2</v>
      </c>
      <c r="P20" s="2">
        <v>3.1859722222222227E-2</v>
      </c>
      <c r="Q20" s="2">
        <v>3.1114699074074072E-2</v>
      </c>
      <c r="R20" s="2">
        <v>3.0924305555555556E-2</v>
      </c>
      <c r="S20" s="2">
        <v>3.2152546296296297E-2</v>
      </c>
      <c r="T20" s="2">
        <v>3.2631944444444443E-2</v>
      </c>
      <c r="U20" s="2">
        <v>3.4309027777777779E-2</v>
      </c>
      <c r="V20" s="2">
        <v>3.6074074074074071E-2</v>
      </c>
      <c r="W20" s="2">
        <v>3.4016203703703708E-2</v>
      </c>
      <c r="X20" s="2">
        <v>3.6552083333333332E-2</v>
      </c>
      <c r="Y20" s="2">
        <v>3.8483796296296294E-2</v>
      </c>
    </row>
    <row r="21" spans="1:42" s="18" customFormat="1">
      <c r="A21" s="18">
        <v>19</v>
      </c>
      <c r="B21" s="18" t="s">
        <v>29</v>
      </c>
      <c r="C21" s="18">
        <v>19</v>
      </c>
      <c r="D21" s="18">
        <v>1975</v>
      </c>
      <c r="E21" s="18" t="s">
        <v>17</v>
      </c>
      <c r="F21" s="18" t="s">
        <v>80</v>
      </c>
      <c r="G21" s="19">
        <v>21</v>
      </c>
      <c r="H21" s="19">
        <v>140.69999999999999</v>
      </c>
      <c r="I21" s="20">
        <v>2.8199074074074074E-2</v>
      </c>
      <c r="J21" s="20">
        <v>3.0125578703703706E-2</v>
      </c>
      <c r="K21" s="20">
        <v>2.9347569444444443E-2</v>
      </c>
      <c r="L21" s="20">
        <v>2.9520370370370367E-2</v>
      </c>
      <c r="M21" s="20">
        <v>2.963958333333333E-2</v>
      </c>
      <c r="N21" s="20">
        <v>2.9497685185185186E-2</v>
      </c>
      <c r="O21" s="20">
        <v>2.9949305555555555E-2</v>
      </c>
      <c r="P21" s="20">
        <v>3.0523263888888888E-2</v>
      </c>
      <c r="Q21" s="20">
        <v>3.1135185185185182E-2</v>
      </c>
      <c r="R21" s="20">
        <v>3.1731365740740744E-2</v>
      </c>
      <c r="S21" s="20">
        <v>3.2167361111111112E-2</v>
      </c>
      <c r="T21" s="20">
        <v>3.2610879629629629E-2</v>
      </c>
      <c r="U21" s="20">
        <v>3.2422453703703703E-2</v>
      </c>
      <c r="V21" s="20">
        <v>3.2940972222222226E-2</v>
      </c>
      <c r="W21" s="20">
        <v>3.3660879629629624E-2</v>
      </c>
      <c r="X21" s="20">
        <v>3.3796296296296297E-2</v>
      </c>
      <c r="Y21" s="20">
        <v>3.399537037037037E-2</v>
      </c>
      <c r="Z21" s="20">
        <v>3.369675925925926E-2</v>
      </c>
      <c r="AA21" s="20">
        <v>3.5523148148148151E-2</v>
      </c>
      <c r="AB21" s="20">
        <v>3.5624999999999997E-2</v>
      </c>
      <c r="AC21" s="20">
        <v>3.8312499999999999E-2</v>
      </c>
    </row>
    <row r="22" spans="1:42" s="18" customFormat="1">
      <c r="A22" s="18">
        <v>20</v>
      </c>
      <c r="B22" s="18" t="s">
        <v>30</v>
      </c>
      <c r="C22" s="18">
        <v>20</v>
      </c>
      <c r="D22" s="18">
        <v>1979</v>
      </c>
      <c r="E22" s="18" t="s">
        <v>7</v>
      </c>
      <c r="F22" s="18" t="s">
        <v>80</v>
      </c>
      <c r="G22" s="19">
        <v>7</v>
      </c>
      <c r="H22" s="19">
        <v>46.9</v>
      </c>
      <c r="I22" s="20">
        <v>3.2789930555555555E-2</v>
      </c>
      <c r="J22" s="20">
        <v>3.3552546296296296E-2</v>
      </c>
      <c r="K22" s="20">
        <v>3.4915856481481482E-2</v>
      </c>
      <c r="L22" s="20">
        <v>2.953425925925926E-2</v>
      </c>
      <c r="M22" s="20">
        <v>3.4693518518518519E-2</v>
      </c>
      <c r="N22" s="20">
        <v>3.5575810185185179E-2</v>
      </c>
      <c r="O22" s="20">
        <v>3.9400810185185188E-2</v>
      </c>
    </row>
    <row r="23" spans="1:42">
      <c r="A23">
        <v>22</v>
      </c>
      <c r="B23" t="s">
        <v>31</v>
      </c>
      <c r="C23">
        <v>22</v>
      </c>
      <c r="D23">
        <v>1987</v>
      </c>
      <c r="E23" t="s">
        <v>71</v>
      </c>
      <c r="F23" t="s">
        <v>79</v>
      </c>
      <c r="H23" s="1">
        <v>73.900000000000006</v>
      </c>
      <c r="I23" s="2">
        <v>3.1491203703703702E-2</v>
      </c>
      <c r="J23" s="2">
        <v>3.4043171296296297E-2</v>
      </c>
      <c r="K23" s="2">
        <v>3.5244907407407412E-2</v>
      </c>
      <c r="L23" s="2">
        <v>3.3502777777777777E-2</v>
      </c>
      <c r="M23" s="2">
        <v>3.3787268518518522E-2</v>
      </c>
      <c r="N23" s="2">
        <v>3.3203125E-2</v>
      </c>
      <c r="O23" s="2">
        <v>3.3417361111111113E-2</v>
      </c>
      <c r="P23" s="2">
        <v>3.3138657407407408E-2</v>
      </c>
      <c r="Q23" s="2">
        <v>3.397199074074074E-2</v>
      </c>
      <c r="R23" s="2">
        <v>3.4677083333333338E-2</v>
      </c>
      <c r="S23" s="2">
        <v>3.5149652777777776E-2</v>
      </c>
    </row>
    <row r="24" spans="1:42">
      <c r="A24">
        <v>23</v>
      </c>
      <c r="B24" t="s">
        <v>32</v>
      </c>
      <c r="C24">
        <v>23</v>
      </c>
      <c r="D24">
        <v>1978</v>
      </c>
      <c r="E24" t="s">
        <v>69</v>
      </c>
      <c r="F24" t="s">
        <v>79</v>
      </c>
      <c r="G24" s="1">
        <v>10</v>
      </c>
      <c r="H24" s="1">
        <v>67</v>
      </c>
      <c r="I24" s="2">
        <v>2.9200810185185184E-2</v>
      </c>
      <c r="J24" s="2">
        <v>3.2068402777777776E-2</v>
      </c>
      <c r="K24" s="2">
        <v>3.1481365740740737E-2</v>
      </c>
      <c r="L24" s="2">
        <v>3.0605902777777777E-2</v>
      </c>
      <c r="M24" s="2">
        <v>3.0253587962962968E-2</v>
      </c>
      <c r="N24" s="2">
        <v>4302.8999999999996</v>
      </c>
      <c r="O24" s="2">
        <v>2.9864814814814816E-2</v>
      </c>
      <c r="P24" s="2">
        <v>3.1465162037037038E-2</v>
      </c>
      <c r="Q24" s="2">
        <v>3.1839930555555555E-2</v>
      </c>
      <c r="R24" s="2">
        <v>3.2375231481481484E-2</v>
      </c>
    </row>
    <row r="25" spans="1:42" s="18" customFormat="1">
      <c r="A25" s="18">
        <v>24</v>
      </c>
      <c r="B25" s="18" t="s">
        <v>33</v>
      </c>
      <c r="C25" s="18">
        <v>24</v>
      </c>
      <c r="D25" s="18">
        <v>1978</v>
      </c>
      <c r="E25" s="18" t="s">
        <v>17</v>
      </c>
      <c r="F25" s="18" t="s">
        <v>80</v>
      </c>
      <c r="G25" s="19">
        <v>8</v>
      </c>
      <c r="H25" s="19">
        <v>53.6</v>
      </c>
      <c r="I25" s="20">
        <v>3.1929976851851852E-2</v>
      </c>
      <c r="J25" s="20">
        <v>3.2979976851851854E-2</v>
      </c>
      <c r="K25" s="20">
        <v>3.490625E-2</v>
      </c>
      <c r="L25" s="20">
        <v>3.4405671296296299E-2</v>
      </c>
      <c r="M25" s="20">
        <v>3.3883101851851852E-2</v>
      </c>
      <c r="N25" s="20">
        <v>3.3046296296296296E-2</v>
      </c>
      <c r="O25" s="20">
        <v>3.5147916666666668E-2</v>
      </c>
      <c r="P25" s="20">
        <v>3.2593981481481481E-2</v>
      </c>
    </row>
    <row r="26" spans="1:42">
      <c r="A26">
        <v>25</v>
      </c>
      <c r="B26" t="s">
        <v>34</v>
      </c>
      <c r="C26">
        <v>25</v>
      </c>
      <c r="D26">
        <v>1976</v>
      </c>
      <c r="E26" t="s">
        <v>72</v>
      </c>
      <c r="F26" t="s">
        <v>79</v>
      </c>
      <c r="G26" s="1">
        <v>24</v>
      </c>
      <c r="H26" s="1">
        <v>160.80000000000001</v>
      </c>
      <c r="I26" s="2">
        <v>2.8208333333333332E-2</v>
      </c>
      <c r="J26" s="2">
        <v>2.8889467592592592E-2</v>
      </c>
      <c r="K26" s="2">
        <v>2.8594907407407413E-2</v>
      </c>
      <c r="L26" s="2">
        <v>2.841724537037037E-2</v>
      </c>
      <c r="M26" s="2">
        <v>2.9040625E-2</v>
      </c>
      <c r="N26" s="2">
        <v>2.6962962962962963E-2</v>
      </c>
      <c r="O26" s="2">
        <v>2.8496875000000001E-2</v>
      </c>
      <c r="P26" s="2">
        <v>2.9185879629629628E-2</v>
      </c>
      <c r="Q26" s="2">
        <v>2.7537500000000003E-2</v>
      </c>
      <c r="R26" s="2">
        <v>2.854953703703704E-2</v>
      </c>
      <c r="S26" s="2">
        <v>2.9803935185185187E-2</v>
      </c>
      <c r="T26" s="2">
        <v>2.9484953703703704E-2</v>
      </c>
      <c r="U26" s="2">
        <v>2.9192129629629634E-2</v>
      </c>
      <c r="V26" s="2">
        <v>2.8149305555555556E-2</v>
      </c>
      <c r="W26" s="2">
        <v>2.8019675925925927E-2</v>
      </c>
      <c r="X26" s="2">
        <v>2.8267361111111111E-2</v>
      </c>
      <c r="Y26" s="2">
        <v>2.8502314814814817E-2</v>
      </c>
      <c r="Z26" s="2">
        <v>2.8026620370370372E-2</v>
      </c>
      <c r="AA26" s="2">
        <v>2.8250000000000001E-2</v>
      </c>
      <c r="AB26" s="2">
        <v>3.0550925925925926E-2</v>
      </c>
      <c r="AC26" s="2">
        <v>3.0238425925925929E-2</v>
      </c>
      <c r="AD26" s="2">
        <v>2.8048611111111111E-2</v>
      </c>
      <c r="AE26" s="2">
        <v>2.9181712962962961E-2</v>
      </c>
      <c r="AF26" s="2">
        <v>2.904398148148148E-2</v>
      </c>
    </row>
    <row r="27" spans="1:42">
      <c r="A27">
        <v>26</v>
      </c>
      <c r="B27" t="s">
        <v>35</v>
      </c>
      <c r="C27">
        <v>26</v>
      </c>
      <c r="D27">
        <v>1973</v>
      </c>
      <c r="E27" t="s">
        <v>68</v>
      </c>
      <c r="F27" t="s">
        <v>79</v>
      </c>
      <c r="G27" s="1">
        <v>4</v>
      </c>
      <c r="H27" s="1">
        <v>26.8</v>
      </c>
      <c r="I27" s="2">
        <v>3.6732291666666667E-2</v>
      </c>
      <c r="J27" s="2">
        <v>3.6420601851851857E-2</v>
      </c>
      <c r="K27" s="2">
        <v>3.6362847222222223E-2</v>
      </c>
      <c r="L27" s="2">
        <v>3.2904861111111114E-2</v>
      </c>
      <c r="M27" s="2">
        <v>3.540046296296296E-2</v>
      </c>
      <c r="N27" s="2">
        <v>3.5980439814814816E-2</v>
      </c>
      <c r="O27" s="2">
        <v>3.5553240740740739E-2</v>
      </c>
      <c r="P27" s="2">
        <v>3.1921643518518512E-2</v>
      </c>
      <c r="Q27" s="2">
        <v>3.684918981481481E-2</v>
      </c>
      <c r="R27" s="2">
        <v>3.7067013888888889E-2</v>
      </c>
      <c r="S27" s="2">
        <v>3.6904629629629628E-2</v>
      </c>
      <c r="T27" s="2">
        <v>3.5459490740740743E-2</v>
      </c>
      <c r="U27" s="2">
        <v>3.8275462962962963E-2</v>
      </c>
      <c r="V27" s="2">
        <v>3.7971064814814819E-2</v>
      </c>
      <c r="W27" s="2">
        <v>3.8107638888888885E-2</v>
      </c>
      <c r="X27" s="2">
        <v>3.911111111111111E-2</v>
      </c>
      <c r="Y27" s="2">
        <v>4.0399305555555549E-2</v>
      </c>
    </row>
    <row r="28" spans="1:42" s="18" customFormat="1">
      <c r="A28" s="18">
        <v>27</v>
      </c>
      <c r="B28" s="18" t="s">
        <v>36</v>
      </c>
      <c r="C28" s="18">
        <v>27</v>
      </c>
      <c r="D28" s="18">
        <v>1963</v>
      </c>
      <c r="E28" s="18" t="s">
        <v>68</v>
      </c>
      <c r="F28" s="18" t="s">
        <v>80</v>
      </c>
      <c r="G28" s="19">
        <v>4</v>
      </c>
      <c r="H28" s="19">
        <v>26.8</v>
      </c>
      <c r="I28" s="20">
        <v>3.6261805555555554E-2</v>
      </c>
      <c r="J28" s="20">
        <v>3.6326851851851853E-2</v>
      </c>
      <c r="K28" s="20">
        <v>3.7300578703703707E-2</v>
      </c>
      <c r="L28" s="20">
        <v>3.2904861111111114E-2</v>
      </c>
    </row>
    <row r="29" spans="1:42">
      <c r="A29">
        <v>28</v>
      </c>
      <c r="B29" t="s">
        <v>37</v>
      </c>
      <c r="C29">
        <v>28</v>
      </c>
      <c r="D29">
        <v>1993</v>
      </c>
      <c r="E29" t="s">
        <v>68</v>
      </c>
      <c r="F29" t="s">
        <v>79</v>
      </c>
      <c r="G29" s="1">
        <v>21</v>
      </c>
      <c r="H29" s="1">
        <v>140.69999999999999</v>
      </c>
      <c r="I29" s="2">
        <v>3.2770486111111115E-2</v>
      </c>
      <c r="J29" s="2">
        <v>3.1889699074074074E-2</v>
      </c>
      <c r="K29" s="2">
        <v>3.2421990740740737E-2</v>
      </c>
      <c r="L29" s="2">
        <v>3.2611226851851853E-2</v>
      </c>
      <c r="M29" s="2">
        <v>3.2454050925925924E-2</v>
      </c>
      <c r="N29" s="2">
        <v>3.2104513888888887E-2</v>
      </c>
      <c r="O29" s="2">
        <v>3.1178125000000001E-2</v>
      </c>
      <c r="P29" s="2">
        <v>3.2779861111111114E-2</v>
      </c>
      <c r="Q29" s="2">
        <v>3.3040972222222222E-2</v>
      </c>
      <c r="R29" s="2">
        <v>3.3730324074074072E-2</v>
      </c>
      <c r="S29" s="2">
        <v>3.447638888888889E-2</v>
      </c>
      <c r="T29" s="2">
        <v>3.5459490740740743E-2</v>
      </c>
      <c r="U29" s="2">
        <v>3.6337962962962968E-2</v>
      </c>
      <c r="V29" s="2">
        <v>3.5733796296296298E-2</v>
      </c>
      <c r="W29" s="2">
        <v>3.6350694444444442E-2</v>
      </c>
      <c r="X29" s="2">
        <v>3.6310185185185188E-2</v>
      </c>
      <c r="Y29" s="2">
        <v>3.7363425925925925E-2</v>
      </c>
      <c r="Z29" s="2">
        <v>3.7680555555555557E-2</v>
      </c>
      <c r="AA29" s="2">
        <v>3.6663194444444443E-2</v>
      </c>
      <c r="AB29" s="2">
        <v>3.7568287037037039E-2</v>
      </c>
      <c r="AC29" s="2">
        <v>3.9442129629629626E-2</v>
      </c>
    </row>
    <row r="30" spans="1:42" s="18" customFormat="1">
      <c r="A30" s="18">
        <v>29</v>
      </c>
      <c r="B30" s="18" t="s">
        <v>38</v>
      </c>
      <c r="C30" s="18">
        <v>29</v>
      </c>
      <c r="D30" s="18">
        <v>1989</v>
      </c>
      <c r="E30" s="18" t="s">
        <v>9</v>
      </c>
      <c r="F30" s="18" t="s">
        <v>80</v>
      </c>
      <c r="G30" s="19">
        <v>2</v>
      </c>
      <c r="H30" s="19">
        <v>13.4</v>
      </c>
      <c r="I30" s="20">
        <v>3.0666898148148148E-2</v>
      </c>
      <c r="J30" s="20">
        <v>3.1680208333333335E-2</v>
      </c>
    </row>
    <row r="31" spans="1:42">
      <c r="A31">
        <v>30</v>
      </c>
      <c r="B31" t="s">
        <v>39</v>
      </c>
      <c r="C31">
        <v>30</v>
      </c>
      <c r="D31">
        <v>1967</v>
      </c>
      <c r="E31" t="s">
        <v>73</v>
      </c>
      <c r="F31" t="s">
        <v>79</v>
      </c>
      <c r="H31" s="1">
        <v>227.8</v>
      </c>
      <c r="I31" s="2">
        <v>3.0515162037037039E-2</v>
      </c>
      <c r="J31" s="2">
        <v>3.1728009259259261E-2</v>
      </c>
      <c r="K31" s="2">
        <v>3.2007060185185184E-2</v>
      </c>
      <c r="L31" s="2">
        <v>3.1496990740740742E-2</v>
      </c>
      <c r="M31" s="2">
        <v>3.2333101851851849E-2</v>
      </c>
      <c r="N31" s="2">
        <v>3.0907754629629632E-2</v>
      </c>
      <c r="O31" s="2">
        <v>3.1794328703703703E-2</v>
      </c>
      <c r="P31" s="2">
        <v>3.2077430555555557E-2</v>
      </c>
      <c r="Q31" s="2">
        <v>3.1478935185185186E-2</v>
      </c>
      <c r="R31" s="2">
        <v>3.3651157407407407E-2</v>
      </c>
      <c r="S31" s="2">
        <v>3.3611805555555561E-2</v>
      </c>
      <c r="T31" s="2">
        <v>3.3281249999999998E-2</v>
      </c>
      <c r="U31" s="2">
        <v>3.3343749999999998E-2</v>
      </c>
      <c r="V31" s="2">
        <v>3.2849537037037038E-2</v>
      </c>
      <c r="W31" s="2">
        <v>3.0288194444444444E-2</v>
      </c>
      <c r="X31" s="2">
        <v>2.9363425925925921E-2</v>
      </c>
      <c r="Y31" s="2">
        <v>2.9688657407407407E-2</v>
      </c>
      <c r="Z31" s="2">
        <v>2.7793981481481479E-2</v>
      </c>
      <c r="AA31" s="2">
        <v>2.9583449074074075E-2</v>
      </c>
      <c r="AB31" s="2">
        <v>2.829166666666667E-2</v>
      </c>
      <c r="AC31" s="2">
        <v>2.7902777777777776E-2</v>
      </c>
      <c r="AD31" s="2">
        <v>2.763888888888889E-2</v>
      </c>
      <c r="AE31" s="2">
        <v>2.839699074074074E-2</v>
      </c>
      <c r="AF31" s="2">
        <v>2.8192129629629626E-2</v>
      </c>
      <c r="AG31" s="2">
        <v>2.7943287037037037E-2</v>
      </c>
      <c r="AH31" s="2">
        <v>2.7531250000000004E-2</v>
      </c>
      <c r="AI31" s="2">
        <v>2.8246527777777777E-2</v>
      </c>
      <c r="AJ31" s="2">
        <v>2.9559027777777774E-2</v>
      </c>
      <c r="AK31" s="2">
        <v>2.9934027777777775E-2</v>
      </c>
      <c r="AL31" s="2">
        <v>2.9451388888888888E-2</v>
      </c>
      <c r="AM31" s="2">
        <v>2.8869675925925927E-2</v>
      </c>
      <c r="AN31" s="2">
        <v>3.0994212962962963E-2</v>
      </c>
      <c r="AO31" s="2">
        <v>3.132638888888889E-2</v>
      </c>
      <c r="AP31" s="2">
        <v>3.4268518518518518E-2</v>
      </c>
    </row>
    <row r="32" spans="1:42" s="18" customFormat="1">
      <c r="A32" s="18">
        <v>31</v>
      </c>
      <c r="B32" s="18" t="s">
        <v>40</v>
      </c>
      <c r="C32" s="18">
        <v>31</v>
      </c>
      <c r="D32" s="18">
        <v>1979</v>
      </c>
      <c r="E32" s="18" t="s">
        <v>73</v>
      </c>
      <c r="F32" s="18" t="s">
        <v>80</v>
      </c>
      <c r="G32" s="19">
        <v>16</v>
      </c>
      <c r="H32" s="19">
        <v>107.2</v>
      </c>
      <c r="I32" s="20">
        <v>3.0515162037037039E-2</v>
      </c>
      <c r="J32" s="20">
        <v>3.1722569444444446E-2</v>
      </c>
      <c r="K32" s="20">
        <v>3.20130787037037E-2</v>
      </c>
      <c r="L32" s="20">
        <v>3.1502314814814816E-2</v>
      </c>
      <c r="M32" s="20">
        <v>3.234027777777778E-2</v>
      </c>
      <c r="N32" s="20">
        <v>3.0915393518518519E-2</v>
      </c>
      <c r="O32" s="20">
        <v>3.1804050925925927E-2</v>
      </c>
      <c r="P32" s="20">
        <v>3.2084027777777781E-2</v>
      </c>
      <c r="Q32" s="20">
        <v>3.148865740740741E-2</v>
      </c>
      <c r="R32" s="20">
        <v>3.3657175925925924E-2</v>
      </c>
      <c r="S32" s="20">
        <v>3.3625810185185186E-2</v>
      </c>
      <c r="T32" s="20">
        <v>3.3510416666666668E-2</v>
      </c>
      <c r="U32" s="20">
        <v>3.3343749999999998E-2</v>
      </c>
      <c r="V32" s="20">
        <v>3.424537037037037E-2</v>
      </c>
      <c r="W32" s="20">
        <v>3.5981481481481482E-2</v>
      </c>
      <c r="X32" s="20">
        <v>3.626041666666667E-2</v>
      </c>
    </row>
    <row r="33" spans="1:43" s="18" customFormat="1">
      <c r="A33" s="18">
        <v>32</v>
      </c>
      <c r="B33" s="18" t="s">
        <v>41</v>
      </c>
      <c r="C33" s="18">
        <v>32</v>
      </c>
      <c r="D33" s="18">
        <v>1979</v>
      </c>
      <c r="E33" s="18" t="s">
        <v>9</v>
      </c>
      <c r="F33" s="18" t="s">
        <v>80</v>
      </c>
      <c r="G33" s="19">
        <v>19</v>
      </c>
      <c r="H33" s="19">
        <v>127.3</v>
      </c>
      <c r="I33" s="20">
        <v>3.068333333333333E-2</v>
      </c>
      <c r="J33" s="20">
        <v>3.1674537037037036E-2</v>
      </c>
      <c r="K33" s="20">
        <v>3.2492476851851852E-2</v>
      </c>
      <c r="L33" s="20">
        <v>3.1327314814814815E-2</v>
      </c>
      <c r="M33" s="20">
        <v>3.0712731481481483E-2</v>
      </c>
      <c r="N33" s="20">
        <v>3.0408449074074074E-2</v>
      </c>
      <c r="O33" s="20">
        <v>3.0734374999999998E-2</v>
      </c>
      <c r="P33" s="20">
        <v>3.1850578703703704E-2</v>
      </c>
      <c r="Q33" s="20">
        <v>3.1217245370370367E-2</v>
      </c>
      <c r="R33" s="20">
        <v>3.241087962962963E-2</v>
      </c>
      <c r="S33" s="20">
        <v>3.1065277777777778E-2</v>
      </c>
      <c r="T33" s="20">
        <v>3.1422453703703702E-2</v>
      </c>
      <c r="U33" s="20">
        <v>3.2419328703703704E-2</v>
      </c>
      <c r="V33" s="20">
        <v>3.2984953703703704E-2</v>
      </c>
      <c r="W33" s="20">
        <v>3.3707175925925925E-2</v>
      </c>
      <c r="X33" s="20">
        <v>3.7201388888888888E-2</v>
      </c>
      <c r="Y33" s="20">
        <v>3.8170138888888892E-2</v>
      </c>
      <c r="Z33" s="20">
        <v>3.8304398148148143E-2</v>
      </c>
      <c r="AA33" s="20">
        <v>3.8072916666666672E-2</v>
      </c>
    </row>
    <row r="34" spans="1:43">
      <c r="A34">
        <v>33</v>
      </c>
      <c r="B34" t="s">
        <v>42</v>
      </c>
      <c r="C34">
        <v>33</v>
      </c>
      <c r="D34">
        <v>1980</v>
      </c>
      <c r="E34" t="s">
        <v>74</v>
      </c>
      <c r="F34" t="s">
        <v>79</v>
      </c>
      <c r="G34" s="1">
        <v>10</v>
      </c>
      <c r="H34" s="1">
        <v>67</v>
      </c>
      <c r="I34" s="2">
        <v>2.9225000000000001E-2</v>
      </c>
      <c r="J34" s="2">
        <v>2.9865625000000003E-2</v>
      </c>
      <c r="K34" s="2">
        <v>2.8924189814814812E-2</v>
      </c>
      <c r="L34" s="2">
        <v>2.915324074074074E-2</v>
      </c>
      <c r="M34" s="2">
        <v>2.9415509259259259E-2</v>
      </c>
      <c r="N34" s="2">
        <v>2.9642939814814816E-2</v>
      </c>
      <c r="O34" s="2">
        <v>3.0253819444444444E-2</v>
      </c>
      <c r="P34" s="2">
        <v>3.0195717592592593E-2</v>
      </c>
      <c r="Q34" s="2">
        <v>3.2029282407407406E-2</v>
      </c>
      <c r="R34" s="2">
        <v>3.0023379629629629E-2</v>
      </c>
    </row>
    <row r="35" spans="1:43">
      <c r="A35">
        <v>34</v>
      </c>
      <c r="B35" t="s">
        <v>43</v>
      </c>
      <c r="C35">
        <v>34</v>
      </c>
      <c r="D35">
        <v>1987</v>
      </c>
      <c r="E35" t="s">
        <v>7</v>
      </c>
      <c r="F35" t="s">
        <v>79</v>
      </c>
      <c r="G35" s="1">
        <v>7</v>
      </c>
      <c r="H35" s="1">
        <v>46.9</v>
      </c>
      <c r="I35" s="2">
        <v>2.9343518518518519E-2</v>
      </c>
      <c r="J35" s="2">
        <v>3.1710995370370372E-2</v>
      </c>
      <c r="K35" s="2">
        <v>3.0780902777777775E-2</v>
      </c>
      <c r="L35" s="2">
        <v>2.915324074074074E-2</v>
      </c>
      <c r="M35" s="2">
        <v>3.2271643518518515E-2</v>
      </c>
      <c r="N35" s="2">
        <v>3.4436111111111112E-2</v>
      </c>
      <c r="O35" s="2">
        <v>3.647997685185185E-2</v>
      </c>
    </row>
    <row r="36" spans="1:43">
      <c r="A36">
        <v>35</v>
      </c>
      <c r="B36" t="s">
        <v>44</v>
      </c>
      <c r="C36">
        <v>35</v>
      </c>
      <c r="D36">
        <v>1985</v>
      </c>
      <c r="E36" t="s">
        <v>74</v>
      </c>
      <c r="F36" t="s">
        <v>79</v>
      </c>
      <c r="G36" s="1">
        <v>7</v>
      </c>
      <c r="H36" s="1">
        <v>46.9</v>
      </c>
      <c r="I36" s="2">
        <v>2.8499652777777777E-2</v>
      </c>
      <c r="J36" s="2">
        <v>2.2841550925925925E-2</v>
      </c>
      <c r="K36" s="2">
        <v>2.1623148148148152E-2</v>
      </c>
      <c r="L36" s="2">
        <v>2.5358449074074071E-2</v>
      </c>
      <c r="M36" s="2">
        <v>2.9410532407407406E-2</v>
      </c>
      <c r="N36" s="2">
        <v>2.8809837962962964E-2</v>
      </c>
      <c r="O36" s="2">
        <v>3.022569444444444E-2</v>
      </c>
      <c r="P36" s="2"/>
    </row>
    <row r="37" spans="1:43" s="18" customFormat="1">
      <c r="A37" s="18">
        <v>36</v>
      </c>
      <c r="B37" s="18" t="s">
        <v>45</v>
      </c>
      <c r="C37" s="18">
        <v>36</v>
      </c>
      <c r="D37" s="18">
        <v>1989</v>
      </c>
      <c r="E37" s="18" t="s">
        <v>69</v>
      </c>
      <c r="F37" s="18" t="s">
        <v>80</v>
      </c>
      <c r="G37" s="19"/>
      <c r="H37" s="19">
        <v>73.900000000000006</v>
      </c>
      <c r="I37" s="20">
        <v>3.0678819444444446E-2</v>
      </c>
      <c r="J37" s="20">
        <v>3.2215740740740746E-2</v>
      </c>
      <c r="K37" s="20">
        <v>2.9403587962962965E-2</v>
      </c>
      <c r="L37" s="20">
        <v>3.0624421296296295E-2</v>
      </c>
      <c r="M37" s="20">
        <v>3.0275810185185187E-2</v>
      </c>
      <c r="N37" s="20">
        <v>2.9353009259259256E-2</v>
      </c>
      <c r="O37" s="20">
        <v>2.9955092592592592E-2</v>
      </c>
      <c r="P37" s="20">
        <v>3.2224884259259255E-2</v>
      </c>
      <c r="Q37" s="20">
        <v>2.9555324074074074E-2</v>
      </c>
      <c r="R37" s="20">
        <v>3.0946412037037033E-2</v>
      </c>
      <c r="S37" s="20">
        <v>3.4394675925925926E-2</v>
      </c>
    </row>
    <row r="38" spans="1:43">
      <c r="A38">
        <v>38</v>
      </c>
      <c r="B38" t="s">
        <v>67</v>
      </c>
      <c r="C38">
        <v>38</v>
      </c>
      <c r="D38">
        <v>1999</v>
      </c>
      <c r="E38" t="s">
        <v>18</v>
      </c>
      <c r="F38" t="s">
        <v>79</v>
      </c>
      <c r="G38" s="1">
        <v>8</v>
      </c>
      <c r="H38" s="1">
        <v>53.6</v>
      </c>
      <c r="I38" s="2">
        <v>2.418402777777778E-2</v>
      </c>
      <c r="J38" s="2">
        <v>2.2435995370370374E-2</v>
      </c>
      <c r="K38" s="2">
        <v>2.3569328703703703E-2</v>
      </c>
      <c r="L38" s="2">
        <v>2.4879513888888889E-2</v>
      </c>
      <c r="M38" s="2">
        <v>2.5400694444444441E-2</v>
      </c>
      <c r="N38" s="2">
        <v>1.8191898148148148E-2</v>
      </c>
      <c r="O38" s="2">
        <v>2.6072916666666668E-2</v>
      </c>
      <c r="P38" s="2">
        <v>2.712002314814815E-2</v>
      </c>
    </row>
    <row r="39" spans="1:43" s="18" customFormat="1">
      <c r="A39" s="18">
        <v>39</v>
      </c>
      <c r="B39" s="18" t="s">
        <v>46</v>
      </c>
      <c r="C39" s="18">
        <v>39</v>
      </c>
      <c r="D39" s="18">
        <v>1988</v>
      </c>
      <c r="E39" s="18" t="s">
        <v>74</v>
      </c>
      <c r="F39" s="18" t="s">
        <v>80</v>
      </c>
      <c r="G39" s="19">
        <v>4</v>
      </c>
      <c r="H39" s="19">
        <v>26.8</v>
      </c>
      <c r="I39" s="20">
        <v>2.9016435185185183E-2</v>
      </c>
      <c r="J39" s="20">
        <v>3.0121180555555554E-2</v>
      </c>
      <c r="K39" s="20">
        <v>3.0366319444444442E-2</v>
      </c>
      <c r="L39" s="20">
        <v>2.9888078703703705E-2</v>
      </c>
    </row>
    <row r="40" spans="1:43">
      <c r="A40">
        <v>40</v>
      </c>
      <c r="B40" t="s">
        <v>47</v>
      </c>
      <c r="C40">
        <v>40</v>
      </c>
      <c r="D40">
        <v>1988</v>
      </c>
      <c r="E40" t="s">
        <v>7</v>
      </c>
      <c r="F40" t="s">
        <v>79</v>
      </c>
      <c r="G40" s="1">
        <v>15</v>
      </c>
      <c r="H40" s="1">
        <v>100.5</v>
      </c>
      <c r="I40" s="2">
        <v>2.935439814814815E-2</v>
      </c>
      <c r="J40" s="2">
        <v>3.072037037037037E-2</v>
      </c>
      <c r="K40" s="2">
        <v>3.1321527777777781E-2</v>
      </c>
      <c r="L40" s="2">
        <v>2.9337037037037036E-2</v>
      </c>
      <c r="M40" s="2">
        <v>3.0268634259259256E-2</v>
      </c>
      <c r="N40" s="2">
        <v>3.1796412037037036E-2</v>
      </c>
      <c r="O40" s="2">
        <v>3.1555555555555552E-2</v>
      </c>
      <c r="P40" s="2">
        <v>3.1642361111111107E-2</v>
      </c>
      <c r="Q40" s="2">
        <v>3.0913310185185186E-2</v>
      </c>
      <c r="R40" s="2">
        <v>3.1921296296296302E-2</v>
      </c>
      <c r="S40" s="2">
        <v>3.0448379629629627E-2</v>
      </c>
      <c r="T40" s="2">
        <v>3.0873842592592595E-2</v>
      </c>
      <c r="U40" s="2">
        <v>3.2280092592592589E-2</v>
      </c>
      <c r="V40" s="2">
        <v>3.1508101851851857E-2</v>
      </c>
      <c r="W40" s="2">
        <v>2.9240740740740744E-2</v>
      </c>
    </row>
    <row r="41" spans="1:43" s="18" customFormat="1">
      <c r="A41" s="18">
        <v>41</v>
      </c>
      <c r="B41" s="18" t="s">
        <v>48</v>
      </c>
      <c r="C41" s="18">
        <v>41</v>
      </c>
      <c r="D41" s="18">
        <v>1987</v>
      </c>
      <c r="E41" s="18" t="s">
        <v>69</v>
      </c>
      <c r="F41" s="18" t="s">
        <v>80</v>
      </c>
      <c r="G41" s="19">
        <v>10</v>
      </c>
      <c r="H41" s="19">
        <v>67</v>
      </c>
      <c r="I41" s="20">
        <v>3.0678819444444446E-2</v>
      </c>
      <c r="J41" s="20">
        <v>3.2200925925925925E-2</v>
      </c>
      <c r="K41" s="20">
        <v>3.1492129629629627E-2</v>
      </c>
      <c r="L41" s="20">
        <v>2.9337037037037036E-2</v>
      </c>
      <c r="M41" s="20">
        <v>3.0247106481481479E-2</v>
      </c>
      <c r="N41" s="20">
        <v>2.9824652777777776E-2</v>
      </c>
      <c r="O41" s="20">
        <v>2.9949305555555555E-2</v>
      </c>
      <c r="P41" s="20">
        <v>3.1598379629629629E-2</v>
      </c>
      <c r="Q41" s="20">
        <v>3.1846990740740745E-2</v>
      </c>
      <c r="R41" s="20">
        <v>3.2512152777777782E-2</v>
      </c>
    </row>
    <row r="42" spans="1:43">
      <c r="A42">
        <v>42</v>
      </c>
      <c r="B42" t="s">
        <v>49</v>
      </c>
      <c r="C42">
        <v>42</v>
      </c>
      <c r="D42">
        <v>1993</v>
      </c>
      <c r="E42" t="s">
        <v>7</v>
      </c>
      <c r="F42" t="s">
        <v>79</v>
      </c>
      <c r="H42" s="1">
        <v>46.9</v>
      </c>
      <c r="I42" s="2">
        <v>2.9012152777777783E-2</v>
      </c>
      <c r="J42" s="2">
        <v>3.0116550925925925E-2</v>
      </c>
      <c r="K42" s="2">
        <v>3.0361111111111113E-2</v>
      </c>
      <c r="L42" s="2">
        <v>2.9740625000000003E-2</v>
      </c>
      <c r="M42" s="2">
        <v>2.918263888888889E-2</v>
      </c>
      <c r="N42" s="2">
        <v>2.9824652777777776E-2</v>
      </c>
      <c r="O42" s="2">
        <v>3.3298032407407412E-2</v>
      </c>
    </row>
    <row r="43" spans="1:43" s="18" customFormat="1">
      <c r="A43" s="18">
        <v>43</v>
      </c>
      <c r="B43" s="18" t="s">
        <v>50</v>
      </c>
      <c r="C43" s="18">
        <v>43</v>
      </c>
      <c r="D43" s="18">
        <v>1992</v>
      </c>
      <c r="E43" s="18" t="s">
        <v>75</v>
      </c>
      <c r="F43" s="18" t="s">
        <v>80</v>
      </c>
      <c r="G43" s="19">
        <v>3</v>
      </c>
      <c r="H43" s="19">
        <v>20.100000000000001</v>
      </c>
      <c r="I43" s="20">
        <v>2.6940972222222224E-2</v>
      </c>
      <c r="J43" s="20">
        <v>2.6324537037037035E-2</v>
      </c>
      <c r="K43" s="20">
        <v>2.7027314814814813E-2</v>
      </c>
    </row>
    <row r="44" spans="1:43" s="18" customFormat="1">
      <c r="A44" s="18">
        <v>44</v>
      </c>
      <c r="B44" s="18" t="s">
        <v>51</v>
      </c>
      <c r="C44" s="18">
        <v>44</v>
      </c>
      <c r="D44" s="18">
        <v>1979</v>
      </c>
      <c r="E44" s="18" t="s">
        <v>70</v>
      </c>
      <c r="F44" s="18" t="s">
        <v>80</v>
      </c>
      <c r="G44" s="19">
        <v>15</v>
      </c>
      <c r="H44" s="19">
        <v>100.5</v>
      </c>
      <c r="I44" s="20">
        <v>3.3550694444444445E-2</v>
      </c>
      <c r="J44" s="20">
        <v>3.4755902777777778E-2</v>
      </c>
      <c r="K44" s="20">
        <v>3.4034837962962965E-2</v>
      </c>
      <c r="L44" s="20">
        <v>3.4554398148148147E-2</v>
      </c>
      <c r="M44" s="20">
        <v>3.3916203703703705E-2</v>
      </c>
      <c r="N44" s="20">
        <v>3.3936226851851853E-2</v>
      </c>
      <c r="O44" s="20">
        <v>3.4342939814814816E-2</v>
      </c>
      <c r="P44" s="20">
        <v>3.4461342592592592E-2</v>
      </c>
      <c r="Q44" s="20">
        <v>3.5205092592592586E-2</v>
      </c>
      <c r="R44" s="20">
        <v>3.486527777777778E-2</v>
      </c>
      <c r="S44" s="20">
        <v>3.4751967592592595E-2</v>
      </c>
      <c r="T44" s="20">
        <v>3.4651620370370374E-2</v>
      </c>
      <c r="U44" s="20">
        <v>3.5092592592592592E-2</v>
      </c>
      <c r="V44" s="20">
        <v>3.6100694444444442E-2</v>
      </c>
      <c r="W44" s="20">
        <v>3.8055555555555558E-2</v>
      </c>
    </row>
    <row r="45" spans="1:43" s="18" customFormat="1">
      <c r="A45" s="18">
        <v>45</v>
      </c>
      <c r="B45" s="18" t="s">
        <v>52</v>
      </c>
      <c r="C45" s="18">
        <v>45</v>
      </c>
      <c r="D45" s="18">
        <v>1970</v>
      </c>
      <c r="E45" s="18" t="s">
        <v>9</v>
      </c>
      <c r="F45" s="18" t="s">
        <v>80</v>
      </c>
      <c r="G45" s="19">
        <v>5</v>
      </c>
      <c r="H45" s="19">
        <v>33.5</v>
      </c>
      <c r="I45" s="20">
        <v>3.285729166666667E-2</v>
      </c>
      <c r="J45" s="20">
        <v>3.2549074074074071E-2</v>
      </c>
      <c r="K45" s="20">
        <v>3.1766087962962965E-2</v>
      </c>
      <c r="L45" s="20">
        <v>3.2180787037037036E-2</v>
      </c>
      <c r="M45" s="20">
        <v>3.3462731481481482E-2</v>
      </c>
    </row>
    <row r="46" spans="1:43">
      <c r="A46">
        <v>46</v>
      </c>
      <c r="B46" t="s">
        <v>53</v>
      </c>
      <c r="C46">
        <v>46</v>
      </c>
      <c r="D46">
        <v>1999</v>
      </c>
      <c r="E46" t="s">
        <v>18</v>
      </c>
      <c r="F46" t="s">
        <v>79</v>
      </c>
      <c r="G46" s="1">
        <v>13</v>
      </c>
      <c r="H46" s="1">
        <v>87.1</v>
      </c>
      <c r="I46" s="2">
        <v>3.2821412037037041E-2</v>
      </c>
      <c r="J46" s="2">
        <v>3.2671180555555561E-2</v>
      </c>
      <c r="K46" s="2">
        <v>3.2576504629629632E-2</v>
      </c>
      <c r="L46" s="2">
        <v>3.2473032407407405E-2</v>
      </c>
      <c r="M46" s="2">
        <v>3.2162152777777779E-2</v>
      </c>
      <c r="N46" s="2">
        <v>3.3044097222222221E-2</v>
      </c>
      <c r="O46" s="2">
        <v>3.3704976851851857E-2</v>
      </c>
      <c r="P46" s="2">
        <v>3.3647337962962959E-2</v>
      </c>
      <c r="Q46" s="2">
        <v>3.4927893518518514E-2</v>
      </c>
      <c r="R46" s="2">
        <v>3.7067013888888889E-2</v>
      </c>
      <c r="S46" s="2">
        <v>3.5273148148148151E-2</v>
      </c>
      <c r="T46" s="2">
        <v>3.6276620370370376E-2</v>
      </c>
      <c r="U46" s="2">
        <v>4.059259259259259E-2</v>
      </c>
    </row>
    <row r="47" spans="1:43">
      <c r="A47">
        <v>49</v>
      </c>
      <c r="B47" t="s">
        <v>55</v>
      </c>
      <c r="C47">
        <v>49</v>
      </c>
      <c r="D47">
        <v>1987</v>
      </c>
      <c r="E47" t="s">
        <v>19</v>
      </c>
      <c r="F47" t="s">
        <v>79</v>
      </c>
      <c r="G47" s="1">
        <v>15</v>
      </c>
      <c r="H47" s="1">
        <v>100.5</v>
      </c>
      <c r="I47" s="2">
        <v>2.7821643518518516E-2</v>
      </c>
      <c r="J47" s="2">
        <v>2.7790509259259258E-2</v>
      </c>
      <c r="K47" s="2">
        <v>2.8774305555555556E-2</v>
      </c>
      <c r="L47" s="2">
        <v>3.2180787037037036E-2</v>
      </c>
      <c r="M47" s="2">
        <v>2.9415509259259259E-2</v>
      </c>
      <c r="N47" s="2">
        <v>2.9497685185185186E-2</v>
      </c>
      <c r="O47" s="2">
        <v>2.9737037037037038E-2</v>
      </c>
      <c r="P47" s="2">
        <v>3.0200231481481484E-2</v>
      </c>
      <c r="Q47" s="2">
        <v>3.0083449074074075E-2</v>
      </c>
      <c r="R47" s="2">
        <v>3.0022453703703707E-2</v>
      </c>
      <c r="S47" s="2">
        <v>2.9701041666666667E-2</v>
      </c>
      <c r="T47" s="2">
        <v>3.0873842592592595E-2</v>
      </c>
      <c r="U47" s="2">
        <v>3.125E-2</v>
      </c>
      <c r="V47" s="2">
        <v>2.6313657407407407E-2</v>
      </c>
      <c r="W47" s="2">
        <v>2.9775462962962962E-2</v>
      </c>
    </row>
    <row r="48" spans="1:43">
      <c r="A48">
        <v>50</v>
      </c>
      <c r="B48" t="s">
        <v>56</v>
      </c>
      <c r="C48">
        <v>50</v>
      </c>
      <c r="D48">
        <v>1994</v>
      </c>
      <c r="E48" t="s">
        <v>69</v>
      </c>
      <c r="F48" t="s">
        <v>79</v>
      </c>
      <c r="H48" s="1">
        <v>234.5</v>
      </c>
      <c r="I48" s="2">
        <v>2.6593749999999999E-2</v>
      </c>
      <c r="J48" s="2">
        <v>2.8882060185185188E-2</v>
      </c>
      <c r="K48" s="2">
        <v>2.8853819444444446E-2</v>
      </c>
      <c r="L48" s="2">
        <v>2.920787037037037E-2</v>
      </c>
      <c r="M48" s="2">
        <v>2.9895486111111116E-2</v>
      </c>
      <c r="N48" s="2">
        <v>2.9046875E-2</v>
      </c>
      <c r="O48" s="2">
        <v>3.0328009259259259E-2</v>
      </c>
      <c r="P48" s="2">
        <v>3.0339699074074074E-2</v>
      </c>
      <c r="Q48" s="2">
        <v>3.0603472222222223E-2</v>
      </c>
      <c r="R48" s="2">
        <v>3.1263425925925924E-2</v>
      </c>
      <c r="S48" s="2">
        <v>3.0200115740740743E-2</v>
      </c>
      <c r="T48" s="2">
        <v>3.189699074074074E-2</v>
      </c>
      <c r="U48" s="2">
        <v>3.24537037037037E-2</v>
      </c>
      <c r="V48" s="2">
        <v>3.1613425925925927E-2</v>
      </c>
      <c r="W48" s="2">
        <v>3.3256944444444443E-2</v>
      </c>
      <c r="X48" s="2">
        <v>2.6675925925925926E-2</v>
      </c>
      <c r="Y48" s="2">
        <v>2.9675925925925925E-2</v>
      </c>
      <c r="Z48" s="2">
        <v>2.9609953703703704E-2</v>
      </c>
      <c r="AA48" s="2">
        <v>3.1851851851851853E-2</v>
      </c>
      <c r="AB48" s="2">
        <v>3.058564814814815E-2</v>
      </c>
      <c r="AC48" s="2">
        <v>3.1069444444444445E-2</v>
      </c>
      <c r="AD48" s="2">
        <v>2.8063657407407409E-2</v>
      </c>
      <c r="AE48" s="2">
        <v>2.9840277777777775E-2</v>
      </c>
      <c r="AF48" s="2">
        <v>2.3909722222222221E-2</v>
      </c>
      <c r="AG48" s="2">
        <v>2.8701388888888887E-2</v>
      </c>
      <c r="AH48" s="2">
        <v>2.8218750000000001E-2</v>
      </c>
      <c r="AI48" s="2">
        <v>2.76875E-2</v>
      </c>
      <c r="AJ48" s="2">
        <v>2.6900462962962959E-2</v>
      </c>
      <c r="AK48" s="2">
        <v>2.7903935185185181E-2</v>
      </c>
      <c r="AL48" s="2">
        <v>2.8760416666666667E-2</v>
      </c>
      <c r="AM48" s="2">
        <v>2.8987152777777778E-2</v>
      </c>
      <c r="AN48" s="2">
        <v>3.1392939814814814E-2</v>
      </c>
      <c r="AO48" s="2">
        <v>2.9495717592592591E-2</v>
      </c>
      <c r="AP48" s="2">
        <v>2.6895833333333331E-2</v>
      </c>
      <c r="AQ48" s="2">
        <v>2.0745717592592593E-2</v>
      </c>
    </row>
    <row r="49" spans="1:41">
      <c r="A49">
        <v>51</v>
      </c>
      <c r="B49" t="s">
        <v>57</v>
      </c>
      <c r="C49">
        <v>51</v>
      </c>
      <c r="D49">
        <v>1978</v>
      </c>
      <c r="E49" t="s">
        <v>19</v>
      </c>
      <c r="F49" t="s">
        <v>79</v>
      </c>
      <c r="G49" s="1">
        <v>13</v>
      </c>
      <c r="H49" s="1">
        <v>87.1</v>
      </c>
      <c r="I49" s="2">
        <v>2.781064814814815E-2</v>
      </c>
      <c r="J49" s="2">
        <v>2.8920717592592595E-2</v>
      </c>
      <c r="K49" s="2">
        <v>3.0549999999999997E-2</v>
      </c>
      <c r="L49" s="2">
        <v>2.9254050925925926E-2</v>
      </c>
      <c r="M49" s="2">
        <v>2.9707060185185184E-2</v>
      </c>
      <c r="N49" s="2">
        <v>2.9533796296296294E-2</v>
      </c>
      <c r="O49" s="2">
        <v>3.1563888888888884E-2</v>
      </c>
      <c r="P49" s="2">
        <v>3.0769791666666668E-2</v>
      </c>
      <c r="Q49" s="2">
        <v>3.1946296296296299E-2</v>
      </c>
      <c r="R49" s="2">
        <v>3.2782060185185188E-2</v>
      </c>
      <c r="S49" s="2">
        <v>3.0459606481481483E-2</v>
      </c>
      <c r="T49" s="2">
        <v>3.1468749999999997E-2</v>
      </c>
      <c r="U49" s="2">
        <v>3.2451388888888884E-2</v>
      </c>
    </row>
    <row r="50" spans="1:41">
      <c r="A50">
        <v>52</v>
      </c>
      <c r="B50" t="s">
        <v>58</v>
      </c>
      <c r="C50">
        <v>52</v>
      </c>
      <c r="D50">
        <v>1966</v>
      </c>
      <c r="E50" t="s">
        <v>76</v>
      </c>
      <c r="F50" t="s">
        <v>79</v>
      </c>
      <c r="H50" s="1">
        <v>87.1</v>
      </c>
      <c r="I50" s="2">
        <v>2.9447916666666667E-2</v>
      </c>
      <c r="J50" s="2">
        <v>2.9719907407407407E-2</v>
      </c>
      <c r="K50" s="2">
        <v>3.0072569444444443E-2</v>
      </c>
      <c r="L50" s="2">
        <v>2.9274652777777781E-2</v>
      </c>
      <c r="M50" s="2">
        <v>2.9950925925925926E-2</v>
      </c>
      <c r="N50" s="2">
        <v>2.9142129629629629E-2</v>
      </c>
      <c r="O50" s="2">
        <v>2.9979745370370372E-2</v>
      </c>
      <c r="P50" s="2">
        <v>3.0629629629629632E-2</v>
      </c>
      <c r="Q50" s="2">
        <v>3.161365740740741E-2</v>
      </c>
      <c r="R50" s="2">
        <v>3.2513194444444442E-2</v>
      </c>
      <c r="S50" s="2">
        <v>3.3860763888888888E-2</v>
      </c>
      <c r="T50" s="2">
        <v>3.387037037037037E-2</v>
      </c>
      <c r="U50" s="2">
        <v>3.7247685185185189E-2</v>
      </c>
    </row>
    <row r="51" spans="1:41" s="18" customFormat="1">
      <c r="A51" s="18">
        <v>53</v>
      </c>
      <c r="B51" s="18" t="s">
        <v>59</v>
      </c>
      <c r="C51" s="18">
        <v>53</v>
      </c>
      <c r="D51" s="18">
        <v>2000</v>
      </c>
      <c r="E51" s="18" t="s">
        <v>19</v>
      </c>
      <c r="F51" s="18" t="s">
        <v>80</v>
      </c>
      <c r="G51" s="19">
        <v>8</v>
      </c>
      <c r="H51" s="19">
        <v>53.6</v>
      </c>
      <c r="I51" s="20">
        <v>2.8502893518518521E-2</v>
      </c>
      <c r="J51" s="20">
        <v>2.9725462962962964E-2</v>
      </c>
      <c r="K51" s="20">
        <v>3.0073495370370368E-2</v>
      </c>
      <c r="L51" s="20">
        <v>3.0011342592592593E-2</v>
      </c>
      <c r="M51" s="20">
        <v>3.0550694444444446E-2</v>
      </c>
      <c r="N51" s="20">
        <v>3.0623842592592595E-2</v>
      </c>
      <c r="O51" s="20">
        <v>3.2356828703703704E-2</v>
      </c>
      <c r="P51" s="20">
        <v>3.2684143518518519E-2</v>
      </c>
    </row>
    <row r="52" spans="1:41">
      <c r="A52">
        <v>54</v>
      </c>
      <c r="B52" t="s">
        <v>60</v>
      </c>
      <c r="C52">
        <v>54</v>
      </c>
      <c r="D52">
        <v>1988</v>
      </c>
      <c r="E52" t="s">
        <v>18</v>
      </c>
      <c r="F52" t="s">
        <v>79</v>
      </c>
      <c r="G52" s="1">
        <v>33</v>
      </c>
      <c r="H52" s="1">
        <v>221.1</v>
      </c>
      <c r="I52" s="2">
        <v>2.418402777777778E-2</v>
      </c>
      <c r="J52" s="2">
        <v>2.285034722222222E-2</v>
      </c>
      <c r="K52" s="2">
        <v>2.1940625000000002E-2</v>
      </c>
      <c r="L52" s="2">
        <v>2.4874884259259263E-2</v>
      </c>
      <c r="M52" s="2">
        <v>2.5396759259259261E-2</v>
      </c>
      <c r="N52" s="2">
        <v>2.1224537037037038E-2</v>
      </c>
      <c r="O52" s="2">
        <v>2.4890162037037037E-2</v>
      </c>
      <c r="P52" s="2">
        <v>2.3293402777777777E-2</v>
      </c>
      <c r="Q52" s="2">
        <v>2.0908796296296297E-2</v>
      </c>
      <c r="R52" s="2">
        <v>2.3727777777777778E-2</v>
      </c>
      <c r="S52" s="2">
        <v>2.3859722222222223E-2</v>
      </c>
      <c r="T52" s="2">
        <v>2.2881944444444444E-2</v>
      </c>
      <c r="U52" s="2">
        <v>2.4231481481481479E-2</v>
      </c>
      <c r="V52" s="2">
        <v>2.4197916666666666E-2</v>
      </c>
      <c r="W52" s="2">
        <v>2.3096064814814812E-2</v>
      </c>
      <c r="X52" s="2">
        <v>2.463541666666667E-2</v>
      </c>
      <c r="Y52" s="2">
        <v>2.4854166666666667E-2</v>
      </c>
      <c r="Z52" s="2">
        <v>2.4055555555555556E-2</v>
      </c>
      <c r="AA52" s="2">
        <v>2.4387731481481479E-2</v>
      </c>
      <c r="AB52" s="2">
        <v>2.5002314814814811E-2</v>
      </c>
      <c r="AC52" s="2">
        <v>2.518634259259259E-2</v>
      </c>
      <c r="AD52" s="2">
        <v>2.5440972222222219E-2</v>
      </c>
      <c r="AE52" s="2">
        <v>2.5326388888888888E-2</v>
      </c>
      <c r="AF52" s="2">
        <v>2.5655092592592594E-2</v>
      </c>
      <c r="AG52" s="2">
        <v>2.4790509259259255E-2</v>
      </c>
      <c r="AH52" s="2">
        <v>2.8009259259259262E-2</v>
      </c>
      <c r="AI52" s="2">
        <v>2.7644675925925923E-2</v>
      </c>
      <c r="AJ52" s="2">
        <v>2.666550925925926E-2</v>
      </c>
      <c r="AK52" s="2">
        <v>2.7903935185185181E-2</v>
      </c>
      <c r="AL52" s="2">
        <v>2.8760416666666667E-2</v>
      </c>
      <c r="AM52" s="2">
        <v>2.8946759259259255E-2</v>
      </c>
      <c r="AN52" s="2">
        <v>3.1E-2</v>
      </c>
      <c r="AO52" s="2">
        <v>2.9537847222222222E-2</v>
      </c>
    </row>
    <row r="53" spans="1:41">
      <c r="A53">
        <v>55</v>
      </c>
      <c r="B53" t="s">
        <v>61</v>
      </c>
      <c r="C53">
        <v>55</v>
      </c>
      <c r="D53">
        <v>1986</v>
      </c>
      <c r="E53" t="s">
        <v>9</v>
      </c>
      <c r="F53" t="s">
        <v>79</v>
      </c>
      <c r="G53" s="1">
        <v>15</v>
      </c>
      <c r="H53" s="1">
        <v>100.5</v>
      </c>
      <c r="I53" s="2">
        <v>2.6504629629629628E-2</v>
      </c>
      <c r="J53" s="2">
        <v>2.4048495370370366E-2</v>
      </c>
      <c r="K53" s="2">
        <v>2.5407175925925927E-2</v>
      </c>
      <c r="L53" s="2">
        <v>2.6623148148148149E-2</v>
      </c>
      <c r="M53" s="2">
        <v>2.7029861111111112E-2</v>
      </c>
      <c r="N53" s="2">
        <v>2.6777662037037034E-2</v>
      </c>
      <c r="O53" s="2">
        <v>2.6061574074074074E-2</v>
      </c>
      <c r="P53" s="2">
        <v>2.5746296296296295E-2</v>
      </c>
      <c r="Q53" s="2">
        <v>2.6220138888888887E-2</v>
      </c>
      <c r="R53" s="2">
        <v>2.792986111111111E-2</v>
      </c>
      <c r="S53" s="2">
        <v>3.0272685185185184E-2</v>
      </c>
      <c r="T53" s="2">
        <v>3.4292824074074073E-2</v>
      </c>
      <c r="U53" s="2">
        <v>3.9026620370370364E-2</v>
      </c>
      <c r="V53" s="2">
        <v>3.7091435185185186E-2</v>
      </c>
      <c r="W53" s="2">
        <v>3.6684027777777781E-2</v>
      </c>
    </row>
    <row r="54" spans="1:41">
      <c r="A54">
        <v>56</v>
      </c>
      <c r="B54" t="s">
        <v>62</v>
      </c>
      <c r="C54">
        <v>56</v>
      </c>
      <c r="D54">
        <v>1977</v>
      </c>
      <c r="E54" t="s">
        <v>9</v>
      </c>
      <c r="F54" t="s">
        <v>79</v>
      </c>
      <c r="G54" s="1">
        <v>5</v>
      </c>
      <c r="H54" s="1">
        <v>33.5</v>
      </c>
      <c r="I54" s="2">
        <v>3.2851967592592589E-2</v>
      </c>
      <c r="J54" s="2">
        <v>3.1854629629629629E-2</v>
      </c>
      <c r="K54" s="2">
        <v>3.1785532407407405E-2</v>
      </c>
      <c r="L54" s="2">
        <v>3.219560185185185E-2</v>
      </c>
      <c r="M54" s="2">
        <v>3.3484722222222228E-2</v>
      </c>
    </row>
    <row r="55" spans="1:41">
      <c r="A55">
        <v>58</v>
      </c>
      <c r="B55" t="s">
        <v>63</v>
      </c>
      <c r="C55">
        <v>58</v>
      </c>
      <c r="D55">
        <v>1989</v>
      </c>
      <c r="E55" t="s">
        <v>18</v>
      </c>
      <c r="F55" t="s">
        <v>79</v>
      </c>
      <c r="G55" s="1">
        <v>30</v>
      </c>
      <c r="H55" s="1">
        <v>201</v>
      </c>
      <c r="I55" s="2">
        <v>2.7693171296296296E-2</v>
      </c>
      <c r="J55" s="2">
        <v>2.8840393518518515E-2</v>
      </c>
      <c r="K55" s="2">
        <v>2.8517592592592594E-2</v>
      </c>
      <c r="L55" s="2">
        <v>2.9226157407407406E-2</v>
      </c>
      <c r="M55" s="2">
        <v>2.8721874999999997E-2</v>
      </c>
      <c r="N55" s="2">
        <v>2.8755671296296293E-2</v>
      </c>
      <c r="O55" s="2">
        <v>2.8623032407407406E-2</v>
      </c>
      <c r="P55" s="2">
        <v>2.8062384259259259E-2</v>
      </c>
      <c r="Q55" s="2">
        <v>2.7537500000000003E-2</v>
      </c>
      <c r="R55" s="2">
        <v>2.7677430555555552E-2</v>
      </c>
      <c r="S55" s="2">
        <v>2.7892824074074073E-2</v>
      </c>
      <c r="T55" s="2">
        <v>2.9018518518518523E-2</v>
      </c>
      <c r="U55" s="2">
        <v>2.8488425925925927E-2</v>
      </c>
      <c r="V55" s="2">
        <v>2.8604166666666667E-2</v>
      </c>
      <c r="W55" s="2">
        <v>2.9050925925925928E-2</v>
      </c>
      <c r="X55" s="2">
        <v>2.8565972222222222E-2</v>
      </c>
      <c r="Y55" s="2">
        <v>2.837962962962963E-2</v>
      </c>
      <c r="Z55" s="2">
        <v>2.817824074074074E-2</v>
      </c>
      <c r="AA55" s="2">
        <v>2.8366898148148148E-2</v>
      </c>
      <c r="AB55" s="2">
        <v>2.7752314814814813E-2</v>
      </c>
      <c r="AC55" s="2">
        <v>2.8452546296296292E-2</v>
      </c>
      <c r="AD55" s="2">
        <v>2.8267361111111111E-2</v>
      </c>
      <c r="AE55" s="2">
        <v>2.949537037037037E-2</v>
      </c>
      <c r="AF55" s="2">
        <v>2.8726851851851851E-2</v>
      </c>
      <c r="AG55" s="2">
        <v>2.9086805555555553E-2</v>
      </c>
      <c r="AH55" s="2">
        <v>2.9516203703703701E-2</v>
      </c>
      <c r="AI55" s="2">
        <v>2.9784722222222223E-2</v>
      </c>
      <c r="AJ55" s="2">
        <v>3.742708333333334E-2</v>
      </c>
      <c r="AK55" s="2">
        <v>3.0576388888888889E-2</v>
      </c>
      <c r="AL55" s="2">
        <v>3.283680555555555E-2</v>
      </c>
    </row>
    <row r="56" spans="1:41" s="18" customFormat="1">
      <c r="A56" s="18">
        <v>59</v>
      </c>
      <c r="B56" s="18" t="s">
        <v>64</v>
      </c>
      <c r="C56" s="18">
        <v>59</v>
      </c>
      <c r="D56" s="18">
        <v>1982</v>
      </c>
      <c r="E56" s="18" t="s">
        <v>68</v>
      </c>
      <c r="F56" s="18" t="s">
        <v>80</v>
      </c>
      <c r="G56" s="19">
        <v>17</v>
      </c>
      <c r="H56" s="19">
        <v>113.9</v>
      </c>
      <c r="I56" s="20">
        <v>2.9338310185185183E-2</v>
      </c>
      <c r="J56" s="20">
        <v>3.0193402777777777E-2</v>
      </c>
      <c r="K56" s="20">
        <v>3.0517824074074076E-2</v>
      </c>
      <c r="L56" s="20">
        <v>3.0052199074074071E-2</v>
      </c>
      <c r="M56" s="20">
        <v>2.9839814814814816E-2</v>
      </c>
      <c r="N56" s="20">
        <v>2.8920949074074071E-2</v>
      </c>
      <c r="O56" s="20">
        <v>3.0304976851851854E-2</v>
      </c>
      <c r="P56" s="20">
        <v>3.0223842592592597E-2</v>
      </c>
      <c r="Q56" s="20">
        <v>2.9909953703703699E-2</v>
      </c>
      <c r="R56" s="20">
        <v>2.3669907407407403E-2</v>
      </c>
      <c r="S56" s="20">
        <v>3.1731481481481479E-2</v>
      </c>
      <c r="T56" s="20">
        <v>3.1609953703703703E-2</v>
      </c>
      <c r="U56" s="20">
        <v>3.1380671296296299E-2</v>
      </c>
      <c r="V56" s="20">
        <v>3.1956018518518516E-2</v>
      </c>
      <c r="W56" s="20">
        <v>3.1236111111111107E-2</v>
      </c>
      <c r="X56" s="20">
        <v>3.1734953703703703E-2</v>
      </c>
      <c r="Y56" s="20">
        <v>3.2728009259259255E-2</v>
      </c>
      <c r="Z56" s="20">
        <v>3.5842592592592586E-2</v>
      </c>
    </row>
    <row r="57" spans="1:41" s="18" customFormat="1">
      <c r="A57" s="18">
        <v>60</v>
      </c>
      <c r="B57" s="18" t="s">
        <v>65</v>
      </c>
      <c r="C57" s="18">
        <v>60</v>
      </c>
      <c r="D57" s="18">
        <v>1970</v>
      </c>
      <c r="E57" s="18" t="s">
        <v>74</v>
      </c>
      <c r="F57" s="18" t="s">
        <v>80</v>
      </c>
      <c r="G57" s="19">
        <v>8</v>
      </c>
      <c r="H57" s="19">
        <v>53.6</v>
      </c>
      <c r="I57" s="20">
        <v>2.7118055555555552E-2</v>
      </c>
      <c r="J57" s="20">
        <v>2.9493981481481482E-2</v>
      </c>
      <c r="K57" s="20">
        <v>2.8602546296296296E-2</v>
      </c>
      <c r="L57" s="20">
        <v>2.9106944444444446E-2</v>
      </c>
      <c r="M57" s="20">
        <v>2.8923611111111108E-2</v>
      </c>
      <c r="N57" s="20">
        <v>2.7375462962962963E-2</v>
      </c>
      <c r="O57" s="20">
        <v>2.9683564814814812E-2</v>
      </c>
      <c r="P57" s="20">
        <v>3.0349074074074073E-2</v>
      </c>
    </row>
    <row r="58" spans="1:41">
      <c r="A58">
        <v>61</v>
      </c>
      <c r="B58" t="s">
        <v>82</v>
      </c>
      <c r="C58">
        <v>61</v>
      </c>
      <c r="D58">
        <v>1949</v>
      </c>
      <c r="E58" t="s">
        <v>7</v>
      </c>
      <c r="F58" t="s">
        <v>79</v>
      </c>
      <c r="G58" s="1">
        <v>3</v>
      </c>
      <c r="H58" s="1">
        <v>20.100000000000001</v>
      </c>
      <c r="I58" s="2">
        <v>3.1600347222222221E-2</v>
      </c>
      <c r="J58" s="2">
        <v>3.1722569444444446E-2</v>
      </c>
      <c r="K58" s="2">
        <v>3.4888078703703702E-2</v>
      </c>
    </row>
    <row r="59" spans="1:41" s="18" customFormat="1">
      <c r="A59" s="18">
        <v>62</v>
      </c>
      <c r="B59" s="18" t="s">
        <v>77</v>
      </c>
      <c r="C59" s="18">
        <v>62</v>
      </c>
      <c r="D59" s="18">
        <v>1980</v>
      </c>
      <c r="E59" s="18" t="s">
        <v>68</v>
      </c>
      <c r="F59" s="18" t="s">
        <v>80</v>
      </c>
      <c r="G59" s="19">
        <v>3</v>
      </c>
      <c r="H59" s="19">
        <v>20.100000000000001</v>
      </c>
      <c r="I59" s="20">
        <v>3.6598379629629633E-2</v>
      </c>
      <c r="J59" s="20">
        <v>3.8966319444444446E-2</v>
      </c>
      <c r="K59" s="20">
        <v>3.9507870370370374E-2</v>
      </c>
    </row>
    <row r="60" spans="1:41">
      <c r="A60">
        <v>63</v>
      </c>
      <c r="B60" t="s">
        <v>54</v>
      </c>
      <c r="C60">
        <v>63</v>
      </c>
      <c r="D60">
        <v>2002</v>
      </c>
      <c r="E60" t="s">
        <v>7</v>
      </c>
      <c r="F60" t="s">
        <v>79</v>
      </c>
      <c r="G60" s="1">
        <v>8</v>
      </c>
      <c r="H60" s="1">
        <v>53.6</v>
      </c>
      <c r="I60" s="2">
        <v>2.9125694444444447E-2</v>
      </c>
      <c r="J60" s="2">
        <v>3.1369328703703701E-2</v>
      </c>
      <c r="K60" s="2">
        <v>3.2175810185185179E-2</v>
      </c>
      <c r="L60" s="2">
        <v>3.0378935185185182E-2</v>
      </c>
      <c r="M60" s="2">
        <v>3.2068634259259259E-2</v>
      </c>
      <c r="N60" s="2">
        <v>2.8717708333333331E-2</v>
      </c>
      <c r="O60" s="2">
        <v>3.2509143518518517E-2</v>
      </c>
      <c r="P60" s="2">
        <v>3.6174305555555557E-2</v>
      </c>
    </row>
    <row r="61" spans="1:41">
      <c r="A61">
        <v>64</v>
      </c>
      <c r="B61" t="s">
        <v>83</v>
      </c>
      <c r="C61">
        <v>64</v>
      </c>
      <c r="D61">
        <v>1982</v>
      </c>
      <c r="E61" t="s">
        <v>18</v>
      </c>
      <c r="F61" t="s">
        <v>79</v>
      </c>
      <c r="G61" s="1">
        <v>13</v>
      </c>
      <c r="H61" s="1">
        <v>87.1</v>
      </c>
      <c r="I61" s="2">
        <v>3.1327893518518522E-2</v>
      </c>
      <c r="J61" s="2">
        <v>3.25130787037037E-2</v>
      </c>
      <c r="K61" s="2">
        <v>3.2409027777777773E-2</v>
      </c>
      <c r="L61" s="2">
        <v>3.2293634259259262E-2</v>
      </c>
      <c r="M61" s="2">
        <v>3.1971064814814813E-2</v>
      </c>
      <c r="N61" s="2">
        <v>3.2605208333333337E-2</v>
      </c>
      <c r="O61" s="2">
        <v>3.3438541666666662E-2</v>
      </c>
      <c r="P61" s="2">
        <v>3.3344097222222223E-2</v>
      </c>
      <c r="Q61" s="2">
        <v>3.4025231481481483E-2</v>
      </c>
      <c r="R61" s="2">
        <v>3.6415625E-2</v>
      </c>
      <c r="S61" s="2">
        <v>3.713460648148148E-2</v>
      </c>
      <c r="T61" s="2">
        <v>3.9575231481481475E-2</v>
      </c>
      <c r="U61" s="2">
        <v>4.0593749999999998E-2</v>
      </c>
    </row>
    <row r="62" spans="1:41">
      <c r="A62">
        <v>65</v>
      </c>
      <c r="B62" t="s">
        <v>66</v>
      </c>
      <c r="C62">
        <v>65</v>
      </c>
      <c r="D62">
        <v>1974</v>
      </c>
      <c r="E62" s="5" t="s">
        <v>7</v>
      </c>
      <c r="F62" t="s">
        <v>79</v>
      </c>
      <c r="G62" s="1">
        <v>8</v>
      </c>
      <c r="H62" s="1">
        <v>53.6</v>
      </c>
      <c r="I62" s="2">
        <v>2.7845486111111109E-2</v>
      </c>
      <c r="J62" s="2">
        <v>3.0172916666666664E-2</v>
      </c>
      <c r="K62" s="2">
        <v>3.0418981481481481E-2</v>
      </c>
      <c r="L62" s="2">
        <v>2.9183449074074077E-2</v>
      </c>
      <c r="M62" s="2">
        <v>3.0799421296296297E-2</v>
      </c>
      <c r="N62" s="2">
        <v>3.273912037037037E-2</v>
      </c>
      <c r="O62" s="2">
        <v>3.374039351851852E-2</v>
      </c>
      <c r="P62" s="2">
        <v>3.5878935185185187E-2</v>
      </c>
    </row>
  </sheetData>
  <mergeCells count="1">
    <mergeCell ref="A1:F2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AQ62"/>
  <sheetViews>
    <sheetView topLeftCell="A25" workbookViewId="0">
      <selection activeCell="D36" sqref="D36"/>
    </sheetView>
  </sheetViews>
  <sheetFormatPr defaultRowHeight="14.5"/>
  <cols>
    <col min="2" max="2" width="17.453125" customWidth="1"/>
    <col min="5" max="5" width="35.26953125" customWidth="1"/>
    <col min="6" max="6" width="20" customWidth="1"/>
    <col min="7" max="7" width="7.6328125" customWidth="1"/>
  </cols>
  <sheetData>
    <row r="1" spans="1:43">
      <c r="A1" s="26" t="s">
        <v>120</v>
      </c>
      <c r="B1" s="27"/>
      <c r="C1" s="27"/>
      <c r="D1" s="27"/>
      <c r="E1" s="27"/>
      <c r="F1" s="27"/>
      <c r="G1" s="4"/>
      <c r="H1" s="4"/>
    </row>
    <row r="2" spans="1:43">
      <c r="A2" s="27"/>
      <c r="B2" s="27"/>
      <c r="C2" s="27"/>
      <c r="D2" s="27"/>
      <c r="E2" s="27"/>
      <c r="F2" s="27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78</v>
      </c>
      <c r="G3" s="1" t="s">
        <v>81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  <c r="W3" s="1" t="s">
        <v>99</v>
      </c>
      <c r="X3" s="1" t="s">
        <v>100</v>
      </c>
      <c r="Y3" s="1" t="s">
        <v>101</v>
      </c>
      <c r="Z3" s="1" t="s">
        <v>102</v>
      </c>
      <c r="AA3" s="1" t="s">
        <v>103</v>
      </c>
      <c r="AB3" s="1" t="s">
        <v>104</v>
      </c>
      <c r="AC3" s="1" t="s">
        <v>105</v>
      </c>
      <c r="AD3" s="1" t="s">
        <v>106</v>
      </c>
      <c r="AE3" s="1" t="s">
        <v>107</v>
      </c>
      <c r="AF3" s="1" t="s">
        <v>108</v>
      </c>
      <c r="AG3" s="1" t="s">
        <v>109</v>
      </c>
      <c r="AH3" s="1" t="s">
        <v>110</v>
      </c>
      <c r="AI3" s="1" t="s">
        <v>111</v>
      </c>
      <c r="AJ3" s="1" t="s">
        <v>112</v>
      </c>
      <c r="AK3" s="1" t="s">
        <v>113</v>
      </c>
      <c r="AL3" s="1" t="s">
        <v>114</v>
      </c>
      <c r="AM3" s="1" t="s">
        <v>115</v>
      </c>
      <c r="AN3" s="1" t="s">
        <v>116</v>
      </c>
      <c r="AO3" s="1" t="s">
        <v>117</v>
      </c>
      <c r="AP3" s="1" t="s">
        <v>118</v>
      </c>
      <c r="AQ3" s="1" t="s">
        <v>119</v>
      </c>
    </row>
    <row r="4" spans="1:43">
      <c r="A4" s="7">
        <v>50</v>
      </c>
      <c r="B4" s="7" t="s">
        <v>56</v>
      </c>
      <c r="C4" s="7">
        <v>50</v>
      </c>
      <c r="D4" s="7">
        <v>1994</v>
      </c>
      <c r="E4" s="7" t="s">
        <v>69</v>
      </c>
      <c r="F4" s="7" t="s">
        <v>79</v>
      </c>
      <c r="G4" s="8">
        <v>35</v>
      </c>
      <c r="H4" s="8">
        <f t="shared" ref="H4:H35" si="0">G4*6.706</f>
        <v>234.71</v>
      </c>
      <c r="I4" s="9">
        <v>2.6593749999999999E-2</v>
      </c>
      <c r="J4" s="9">
        <v>2.8882060185185188E-2</v>
      </c>
      <c r="K4" s="9">
        <v>2.8853819444444446E-2</v>
      </c>
      <c r="L4" s="9">
        <v>2.920787037037037E-2</v>
      </c>
      <c r="M4" s="9">
        <v>2.9895486111111116E-2</v>
      </c>
      <c r="N4" s="9">
        <v>2.9046875E-2</v>
      </c>
      <c r="O4" s="9">
        <v>3.0328009259259259E-2</v>
      </c>
      <c r="P4" s="9">
        <v>3.0339699074074074E-2</v>
      </c>
      <c r="Q4" s="9">
        <v>3.0603472222222223E-2</v>
      </c>
      <c r="R4" s="9">
        <v>3.1263425925925924E-2</v>
      </c>
      <c r="S4" s="9">
        <v>3.0200115740740743E-2</v>
      </c>
      <c r="T4" s="9">
        <v>3.189699074074074E-2</v>
      </c>
      <c r="U4" s="9">
        <v>3.24537037037037E-2</v>
      </c>
      <c r="V4" s="9">
        <v>3.1613425925925927E-2</v>
      </c>
      <c r="W4" s="9">
        <v>3.3256944444444443E-2</v>
      </c>
      <c r="X4" s="9">
        <v>2.6675925925925926E-2</v>
      </c>
      <c r="Y4" s="9">
        <v>2.9675925925925925E-2</v>
      </c>
      <c r="Z4" s="9">
        <v>2.9609953703703704E-2</v>
      </c>
      <c r="AA4" s="9">
        <v>3.1851851851851853E-2</v>
      </c>
      <c r="AB4" s="9">
        <v>3.058564814814815E-2</v>
      </c>
      <c r="AC4" s="9">
        <v>3.1069444444444445E-2</v>
      </c>
      <c r="AD4" s="9">
        <v>2.8063657407407409E-2</v>
      </c>
      <c r="AE4" s="9">
        <v>2.9840277777777775E-2</v>
      </c>
      <c r="AF4" s="9">
        <v>2.3909722222222221E-2</v>
      </c>
      <c r="AG4" s="9">
        <v>2.8701388888888887E-2</v>
      </c>
      <c r="AH4" s="9">
        <v>2.8218750000000001E-2</v>
      </c>
      <c r="AI4" s="9">
        <v>2.76875E-2</v>
      </c>
      <c r="AJ4" s="9">
        <v>2.6900462962962959E-2</v>
      </c>
      <c r="AK4" s="9">
        <v>2.7903935185185181E-2</v>
      </c>
      <c r="AL4" s="9">
        <v>2.8760416666666667E-2</v>
      </c>
      <c r="AM4" s="9">
        <v>2.8987152777777778E-2</v>
      </c>
      <c r="AN4" s="9">
        <v>3.1392939814814814E-2</v>
      </c>
      <c r="AO4" s="9">
        <v>2.9495717592592591E-2</v>
      </c>
      <c r="AP4" s="9">
        <v>2.6895833333333331E-2</v>
      </c>
      <c r="AQ4" s="9">
        <v>2.0745717592592593E-2</v>
      </c>
    </row>
    <row r="5" spans="1:43">
      <c r="A5" s="7">
        <v>30</v>
      </c>
      <c r="B5" s="7" t="s">
        <v>39</v>
      </c>
      <c r="C5" s="7">
        <v>30</v>
      </c>
      <c r="D5" s="7">
        <v>1967</v>
      </c>
      <c r="E5" s="7" t="s">
        <v>73</v>
      </c>
      <c r="F5" s="7" t="s">
        <v>79</v>
      </c>
      <c r="G5" s="8">
        <v>34</v>
      </c>
      <c r="H5" s="8">
        <f t="shared" si="0"/>
        <v>228.00400000000002</v>
      </c>
      <c r="I5" s="9">
        <v>3.0515162037037039E-2</v>
      </c>
      <c r="J5" s="9">
        <v>3.1728009259259261E-2</v>
      </c>
      <c r="K5" s="9">
        <v>3.2007060185185184E-2</v>
      </c>
      <c r="L5" s="9">
        <v>3.1496990740740742E-2</v>
      </c>
      <c r="M5" s="9">
        <v>3.2333101851851849E-2</v>
      </c>
      <c r="N5" s="9">
        <v>3.0907754629629632E-2</v>
      </c>
      <c r="O5" s="9">
        <v>3.1794328703703703E-2</v>
      </c>
      <c r="P5" s="9">
        <v>3.2077430555555557E-2</v>
      </c>
      <c r="Q5" s="9">
        <v>3.1478935185185186E-2</v>
      </c>
      <c r="R5" s="9">
        <v>3.3651157407407407E-2</v>
      </c>
      <c r="S5" s="9">
        <v>3.3611805555555561E-2</v>
      </c>
      <c r="T5" s="9">
        <v>3.3281249999999998E-2</v>
      </c>
      <c r="U5" s="9">
        <v>3.3343749999999998E-2</v>
      </c>
      <c r="V5" s="9">
        <v>3.2849537037037038E-2</v>
      </c>
      <c r="W5" s="9">
        <v>3.0288194444444444E-2</v>
      </c>
      <c r="X5" s="9">
        <v>2.9363425925925921E-2</v>
      </c>
      <c r="Y5" s="9">
        <v>2.9688657407407407E-2</v>
      </c>
      <c r="Z5" s="9">
        <v>2.7793981481481479E-2</v>
      </c>
      <c r="AA5" s="9">
        <v>2.9583449074074075E-2</v>
      </c>
      <c r="AB5" s="9">
        <v>2.829166666666667E-2</v>
      </c>
      <c r="AC5" s="9">
        <v>2.7902777777777776E-2</v>
      </c>
      <c r="AD5" s="9">
        <v>2.763888888888889E-2</v>
      </c>
      <c r="AE5" s="9">
        <v>2.839699074074074E-2</v>
      </c>
      <c r="AF5" s="9">
        <v>2.8192129629629626E-2</v>
      </c>
      <c r="AG5" s="9">
        <v>2.7943287037037037E-2</v>
      </c>
      <c r="AH5" s="9">
        <v>2.7531250000000004E-2</v>
      </c>
      <c r="AI5" s="9">
        <v>2.8246527777777777E-2</v>
      </c>
      <c r="AJ5" s="9">
        <v>2.9559027777777774E-2</v>
      </c>
      <c r="AK5" s="9">
        <v>2.9934027777777775E-2</v>
      </c>
      <c r="AL5" s="9">
        <v>2.9451388888888888E-2</v>
      </c>
      <c r="AM5" s="9">
        <v>2.8869675925925927E-2</v>
      </c>
      <c r="AN5" s="9">
        <v>3.0994212962962963E-2</v>
      </c>
      <c r="AO5" s="9">
        <v>3.132638888888889E-2</v>
      </c>
      <c r="AP5" s="9">
        <v>3.4268518518518518E-2</v>
      </c>
      <c r="AQ5" s="7"/>
    </row>
    <row r="6" spans="1:43">
      <c r="A6" s="7">
        <v>54</v>
      </c>
      <c r="B6" s="7" t="s">
        <v>60</v>
      </c>
      <c r="C6" s="7">
        <v>54</v>
      </c>
      <c r="D6" s="7">
        <v>1988</v>
      </c>
      <c r="E6" s="7" t="s">
        <v>18</v>
      </c>
      <c r="F6" s="7" t="s">
        <v>79</v>
      </c>
      <c r="G6" s="8">
        <v>33</v>
      </c>
      <c r="H6" s="8">
        <f t="shared" si="0"/>
        <v>221.298</v>
      </c>
      <c r="I6" s="9">
        <v>2.418402777777778E-2</v>
      </c>
      <c r="J6" s="9">
        <v>2.285034722222222E-2</v>
      </c>
      <c r="K6" s="9">
        <v>2.1940625000000002E-2</v>
      </c>
      <c r="L6" s="9">
        <v>2.4874884259259263E-2</v>
      </c>
      <c r="M6" s="9">
        <v>2.5396759259259261E-2</v>
      </c>
      <c r="N6" s="9">
        <v>2.1224537037037038E-2</v>
      </c>
      <c r="O6" s="9">
        <v>2.4890162037037037E-2</v>
      </c>
      <c r="P6" s="9">
        <v>2.3293402777777777E-2</v>
      </c>
      <c r="Q6" s="9">
        <v>2.0908796296296297E-2</v>
      </c>
      <c r="R6" s="9">
        <v>2.3727777777777778E-2</v>
      </c>
      <c r="S6" s="9">
        <v>2.3859722222222223E-2</v>
      </c>
      <c r="T6" s="9">
        <v>2.2881944444444444E-2</v>
      </c>
      <c r="U6" s="9">
        <v>2.4231481481481479E-2</v>
      </c>
      <c r="V6" s="9">
        <v>2.4197916666666666E-2</v>
      </c>
      <c r="W6" s="9">
        <v>2.3096064814814812E-2</v>
      </c>
      <c r="X6" s="9">
        <v>2.463541666666667E-2</v>
      </c>
      <c r="Y6" s="9">
        <v>2.4854166666666667E-2</v>
      </c>
      <c r="Z6" s="9">
        <v>2.4055555555555556E-2</v>
      </c>
      <c r="AA6" s="9">
        <v>2.4387731481481479E-2</v>
      </c>
      <c r="AB6" s="9">
        <v>2.5002314814814811E-2</v>
      </c>
      <c r="AC6" s="9">
        <v>2.518634259259259E-2</v>
      </c>
      <c r="AD6" s="9">
        <v>2.5440972222222219E-2</v>
      </c>
      <c r="AE6" s="9">
        <v>2.5326388888888888E-2</v>
      </c>
      <c r="AF6" s="9">
        <v>2.5655092592592594E-2</v>
      </c>
      <c r="AG6" s="9">
        <v>2.4790509259259255E-2</v>
      </c>
      <c r="AH6" s="9">
        <v>2.8009259259259262E-2</v>
      </c>
      <c r="AI6" s="9">
        <v>2.7644675925925923E-2</v>
      </c>
      <c r="AJ6" s="9">
        <v>2.666550925925926E-2</v>
      </c>
      <c r="AK6" s="9">
        <v>2.7903935185185181E-2</v>
      </c>
      <c r="AL6" s="9">
        <v>2.8760416666666667E-2</v>
      </c>
      <c r="AM6" s="9">
        <v>2.8946759259259255E-2</v>
      </c>
      <c r="AN6" s="9">
        <v>3.1E-2</v>
      </c>
      <c r="AO6" s="9">
        <v>2.9537847222222222E-2</v>
      </c>
      <c r="AP6" s="7"/>
      <c r="AQ6" s="7"/>
    </row>
    <row r="7" spans="1:43">
      <c r="A7" s="7">
        <v>12</v>
      </c>
      <c r="B7" s="7" t="s">
        <v>21</v>
      </c>
      <c r="C7" s="7">
        <v>12</v>
      </c>
      <c r="D7" s="7">
        <v>1988</v>
      </c>
      <c r="E7" s="7" t="s">
        <v>22</v>
      </c>
      <c r="F7" s="7" t="s">
        <v>79</v>
      </c>
      <c r="G7" s="8">
        <v>32</v>
      </c>
      <c r="H7" s="8">
        <f t="shared" si="0"/>
        <v>214.59200000000001</v>
      </c>
      <c r="I7" s="9">
        <v>2.9125694444444447E-2</v>
      </c>
      <c r="J7" s="9">
        <v>3.2068402777777776E-2</v>
      </c>
      <c r="K7" s="9">
        <v>2.1830902777777775E-2</v>
      </c>
      <c r="L7" s="9">
        <v>3.4560069444444445E-2</v>
      </c>
      <c r="M7" s="9">
        <v>3.0234953703703705E-2</v>
      </c>
      <c r="N7" s="9">
        <v>2.6022222222222224E-2</v>
      </c>
      <c r="O7" s="9">
        <v>2.8081944444444448E-2</v>
      </c>
      <c r="P7" s="9">
        <v>3.0004629629629628E-2</v>
      </c>
      <c r="Q7" s="9">
        <v>2.8587268518518519E-2</v>
      </c>
      <c r="R7" s="9">
        <v>2.8353009259259262E-2</v>
      </c>
      <c r="S7" s="9">
        <v>2.9045138888888891E-2</v>
      </c>
      <c r="T7" s="9">
        <v>2.9976851851851852E-2</v>
      </c>
      <c r="U7" s="9">
        <v>3.1185185185185187E-2</v>
      </c>
      <c r="V7" s="9">
        <v>3.0608796296296297E-2</v>
      </c>
      <c r="W7" s="9">
        <v>3.3238425925925921E-2</v>
      </c>
      <c r="X7" s="9">
        <v>3.1515046296296298E-2</v>
      </c>
      <c r="Y7" s="9">
        <v>3.5930555555555556E-2</v>
      </c>
      <c r="Z7" s="9">
        <v>3.5561342592592596E-2</v>
      </c>
      <c r="AA7" s="9">
        <v>2.7532407407407408E-2</v>
      </c>
      <c r="AB7" s="9">
        <v>3.0726851851851852E-2</v>
      </c>
      <c r="AC7" s="9">
        <v>3.3842592592592598E-2</v>
      </c>
      <c r="AD7" s="9">
        <v>3.3917824074074072E-2</v>
      </c>
      <c r="AE7" s="9">
        <v>3.2362268518518519E-2</v>
      </c>
      <c r="AF7" s="9">
        <v>2.7664351851851853E-2</v>
      </c>
      <c r="AG7" s="9">
        <v>3.0934027777777779E-2</v>
      </c>
      <c r="AH7" s="9">
        <v>3.3717592592592598E-2</v>
      </c>
      <c r="AI7" s="9">
        <v>3.1194444444444445E-2</v>
      </c>
      <c r="AJ7" s="9">
        <v>3.468171296296297E-2</v>
      </c>
      <c r="AK7" s="9">
        <v>2.9177083333333336E-2</v>
      </c>
      <c r="AL7" s="9">
        <v>2.7E-2</v>
      </c>
      <c r="AM7" s="9">
        <v>2.9178240740740741E-2</v>
      </c>
      <c r="AN7" s="9">
        <v>3.5416666666666666E-2</v>
      </c>
      <c r="AO7" s="7"/>
      <c r="AP7" s="7"/>
      <c r="AQ7" s="7"/>
    </row>
    <row r="8" spans="1:43">
      <c r="A8" s="7">
        <v>58</v>
      </c>
      <c r="B8" s="7" t="s">
        <v>63</v>
      </c>
      <c r="C8" s="7">
        <v>58</v>
      </c>
      <c r="D8" s="7">
        <v>1989</v>
      </c>
      <c r="E8" s="7" t="s">
        <v>18</v>
      </c>
      <c r="F8" s="7" t="s">
        <v>79</v>
      </c>
      <c r="G8" s="8">
        <v>30</v>
      </c>
      <c r="H8" s="8">
        <f t="shared" si="0"/>
        <v>201.18</v>
      </c>
      <c r="I8" s="9">
        <v>2.7693171296296296E-2</v>
      </c>
      <c r="J8" s="9">
        <v>2.8840393518518515E-2</v>
      </c>
      <c r="K8" s="9">
        <v>2.8517592592592594E-2</v>
      </c>
      <c r="L8" s="9">
        <v>2.9226157407407406E-2</v>
      </c>
      <c r="M8" s="9">
        <v>2.8721874999999997E-2</v>
      </c>
      <c r="N8" s="9">
        <v>2.8755671296296293E-2</v>
      </c>
      <c r="O8" s="9">
        <v>2.8623032407407406E-2</v>
      </c>
      <c r="P8" s="9">
        <v>2.8062384259259259E-2</v>
      </c>
      <c r="Q8" s="9">
        <v>2.7537500000000003E-2</v>
      </c>
      <c r="R8" s="9">
        <v>2.7677430555555552E-2</v>
      </c>
      <c r="S8" s="9">
        <v>2.7892824074074073E-2</v>
      </c>
      <c r="T8" s="9">
        <v>2.9018518518518523E-2</v>
      </c>
      <c r="U8" s="9">
        <v>2.8488425925925927E-2</v>
      </c>
      <c r="V8" s="9">
        <v>2.8604166666666667E-2</v>
      </c>
      <c r="W8" s="9">
        <v>2.9050925925925928E-2</v>
      </c>
      <c r="X8" s="9">
        <v>2.8565972222222222E-2</v>
      </c>
      <c r="Y8" s="9">
        <v>2.837962962962963E-2</v>
      </c>
      <c r="Z8" s="9">
        <v>2.817824074074074E-2</v>
      </c>
      <c r="AA8" s="9">
        <v>2.8366898148148148E-2</v>
      </c>
      <c r="AB8" s="9">
        <v>2.7752314814814813E-2</v>
      </c>
      <c r="AC8" s="9">
        <v>2.8452546296296292E-2</v>
      </c>
      <c r="AD8" s="9">
        <v>2.8267361111111111E-2</v>
      </c>
      <c r="AE8" s="9">
        <v>2.949537037037037E-2</v>
      </c>
      <c r="AF8" s="9">
        <v>2.8726851851851851E-2</v>
      </c>
      <c r="AG8" s="9">
        <v>2.9086805555555553E-2</v>
      </c>
      <c r="AH8" s="9">
        <v>2.9516203703703701E-2</v>
      </c>
      <c r="AI8" s="9">
        <v>2.9784722222222223E-2</v>
      </c>
      <c r="AJ8" s="9">
        <v>3.742708333333334E-2</v>
      </c>
      <c r="AK8" s="9">
        <v>3.0576388888888889E-2</v>
      </c>
      <c r="AL8" s="9">
        <v>3.283680555555555E-2</v>
      </c>
      <c r="AM8" s="7"/>
      <c r="AN8" s="7"/>
      <c r="AO8" s="7"/>
      <c r="AP8" s="7"/>
      <c r="AQ8" s="7"/>
    </row>
    <row r="9" spans="1:43">
      <c r="A9" s="7">
        <v>15</v>
      </c>
      <c r="B9" s="7" t="s">
        <v>25</v>
      </c>
      <c r="C9" s="7">
        <v>15</v>
      </c>
      <c r="D9" s="7">
        <v>1989</v>
      </c>
      <c r="E9" s="7" t="s">
        <v>69</v>
      </c>
      <c r="F9" s="7" t="s">
        <v>79</v>
      </c>
      <c r="G9" s="8">
        <v>27</v>
      </c>
      <c r="H9" s="8">
        <f t="shared" si="0"/>
        <v>181.06200000000001</v>
      </c>
      <c r="I9" s="9">
        <v>2.418402777777778E-2</v>
      </c>
      <c r="J9" s="9">
        <v>2.8875694444444447E-2</v>
      </c>
      <c r="K9" s="9">
        <v>2.8827199074074075E-2</v>
      </c>
      <c r="L9" s="9">
        <v>2.9323495370370368E-2</v>
      </c>
      <c r="M9" s="9">
        <v>2.9057407407407407E-2</v>
      </c>
      <c r="N9" s="9">
        <v>2.9034143518518522E-2</v>
      </c>
      <c r="O9" s="9">
        <v>2.9783101851851856E-2</v>
      </c>
      <c r="P9" s="9">
        <v>3.0335185185185187E-2</v>
      </c>
      <c r="Q9" s="9">
        <v>3.0596990740740741E-2</v>
      </c>
      <c r="R9" s="9">
        <v>3.0786342592592591E-2</v>
      </c>
      <c r="S9" s="9">
        <v>3.0216435185185183E-2</v>
      </c>
      <c r="T9" s="9">
        <v>3.1468749999999997E-2</v>
      </c>
      <c r="U9" s="9">
        <v>3.2192129629629633E-2</v>
      </c>
      <c r="V9" s="9">
        <v>2.5870370370370366E-2</v>
      </c>
      <c r="W9" s="9">
        <v>3.2922453703703704E-2</v>
      </c>
      <c r="X9" s="9">
        <v>2.6280092592592591E-2</v>
      </c>
      <c r="Y9" s="9">
        <v>2.3606481481481482E-2</v>
      </c>
      <c r="Z9" s="9">
        <v>2.9609953703703704E-2</v>
      </c>
      <c r="AA9" s="9">
        <v>3.1851851851851853E-2</v>
      </c>
      <c r="AB9" s="9">
        <v>3.0495370370370371E-2</v>
      </c>
      <c r="AC9" s="9">
        <v>3.0538194444444444E-2</v>
      </c>
      <c r="AD9" s="9">
        <v>2.5593749999999998E-2</v>
      </c>
      <c r="AE9" s="9">
        <v>2.6027777777777775E-2</v>
      </c>
      <c r="AF9" s="9">
        <v>2.3428240740740739E-2</v>
      </c>
      <c r="AG9" s="9">
        <v>2.7416666666666662E-2</v>
      </c>
      <c r="AH9" s="9">
        <v>2.8388888888888891E-2</v>
      </c>
      <c r="AI9" s="9">
        <v>3.5598379629629626E-2</v>
      </c>
      <c r="AJ9" s="7"/>
      <c r="AK9" s="7"/>
      <c r="AL9" s="7"/>
      <c r="AM9" s="7"/>
      <c r="AN9" s="7"/>
      <c r="AO9" s="7"/>
      <c r="AP9" s="7"/>
      <c r="AQ9" s="7"/>
    </row>
    <row r="10" spans="1:43">
      <c r="A10" s="7">
        <v>25</v>
      </c>
      <c r="B10" s="7" t="s">
        <v>34</v>
      </c>
      <c r="C10" s="7">
        <v>25</v>
      </c>
      <c r="D10" s="7">
        <v>1976</v>
      </c>
      <c r="E10" s="7" t="s">
        <v>72</v>
      </c>
      <c r="F10" s="7" t="s">
        <v>79</v>
      </c>
      <c r="G10" s="8">
        <v>24</v>
      </c>
      <c r="H10" s="8">
        <f t="shared" si="0"/>
        <v>160.94400000000002</v>
      </c>
      <c r="I10" s="9">
        <v>2.8208333333333332E-2</v>
      </c>
      <c r="J10" s="9">
        <v>2.8889467592592592E-2</v>
      </c>
      <c r="K10" s="9">
        <v>2.8594907407407413E-2</v>
      </c>
      <c r="L10" s="9">
        <v>2.841724537037037E-2</v>
      </c>
      <c r="M10" s="9">
        <v>2.9040625E-2</v>
      </c>
      <c r="N10" s="9">
        <v>2.6962962962962963E-2</v>
      </c>
      <c r="O10" s="9">
        <v>2.8496875000000001E-2</v>
      </c>
      <c r="P10" s="9">
        <v>2.9185879629629628E-2</v>
      </c>
      <c r="Q10" s="9">
        <v>2.7537500000000003E-2</v>
      </c>
      <c r="R10" s="9">
        <v>2.854953703703704E-2</v>
      </c>
      <c r="S10" s="9">
        <v>2.9803935185185187E-2</v>
      </c>
      <c r="T10" s="9">
        <v>2.9484953703703704E-2</v>
      </c>
      <c r="U10" s="9">
        <v>2.9192129629629634E-2</v>
      </c>
      <c r="V10" s="9">
        <v>2.8149305555555556E-2</v>
      </c>
      <c r="W10" s="9">
        <v>2.8019675925925927E-2</v>
      </c>
      <c r="X10" s="9">
        <v>2.8267361111111111E-2</v>
      </c>
      <c r="Y10" s="9">
        <v>2.8502314814814817E-2</v>
      </c>
      <c r="Z10" s="9">
        <v>2.8026620370370372E-2</v>
      </c>
      <c r="AA10" s="9">
        <v>2.8250000000000001E-2</v>
      </c>
      <c r="AB10" s="9">
        <v>3.0550925925925926E-2</v>
      </c>
      <c r="AC10" s="9">
        <v>3.0238425925925929E-2</v>
      </c>
      <c r="AD10" s="9">
        <v>2.8048611111111111E-2</v>
      </c>
      <c r="AE10" s="9">
        <v>2.9181712962962961E-2</v>
      </c>
      <c r="AF10" s="9">
        <v>2.904398148148148E-2</v>
      </c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>
      <c r="A11" s="7">
        <v>19</v>
      </c>
      <c r="B11" s="7" t="s">
        <v>29</v>
      </c>
      <c r="C11" s="7">
        <v>19</v>
      </c>
      <c r="D11" s="7">
        <v>1975</v>
      </c>
      <c r="E11" s="7" t="s">
        <v>17</v>
      </c>
      <c r="F11" s="7" t="s">
        <v>80</v>
      </c>
      <c r="G11" s="8">
        <v>21</v>
      </c>
      <c r="H11" s="8">
        <f t="shared" si="0"/>
        <v>140.82600000000002</v>
      </c>
      <c r="I11" s="9">
        <v>2.8199074074074074E-2</v>
      </c>
      <c r="J11" s="9">
        <v>3.0125578703703706E-2</v>
      </c>
      <c r="K11" s="9">
        <v>2.9347569444444443E-2</v>
      </c>
      <c r="L11" s="9">
        <v>2.9520370370370367E-2</v>
      </c>
      <c r="M11" s="9">
        <v>2.963958333333333E-2</v>
      </c>
      <c r="N11" s="9">
        <v>2.9497685185185186E-2</v>
      </c>
      <c r="O11" s="9">
        <v>2.9949305555555555E-2</v>
      </c>
      <c r="P11" s="9">
        <v>3.0523263888888888E-2</v>
      </c>
      <c r="Q11" s="9">
        <v>3.1135185185185182E-2</v>
      </c>
      <c r="R11" s="9">
        <v>3.1731365740740744E-2</v>
      </c>
      <c r="S11" s="9">
        <v>3.2167361111111112E-2</v>
      </c>
      <c r="T11" s="9">
        <v>3.2610879629629629E-2</v>
      </c>
      <c r="U11" s="9">
        <v>3.2422453703703703E-2</v>
      </c>
      <c r="V11" s="9">
        <v>3.2940972222222226E-2</v>
      </c>
      <c r="W11" s="9">
        <v>3.3660879629629624E-2</v>
      </c>
      <c r="X11" s="9">
        <v>3.3796296296296297E-2</v>
      </c>
      <c r="Y11" s="9">
        <v>3.399537037037037E-2</v>
      </c>
      <c r="Z11" s="9">
        <v>3.369675925925926E-2</v>
      </c>
      <c r="AA11" s="9">
        <v>3.5523148148148151E-2</v>
      </c>
      <c r="AB11" s="9">
        <v>3.5624999999999997E-2</v>
      </c>
      <c r="AC11" s="9">
        <v>3.8312499999999999E-2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>
      <c r="A12" s="7">
        <v>28</v>
      </c>
      <c r="B12" s="7" t="s">
        <v>145</v>
      </c>
      <c r="C12" s="7">
        <v>28</v>
      </c>
      <c r="D12" s="7">
        <v>1993</v>
      </c>
      <c r="E12" s="7" t="s">
        <v>68</v>
      </c>
      <c r="F12" s="7" t="s">
        <v>79</v>
      </c>
      <c r="G12" s="8">
        <v>21</v>
      </c>
      <c r="H12" s="8">
        <f t="shared" si="0"/>
        <v>140.82600000000002</v>
      </c>
      <c r="I12" s="9">
        <v>3.2770486111111115E-2</v>
      </c>
      <c r="J12" s="9">
        <v>3.1889699074074074E-2</v>
      </c>
      <c r="K12" s="9">
        <v>3.2421990740740737E-2</v>
      </c>
      <c r="L12" s="9">
        <v>3.2611226851851853E-2</v>
      </c>
      <c r="M12" s="9">
        <v>3.2454050925925924E-2</v>
      </c>
      <c r="N12" s="9">
        <v>3.2104513888888887E-2</v>
      </c>
      <c r="O12" s="9">
        <v>3.1178125000000001E-2</v>
      </c>
      <c r="P12" s="9">
        <v>3.2779861111111114E-2</v>
      </c>
      <c r="Q12" s="9">
        <v>3.3040972222222222E-2</v>
      </c>
      <c r="R12" s="9">
        <v>3.3730324074074072E-2</v>
      </c>
      <c r="S12" s="9">
        <v>3.447638888888889E-2</v>
      </c>
      <c r="T12" s="9">
        <v>3.5459490740740743E-2</v>
      </c>
      <c r="U12" s="9">
        <v>3.6337962962962968E-2</v>
      </c>
      <c r="V12" s="9">
        <v>3.5733796296296298E-2</v>
      </c>
      <c r="W12" s="9">
        <v>3.6350694444444442E-2</v>
      </c>
      <c r="X12" s="9">
        <v>3.6310185185185188E-2</v>
      </c>
      <c r="Y12" s="9">
        <v>3.7363425925925925E-2</v>
      </c>
      <c r="Z12" s="9">
        <v>3.7680555555555557E-2</v>
      </c>
      <c r="AA12" s="9">
        <v>3.6663194444444443E-2</v>
      </c>
      <c r="AB12" s="9">
        <v>3.7568287037037039E-2</v>
      </c>
      <c r="AC12" s="9">
        <v>3.9442129629629626E-2</v>
      </c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>
      <c r="A13" s="7">
        <v>32</v>
      </c>
      <c r="B13" s="7" t="s">
        <v>41</v>
      </c>
      <c r="C13" s="7">
        <v>32</v>
      </c>
      <c r="D13" s="7">
        <v>1979</v>
      </c>
      <c r="E13" s="7" t="s">
        <v>9</v>
      </c>
      <c r="F13" s="7" t="s">
        <v>80</v>
      </c>
      <c r="G13" s="8">
        <v>19</v>
      </c>
      <c r="H13" s="8">
        <f t="shared" si="0"/>
        <v>127.414</v>
      </c>
      <c r="I13" s="9">
        <v>3.068333333333333E-2</v>
      </c>
      <c r="J13" s="9">
        <v>3.1674537037037036E-2</v>
      </c>
      <c r="K13" s="9">
        <v>3.2492476851851852E-2</v>
      </c>
      <c r="L13" s="9">
        <v>3.1327314814814815E-2</v>
      </c>
      <c r="M13" s="9">
        <v>3.0712731481481483E-2</v>
      </c>
      <c r="N13" s="9">
        <v>3.0408449074074074E-2</v>
      </c>
      <c r="O13" s="9">
        <v>3.0734374999999998E-2</v>
      </c>
      <c r="P13" s="9">
        <v>3.1850578703703704E-2</v>
      </c>
      <c r="Q13" s="9">
        <v>3.1217245370370367E-2</v>
      </c>
      <c r="R13" s="9">
        <v>3.241087962962963E-2</v>
      </c>
      <c r="S13" s="9">
        <v>3.1065277777777778E-2</v>
      </c>
      <c r="T13" s="9">
        <v>3.1422453703703702E-2</v>
      </c>
      <c r="U13" s="9">
        <v>3.2419328703703704E-2</v>
      </c>
      <c r="V13" s="9">
        <v>3.2984953703703704E-2</v>
      </c>
      <c r="W13" s="9">
        <v>3.3707175925925925E-2</v>
      </c>
      <c r="X13" s="9">
        <v>3.7201388888888888E-2</v>
      </c>
      <c r="Y13" s="9">
        <v>3.8170138888888892E-2</v>
      </c>
      <c r="Z13" s="9">
        <v>3.8304398148148143E-2</v>
      </c>
      <c r="AA13" s="9">
        <v>3.8072916666666672E-2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>
      <c r="A14" s="7">
        <v>59</v>
      </c>
      <c r="B14" s="7" t="s">
        <v>64</v>
      </c>
      <c r="C14" s="7">
        <v>59</v>
      </c>
      <c r="D14" s="7">
        <v>1982</v>
      </c>
      <c r="E14" s="7" t="s">
        <v>68</v>
      </c>
      <c r="F14" s="7" t="s">
        <v>80</v>
      </c>
      <c r="G14" s="8">
        <v>18</v>
      </c>
      <c r="H14" s="8">
        <f t="shared" si="0"/>
        <v>120.70800000000001</v>
      </c>
      <c r="I14" s="9">
        <v>2.9338310185185183E-2</v>
      </c>
      <c r="J14" s="9">
        <v>3.0193402777777777E-2</v>
      </c>
      <c r="K14" s="9">
        <v>3.0517824074074076E-2</v>
      </c>
      <c r="L14" s="9">
        <v>3.0052199074074071E-2</v>
      </c>
      <c r="M14" s="9">
        <v>2.9839814814814816E-2</v>
      </c>
      <c r="N14" s="9">
        <v>2.8920949074074071E-2</v>
      </c>
      <c r="O14" s="9">
        <v>3.0304976851851854E-2</v>
      </c>
      <c r="P14" s="9">
        <v>3.0223842592592597E-2</v>
      </c>
      <c r="Q14" s="9">
        <v>2.9909953703703699E-2</v>
      </c>
      <c r="R14" s="9">
        <v>2.3669907407407403E-2</v>
      </c>
      <c r="S14" s="9">
        <v>3.1731481481481479E-2</v>
      </c>
      <c r="T14" s="9">
        <v>3.1609953703703703E-2</v>
      </c>
      <c r="U14" s="9">
        <v>3.1380671296296299E-2</v>
      </c>
      <c r="V14" s="9">
        <v>3.1956018518518516E-2</v>
      </c>
      <c r="W14" s="9">
        <v>3.1236111111111107E-2</v>
      </c>
      <c r="X14" s="9">
        <v>3.1734953703703703E-2</v>
      </c>
      <c r="Y14" s="9">
        <v>3.2728009259259255E-2</v>
      </c>
      <c r="Z14" s="9">
        <v>3.5842592592592586E-2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>
      <c r="A15" s="7">
        <v>18</v>
      </c>
      <c r="B15" s="7" t="s">
        <v>28</v>
      </c>
      <c r="C15" s="7">
        <v>18</v>
      </c>
      <c r="D15" s="7">
        <v>1974</v>
      </c>
      <c r="E15" s="7" t="s">
        <v>17</v>
      </c>
      <c r="F15" s="7" t="s">
        <v>79</v>
      </c>
      <c r="G15" s="8">
        <v>17</v>
      </c>
      <c r="H15" s="8">
        <f t="shared" si="0"/>
        <v>114.00200000000001</v>
      </c>
      <c r="I15" s="9">
        <v>2.8195138888888888E-2</v>
      </c>
      <c r="J15" s="9">
        <v>3.014502314814815E-2</v>
      </c>
      <c r="K15" s="9">
        <v>2.9342708333333332E-2</v>
      </c>
      <c r="L15" s="9">
        <v>2.953425925925926E-2</v>
      </c>
      <c r="M15" s="9">
        <v>2.8993287037037033E-2</v>
      </c>
      <c r="N15" s="9">
        <v>2.9575231481481477E-2</v>
      </c>
      <c r="O15" s="9">
        <v>2.9783101851851856E-2</v>
      </c>
      <c r="P15" s="9">
        <v>3.1859722222222227E-2</v>
      </c>
      <c r="Q15" s="9">
        <v>3.1114699074074072E-2</v>
      </c>
      <c r="R15" s="9">
        <v>3.0924305555555556E-2</v>
      </c>
      <c r="S15" s="9">
        <v>3.2152546296296297E-2</v>
      </c>
      <c r="T15" s="9">
        <v>3.2631944444444443E-2</v>
      </c>
      <c r="U15" s="9">
        <v>3.4309027777777779E-2</v>
      </c>
      <c r="V15" s="9">
        <v>3.6074074074074071E-2</v>
      </c>
      <c r="W15" s="9">
        <v>3.4016203703703708E-2</v>
      </c>
      <c r="X15" s="9">
        <v>3.6552083333333332E-2</v>
      </c>
      <c r="Y15" s="9">
        <v>3.8483796296296294E-2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>
      <c r="A16" s="7">
        <v>26</v>
      </c>
      <c r="B16" s="7" t="s">
        <v>35</v>
      </c>
      <c r="C16" s="7">
        <v>26</v>
      </c>
      <c r="D16" s="7">
        <v>1973</v>
      </c>
      <c r="E16" s="7" t="s">
        <v>68</v>
      </c>
      <c r="F16" s="7" t="s">
        <v>79</v>
      </c>
      <c r="G16" s="8">
        <v>17</v>
      </c>
      <c r="H16" s="8">
        <f t="shared" si="0"/>
        <v>114.00200000000001</v>
      </c>
      <c r="I16" s="9">
        <v>3.6732291666666667E-2</v>
      </c>
      <c r="J16" s="9">
        <v>3.6420601851851857E-2</v>
      </c>
      <c r="K16" s="9">
        <v>3.6362847222222223E-2</v>
      </c>
      <c r="L16" s="9">
        <v>3.2904861111111114E-2</v>
      </c>
      <c r="M16" s="9">
        <v>3.540046296296296E-2</v>
      </c>
      <c r="N16" s="9">
        <v>3.5980439814814816E-2</v>
      </c>
      <c r="O16" s="9">
        <v>3.5553240740740739E-2</v>
      </c>
      <c r="P16" s="9">
        <v>3.1921643518518512E-2</v>
      </c>
      <c r="Q16" s="9">
        <v>3.684918981481481E-2</v>
      </c>
      <c r="R16" s="9">
        <v>3.7067013888888889E-2</v>
      </c>
      <c r="S16" s="9">
        <v>3.6904629629629628E-2</v>
      </c>
      <c r="T16" s="9">
        <v>3.5459490740740743E-2</v>
      </c>
      <c r="U16" s="9">
        <v>3.8275462962962963E-2</v>
      </c>
      <c r="V16" s="9">
        <v>3.7971064814814819E-2</v>
      </c>
      <c r="W16" s="9">
        <v>3.8107638888888885E-2</v>
      </c>
      <c r="X16" s="9">
        <v>3.911111111111111E-2</v>
      </c>
      <c r="Y16" s="9">
        <v>4.0399305555555549E-2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>
      <c r="A17" s="7">
        <v>31</v>
      </c>
      <c r="B17" s="7" t="s">
        <v>40</v>
      </c>
      <c r="C17" s="7">
        <v>31</v>
      </c>
      <c r="D17" s="7">
        <v>1979</v>
      </c>
      <c r="E17" s="7" t="s">
        <v>73</v>
      </c>
      <c r="F17" s="7" t="s">
        <v>80</v>
      </c>
      <c r="G17" s="8">
        <v>16</v>
      </c>
      <c r="H17" s="8">
        <f t="shared" si="0"/>
        <v>107.29600000000001</v>
      </c>
      <c r="I17" s="9">
        <v>3.0515162037037039E-2</v>
      </c>
      <c r="J17" s="9">
        <v>3.1722569444444446E-2</v>
      </c>
      <c r="K17" s="9">
        <v>3.20130787037037E-2</v>
      </c>
      <c r="L17" s="9">
        <v>3.1502314814814816E-2</v>
      </c>
      <c r="M17" s="9">
        <v>3.234027777777778E-2</v>
      </c>
      <c r="N17" s="9">
        <v>3.0915393518518519E-2</v>
      </c>
      <c r="O17" s="9">
        <v>3.1804050925925927E-2</v>
      </c>
      <c r="P17" s="9">
        <v>3.2084027777777781E-2</v>
      </c>
      <c r="Q17" s="9">
        <v>3.148865740740741E-2</v>
      </c>
      <c r="R17" s="9">
        <v>3.3657175925925924E-2</v>
      </c>
      <c r="S17" s="9">
        <v>3.3625810185185186E-2</v>
      </c>
      <c r="T17" s="9">
        <v>3.3510416666666668E-2</v>
      </c>
      <c r="U17" s="9">
        <v>3.3343749999999998E-2</v>
      </c>
      <c r="V17" s="9">
        <v>3.424537037037037E-2</v>
      </c>
      <c r="W17" s="9">
        <v>3.5981481481481482E-2</v>
      </c>
      <c r="X17" s="9">
        <v>3.626041666666667E-2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>
      <c r="A18" s="7">
        <v>40</v>
      </c>
      <c r="B18" s="7" t="s">
        <v>47</v>
      </c>
      <c r="C18" s="7">
        <v>40</v>
      </c>
      <c r="D18" s="7">
        <v>1988</v>
      </c>
      <c r="E18" s="7" t="s">
        <v>7</v>
      </c>
      <c r="F18" s="7" t="s">
        <v>79</v>
      </c>
      <c r="G18" s="8">
        <v>15</v>
      </c>
      <c r="H18" s="8">
        <f t="shared" si="0"/>
        <v>100.59</v>
      </c>
      <c r="I18" s="9">
        <v>2.935439814814815E-2</v>
      </c>
      <c r="J18" s="9">
        <v>3.072037037037037E-2</v>
      </c>
      <c r="K18" s="9">
        <v>3.1321527777777781E-2</v>
      </c>
      <c r="L18" s="9">
        <v>2.9337037037037036E-2</v>
      </c>
      <c r="M18" s="9">
        <v>3.0268634259259256E-2</v>
      </c>
      <c r="N18" s="9">
        <v>3.1796412037037036E-2</v>
      </c>
      <c r="O18" s="9">
        <v>3.1555555555555552E-2</v>
      </c>
      <c r="P18" s="9">
        <v>3.1642361111111107E-2</v>
      </c>
      <c r="Q18" s="9">
        <v>3.0913310185185186E-2</v>
      </c>
      <c r="R18" s="9">
        <v>3.1921296296296302E-2</v>
      </c>
      <c r="S18" s="9">
        <v>3.0448379629629627E-2</v>
      </c>
      <c r="T18" s="9">
        <v>3.0873842592592595E-2</v>
      </c>
      <c r="U18" s="9">
        <v>3.2280092592592589E-2</v>
      </c>
      <c r="V18" s="9">
        <v>3.1508101851851857E-2</v>
      </c>
      <c r="W18" s="9">
        <v>2.9240740740740744E-2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>
      <c r="A19" s="7">
        <v>44</v>
      </c>
      <c r="B19" s="7" t="s">
        <v>51</v>
      </c>
      <c r="C19" s="7">
        <v>44</v>
      </c>
      <c r="D19" s="7">
        <v>1979</v>
      </c>
      <c r="E19" s="7" t="s">
        <v>70</v>
      </c>
      <c r="F19" s="7" t="s">
        <v>80</v>
      </c>
      <c r="G19" s="8">
        <v>15</v>
      </c>
      <c r="H19" s="8">
        <f t="shared" si="0"/>
        <v>100.59</v>
      </c>
      <c r="I19" s="9">
        <v>3.3550694444444445E-2</v>
      </c>
      <c r="J19" s="9">
        <v>3.4755902777777778E-2</v>
      </c>
      <c r="K19" s="9">
        <v>3.4034837962962965E-2</v>
      </c>
      <c r="L19" s="9">
        <v>3.4554398148148147E-2</v>
      </c>
      <c r="M19" s="9">
        <v>3.3916203703703705E-2</v>
      </c>
      <c r="N19" s="9">
        <v>3.3936226851851853E-2</v>
      </c>
      <c r="O19" s="9">
        <v>3.4342939814814816E-2</v>
      </c>
      <c r="P19" s="9">
        <v>3.4461342592592592E-2</v>
      </c>
      <c r="Q19" s="9">
        <v>3.5205092592592586E-2</v>
      </c>
      <c r="R19" s="9">
        <v>3.486527777777778E-2</v>
      </c>
      <c r="S19" s="9">
        <v>3.4751967592592595E-2</v>
      </c>
      <c r="T19" s="9">
        <v>3.4651620370370374E-2</v>
      </c>
      <c r="U19" s="9">
        <v>3.5092592592592592E-2</v>
      </c>
      <c r="V19" s="9">
        <v>3.6100694444444442E-2</v>
      </c>
      <c r="W19" s="9">
        <v>3.8055555555555558E-2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>
      <c r="A20" s="7">
        <v>49</v>
      </c>
      <c r="B20" s="7" t="s">
        <v>55</v>
      </c>
      <c r="C20" s="7">
        <v>49</v>
      </c>
      <c r="D20" s="7">
        <v>1987</v>
      </c>
      <c r="E20" s="7" t="s">
        <v>19</v>
      </c>
      <c r="F20" s="7" t="s">
        <v>79</v>
      </c>
      <c r="G20" s="8">
        <v>15</v>
      </c>
      <c r="H20" s="8">
        <f t="shared" si="0"/>
        <v>100.59</v>
      </c>
      <c r="I20" s="9">
        <v>2.7821643518518516E-2</v>
      </c>
      <c r="J20" s="9">
        <v>2.7790509259259258E-2</v>
      </c>
      <c r="K20" s="9">
        <v>2.8774305555555556E-2</v>
      </c>
      <c r="L20" s="9">
        <v>3.2180787037037036E-2</v>
      </c>
      <c r="M20" s="9">
        <v>2.9415509259259259E-2</v>
      </c>
      <c r="N20" s="9">
        <v>2.9497685185185186E-2</v>
      </c>
      <c r="O20" s="9">
        <v>2.9737037037037038E-2</v>
      </c>
      <c r="P20" s="9">
        <v>3.0200231481481484E-2</v>
      </c>
      <c r="Q20" s="9">
        <v>3.0083449074074075E-2</v>
      </c>
      <c r="R20" s="9">
        <v>3.0022453703703707E-2</v>
      </c>
      <c r="S20" s="9">
        <v>2.9701041666666667E-2</v>
      </c>
      <c r="T20" s="9">
        <v>3.0873842592592595E-2</v>
      </c>
      <c r="U20" s="9">
        <v>3.125E-2</v>
      </c>
      <c r="V20" s="9">
        <v>2.6313657407407407E-2</v>
      </c>
      <c r="W20" s="9">
        <v>2.9775462962962962E-2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>
      <c r="A21" s="7">
        <v>55</v>
      </c>
      <c r="B21" s="7" t="s">
        <v>61</v>
      </c>
      <c r="C21" s="7">
        <v>55</v>
      </c>
      <c r="D21" s="7">
        <v>1986</v>
      </c>
      <c r="E21" s="7" t="s">
        <v>9</v>
      </c>
      <c r="F21" s="7" t="s">
        <v>79</v>
      </c>
      <c r="G21" s="8">
        <v>15</v>
      </c>
      <c r="H21" s="8">
        <f t="shared" si="0"/>
        <v>100.59</v>
      </c>
      <c r="I21" s="9">
        <v>2.6504629629629628E-2</v>
      </c>
      <c r="J21" s="9">
        <v>2.4048495370370366E-2</v>
      </c>
      <c r="K21" s="9">
        <v>2.5407175925925927E-2</v>
      </c>
      <c r="L21" s="9">
        <v>2.6623148148148149E-2</v>
      </c>
      <c r="M21" s="9">
        <v>2.7029861111111112E-2</v>
      </c>
      <c r="N21" s="9">
        <v>2.6777662037037034E-2</v>
      </c>
      <c r="O21" s="9">
        <v>2.6061574074074074E-2</v>
      </c>
      <c r="P21" s="9">
        <v>2.5746296296296295E-2</v>
      </c>
      <c r="Q21" s="9">
        <v>2.6220138888888887E-2</v>
      </c>
      <c r="R21" s="9">
        <v>2.792986111111111E-2</v>
      </c>
      <c r="S21" s="9">
        <v>3.0272685185185184E-2</v>
      </c>
      <c r="T21" s="9">
        <v>3.4292824074074073E-2</v>
      </c>
      <c r="U21" s="9">
        <v>3.9026620370370364E-2</v>
      </c>
      <c r="V21" s="9">
        <v>3.7091435185185186E-2</v>
      </c>
      <c r="W21" s="9">
        <v>3.6684027777777781E-2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>
      <c r="A22" s="7">
        <v>17</v>
      </c>
      <c r="B22" s="7" t="s">
        <v>27</v>
      </c>
      <c r="C22" s="7">
        <v>17</v>
      </c>
      <c r="D22" s="7">
        <v>1990</v>
      </c>
      <c r="E22" s="7" t="s">
        <v>7</v>
      </c>
      <c r="F22" s="7" t="s">
        <v>79</v>
      </c>
      <c r="G22" s="8">
        <v>14</v>
      </c>
      <c r="H22" s="8">
        <f t="shared" si="0"/>
        <v>93.884</v>
      </c>
      <c r="I22" s="9">
        <v>2.7856481481481482E-2</v>
      </c>
      <c r="J22" s="9">
        <v>3.016076388888889E-2</v>
      </c>
      <c r="K22" s="9">
        <v>3.000740740740741E-2</v>
      </c>
      <c r="L22" s="9">
        <v>2.8859722222222221E-2</v>
      </c>
      <c r="M22" s="9">
        <v>2.8951157407407408E-2</v>
      </c>
      <c r="N22" s="9">
        <v>2.2717476851851853E-2</v>
      </c>
      <c r="O22" s="9">
        <v>2.9603819444444443E-2</v>
      </c>
      <c r="P22" s="9">
        <v>2.9655208333333332E-2</v>
      </c>
      <c r="Q22" s="9">
        <v>2.9922453703703705E-2</v>
      </c>
      <c r="R22" s="9">
        <v>3.2460416666666665E-2</v>
      </c>
      <c r="S22" s="9">
        <v>3.240775462962963E-2</v>
      </c>
      <c r="T22" s="9">
        <v>3.3351851851851848E-2</v>
      </c>
      <c r="U22" s="9">
        <v>3.3371527777777778E-2</v>
      </c>
      <c r="V22" s="9">
        <v>3.3693287037037035E-2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>
      <c r="A23" s="7">
        <v>3</v>
      </c>
      <c r="B23" s="7" t="s">
        <v>8</v>
      </c>
      <c r="C23" s="7">
        <v>3</v>
      </c>
      <c r="D23" s="7">
        <v>1986</v>
      </c>
      <c r="E23" s="7" t="s">
        <v>9</v>
      </c>
      <c r="F23" s="7" t="s">
        <v>80</v>
      </c>
      <c r="G23" s="8">
        <v>13</v>
      </c>
      <c r="H23" s="8">
        <f t="shared" si="0"/>
        <v>87.178000000000011</v>
      </c>
      <c r="I23" s="9">
        <v>3.0666898148148148E-2</v>
      </c>
      <c r="J23" s="9">
        <v>3.1655439814814813E-2</v>
      </c>
      <c r="K23" s="9">
        <v>3.2547453703703703E-2</v>
      </c>
      <c r="L23" s="9">
        <v>3.1374074074074075E-2</v>
      </c>
      <c r="M23" s="9">
        <v>3.2099074074074078E-2</v>
      </c>
      <c r="N23" s="9">
        <v>3.3494791666666669E-2</v>
      </c>
      <c r="O23" s="9">
        <v>3.3347685185185182E-2</v>
      </c>
      <c r="P23" s="9">
        <v>3.2488310185185186E-2</v>
      </c>
      <c r="Q23" s="9">
        <v>3.3357870370370371E-2</v>
      </c>
      <c r="R23" s="9">
        <v>2.6510648148148148E-2</v>
      </c>
      <c r="S23" s="9">
        <v>3.3436805555555553E-2</v>
      </c>
      <c r="T23" s="9">
        <v>3.5751157407407412E-2</v>
      </c>
      <c r="U23" s="9">
        <v>3.6958333333333336E-2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>
      <c r="A24" s="7">
        <v>46</v>
      </c>
      <c r="B24" s="7" t="s">
        <v>53</v>
      </c>
      <c r="C24" s="7">
        <v>46</v>
      </c>
      <c r="D24" s="7">
        <v>1999</v>
      </c>
      <c r="E24" s="7" t="s">
        <v>18</v>
      </c>
      <c r="F24" s="7" t="s">
        <v>79</v>
      </c>
      <c r="G24" s="8">
        <v>13</v>
      </c>
      <c r="H24" s="8">
        <f t="shared" si="0"/>
        <v>87.178000000000011</v>
      </c>
      <c r="I24" s="9">
        <v>3.2821412037037041E-2</v>
      </c>
      <c r="J24" s="9">
        <v>3.2671180555555561E-2</v>
      </c>
      <c r="K24" s="9">
        <v>3.2576504629629632E-2</v>
      </c>
      <c r="L24" s="9">
        <v>3.2473032407407405E-2</v>
      </c>
      <c r="M24" s="9">
        <v>3.2162152777777779E-2</v>
      </c>
      <c r="N24" s="9">
        <v>3.3044097222222221E-2</v>
      </c>
      <c r="O24" s="9">
        <v>3.3704976851851857E-2</v>
      </c>
      <c r="P24" s="9">
        <v>3.3647337962962959E-2</v>
      </c>
      <c r="Q24" s="9">
        <v>3.4927893518518514E-2</v>
      </c>
      <c r="R24" s="9">
        <v>3.7067013888888889E-2</v>
      </c>
      <c r="S24" s="9">
        <v>3.5273148148148151E-2</v>
      </c>
      <c r="T24" s="9">
        <v>3.6276620370370376E-2</v>
      </c>
      <c r="U24" s="9">
        <v>4.059259259259259E-2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>
      <c r="A25" s="7">
        <v>51</v>
      </c>
      <c r="B25" s="7" t="s">
        <v>57</v>
      </c>
      <c r="C25" s="7">
        <v>51</v>
      </c>
      <c r="D25" s="7">
        <v>1978</v>
      </c>
      <c r="E25" s="7" t="s">
        <v>19</v>
      </c>
      <c r="F25" s="7" t="s">
        <v>79</v>
      </c>
      <c r="G25" s="8">
        <v>13</v>
      </c>
      <c r="H25" s="8">
        <f t="shared" si="0"/>
        <v>87.178000000000011</v>
      </c>
      <c r="I25" s="9">
        <v>2.781064814814815E-2</v>
      </c>
      <c r="J25" s="9">
        <v>2.8920717592592595E-2</v>
      </c>
      <c r="K25" s="9">
        <v>3.0549999999999997E-2</v>
      </c>
      <c r="L25" s="9">
        <v>2.9254050925925926E-2</v>
      </c>
      <c r="M25" s="9">
        <v>2.9707060185185184E-2</v>
      </c>
      <c r="N25" s="9">
        <v>2.9533796296296294E-2</v>
      </c>
      <c r="O25" s="9">
        <v>3.1563888888888884E-2</v>
      </c>
      <c r="P25" s="9">
        <v>3.0769791666666668E-2</v>
      </c>
      <c r="Q25" s="9">
        <v>3.1946296296296299E-2</v>
      </c>
      <c r="R25" s="9">
        <v>3.2782060185185188E-2</v>
      </c>
      <c r="S25" s="9">
        <v>3.0459606481481483E-2</v>
      </c>
      <c r="T25" s="9">
        <v>3.1468749999999997E-2</v>
      </c>
      <c r="U25" s="9">
        <v>3.2451388888888884E-2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>
      <c r="A26" s="7">
        <v>52</v>
      </c>
      <c r="B26" s="7" t="s">
        <v>58</v>
      </c>
      <c r="C26" s="7">
        <v>52</v>
      </c>
      <c r="D26" s="7">
        <v>1966</v>
      </c>
      <c r="E26" s="7" t="s">
        <v>76</v>
      </c>
      <c r="F26" s="7" t="s">
        <v>79</v>
      </c>
      <c r="G26" s="8">
        <v>13</v>
      </c>
      <c r="H26" s="8">
        <f t="shared" si="0"/>
        <v>87.178000000000011</v>
      </c>
      <c r="I26" s="9">
        <v>2.9447916666666667E-2</v>
      </c>
      <c r="J26" s="9">
        <v>2.9719907407407407E-2</v>
      </c>
      <c r="K26" s="9">
        <v>3.0072569444444443E-2</v>
      </c>
      <c r="L26" s="9">
        <v>2.9274652777777781E-2</v>
      </c>
      <c r="M26" s="9">
        <v>2.9950925925925926E-2</v>
      </c>
      <c r="N26" s="9">
        <v>2.9142129629629629E-2</v>
      </c>
      <c r="O26" s="9">
        <v>2.9979745370370372E-2</v>
      </c>
      <c r="P26" s="9">
        <v>3.0629629629629632E-2</v>
      </c>
      <c r="Q26" s="9">
        <v>3.161365740740741E-2</v>
      </c>
      <c r="R26" s="9">
        <v>3.2513194444444442E-2</v>
      </c>
      <c r="S26" s="9">
        <v>3.3860763888888888E-2</v>
      </c>
      <c r="T26" s="9">
        <v>3.387037037037037E-2</v>
      </c>
      <c r="U26" s="9">
        <v>3.7247685185185189E-2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>
      <c r="A27" s="7">
        <v>64</v>
      </c>
      <c r="B27" s="7" t="s">
        <v>83</v>
      </c>
      <c r="C27" s="7">
        <v>64</v>
      </c>
      <c r="D27" s="7">
        <v>1982</v>
      </c>
      <c r="E27" s="7" t="s">
        <v>18</v>
      </c>
      <c r="F27" s="7" t="s">
        <v>79</v>
      </c>
      <c r="G27" s="8">
        <v>13</v>
      </c>
      <c r="H27" s="8">
        <f t="shared" si="0"/>
        <v>87.178000000000011</v>
      </c>
      <c r="I27" s="9">
        <v>3.1327893518518522E-2</v>
      </c>
      <c r="J27" s="9">
        <v>3.25130787037037E-2</v>
      </c>
      <c r="K27" s="9">
        <v>3.2409027777777773E-2</v>
      </c>
      <c r="L27" s="9">
        <v>3.2293634259259262E-2</v>
      </c>
      <c r="M27" s="9">
        <v>3.1971064814814813E-2</v>
      </c>
      <c r="N27" s="9">
        <v>3.2605208333333337E-2</v>
      </c>
      <c r="O27" s="9">
        <v>3.3438541666666662E-2</v>
      </c>
      <c r="P27" s="9">
        <v>3.3344097222222223E-2</v>
      </c>
      <c r="Q27" s="9">
        <v>3.4025231481481483E-2</v>
      </c>
      <c r="R27" s="9">
        <v>3.6415625E-2</v>
      </c>
      <c r="S27" s="9">
        <v>3.713460648148148E-2</v>
      </c>
      <c r="T27" s="9">
        <v>3.9575231481481475E-2</v>
      </c>
      <c r="U27" s="9">
        <v>4.0593749999999998E-2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>
      <c r="A28" s="7">
        <v>7</v>
      </c>
      <c r="B28" s="7" t="s">
        <v>12</v>
      </c>
      <c r="C28" s="7">
        <v>7</v>
      </c>
      <c r="D28" s="7">
        <v>1984</v>
      </c>
      <c r="E28" s="7" t="s">
        <v>19</v>
      </c>
      <c r="F28" s="7" t="s">
        <v>79</v>
      </c>
      <c r="G28" s="8">
        <v>12</v>
      </c>
      <c r="H28" s="8">
        <f t="shared" si="0"/>
        <v>80.472000000000008</v>
      </c>
      <c r="I28" s="9">
        <v>3.3237037037037037E-2</v>
      </c>
      <c r="J28" s="9">
        <v>3.0725578703703706E-2</v>
      </c>
      <c r="K28" s="9">
        <v>3.1321527777777781E-2</v>
      </c>
      <c r="L28" s="9">
        <v>3.1508217592592598E-2</v>
      </c>
      <c r="M28" s="9">
        <v>3.1140393518518519E-2</v>
      </c>
      <c r="N28" s="9">
        <v>3.1788657407407404E-2</v>
      </c>
      <c r="O28" s="9">
        <v>3.1559606481481477E-2</v>
      </c>
      <c r="P28" s="9">
        <v>3.1749884259259259E-2</v>
      </c>
      <c r="Q28" s="9">
        <v>3.3579166666666667E-2</v>
      </c>
      <c r="R28" s="9">
        <v>3.4517129629629627E-2</v>
      </c>
      <c r="S28" s="9">
        <v>3.0433217592592595E-2</v>
      </c>
      <c r="T28" s="9">
        <v>3.1158564814814813E-2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>
      <c r="A29" s="7">
        <v>9</v>
      </c>
      <c r="B29" s="7" t="s">
        <v>14</v>
      </c>
      <c r="C29" s="7">
        <v>9</v>
      </c>
      <c r="D29" s="7">
        <v>1974</v>
      </c>
      <c r="E29" s="7" t="s">
        <v>7</v>
      </c>
      <c r="F29" s="7" t="s">
        <v>80</v>
      </c>
      <c r="G29" s="8">
        <v>11</v>
      </c>
      <c r="H29" s="8">
        <f t="shared" si="0"/>
        <v>73.766000000000005</v>
      </c>
      <c r="I29" s="9">
        <v>2.8204282407407411E-2</v>
      </c>
      <c r="J29" s="9">
        <v>3.0131018518518519E-2</v>
      </c>
      <c r="K29" s="9">
        <v>2.9352083333333334E-2</v>
      </c>
      <c r="L29" s="9">
        <v>2.9509259259259259E-2</v>
      </c>
      <c r="M29" s="9">
        <v>2.9591782407407407E-2</v>
      </c>
      <c r="N29" s="9">
        <v>2.9476157407407406E-2</v>
      </c>
      <c r="O29" s="9">
        <v>3.2021064814814822E-2</v>
      </c>
      <c r="P29" s="9">
        <v>3.0506018518518516E-2</v>
      </c>
      <c r="Q29" s="9">
        <v>3.157511574074074E-2</v>
      </c>
      <c r="R29" s="9">
        <v>3.277013888888889E-2</v>
      </c>
      <c r="S29" s="9">
        <v>3.3131481481481477E-2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>
      <c r="A30" s="7">
        <v>14</v>
      </c>
      <c r="B30" s="7" t="s">
        <v>24</v>
      </c>
      <c r="C30" s="7">
        <v>14</v>
      </c>
      <c r="D30" s="7">
        <v>1986</v>
      </c>
      <c r="E30" s="7" t="s">
        <v>70</v>
      </c>
      <c r="F30" s="7" t="s">
        <v>79</v>
      </c>
      <c r="G30" s="8">
        <v>11</v>
      </c>
      <c r="H30" s="8">
        <f t="shared" si="0"/>
        <v>73.766000000000005</v>
      </c>
      <c r="I30" s="9">
        <v>3.7503356481481481E-2</v>
      </c>
      <c r="J30" s="9">
        <v>3.7088078703703703E-2</v>
      </c>
      <c r="K30" s="9">
        <v>3.7300578703703707E-2</v>
      </c>
      <c r="L30" s="9">
        <v>3.6958680555555561E-2</v>
      </c>
      <c r="M30" s="9">
        <v>3.7844212962962961E-2</v>
      </c>
      <c r="N30" s="9">
        <v>3.8330092592592589E-2</v>
      </c>
      <c r="O30" s="9">
        <v>3.8134374999999998E-2</v>
      </c>
      <c r="P30" s="9">
        <v>3.8322916666666672E-2</v>
      </c>
      <c r="Q30" s="9">
        <v>3.8550578703703701E-2</v>
      </c>
      <c r="R30" s="9">
        <v>4.0513541666666666E-2</v>
      </c>
      <c r="S30" s="9">
        <v>3.7234490740740742E-2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>
      <c r="A31" s="7">
        <v>22</v>
      </c>
      <c r="B31" s="7" t="s">
        <v>31</v>
      </c>
      <c r="C31" s="7">
        <v>22</v>
      </c>
      <c r="D31" s="7">
        <v>1987</v>
      </c>
      <c r="E31" s="7" t="s">
        <v>71</v>
      </c>
      <c r="F31" s="7" t="s">
        <v>79</v>
      </c>
      <c r="G31" s="8">
        <v>11</v>
      </c>
      <c r="H31" s="8">
        <f t="shared" si="0"/>
        <v>73.766000000000005</v>
      </c>
      <c r="I31" s="9">
        <v>3.1491203703703702E-2</v>
      </c>
      <c r="J31" s="9">
        <v>3.4043171296296297E-2</v>
      </c>
      <c r="K31" s="9">
        <v>3.5244907407407412E-2</v>
      </c>
      <c r="L31" s="9">
        <v>3.3502777777777777E-2</v>
      </c>
      <c r="M31" s="9">
        <v>3.3787268518518522E-2</v>
      </c>
      <c r="N31" s="9">
        <v>3.3203125E-2</v>
      </c>
      <c r="O31" s="9">
        <v>3.3417361111111113E-2</v>
      </c>
      <c r="P31" s="9">
        <v>3.3138657407407408E-2</v>
      </c>
      <c r="Q31" s="9">
        <v>3.397199074074074E-2</v>
      </c>
      <c r="R31" s="9">
        <v>3.4677083333333338E-2</v>
      </c>
      <c r="S31" s="9">
        <v>3.5149652777777776E-2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>
      <c r="A32" s="7">
        <v>36</v>
      </c>
      <c r="B32" s="7" t="s">
        <v>45</v>
      </c>
      <c r="C32" s="7">
        <v>36</v>
      </c>
      <c r="D32" s="7">
        <v>1989</v>
      </c>
      <c r="E32" s="7" t="s">
        <v>69</v>
      </c>
      <c r="F32" s="7" t="s">
        <v>80</v>
      </c>
      <c r="G32" s="8">
        <v>11</v>
      </c>
      <c r="H32" s="8">
        <f t="shared" si="0"/>
        <v>73.766000000000005</v>
      </c>
      <c r="I32" s="9">
        <v>3.0678819444444446E-2</v>
      </c>
      <c r="J32" s="9">
        <v>3.2215740740740746E-2</v>
      </c>
      <c r="K32" s="9">
        <v>2.9403587962962965E-2</v>
      </c>
      <c r="L32" s="9">
        <v>3.0624421296296295E-2</v>
      </c>
      <c r="M32" s="9">
        <v>3.0275810185185187E-2</v>
      </c>
      <c r="N32" s="9">
        <v>2.9353009259259256E-2</v>
      </c>
      <c r="O32" s="9">
        <v>2.9955092592592592E-2</v>
      </c>
      <c r="P32" s="9">
        <v>3.2224884259259255E-2</v>
      </c>
      <c r="Q32" s="9">
        <v>2.9555324074074074E-2</v>
      </c>
      <c r="R32" s="9">
        <v>3.0946412037037033E-2</v>
      </c>
      <c r="S32" s="9">
        <v>3.4394675925925926E-2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7">
        <v>23</v>
      </c>
      <c r="B33" s="7" t="s">
        <v>32</v>
      </c>
      <c r="C33" s="7">
        <v>23</v>
      </c>
      <c r="D33" s="7">
        <v>1978</v>
      </c>
      <c r="E33" s="7" t="s">
        <v>69</v>
      </c>
      <c r="F33" s="7" t="s">
        <v>79</v>
      </c>
      <c r="G33" s="8">
        <v>10</v>
      </c>
      <c r="H33" s="8">
        <f t="shared" si="0"/>
        <v>67.06</v>
      </c>
      <c r="I33" s="9">
        <v>2.9200810185185184E-2</v>
      </c>
      <c r="J33" s="9">
        <v>3.2068402777777776E-2</v>
      </c>
      <c r="K33" s="9">
        <v>3.1481365740740737E-2</v>
      </c>
      <c r="L33" s="9">
        <v>3.0605902777777777E-2</v>
      </c>
      <c r="M33" s="9">
        <v>3.0253587962962968E-2</v>
      </c>
      <c r="N33" s="9">
        <v>4302.8999999999996</v>
      </c>
      <c r="O33" s="9">
        <v>2.9864814814814816E-2</v>
      </c>
      <c r="P33" s="9">
        <v>3.1465162037037038E-2</v>
      </c>
      <c r="Q33" s="9">
        <v>3.1839930555555555E-2</v>
      </c>
      <c r="R33" s="9">
        <v>3.2375231481481484E-2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7">
        <v>33</v>
      </c>
      <c r="B34" s="7" t="s">
        <v>42</v>
      </c>
      <c r="C34" s="7">
        <v>33</v>
      </c>
      <c r="D34" s="7">
        <v>1980</v>
      </c>
      <c r="E34" s="7" t="s">
        <v>74</v>
      </c>
      <c r="F34" s="7" t="s">
        <v>79</v>
      </c>
      <c r="G34" s="8">
        <v>10</v>
      </c>
      <c r="H34" s="8">
        <f t="shared" si="0"/>
        <v>67.06</v>
      </c>
      <c r="I34" s="9">
        <v>2.9225000000000001E-2</v>
      </c>
      <c r="J34" s="9">
        <v>2.9865625000000003E-2</v>
      </c>
      <c r="K34" s="9">
        <v>2.8924189814814812E-2</v>
      </c>
      <c r="L34" s="9">
        <v>2.915324074074074E-2</v>
      </c>
      <c r="M34" s="9">
        <v>2.9415509259259259E-2</v>
      </c>
      <c r="N34" s="9">
        <v>2.9642939814814816E-2</v>
      </c>
      <c r="O34" s="9">
        <v>3.0253819444444444E-2</v>
      </c>
      <c r="P34" s="9">
        <v>3.0195717592592593E-2</v>
      </c>
      <c r="Q34" s="9">
        <v>3.2029282407407406E-2</v>
      </c>
      <c r="R34" s="9">
        <v>3.0023379629629629E-2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7">
        <v>41</v>
      </c>
      <c r="B35" s="7" t="s">
        <v>48</v>
      </c>
      <c r="C35" s="7">
        <v>41</v>
      </c>
      <c r="D35" s="7">
        <v>1987</v>
      </c>
      <c r="E35" s="7" t="s">
        <v>69</v>
      </c>
      <c r="F35" s="7" t="s">
        <v>80</v>
      </c>
      <c r="G35" s="8">
        <v>10</v>
      </c>
      <c r="H35" s="8">
        <f t="shared" si="0"/>
        <v>67.06</v>
      </c>
      <c r="I35" s="9">
        <v>3.0678819444444446E-2</v>
      </c>
      <c r="J35" s="9">
        <v>3.2200925925925925E-2</v>
      </c>
      <c r="K35" s="9">
        <v>3.1492129629629627E-2</v>
      </c>
      <c r="L35" s="9">
        <v>2.9337037037037036E-2</v>
      </c>
      <c r="M35" s="9">
        <v>3.0247106481481479E-2</v>
      </c>
      <c r="N35" s="9">
        <v>2.9824652777777776E-2</v>
      </c>
      <c r="O35" s="9">
        <v>2.9949305555555555E-2</v>
      </c>
      <c r="P35" s="9">
        <v>3.1598379629629629E-2</v>
      </c>
      <c r="Q35" s="9">
        <v>3.1846990740740745E-2</v>
      </c>
      <c r="R35" s="9">
        <v>3.2512152777777782E-2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7">
        <v>24</v>
      </c>
      <c r="B36" s="7" t="s">
        <v>33</v>
      </c>
      <c r="C36" s="7">
        <v>24</v>
      </c>
      <c r="D36" s="7">
        <v>1978</v>
      </c>
      <c r="E36" s="7" t="s">
        <v>17</v>
      </c>
      <c r="F36" s="7" t="s">
        <v>80</v>
      </c>
      <c r="G36" s="8">
        <v>8</v>
      </c>
      <c r="H36" s="8">
        <f t="shared" ref="H36:H62" si="1">G36*6.706</f>
        <v>53.648000000000003</v>
      </c>
      <c r="I36" s="9">
        <v>3.1929976851851852E-2</v>
      </c>
      <c r="J36" s="9">
        <v>3.2979976851851854E-2</v>
      </c>
      <c r="K36" s="9">
        <v>3.490625E-2</v>
      </c>
      <c r="L36" s="9">
        <v>3.4405671296296299E-2</v>
      </c>
      <c r="M36" s="9">
        <v>3.3883101851851852E-2</v>
      </c>
      <c r="N36" s="9">
        <v>3.3046296296296296E-2</v>
      </c>
      <c r="O36" s="9">
        <v>3.5147916666666668E-2</v>
      </c>
      <c r="P36" s="9">
        <v>3.2593981481481481E-2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7">
        <v>38</v>
      </c>
      <c r="B37" s="7" t="s">
        <v>67</v>
      </c>
      <c r="C37" s="7">
        <v>38</v>
      </c>
      <c r="D37" s="7">
        <v>1999</v>
      </c>
      <c r="E37" s="7" t="s">
        <v>18</v>
      </c>
      <c r="F37" s="7" t="s">
        <v>79</v>
      </c>
      <c r="G37" s="8">
        <v>8</v>
      </c>
      <c r="H37" s="8">
        <f t="shared" si="1"/>
        <v>53.648000000000003</v>
      </c>
      <c r="I37" s="9">
        <v>2.418402777777778E-2</v>
      </c>
      <c r="J37" s="9">
        <v>2.2435995370370374E-2</v>
      </c>
      <c r="K37" s="9">
        <v>2.3569328703703703E-2</v>
      </c>
      <c r="L37" s="9">
        <v>2.4879513888888889E-2</v>
      </c>
      <c r="M37" s="9">
        <v>2.5400694444444441E-2</v>
      </c>
      <c r="N37" s="9">
        <v>1.8191898148148148E-2</v>
      </c>
      <c r="O37" s="9">
        <v>2.6072916666666668E-2</v>
      </c>
      <c r="P37" s="9">
        <v>2.712002314814815E-2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7">
        <v>53</v>
      </c>
      <c r="B38" s="7" t="s">
        <v>59</v>
      </c>
      <c r="C38" s="7">
        <v>53</v>
      </c>
      <c r="D38" s="7">
        <v>2000</v>
      </c>
      <c r="E38" s="7" t="s">
        <v>19</v>
      </c>
      <c r="F38" s="7" t="s">
        <v>80</v>
      </c>
      <c r="G38" s="8">
        <v>8</v>
      </c>
      <c r="H38" s="8">
        <f t="shared" si="1"/>
        <v>53.648000000000003</v>
      </c>
      <c r="I38" s="9">
        <v>2.8502893518518521E-2</v>
      </c>
      <c r="J38" s="9">
        <v>2.9725462962962964E-2</v>
      </c>
      <c r="K38" s="9">
        <v>3.0073495370370368E-2</v>
      </c>
      <c r="L38" s="9">
        <v>3.0011342592592593E-2</v>
      </c>
      <c r="M38" s="9">
        <v>3.0550694444444446E-2</v>
      </c>
      <c r="N38" s="9">
        <v>3.0623842592592595E-2</v>
      </c>
      <c r="O38" s="9">
        <v>3.2356828703703704E-2</v>
      </c>
      <c r="P38" s="9">
        <v>3.2684143518518519E-2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7">
        <v>60</v>
      </c>
      <c r="B39" s="7" t="s">
        <v>65</v>
      </c>
      <c r="C39" s="7">
        <v>60</v>
      </c>
      <c r="D39" s="7">
        <v>1970</v>
      </c>
      <c r="E39" s="7" t="s">
        <v>74</v>
      </c>
      <c r="F39" s="7" t="s">
        <v>80</v>
      </c>
      <c r="G39" s="8">
        <v>8</v>
      </c>
      <c r="H39" s="8">
        <f t="shared" si="1"/>
        <v>53.648000000000003</v>
      </c>
      <c r="I39" s="9">
        <v>2.7118055555555552E-2</v>
      </c>
      <c r="J39" s="9">
        <v>2.9493981481481482E-2</v>
      </c>
      <c r="K39" s="9">
        <v>2.8602546296296296E-2</v>
      </c>
      <c r="L39" s="9">
        <v>2.9106944444444446E-2</v>
      </c>
      <c r="M39" s="9">
        <v>2.8923611111111108E-2</v>
      </c>
      <c r="N39" s="9">
        <v>2.7375462962962963E-2</v>
      </c>
      <c r="O39" s="9">
        <v>2.9683564814814812E-2</v>
      </c>
      <c r="P39" s="9">
        <v>3.0349074074074073E-2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7">
        <v>63</v>
      </c>
      <c r="B40" s="7" t="s">
        <v>54</v>
      </c>
      <c r="C40" s="7">
        <v>63</v>
      </c>
      <c r="D40" s="7">
        <v>2002</v>
      </c>
      <c r="E40" s="7" t="s">
        <v>7</v>
      </c>
      <c r="F40" s="7" t="s">
        <v>79</v>
      </c>
      <c r="G40" s="8">
        <v>8</v>
      </c>
      <c r="H40" s="8">
        <f t="shared" si="1"/>
        <v>53.648000000000003</v>
      </c>
      <c r="I40" s="9">
        <v>2.9125694444444447E-2</v>
      </c>
      <c r="J40" s="9">
        <v>3.1369328703703701E-2</v>
      </c>
      <c r="K40" s="9">
        <v>3.2175810185185179E-2</v>
      </c>
      <c r="L40" s="9">
        <v>3.0378935185185182E-2</v>
      </c>
      <c r="M40" s="9">
        <v>3.2068634259259259E-2</v>
      </c>
      <c r="N40" s="9">
        <v>2.8717708333333331E-2</v>
      </c>
      <c r="O40" s="9">
        <v>3.2509143518518517E-2</v>
      </c>
      <c r="P40" s="9">
        <v>3.6174305555555557E-2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7">
        <v>65</v>
      </c>
      <c r="B41" s="7" t="s">
        <v>66</v>
      </c>
      <c r="C41" s="7">
        <v>65</v>
      </c>
      <c r="D41" s="7">
        <v>1974</v>
      </c>
      <c r="E41" s="10" t="s">
        <v>7</v>
      </c>
      <c r="F41" s="7" t="s">
        <v>79</v>
      </c>
      <c r="G41" s="8">
        <v>8</v>
      </c>
      <c r="H41" s="8">
        <f t="shared" si="1"/>
        <v>53.648000000000003</v>
      </c>
      <c r="I41" s="9">
        <v>2.7845486111111109E-2</v>
      </c>
      <c r="J41" s="9">
        <v>3.0172916666666664E-2</v>
      </c>
      <c r="K41" s="9">
        <v>3.0418981481481481E-2</v>
      </c>
      <c r="L41" s="9">
        <v>2.9183449074074077E-2</v>
      </c>
      <c r="M41" s="9">
        <v>3.0799421296296297E-2</v>
      </c>
      <c r="N41" s="9">
        <v>3.273912037037037E-2</v>
      </c>
      <c r="O41" s="9">
        <v>3.374039351851852E-2</v>
      </c>
      <c r="P41" s="9">
        <v>3.5878935185185187E-2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7">
        <v>5</v>
      </c>
      <c r="B42" s="7" t="s">
        <v>11</v>
      </c>
      <c r="C42" s="7">
        <v>5</v>
      </c>
      <c r="D42" s="7">
        <v>1992</v>
      </c>
      <c r="E42" s="7" t="s">
        <v>18</v>
      </c>
      <c r="F42" s="7" t="s">
        <v>79</v>
      </c>
      <c r="G42" s="8">
        <v>7</v>
      </c>
      <c r="H42" s="8">
        <f t="shared" si="1"/>
        <v>46.942</v>
      </c>
      <c r="I42" s="9">
        <v>2.6388888888888889E-2</v>
      </c>
      <c r="J42" s="9">
        <v>2.5684027777777774E-2</v>
      </c>
      <c r="K42" s="9">
        <v>2.6206365740740742E-2</v>
      </c>
      <c r="L42" s="9">
        <v>2.8559606481481481E-2</v>
      </c>
      <c r="M42" s="9">
        <v>2.8691319444444446E-2</v>
      </c>
      <c r="N42" s="9">
        <v>1.8187152777777778E-2</v>
      </c>
      <c r="O42" s="9">
        <v>2.4895486111111111E-2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>
      <c r="A43" s="7">
        <v>10</v>
      </c>
      <c r="B43" s="7" t="s">
        <v>15</v>
      </c>
      <c r="C43" s="7">
        <v>10</v>
      </c>
      <c r="D43" s="7">
        <v>1987</v>
      </c>
      <c r="E43" s="7" t="s">
        <v>17</v>
      </c>
      <c r="F43" s="7" t="s">
        <v>79</v>
      </c>
      <c r="G43" s="8">
        <v>7</v>
      </c>
      <c r="H43" s="8">
        <f t="shared" si="1"/>
        <v>46.942</v>
      </c>
      <c r="I43" s="9">
        <v>3.185474537037037E-2</v>
      </c>
      <c r="J43" s="9">
        <v>3.2975694444444446E-2</v>
      </c>
      <c r="K43" s="9">
        <v>3.4949421296296294E-2</v>
      </c>
      <c r="L43" s="9">
        <v>3.4430439814814813E-2</v>
      </c>
      <c r="M43" s="9">
        <v>3.4507870370370369E-2</v>
      </c>
      <c r="N43" s="9">
        <v>3.6767129629629629E-2</v>
      </c>
      <c r="O43" s="9">
        <v>3.9392939814814815E-2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>
      <c r="A44" s="7">
        <v>16</v>
      </c>
      <c r="B44" s="7" t="s">
        <v>26</v>
      </c>
      <c r="C44" s="7">
        <v>16</v>
      </c>
      <c r="D44" s="7">
        <v>1956</v>
      </c>
      <c r="E44" s="7" t="s">
        <v>17</v>
      </c>
      <c r="F44" s="7" t="s">
        <v>79</v>
      </c>
      <c r="G44" s="8">
        <v>7</v>
      </c>
      <c r="H44" s="8">
        <f t="shared" si="1"/>
        <v>46.942</v>
      </c>
      <c r="I44" s="9">
        <v>2.8834953703703706E-2</v>
      </c>
      <c r="J44" s="9">
        <v>2.9908333333333332E-2</v>
      </c>
      <c r="K44" s="9">
        <v>2.996122685185185E-2</v>
      </c>
      <c r="L44" s="9">
        <v>2.9627777777777781E-2</v>
      </c>
      <c r="M44" s="9">
        <v>3.2432638888888893E-2</v>
      </c>
      <c r="N44" s="9">
        <v>3.3520486111111115E-2</v>
      </c>
      <c r="O44" s="9">
        <v>3.6063888888888888E-2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>
      <c r="A45" s="7">
        <v>20</v>
      </c>
      <c r="B45" s="7" t="s">
        <v>30</v>
      </c>
      <c r="C45" s="7">
        <v>20</v>
      </c>
      <c r="D45" s="7">
        <v>1979</v>
      </c>
      <c r="E45" s="7" t="s">
        <v>7</v>
      </c>
      <c r="F45" s="7" t="s">
        <v>80</v>
      </c>
      <c r="G45" s="8">
        <v>7</v>
      </c>
      <c r="H45" s="8">
        <f t="shared" si="1"/>
        <v>46.942</v>
      </c>
      <c r="I45" s="9">
        <v>3.2789930555555555E-2</v>
      </c>
      <c r="J45" s="9">
        <v>3.3552546296296296E-2</v>
      </c>
      <c r="K45" s="9">
        <v>3.4915856481481482E-2</v>
      </c>
      <c r="L45" s="9">
        <v>2.953425925925926E-2</v>
      </c>
      <c r="M45" s="9">
        <v>3.4693518518518519E-2</v>
      </c>
      <c r="N45" s="9">
        <v>3.5575810185185179E-2</v>
      </c>
      <c r="O45" s="9">
        <v>3.9400810185185188E-2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>
      <c r="A46" s="7">
        <v>34</v>
      </c>
      <c r="B46" s="7" t="s">
        <v>43</v>
      </c>
      <c r="C46" s="7">
        <v>34</v>
      </c>
      <c r="D46" s="7">
        <v>1987</v>
      </c>
      <c r="E46" s="7" t="s">
        <v>7</v>
      </c>
      <c r="F46" s="7" t="s">
        <v>79</v>
      </c>
      <c r="G46" s="8">
        <v>7</v>
      </c>
      <c r="H46" s="8">
        <f t="shared" si="1"/>
        <v>46.942</v>
      </c>
      <c r="I46" s="9">
        <v>2.9343518518518519E-2</v>
      </c>
      <c r="J46" s="9">
        <v>3.1710995370370372E-2</v>
      </c>
      <c r="K46" s="9">
        <v>3.0780902777777775E-2</v>
      </c>
      <c r="L46" s="9">
        <v>2.915324074074074E-2</v>
      </c>
      <c r="M46" s="9">
        <v>3.2271643518518515E-2</v>
      </c>
      <c r="N46" s="9">
        <v>3.4436111111111112E-2</v>
      </c>
      <c r="O46" s="9">
        <v>3.647997685185185E-2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>
      <c r="A47" s="7">
        <v>35</v>
      </c>
      <c r="B47" s="7" t="s">
        <v>44</v>
      </c>
      <c r="C47" s="7">
        <v>35</v>
      </c>
      <c r="D47" s="7">
        <v>1985</v>
      </c>
      <c r="E47" s="7" t="s">
        <v>74</v>
      </c>
      <c r="F47" s="7" t="s">
        <v>79</v>
      </c>
      <c r="G47" s="8">
        <v>7</v>
      </c>
      <c r="H47" s="8">
        <f t="shared" si="1"/>
        <v>46.942</v>
      </c>
      <c r="I47" s="9">
        <v>2.8499652777777777E-2</v>
      </c>
      <c r="J47" s="9">
        <v>2.2841550925925925E-2</v>
      </c>
      <c r="K47" s="9">
        <v>2.1623148148148152E-2</v>
      </c>
      <c r="L47" s="9">
        <v>2.5358449074074071E-2</v>
      </c>
      <c r="M47" s="9">
        <v>2.9410532407407406E-2</v>
      </c>
      <c r="N47" s="9">
        <v>2.8809837962962964E-2</v>
      </c>
      <c r="O47" s="9">
        <v>3.022569444444444E-2</v>
      </c>
      <c r="P47" s="9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>
      <c r="A48" s="7">
        <v>42</v>
      </c>
      <c r="B48" s="7" t="s">
        <v>49</v>
      </c>
      <c r="C48" s="7">
        <v>42</v>
      </c>
      <c r="D48" s="7">
        <v>1993</v>
      </c>
      <c r="E48" s="7" t="s">
        <v>7</v>
      </c>
      <c r="F48" s="7" t="s">
        <v>79</v>
      </c>
      <c r="G48" s="8">
        <v>7</v>
      </c>
      <c r="H48" s="8">
        <f t="shared" si="1"/>
        <v>46.942</v>
      </c>
      <c r="I48" s="9">
        <v>2.9012152777777783E-2</v>
      </c>
      <c r="J48" s="9">
        <v>3.0116550925925925E-2</v>
      </c>
      <c r="K48" s="9">
        <v>3.0361111111111113E-2</v>
      </c>
      <c r="L48" s="9">
        <v>2.9740625000000003E-2</v>
      </c>
      <c r="M48" s="9">
        <v>2.918263888888889E-2</v>
      </c>
      <c r="N48" s="9">
        <v>2.9824652777777776E-2</v>
      </c>
      <c r="O48" s="9">
        <v>3.3298032407407412E-2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>
      <c r="A49" s="7">
        <v>4</v>
      </c>
      <c r="B49" s="7" t="s">
        <v>10</v>
      </c>
      <c r="C49" s="7">
        <v>4</v>
      </c>
      <c r="D49" s="7">
        <v>2000</v>
      </c>
      <c r="E49" s="7" t="s">
        <v>17</v>
      </c>
      <c r="F49" s="7" t="s">
        <v>80</v>
      </c>
      <c r="G49" s="8">
        <v>6</v>
      </c>
      <c r="H49" s="8">
        <f t="shared" si="1"/>
        <v>40.236000000000004</v>
      </c>
      <c r="I49" s="9">
        <v>2.8502893518518521E-2</v>
      </c>
      <c r="J49" s="9">
        <v>2.9492592592592595E-2</v>
      </c>
      <c r="K49" s="9">
        <v>3.0077777777777776E-2</v>
      </c>
      <c r="L49" s="9">
        <v>3.0005439814814818E-2</v>
      </c>
      <c r="M49" s="9">
        <v>3.0555787037037038E-2</v>
      </c>
      <c r="N49" s="9">
        <v>3.0627314814814816E-2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>
      <c r="A50" s="7">
        <v>2</v>
      </c>
      <c r="B50" s="7" t="s">
        <v>6</v>
      </c>
      <c r="C50" s="7">
        <v>2</v>
      </c>
      <c r="D50" s="7">
        <v>1991</v>
      </c>
      <c r="E50" s="7" t="s">
        <v>7</v>
      </c>
      <c r="F50" s="7" t="s">
        <v>80</v>
      </c>
      <c r="G50" s="8">
        <v>5</v>
      </c>
      <c r="H50" s="8">
        <f t="shared" si="1"/>
        <v>33.53</v>
      </c>
      <c r="I50" s="9">
        <v>3.1941666666666667E-2</v>
      </c>
      <c r="J50" s="9">
        <v>3.1655439814814813E-2</v>
      </c>
      <c r="K50" s="9">
        <v>3.4930787037037038E-2</v>
      </c>
      <c r="L50" s="9">
        <v>3.5128240740740738E-2</v>
      </c>
      <c r="M50" s="9">
        <v>3.6505324074074079E-2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>
      <c r="A51" s="7">
        <v>11</v>
      </c>
      <c r="B51" s="7" t="s">
        <v>16</v>
      </c>
      <c r="C51" s="7">
        <v>11</v>
      </c>
      <c r="D51" s="7">
        <v>1978</v>
      </c>
      <c r="E51" s="7" t="s">
        <v>20</v>
      </c>
      <c r="F51" s="7" t="s">
        <v>79</v>
      </c>
      <c r="G51" s="8">
        <v>5</v>
      </c>
      <c r="H51" s="8">
        <f t="shared" si="1"/>
        <v>33.53</v>
      </c>
      <c r="I51" s="9">
        <v>2.9687500000000002E-2</v>
      </c>
      <c r="J51" s="9">
        <v>3.0547222222222222E-2</v>
      </c>
      <c r="K51" s="9">
        <v>3.1487152777777784E-2</v>
      </c>
      <c r="L51" s="9">
        <v>3.4389467592592593E-2</v>
      </c>
      <c r="M51" s="9">
        <v>3.6510995370370371E-2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>
      <c r="A52" s="7">
        <v>45</v>
      </c>
      <c r="B52" s="7" t="s">
        <v>52</v>
      </c>
      <c r="C52" s="7">
        <v>45</v>
      </c>
      <c r="D52" s="7">
        <v>1970</v>
      </c>
      <c r="E52" s="7" t="s">
        <v>9</v>
      </c>
      <c r="F52" s="7" t="s">
        <v>80</v>
      </c>
      <c r="G52" s="8">
        <v>5</v>
      </c>
      <c r="H52" s="8">
        <f t="shared" si="1"/>
        <v>33.53</v>
      </c>
      <c r="I52" s="9">
        <v>3.285729166666667E-2</v>
      </c>
      <c r="J52" s="9">
        <v>3.2549074074074071E-2</v>
      </c>
      <c r="K52" s="9">
        <v>3.1766087962962965E-2</v>
      </c>
      <c r="L52" s="9">
        <v>3.2180787037037036E-2</v>
      </c>
      <c r="M52" s="9">
        <v>3.3462731481481482E-2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>
      <c r="A53" s="7">
        <v>56</v>
      </c>
      <c r="B53" s="7" t="s">
        <v>62</v>
      </c>
      <c r="C53" s="7">
        <v>56</v>
      </c>
      <c r="D53" s="7">
        <v>1977</v>
      </c>
      <c r="E53" s="7" t="s">
        <v>9</v>
      </c>
      <c r="F53" s="7" t="s">
        <v>79</v>
      </c>
      <c r="G53" s="8">
        <v>5</v>
      </c>
      <c r="H53" s="8">
        <f t="shared" si="1"/>
        <v>33.53</v>
      </c>
      <c r="I53" s="9">
        <v>3.2851967592592589E-2</v>
      </c>
      <c r="J53" s="9">
        <v>3.1854629629629629E-2</v>
      </c>
      <c r="K53" s="9">
        <v>3.1785532407407405E-2</v>
      </c>
      <c r="L53" s="9">
        <v>3.219560185185185E-2</v>
      </c>
      <c r="M53" s="9">
        <v>3.3484722222222228E-2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>
      <c r="A54" s="7">
        <v>1</v>
      </c>
      <c r="B54" s="7" t="s">
        <v>5</v>
      </c>
      <c r="C54" s="7">
        <v>1</v>
      </c>
      <c r="D54" s="7">
        <v>1986</v>
      </c>
      <c r="E54" s="7" t="s">
        <v>7</v>
      </c>
      <c r="F54" s="7" t="s">
        <v>79</v>
      </c>
      <c r="G54" s="8">
        <v>4</v>
      </c>
      <c r="H54" s="8">
        <f t="shared" si="1"/>
        <v>26.824000000000002</v>
      </c>
      <c r="I54" s="9">
        <v>2.971597222222222E-2</v>
      </c>
      <c r="J54" s="9">
        <v>3.0279976851851853E-2</v>
      </c>
      <c r="K54" s="9">
        <v>2.8384027777777775E-2</v>
      </c>
      <c r="L54" s="9">
        <v>3.2322916666666666E-2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>
      <c r="A55" s="7">
        <v>27</v>
      </c>
      <c r="B55" s="7" t="s">
        <v>36</v>
      </c>
      <c r="C55" s="7">
        <v>27</v>
      </c>
      <c r="D55" s="7">
        <v>1963</v>
      </c>
      <c r="E55" s="7" t="s">
        <v>68</v>
      </c>
      <c r="F55" s="7" t="s">
        <v>80</v>
      </c>
      <c r="G55" s="8">
        <v>4</v>
      </c>
      <c r="H55" s="8">
        <f t="shared" si="1"/>
        <v>26.824000000000002</v>
      </c>
      <c r="I55" s="9">
        <v>3.6261805555555554E-2</v>
      </c>
      <c r="J55" s="9">
        <v>3.6326851851851853E-2</v>
      </c>
      <c r="K55" s="9">
        <v>3.7300578703703707E-2</v>
      </c>
      <c r="L55" s="9">
        <v>3.2904861111111114E-2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>
      <c r="A56" s="7">
        <v>39</v>
      </c>
      <c r="B56" s="7" t="s">
        <v>46</v>
      </c>
      <c r="C56" s="7">
        <v>39</v>
      </c>
      <c r="D56" s="7">
        <v>1988</v>
      </c>
      <c r="E56" s="7" t="s">
        <v>74</v>
      </c>
      <c r="F56" s="7" t="s">
        <v>80</v>
      </c>
      <c r="G56" s="8">
        <v>4</v>
      </c>
      <c r="H56" s="8">
        <f t="shared" si="1"/>
        <v>26.824000000000002</v>
      </c>
      <c r="I56" s="9">
        <v>2.9016435185185183E-2</v>
      </c>
      <c r="J56" s="9">
        <v>3.0121180555555554E-2</v>
      </c>
      <c r="K56" s="9">
        <v>3.0366319444444442E-2</v>
      </c>
      <c r="L56" s="9">
        <v>2.9888078703703705E-2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>
      <c r="A57" s="7">
        <v>43</v>
      </c>
      <c r="B57" s="7" t="s">
        <v>50</v>
      </c>
      <c r="C57" s="7">
        <v>43</v>
      </c>
      <c r="D57" s="7">
        <v>1992</v>
      </c>
      <c r="E57" s="7" t="s">
        <v>75</v>
      </c>
      <c r="F57" s="7" t="s">
        <v>80</v>
      </c>
      <c r="G57" s="8">
        <v>3</v>
      </c>
      <c r="H57" s="8">
        <f t="shared" si="1"/>
        <v>20.118000000000002</v>
      </c>
      <c r="I57" s="9">
        <v>2.6940972222222224E-2</v>
      </c>
      <c r="J57" s="9">
        <v>2.6324537037037035E-2</v>
      </c>
      <c r="K57" s="9">
        <v>2.7027314814814813E-2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>
      <c r="A58" s="7">
        <v>61</v>
      </c>
      <c r="B58" s="7" t="s">
        <v>82</v>
      </c>
      <c r="C58" s="7">
        <v>61</v>
      </c>
      <c r="D58" s="7">
        <v>1949</v>
      </c>
      <c r="E58" s="7" t="s">
        <v>7</v>
      </c>
      <c r="F58" s="7" t="s">
        <v>79</v>
      </c>
      <c r="G58" s="8">
        <v>3</v>
      </c>
      <c r="H58" s="8">
        <f t="shared" si="1"/>
        <v>20.118000000000002</v>
      </c>
      <c r="I58" s="9">
        <v>3.1600347222222221E-2</v>
      </c>
      <c r="J58" s="9">
        <v>3.1722569444444446E-2</v>
      </c>
      <c r="K58" s="9">
        <v>3.4888078703703702E-2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>
      <c r="A59" s="7">
        <v>62</v>
      </c>
      <c r="B59" s="7" t="s">
        <v>77</v>
      </c>
      <c r="C59" s="7">
        <v>62</v>
      </c>
      <c r="D59" s="7">
        <v>1980</v>
      </c>
      <c r="E59" s="7" t="s">
        <v>68</v>
      </c>
      <c r="F59" s="7" t="s">
        <v>80</v>
      </c>
      <c r="G59" s="8">
        <v>3</v>
      </c>
      <c r="H59" s="8">
        <f t="shared" si="1"/>
        <v>20.118000000000002</v>
      </c>
      <c r="I59" s="9">
        <v>3.6598379629629633E-2</v>
      </c>
      <c r="J59" s="9">
        <v>3.8966319444444446E-2</v>
      </c>
      <c r="K59" s="9">
        <v>3.9507870370370374E-2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>
      <c r="A60" s="7">
        <v>29</v>
      </c>
      <c r="B60" s="7" t="s">
        <v>38</v>
      </c>
      <c r="C60" s="7">
        <v>29</v>
      </c>
      <c r="D60" s="7">
        <v>1989</v>
      </c>
      <c r="E60" s="7" t="s">
        <v>9</v>
      </c>
      <c r="F60" s="7" t="s">
        <v>80</v>
      </c>
      <c r="G60" s="8">
        <v>2</v>
      </c>
      <c r="H60" s="8">
        <f t="shared" si="1"/>
        <v>13.412000000000001</v>
      </c>
      <c r="I60" s="9">
        <v>3.0666898148148148E-2</v>
      </c>
      <c r="J60" s="9">
        <v>3.1680208333333335E-2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>
      <c r="A61" s="7">
        <v>8</v>
      </c>
      <c r="B61" s="7" t="s">
        <v>13</v>
      </c>
      <c r="C61" s="7">
        <v>8</v>
      </c>
      <c r="D61" s="7">
        <v>1992</v>
      </c>
      <c r="E61" s="7" t="s">
        <v>7</v>
      </c>
      <c r="F61" s="7" t="s">
        <v>80</v>
      </c>
      <c r="G61" s="8">
        <v>1</v>
      </c>
      <c r="H61" s="8">
        <f t="shared" si="1"/>
        <v>6.7060000000000004</v>
      </c>
      <c r="I61" s="9">
        <v>3.3228703703703705E-2</v>
      </c>
      <c r="J61" s="9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>
      <c r="A62" s="11">
        <v>13</v>
      </c>
      <c r="B62" s="11" t="s">
        <v>23</v>
      </c>
      <c r="C62" s="11">
        <v>13</v>
      </c>
      <c r="D62" s="11">
        <v>1985</v>
      </c>
      <c r="E62" s="11" t="s">
        <v>68</v>
      </c>
      <c r="F62" s="11" t="s">
        <v>79</v>
      </c>
      <c r="G62" s="12">
        <v>1</v>
      </c>
      <c r="H62" s="12">
        <f t="shared" si="1"/>
        <v>6.7060000000000004</v>
      </c>
      <c r="I62" s="13">
        <v>3.5920949074074074E-2</v>
      </c>
      <c r="J62" s="13"/>
      <c r="K62" s="14"/>
      <c r="L62" s="14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</sheetData>
  <sortState ref="A4:AQ62">
    <sortCondition descending="1" ref="G4:G62"/>
  </sortState>
  <mergeCells count="1">
    <mergeCell ref="A1:F2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K47"/>
  <sheetViews>
    <sheetView tabSelected="1" topLeftCell="A13" workbookViewId="0">
      <selection activeCell="A18" sqref="A18"/>
    </sheetView>
  </sheetViews>
  <sheetFormatPr defaultRowHeight="14.5"/>
  <cols>
    <col min="1" max="1" width="29.6328125" customWidth="1"/>
    <col min="2" max="9" width="11" customWidth="1"/>
    <col min="10" max="10" width="12" customWidth="1"/>
    <col min="11" max="11" width="21.08984375" customWidth="1"/>
  </cols>
  <sheetData>
    <row r="1" spans="1:11">
      <c r="A1" s="24" t="s">
        <v>120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28" t="s">
        <v>121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4" t="s">
        <v>129</v>
      </c>
      <c r="B4" s="3" t="s">
        <v>130</v>
      </c>
      <c r="C4" s="3" t="s">
        <v>131</v>
      </c>
    </row>
    <row r="5" spans="1:11">
      <c r="A5" s="4" t="s">
        <v>122</v>
      </c>
      <c r="B5" s="3"/>
      <c r="C5" s="3"/>
    </row>
    <row r="6" spans="1:11">
      <c r="A6" s="1" t="s">
        <v>1</v>
      </c>
      <c r="B6" s="1" t="s">
        <v>81</v>
      </c>
    </row>
    <row r="7" spans="1:11">
      <c r="A7" t="s">
        <v>63</v>
      </c>
      <c r="B7">
        <v>30</v>
      </c>
    </row>
    <row r="8" spans="1:11">
      <c r="A8" t="s">
        <v>60</v>
      </c>
      <c r="B8">
        <v>33</v>
      </c>
    </row>
    <row r="9" spans="1:11">
      <c r="A9" t="s">
        <v>53</v>
      </c>
      <c r="B9">
        <v>13</v>
      </c>
    </row>
    <row r="10" spans="1:11">
      <c r="A10" t="s">
        <v>123</v>
      </c>
      <c r="B10">
        <v>13</v>
      </c>
    </row>
    <row r="11" spans="1:11">
      <c r="A11" t="s">
        <v>64</v>
      </c>
      <c r="B11">
        <v>18</v>
      </c>
    </row>
    <row r="12" spans="1:11">
      <c r="B12" s="1" t="s">
        <v>124</v>
      </c>
      <c r="C12">
        <f>B11+B10+B9+B8+B7</f>
        <v>107</v>
      </c>
    </row>
    <row r="13" spans="1:11">
      <c r="A13" s="4" t="s">
        <v>125</v>
      </c>
      <c r="B13" s="3"/>
      <c r="C13" s="3"/>
    </row>
    <row r="14" spans="1:11">
      <c r="A14" t="s">
        <v>48</v>
      </c>
      <c r="B14">
        <v>10</v>
      </c>
    </row>
    <row r="15" spans="1:11">
      <c r="A15" t="s">
        <v>25</v>
      </c>
      <c r="B15">
        <v>27</v>
      </c>
    </row>
    <row r="16" spans="1:11">
      <c r="A16" t="s">
        <v>56</v>
      </c>
      <c r="B16">
        <v>35</v>
      </c>
    </row>
    <row r="17" spans="1:3">
      <c r="A17" t="s">
        <v>45</v>
      </c>
      <c r="B17">
        <v>11</v>
      </c>
    </row>
    <row r="18" spans="1:3">
      <c r="A18" t="s">
        <v>32</v>
      </c>
      <c r="B18">
        <v>10</v>
      </c>
    </row>
    <row r="19" spans="1:3">
      <c r="B19" t="s">
        <v>124</v>
      </c>
      <c r="C19">
        <v>93</v>
      </c>
    </row>
    <row r="20" spans="1:3">
      <c r="A20" s="21" t="s">
        <v>149</v>
      </c>
      <c r="B20" s="3"/>
      <c r="C20" s="3"/>
    </row>
    <row r="21" spans="1:3">
      <c r="A21" t="s">
        <v>21</v>
      </c>
      <c r="B21">
        <v>32</v>
      </c>
    </row>
    <row r="22" spans="1:3">
      <c r="A22" t="s">
        <v>42</v>
      </c>
      <c r="B22">
        <v>10</v>
      </c>
    </row>
    <row r="23" spans="1:3">
      <c r="A23" t="s">
        <v>44</v>
      </c>
      <c r="B23">
        <v>7</v>
      </c>
    </row>
    <row r="24" spans="1:3">
      <c r="A24" t="s">
        <v>46</v>
      </c>
      <c r="B24">
        <v>4</v>
      </c>
    </row>
    <row r="25" spans="1:3">
      <c r="A25" t="s">
        <v>65</v>
      </c>
      <c r="B25">
        <v>8</v>
      </c>
    </row>
    <row r="26" spans="1:3">
      <c r="B26" s="6" t="s">
        <v>128</v>
      </c>
      <c r="C26">
        <v>61</v>
      </c>
    </row>
    <row r="27" spans="1:3">
      <c r="A27" s="21" t="s">
        <v>146</v>
      </c>
      <c r="B27" s="22"/>
      <c r="C27" s="22"/>
    </row>
    <row r="28" spans="1:3">
      <c r="A28" t="s">
        <v>29</v>
      </c>
      <c r="B28">
        <v>21</v>
      </c>
    </row>
    <row r="29" spans="1:3">
      <c r="A29" t="s">
        <v>28</v>
      </c>
      <c r="B29">
        <v>17</v>
      </c>
    </row>
    <row r="30" spans="1:3">
      <c r="A30" t="s">
        <v>15</v>
      </c>
      <c r="B30">
        <v>7</v>
      </c>
    </row>
    <row r="31" spans="1:3">
      <c r="A31" t="s">
        <v>126</v>
      </c>
      <c r="B31">
        <v>7</v>
      </c>
    </row>
    <row r="32" spans="1:3">
      <c r="A32" t="s">
        <v>127</v>
      </c>
      <c r="B32">
        <v>8</v>
      </c>
    </row>
    <row r="33" spans="1:3">
      <c r="B33" s="6" t="s">
        <v>124</v>
      </c>
      <c r="C33">
        <v>60</v>
      </c>
    </row>
    <row r="34" spans="1:3">
      <c r="A34" s="21" t="s">
        <v>147</v>
      </c>
      <c r="B34" s="22"/>
      <c r="C34" s="22"/>
    </row>
    <row r="35" spans="1:3">
      <c r="A35" t="s">
        <v>41</v>
      </c>
      <c r="B35">
        <v>19</v>
      </c>
    </row>
    <row r="36" spans="1:3">
      <c r="A36" t="s">
        <v>61</v>
      </c>
      <c r="B36">
        <v>15</v>
      </c>
    </row>
    <row r="37" spans="1:3">
      <c r="A37" t="s">
        <v>8</v>
      </c>
      <c r="B37">
        <v>13</v>
      </c>
    </row>
    <row r="38" spans="1:3">
      <c r="A38" t="s">
        <v>62</v>
      </c>
      <c r="B38">
        <v>5</v>
      </c>
    </row>
    <row r="39" spans="1:3">
      <c r="A39" t="s">
        <v>52</v>
      </c>
      <c r="B39">
        <v>5</v>
      </c>
    </row>
    <row r="40" spans="1:3">
      <c r="B40" s="6" t="s">
        <v>124</v>
      </c>
      <c r="C40">
        <v>57</v>
      </c>
    </row>
    <row r="41" spans="1:3">
      <c r="A41" s="21" t="s">
        <v>148</v>
      </c>
      <c r="B41" s="22"/>
      <c r="C41" s="22"/>
    </row>
    <row r="42" spans="1:3">
      <c r="A42" t="s">
        <v>13</v>
      </c>
      <c r="B42">
        <v>1</v>
      </c>
    </row>
    <row r="43" spans="1:3">
      <c r="A43" t="s">
        <v>12</v>
      </c>
      <c r="B43">
        <v>12</v>
      </c>
    </row>
    <row r="44" spans="1:3">
      <c r="A44" t="s">
        <v>57</v>
      </c>
      <c r="B44">
        <v>13</v>
      </c>
    </row>
    <row r="45" spans="1:3">
      <c r="A45" t="s">
        <v>59</v>
      </c>
      <c r="B45">
        <v>8</v>
      </c>
    </row>
    <row r="46" spans="1:3">
      <c r="A46" t="s">
        <v>55</v>
      </c>
      <c r="B46">
        <v>15</v>
      </c>
    </row>
    <row r="47" spans="1:3">
      <c r="A47" s="7"/>
      <c r="B47" s="23" t="s">
        <v>124</v>
      </c>
      <c r="C47" s="7">
        <v>49</v>
      </c>
    </row>
  </sheetData>
  <mergeCells count="2">
    <mergeCell ref="A1:K2"/>
    <mergeCell ref="A3:K3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N14"/>
  <sheetViews>
    <sheetView workbookViewId="0">
      <selection activeCell="C16" sqref="C16"/>
    </sheetView>
  </sheetViews>
  <sheetFormatPr defaultRowHeight="14.5"/>
  <cols>
    <col min="2" max="2" width="24.1796875" customWidth="1"/>
    <col min="3" max="3" width="18.6328125" customWidth="1"/>
    <col min="4" max="4" width="15.90625" customWidth="1"/>
  </cols>
  <sheetData>
    <row r="1" spans="1:14">
      <c r="A1" s="24" t="s">
        <v>120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>
      <c r="A3" s="6" t="s">
        <v>2</v>
      </c>
      <c r="B3" s="6" t="s">
        <v>1</v>
      </c>
      <c r="C3" s="6" t="s">
        <v>132</v>
      </c>
      <c r="D3" s="6" t="s">
        <v>133</v>
      </c>
    </row>
    <row r="4" spans="1:14">
      <c r="A4">
        <v>1</v>
      </c>
      <c r="B4" t="s">
        <v>134</v>
      </c>
      <c r="C4" s="15">
        <v>42727</v>
      </c>
      <c r="D4">
        <v>1</v>
      </c>
    </row>
    <row r="5" spans="1:14">
      <c r="A5">
        <v>1</v>
      </c>
      <c r="B5" t="s">
        <v>135</v>
      </c>
      <c r="C5" s="15">
        <v>42141</v>
      </c>
      <c r="D5">
        <v>2</v>
      </c>
    </row>
    <row r="6" spans="1:14" s="16" customFormat="1">
      <c r="A6" s="16">
        <v>1</v>
      </c>
      <c r="B6" s="16" t="s">
        <v>136</v>
      </c>
      <c r="C6" s="17">
        <v>41490</v>
      </c>
      <c r="D6" s="16">
        <v>1</v>
      </c>
    </row>
    <row r="7" spans="1:14">
      <c r="A7">
        <v>1</v>
      </c>
      <c r="B7" t="s">
        <v>137</v>
      </c>
      <c r="C7" s="15">
        <v>43796</v>
      </c>
      <c r="D7">
        <v>3</v>
      </c>
    </row>
    <row r="8" spans="1:14">
      <c r="A8">
        <v>1</v>
      </c>
      <c r="B8" t="s">
        <v>138</v>
      </c>
      <c r="C8" s="15">
        <v>43671</v>
      </c>
      <c r="D8">
        <v>4</v>
      </c>
    </row>
    <row r="9" spans="1:14">
      <c r="A9">
        <v>1</v>
      </c>
      <c r="B9" t="s">
        <v>139</v>
      </c>
      <c r="C9" s="15">
        <v>42990</v>
      </c>
      <c r="D9">
        <v>5</v>
      </c>
    </row>
    <row r="10" spans="1:14">
      <c r="A10">
        <v>1</v>
      </c>
      <c r="B10" t="s">
        <v>140</v>
      </c>
      <c r="C10" s="15">
        <v>43930</v>
      </c>
      <c r="D10">
        <v>6</v>
      </c>
    </row>
    <row r="11" spans="1:14" s="16" customFormat="1">
      <c r="A11" s="16">
        <v>1</v>
      </c>
      <c r="B11" s="16" t="s">
        <v>141</v>
      </c>
      <c r="C11" s="17">
        <v>42936</v>
      </c>
      <c r="D11" s="16">
        <v>2</v>
      </c>
    </row>
    <row r="12" spans="1:14" s="16" customFormat="1">
      <c r="A12" s="16">
        <v>1</v>
      </c>
      <c r="B12" s="16" t="s">
        <v>142</v>
      </c>
      <c r="C12" s="17">
        <v>44022</v>
      </c>
      <c r="D12" s="16">
        <v>3</v>
      </c>
    </row>
    <row r="13" spans="1:14">
      <c r="A13">
        <v>1</v>
      </c>
      <c r="B13" t="s">
        <v>143</v>
      </c>
      <c r="C13" s="15">
        <v>44546</v>
      </c>
      <c r="D13">
        <v>7</v>
      </c>
    </row>
    <row r="14" spans="1:14" s="16" customFormat="1">
      <c r="A14" s="16">
        <v>1</v>
      </c>
      <c r="B14" s="16" t="s">
        <v>144</v>
      </c>
      <c r="C14" s="17">
        <v>42661</v>
      </c>
      <c r="D14" s="16">
        <v>4</v>
      </c>
    </row>
  </sheetData>
  <mergeCells count="1">
    <mergeCell ref="A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Личное первенство по порядку</vt:lpstr>
      <vt:lpstr>Личное первенство по рейтингу</vt:lpstr>
      <vt:lpstr>Командное первенство</vt:lpstr>
      <vt:lpstr>Детский забег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2025-06-05T13:13:27Z</dcterms:modified>
</cp:coreProperties>
</file>