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rokin\Desktop\"/>
    </mc:Choice>
  </mc:AlternateContent>
  <bookViews>
    <workbookView xWindow="0" yWindow="0" windowWidth="28800" windowHeight="12180" tabRatio="500"/>
  </bookViews>
  <sheets>
    <sheet name="Протокол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65" i="1" l="1"/>
  <c r="D165" i="1"/>
  <c r="C165" i="1"/>
  <c r="B165" i="1"/>
  <c r="E162" i="1"/>
  <c r="D162" i="1"/>
  <c r="C162" i="1"/>
  <c r="B162" i="1"/>
  <c r="E159" i="1"/>
  <c r="D159" i="1"/>
  <c r="C159" i="1"/>
  <c r="B159" i="1"/>
  <c r="E156" i="1"/>
  <c r="D156" i="1"/>
  <c r="C156" i="1"/>
  <c r="B156" i="1"/>
  <c r="E153" i="1"/>
  <c r="D153" i="1"/>
  <c r="C153" i="1"/>
  <c r="B153" i="1"/>
  <c r="E150" i="1"/>
  <c r="D150" i="1"/>
  <c r="C150" i="1"/>
  <c r="B150" i="1"/>
  <c r="E147" i="1"/>
  <c r="D147" i="1"/>
  <c r="C147" i="1"/>
  <c r="B147" i="1"/>
  <c r="E144" i="1"/>
  <c r="D144" i="1"/>
  <c r="C144" i="1"/>
  <c r="B144" i="1"/>
  <c r="E141" i="1"/>
  <c r="D141" i="1"/>
  <c r="C141" i="1"/>
  <c r="B141" i="1"/>
  <c r="E138" i="1"/>
  <c r="D138" i="1"/>
  <c r="C138" i="1"/>
  <c r="B138" i="1"/>
  <c r="E135" i="1"/>
  <c r="D135" i="1"/>
  <c r="C135" i="1"/>
  <c r="B135" i="1"/>
  <c r="E132" i="1"/>
  <c r="D132" i="1"/>
  <c r="C132" i="1"/>
  <c r="B132" i="1"/>
  <c r="E129" i="1"/>
  <c r="D129" i="1"/>
  <c r="C129" i="1"/>
  <c r="B129" i="1"/>
  <c r="E126" i="1"/>
  <c r="D126" i="1"/>
  <c r="C126" i="1"/>
  <c r="B126" i="1"/>
  <c r="E123" i="1"/>
  <c r="D123" i="1"/>
  <c r="C123" i="1"/>
  <c r="B123" i="1"/>
  <c r="E120" i="1"/>
  <c r="D120" i="1"/>
  <c r="C120" i="1"/>
  <c r="B120" i="1"/>
  <c r="E117" i="1"/>
  <c r="D117" i="1"/>
  <c r="C117" i="1"/>
  <c r="B117" i="1"/>
  <c r="E114" i="1"/>
  <c r="D114" i="1"/>
  <c r="C114" i="1"/>
  <c r="B114" i="1"/>
  <c r="E111" i="1"/>
  <c r="D111" i="1"/>
  <c r="C111" i="1"/>
  <c r="B111" i="1"/>
  <c r="E108" i="1"/>
  <c r="D108" i="1"/>
  <c r="C108" i="1"/>
  <c r="B108" i="1"/>
  <c r="F105" i="1"/>
  <c r="E105" i="1"/>
  <c r="D105" i="1"/>
  <c r="C105" i="1"/>
  <c r="B105" i="1"/>
  <c r="E102" i="1"/>
  <c r="D102" i="1"/>
  <c r="C102" i="1"/>
  <c r="B102" i="1"/>
  <c r="E99" i="1"/>
  <c r="D99" i="1"/>
  <c r="C99" i="1"/>
  <c r="B99" i="1"/>
  <c r="E96" i="1"/>
  <c r="D96" i="1"/>
  <c r="C96" i="1"/>
  <c r="B96" i="1"/>
  <c r="E93" i="1"/>
  <c r="D93" i="1"/>
  <c r="C93" i="1"/>
  <c r="B93" i="1"/>
  <c r="E90" i="1"/>
  <c r="D90" i="1"/>
  <c r="C90" i="1"/>
  <c r="B90" i="1"/>
  <c r="E87" i="1"/>
  <c r="D87" i="1"/>
  <c r="C87" i="1"/>
  <c r="B87" i="1"/>
  <c r="E84" i="1"/>
  <c r="D84" i="1"/>
  <c r="C84" i="1"/>
  <c r="B84" i="1"/>
  <c r="E81" i="1"/>
  <c r="D81" i="1"/>
  <c r="C81" i="1"/>
  <c r="B81" i="1"/>
  <c r="E78" i="1"/>
  <c r="D78" i="1"/>
  <c r="C78" i="1"/>
  <c r="B78" i="1"/>
  <c r="E75" i="1"/>
  <c r="D75" i="1"/>
  <c r="C75" i="1"/>
  <c r="B75" i="1"/>
  <c r="E72" i="1"/>
  <c r="D72" i="1"/>
  <c r="C72" i="1"/>
  <c r="B72" i="1"/>
  <c r="E69" i="1"/>
  <c r="D69" i="1"/>
  <c r="C69" i="1"/>
  <c r="B69" i="1"/>
  <c r="E66" i="1"/>
  <c r="D66" i="1"/>
  <c r="C66" i="1"/>
  <c r="B66" i="1"/>
  <c r="E63" i="1"/>
  <c r="D63" i="1"/>
  <c r="C63" i="1"/>
  <c r="B63" i="1"/>
  <c r="E60" i="1"/>
  <c r="D60" i="1"/>
  <c r="C60" i="1"/>
  <c r="B60" i="1"/>
  <c r="E57" i="1"/>
  <c r="D57" i="1"/>
  <c r="C57" i="1"/>
  <c r="B57" i="1"/>
  <c r="E54" i="1"/>
  <c r="D54" i="1"/>
  <c r="C54" i="1"/>
  <c r="B54" i="1"/>
  <c r="E51" i="1"/>
  <c r="D51" i="1"/>
  <c r="C51" i="1"/>
  <c r="B51" i="1"/>
  <c r="E48" i="1"/>
  <c r="D48" i="1"/>
  <c r="C48" i="1"/>
  <c r="B48" i="1"/>
  <c r="E45" i="1"/>
  <c r="D45" i="1"/>
  <c r="C45" i="1"/>
  <c r="B45" i="1"/>
  <c r="E42" i="1"/>
  <c r="D42" i="1"/>
  <c r="C42" i="1"/>
  <c r="B42" i="1"/>
  <c r="E39" i="1"/>
  <c r="D39" i="1"/>
  <c r="C39" i="1"/>
  <c r="B39" i="1"/>
  <c r="E36" i="1"/>
  <c r="C36" i="1"/>
  <c r="B36" i="1"/>
  <c r="D35" i="1"/>
  <c r="D36" i="1" s="1"/>
  <c r="E33" i="1"/>
  <c r="D33" i="1"/>
  <c r="C33" i="1"/>
  <c r="B33" i="1"/>
  <c r="E30" i="1"/>
  <c r="D30" i="1"/>
  <c r="C30" i="1"/>
  <c r="B30" i="1"/>
  <c r="E27" i="1"/>
  <c r="D27" i="1"/>
  <c r="C27" i="1"/>
  <c r="B27" i="1"/>
  <c r="E24" i="1"/>
  <c r="D24" i="1"/>
  <c r="C24" i="1"/>
  <c r="B24" i="1"/>
  <c r="E21" i="1"/>
  <c r="D21" i="1"/>
  <c r="C21" i="1"/>
  <c r="B21" i="1"/>
  <c r="E18" i="1"/>
  <c r="D18" i="1"/>
  <c r="C18" i="1"/>
  <c r="B18" i="1"/>
  <c r="E15" i="1"/>
  <c r="D15" i="1"/>
  <c r="C15" i="1"/>
  <c r="B15" i="1"/>
  <c r="E12" i="1"/>
  <c r="D12" i="1"/>
  <c r="C12" i="1"/>
  <c r="B12" i="1"/>
  <c r="D9" i="1"/>
  <c r="C9" i="1"/>
  <c r="B9" i="1"/>
  <c r="E8" i="1"/>
  <c r="E9" i="1" s="1"/>
  <c r="E6" i="1"/>
  <c r="D6" i="1"/>
  <c r="C6" i="1"/>
  <c r="B6" i="1"/>
  <c r="F108" i="1" l="1"/>
  <c r="F111" i="1"/>
  <c r="F114" i="1"/>
  <c r="F117" i="1"/>
  <c r="F120" i="1"/>
  <c r="F123" i="1"/>
  <c r="F126" i="1"/>
  <c r="F129" i="1"/>
  <c r="F132" i="1"/>
  <c r="F135" i="1"/>
  <c r="F138" i="1"/>
  <c r="F141" i="1"/>
  <c r="F144" i="1"/>
  <c r="F147" i="1"/>
  <c r="F150" i="1"/>
  <c r="F153" i="1"/>
  <c r="F156" i="1"/>
  <c r="F159" i="1"/>
  <c r="F162" i="1"/>
  <c r="F165" i="1"/>
  <c r="F42" i="1"/>
  <c r="F6" i="1"/>
  <c r="F12" i="1"/>
  <c r="F15" i="1"/>
  <c r="F18" i="1"/>
  <c r="F21" i="1"/>
  <c r="F24" i="1"/>
  <c r="F27" i="1"/>
  <c r="F30" i="1"/>
  <c r="F33" i="1"/>
  <c r="F39" i="1"/>
  <c r="F45" i="1"/>
  <c r="F48" i="1"/>
  <c r="F51" i="1"/>
  <c r="F54" i="1"/>
  <c r="F57" i="1"/>
  <c r="F60" i="1"/>
  <c r="F63" i="1"/>
  <c r="F66" i="1"/>
  <c r="F69" i="1"/>
  <c r="F72" i="1"/>
  <c r="F75" i="1"/>
  <c r="F78" i="1"/>
  <c r="F81" i="1"/>
  <c r="F84" i="1"/>
  <c r="F87" i="1"/>
  <c r="F90" i="1"/>
  <c r="F93" i="1"/>
  <c r="F96" i="1"/>
  <c r="F99" i="1"/>
  <c r="F102" i="1"/>
  <c r="F9" i="1"/>
  <c r="F36" i="1"/>
</calcChain>
</file>

<file path=xl/sharedStrings.xml><?xml version="1.0" encoding="utf-8"?>
<sst xmlns="http://schemas.openxmlformats.org/spreadsheetml/2006/main" count="332" uniqueCount="173">
  <si>
    <t>№</t>
  </si>
  <si>
    <t>1 этап</t>
  </si>
  <si>
    <t>2 этап</t>
  </si>
  <si>
    <t>3 этап</t>
  </si>
  <si>
    <t>4 этап</t>
  </si>
  <si>
    <t>Финиш</t>
  </si>
  <si>
    <t>Место</t>
  </si>
  <si>
    <t>Hungry Engirunners</t>
  </si>
  <si>
    <t>Элина Щекина</t>
  </si>
  <si>
    <t>Данияр Тухватулин</t>
  </si>
  <si>
    <t>Темп 3,240</t>
  </si>
  <si>
    <t>D&amp;D Engirunners</t>
  </si>
  <si>
    <t>Диана Варзина</t>
  </si>
  <si>
    <t>Дмитрий Василенко</t>
  </si>
  <si>
    <t>VR</t>
  </si>
  <si>
    <t>Чжолинь У</t>
  </si>
  <si>
    <t>Юрий Баричев</t>
  </si>
  <si>
    <t>Лишь бы не работать</t>
  </si>
  <si>
    <t>Дегтярь Надежда</t>
  </si>
  <si>
    <t>Дегтярь Сергей</t>
  </si>
  <si>
    <t>Беговая школа Темп</t>
  </si>
  <si>
    <t>Юля Комарова</t>
  </si>
  <si>
    <t>Алексей Бордаков</t>
  </si>
  <si>
    <t>Клан Тепцовых</t>
  </si>
  <si>
    <t>Тепцова Елена</t>
  </si>
  <si>
    <t>Тепцов Вячеслав</t>
  </si>
  <si>
    <t>Страусиное перо</t>
  </si>
  <si>
    <t>Кристина Чернова</t>
  </si>
  <si>
    <t>Александр Бочкарёв</t>
  </si>
  <si>
    <t>Беглецы</t>
  </si>
  <si>
    <t>Мария Каспер</t>
  </si>
  <si>
    <t>Александр Пряников</t>
  </si>
  <si>
    <t>Не спешим Же</t>
  </si>
  <si>
    <t>Елена Горбатова</t>
  </si>
  <si>
    <t>Максим Степанов</t>
  </si>
  <si>
    <t>РС</t>
  </si>
  <si>
    <t>Марьясина Соня</t>
  </si>
  <si>
    <t>Попов Роман</t>
  </si>
  <si>
    <t>Keep Calm and Drink Espresso</t>
  </si>
  <si>
    <t>Моложаева Юлия</t>
  </si>
  <si>
    <t>Разуваев Альбин</t>
  </si>
  <si>
    <t>ВеРа</t>
  </si>
  <si>
    <t>Наталья Мишинева</t>
  </si>
  <si>
    <t>Алексей Васильев</t>
  </si>
  <si>
    <t>Бездельник</t>
  </si>
  <si>
    <t>Алеся Егорова</t>
  </si>
  <si>
    <t>Антон Ястребов</t>
  </si>
  <si>
    <t>Покорители горочек</t>
  </si>
  <si>
    <t>Светлана Краснова</t>
  </si>
  <si>
    <t>Бородулин Артём</t>
  </si>
  <si>
    <t>Rapidos amantes</t>
  </si>
  <si>
    <t>Маргарита Миненкова</t>
  </si>
  <si>
    <t>Артём Бабин</t>
  </si>
  <si>
    <t>Сайгины</t>
  </si>
  <si>
    <t>Екатерина Сайгина</t>
  </si>
  <si>
    <t>Илья Сайгин</t>
  </si>
  <si>
    <t>Арта ждёт!</t>
  </si>
  <si>
    <t>Анастасия Шуплецова</t>
  </si>
  <si>
    <t>Алексей Шуплецов</t>
  </si>
  <si>
    <t>Зумеры</t>
  </si>
  <si>
    <t>Полина Покровская</t>
  </si>
  <si>
    <t>Олег Боярский</t>
  </si>
  <si>
    <t>Тревожный сыр и миндальный курасан</t>
  </si>
  <si>
    <t>Юлия Гордеева</t>
  </si>
  <si>
    <t>Алексей Мазур</t>
  </si>
  <si>
    <t>Позитивчики</t>
  </si>
  <si>
    <t>Людмила Морозова</t>
  </si>
  <si>
    <t>Денис Морозов</t>
  </si>
  <si>
    <t>Культурно-беговой клуб</t>
  </si>
  <si>
    <t>Яна Лозовская</t>
  </si>
  <si>
    <t>Евгений Нигматуллин</t>
  </si>
  <si>
    <t>VeterOk</t>
  </si>
  <si>
    <t>Ситникова Наталия</t>
  </si>
  <si>
    <t>Дуняхин Владимир</t>
  </si>
  <si>
    <t>Гончие псы</t>
  </si>
  <si>
    <t>Ирина Ахламова</t>
  </si>
  <si>
    <t>Сергей Кудряшов</t>
  </si>
  <si>
    <t>Ёпрст 5</t>
  </si>
  <si>
    <t>Олеся Петрова</t>
  </si>
  <si>
    <t>Ренат Нуриманов</t>
  </si>
  <si>
    <t>Binär Sprint</t>
  </si>
  <si>
    <t>Степанова Юлия</t>
  </si>
  <si>
    <t>Мазур Павел</t>
  </si>
  <si>
    <t xml:space="preserve">Мы не знакомы </t>
  </si>
  <si>
    <t>Марина Ильина</t>
  </si>
  <si>
    <t>Иван Ильин</t>
  </si>
  <si>
    <t>Runziki</t>
  </si>
  <si>
    <t>Благовестникова Юлия</t>
  </si>
  <si>
    <t>Николай Слушков</t>
  </si>
  <si>
    <t>TopRunners</t>
  </si>
  <si>
    <t>Екатерина Калюпа</t>
  </si>
  <si>
    <t>Анатолий Петров</t>
  </si>
  <si>
    <t>Красители</t>
  </si>
  <si>
    <t>Мария Уланова</t>
  </si>
  <si>
    <t>Алексей Ступень</t>
  </si>
  <si>
    <t>Сбежавшие родители</t>
  </si>
  <si>
    <t>Герасимова Кристина</t>
  </si>
  <si>
    <t>Герасимов Алексей</t>
  </si>
  <si>
    <t>Кузьминки</t>
  </si>
  <si>
    <t>Ирина Гришина</t>
  </si>
  <si>
    <t>Алексей Пискарев</t>
  </si>
  <si>
    <t>ПингВины</t>
  </si>
  <si>
    <t>Альфия Арсланова</t>
  </si>
  <si>
    <t>Артём Котов</t>
  </si>
  <si>
    <t>ЭТИ</t>
  </si>
  <si>
    <t>Александра Сапыгина</t>
  </si>
  <si>
    <t>Владимир Буянов</t>
  </si>
  <si>
    <t>ЛУЧ</t>
  </si>
  <si>
    <t>Ширяева Елена</t>
  </si>
  <si>
    <t>Евгений Грёзов</t>
  </si>
  <si>
    <t>Зерновые убийцы</t>
  </si>
  <si>
    <t>Маслова Ольга</t>
  </si>
  <si>
    <t>Зубенко Александр</t>
  </si>
  <si>
    <t>Наши не сдаются!</t>
  </si>
  <si>
    <t xml:space="preserve">Левенштейн Ирина </t>
  </si>
  <si>
    <t>Митин Владимир</t>
  </si>
  <si>
    <t>Снегоходы</t>
  </si>
  <si>
    <t>Шишко Аля</t>
  </si>
  <si>
    <t>Славин Алексей</t>
  </si>
  <si>
    <t>Пара спиц</t>
  </si>
  <si>
    <t>Бодрова Елена</t>
  </si>
  <si>
    <t xml:space="preserve">Рябчинский Александр </t>
  </si>
  <si>
    <t>Дурные</t>
  </si>
  <si>
    <t>Ия Морозова</t>
  </si>
  <si>
    <t>Дмитрий Гусев</t>
  </si>
  <si>
    <t>Победители</t>
  </si>
  <si>
    <t>Гармаева Екатерина</t>
  </si>
  <si>
    <t>Игорь Платонов</t>
  </si>
  <si>
    <t>Снежинки</t>
  </si>
  <si>
    <t>Анастасия Стахнева</t>
  </si>
  <si>
    <t>Валерий Миронов</t>
  </si>
  <si>
    <t>Ницца-Канны</t>
  </si>
  <si>
    <t>Юлия Черникова</t>
  </si>
  <si>
    <t>Сергей Кирюхин</t>
  </si>
  <si>
    <t>Палатка</t>
  </si>
  <si>
    <t>Алия Зайнуллина</t>
  </si>
  <si>
    <t>Дмитрий Радуль</t>
  </si>
  <si>
    <t>Дымскфемили</t>
  </si>
  <si>
    <t>Людмила Дымская</t>
  </si>
  <si>
    <t>Даниил Дымский</t>
  </si>
  <si>
    <t>Dogma run</t>
  </si>
  <si>
    <t>Сипачева Ольга</t>
  </si>
  <si>
    <t>Полев Максим</t>
  </si>
  <si>
    <t>Соколова Юлия</t>
  </si>
  <si>
    <t>Сергеев Артем</t>
  </si>
  <si>
    <t>Дай пятюню</t>
  </si>
  <si>
    <t xml:space="preserve">Валентина Шмидтгаль </t>
  </si>
  <si>
    <t>Алексей Печерских</t>
  </si>
  <si>
    <t>Лыжники без лыж</t>
  </si>
  <si>
    <t>Евгения Пошехонцева</t>
  </si>
  <si>
    <t>Еремченко Олег</t>
  </si>
  <si>
    <t>ЛУЧ-2</t>
  </si>
  <si>
    <t>Елена Убейволк</t>
  </si>
  <si>
    <t>Олег Хмаренков</t>
  </si>
  <si>
    <t>5ёпрст</t>
  </si>
  <si>
    <t>Елена Симонова</t>
  </si>
  <si>
    <t>Александр Белоус</t>
  </si>
  <si>
    <t>Беглецы Oldы</t>
  </si>
  <si>
    <t>Васильева Илона</t>
  </si>
  <si>
    <t>Васильев Иван</t>
  </si>
  <si>
    <t>Скоростные улитки</t>
  </si>
  <si>
    <t>Екатерина Буянова</t>
  </si>
  <si>
    <t>Илья Ушаков</t>
  </si>
  <si>
    <t>Да,дорогая</t>
  </si>
  <si>
    <t>Гаранович Анастасия</t>
  </si>
  <si>
    <t>Тихомиров Сергей</t>
  </si>
  <si>
    <t>Клан бегунов</t>
  </si>
  <si>
    <t>Тамара Иноземцева</t>
  </si>
  <si>
    <t>Дмитрий Иноземцев</t>
  </si>
  <si>
    <t>TheBestRunners</t>
  </si>
  <si>
    <t>Котелевская Марина</t>
  </si>
  <si>
    <t>Акулов Дмитрий</t>
  </si>
  <si>
    <t>Снегобег XXIII Памяти Артёма Щеболева, 21.12.2025, Кузьминки, +1 ясно, 110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</si>
</sst>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hh]:mm:ss.00"/>
    <numFmt numFmtId="165" formatCode="[hh]:mm:ss"/>
    <numFmt numFmtId="166" formatCode="hh:mm:ss"/>
  </numFmts>
  <fonts count="7" x14ac:knownFonts="1">
    <font>
      <sz val="11"/>
      <color theme="1"/>
      <name val="Calibri"/>
      <family val="2"/>
      <charset val="1"/>
    </font>
    <font>
      <sz val="10"/>
      <color rgb="FF000000"/>
      <name val="Arial"/>
      <charset val="204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165" fontId="0" fillId="0" borderId="0" xfId="0" applyNumberFormat="1"/>
    <xf numFmtId="166" fontId="0" fillId="0" borderId="0" xfId="0" applyNumberFormat="1"/>
    <xf numFmtId="0" fontId="1" fillId="0" borderId="0" xfId="0" applyFont="1"/>
    <xf numFmtId="164" fontId="0" fillId="0" borderId="0" xfId="0" applyNumberFormat="1"/>
    <xf numFmtId="164" fontId="2" fillId="0" borderId="2" xfId="0" applyNumberFormat="1" applyFont="1" applyBorder="1"/>
    <xf numFmtId="0" fontId="2" fillId="0" borderId="3" xfId="0" applyFont="1" applyBorder="1"/>
    <xf numFmtId="0" fontId="3" fillId="0" borderId="8" xfId="0" applyFont="1" applyBorder="1"/>
    <xf numFmtId="0" fontId="3" fillId="0" borderId="6" xfId="0" applyFont="1" applyBorder="1"/>
    <xf numFmtId="0" fontId="3" fillId="2" borderId="6" xfId="0" applyFont="1" applyFill="1" applyBorder="1"/>
    <xf numFmtId="0" fontId="3" fillId="2" borderId="8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11" xfId="0" applyFont="1" applyBorder="1"/>
    <xf numFmtId="0" fontId="2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0" xfId="0" applyAlignment="1">
      <alignment horizontal="left"/>
    </xf>
    <xf numFmtId="164" fontId="2" fillId="0" borderId="2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4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/>
    <xf numFmtId="164" fontId="3" fillId="0" borderId="5" xfId="0" applyNumberFormat="1" applyFont="1" applyBorder="1"/>
    <xf numFmtId="164" fontId="5" fillId="0" borderId="0" xfId="0" applyNumberFormat="1" applyFont="1" applyAlignment="1">
      <alignment horizontal="right"/>
    </xf>
    <xf numFmtId="164" fontId="5" fillId="2" borderId="5" xfId="0" applyNumberFormat="1" applyFont="1" applyFill="1" applyBorder="1" applyAlignment="1">
      <alignment horizontal="right"/>
    </xf>
    <xf numFmtId="164" fontId="3" fillId="2" borderId="5" xfId="0" applyNumberFormat="1" applyFont="1" applyFill="1" applyBorder="1"/>
    <xf numFmtId="16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/>
    <xf numFmtId="164" fontId="3" fillId="0" borderId="10" xfId="0" applyNumberFormat="1" applyFont="1" applyBorder="1" applyAlignment="1">
      <alignment horizontal="right"/>
    </xf>
    <xf numFmtId="164" fontId="3" fillId="0" borderId="1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9"/>
  <sheetViews>
    <sheetView tabSelected="1" zoomScaleNormal="100" workbookViewId="0">
      <selection activeCell="K22" sqref="K22"/>
    </sheetView>
  </sheetViews>
  <sheetFormatPr defaultColWidth="11.5703125" defaultRowHeight="13.9" customHeight="1" x14ac:dyDescent="0.25"/>
  <cols>
    <col min="1" max="1" width="48.5703125" style="22" bestFit="1" customWidth="1"/>
    <col min="2" max="2" width="26.42578125" style="25" bestFit="1" customWidth="1"/>
    <col min="3" max="3" width="26.28515625" style="25" bestFit="1" customWidth="1"/>
    <col min="4" max="4" width="26.42578125" style="25" bestFit="1" customWidth="1"/>
    <col min="5" max="5" width="23" style="25" bestFit="1" customWidth="1"/>
    <col min="6" max="6" width="13.42578125" bestFit="1" customWidth="1"/>
    <col min="7" max="7" width="8.28515625" bestFit="1" customWidth="1"/>
  </cols>
  <sheetData>
    <row r="1" spans="1:7" ht="26.25" x14ac:dyDescent="0.4">
      <c r="A1" s="26" t="s">
        <v>172</v>
      </c>
    </row>
    <row r="3" spans="1:7" ht="15.75" x14ac:dyDescent="0.25">
      <c r="A3" s="15" t="s">
        <v>0</v>
      </c>
      <c r="B3" s="23" t="s">
        <v>1</v>
      </c>
      <c r="C3" s="23" t="s">
        <v>2</v>
      </c>
      <c r="D3" s="23" t="s">
        <v>3</v>
      </c>
      <c r="E3" s="23" t="s">
        <v>4</v>
      </c>
      <c r="F3" s="5" t="s">
        <v>5</v>
      </c>
      <c r="G3" s="6" t="s">
        <v>6</v>
      </c>
    </row>
    <row r="4" spans="1:7" ht="15.75" x14ac:dyDescent="0.25">
      <c r="A4" s="16" t="s">
        <v>7</v>
      </c>
      <c r="B4" s="24" t="s">
        <v>8</v>
      </c>
      <c r="C4" s="24" t="s">
        <v>9</v>
      </c>
      <c r="D4" s="24" t="s">
        <v>8</v>
      </c>
      <c r="E4" s="24" t="s">
        <v>9</v>
      </c>
      <c r="F4" s="11"/>
      <c r="G4" s="12"/>
    </row>
    <row r="5" spans="1:7" ht="15.75" x14ac:dyDescent="0.25">
      <c r="A5" s="17">
        <v>29</v>
      </c>
      <c r="B5" s="27">
        <v>9.2511574074074093E-3</v>
      </c>
      <c r="C5" s="27">
        <v>8.0439814814814801E-3</v>
      </c>
      <c r="D5" s="27">
        <v>9.3749999999999997E-3</v>
      </c>
      <c r="E5" s="27">
        <v>7.8472222222222207E-3</v>
      </c>
      <c r="F5" s="28">
        <v>3.4510416666666703E-2</v>
      </c>
      <c r="G5" s="7">
        <v>1</v>
      </c>
    </row>
    <row r="6" spans="1:7" ht="15.75" x14ac:dyDescent="0.25">
      <c r="A6" s="17" t="s">
        <v>10</v>
      </c>
      <c r="B6" s="27">
        <f>B5/3.24</f>
        <v>2.8552954961133976E-3</v>
      </c>
      <c r="C6" s="27">
        <f>C5/3.24</f>
        <v>2.4827103337905802E-3</v>
      </c>
      <c r="D6" s="27">
        <f>D5/3.24</f>
        <v>2.8935185185185184E-3</v>
      </c>
      <c r="E6" s="27">
        <f>E5/3.24</f>
        <v>2.4219821673525373E-3</v>
      </c>
      <c r="F6" s="28">
        <f>(B6+C6+D6+E6)/4</f>
        <v>2.6633766289437585E-3</v>
      </c>
      <c r="G6" s="7"/>
    </row>
    <row r="7" spans="1:7" ht="15.75" x14ac:dyDescent="0.25">
      <c r="A7" s="16" t="s">
        <v>11</v>
      </c>
      <c r="B7" s="29" t="s">
        <v>12</v>
      </c>
      <c r="C7" s="29" t="s">
        <v>13</v>
      </c>
      <c r="D7" s="29" t="s">
        <v>12</v>
      </c>
      <c r="E7" s="29" t="s">
        <v>13</v>
      </c>
      <c r="F7" s="30"/>
      <c r="G7" s="12"/>
    </row>
    <row r="8" spans="1:7" ht="15.75" x14ac:dyDescent="0.25">
      <c r="A8" s="17">
        <v>28</v>
      </c>
      <c r="B8" s="27">
        <v>9.7106481481481505E-3</v>
      </c>
      <c r="C8" s="27">
        <v>7.7314814814814798E-3</v>
      </c>
      <c r="D8" s="27">
        <v>9.7916666666666707E-3</v>
      </c>
      <c r="E8" s="27">
        <f>F8-D8-C8-B8</f>
        <v>7.712962962963003E-3</v>
      </c>
      <c r="F8" s="28">
        <v>3.4946759259259302E-2</v>
      </c>
      <c r="G8" s="7">
        <v>2</v>
      </c>
    </row>
    <row r="9" spans="1:7" ht="15.75" x14ac:dyDescent="0.25">
      <c r="A9" s="17" t="s">
        <v>10</v>
      </c>
      <c r="B9" s="27">
        <f>B8/3.24</f>
        <v>2.9971136259716513E-3</v>
      </c>
      <c r="C9" s="27">
        <f>C8/3.24</f>
        <v>2.3862597165066296E-3</v>
      </c>
      <c r="D9" s="27">
        <f>D8/3.24</f>
        <v>3.022119341563787E-3</v>
      </c>
      <c r="E9" s="27">
        <f>E8/3.24</f>
        <v>2.3805441243712972E-3</v>
      </c>
      <c r="F9" s="28">
        <f>(B9+C9+D9+E9)/4</f>
        <v>2.6965092021033407E-3</v>
      </c>
      <c r="G9" s="7"/>
    </row>
    <row r="10" spans="1:7" ht="15.75" x14ac:dyDescent="0.25">
      <c r="A10" s="16" t="s">
        <v>14</v>
      </c>
      <c r="B10" s="29" t="s">
        <v>15</v>
      </c>
      <c r="C10" s="29" t="s">
        <v>16</v>
      </c>
      <c r="D10" s="29" t="s">
        <v>15</v>
      </c>
      <c r="E10" s="29" t="s">
        <v>16</v>
      </c>
      <c r="F10" s="30"/>
      <c r="G10" s="12"/>
    </row>
    <row r="11" spans="1:7" ht="15.75" x14ac:dyDescent="0.25">
      <c r="A11" s="17">
        <v>56</v>
      </c>
      <c r="B11" s="27">
        <v>9.9097222222222208E-3</v>
      </c>
      <c r="C11" s="27">
        <v>7.7430555555555603E-3</v>
      </c>
      <c r="D11" s="27">
        <v>9.69907407407407E-3</v>
      </c>
      <c r="E11" s="27">
        <v>7.8587962962962995E-3</v>
      </c>
      <c r="F11" s="28">
        <v>3.52083333333333E-2</v>
      </c>
      <c r="G11" s="7">
        <v>3</v>
      </c>
    </row>
    <row r="12" spans="1:7" ht="15.75" x14ac:dyDescent="0.25">
      <c r="A12" s="17" t="s">
        <v>10</v>
      </c>
      <c r="B12" s="27">
        <f>B11/3.24</f>
        <v>3.0585562414266109E-3</v>
      </c>
      <c r="C12" s="27">
        <f>C11/3.24</f>
        <v>2.3898319615912223E-3</v>
      </c>
      <c r="D12" s="27">
        <f>D11/3.24</f>
        <v>2.9935413808870586E-3</v>
      </c>
      <c r="E12" s="27">
        <f>E11/3.24</f>
        <v>2.4255544124371295E-3</v>
      </c>
      <c r="F12" s="28">
        <f>(B12+C12+D12+E12)/4</f>
        <v>2.7168709990855054E-3</v>
      </c>
      <c r="G12" s="7"/>
    </row>
    <row r="13" spans="1:7" ht="15.75" x14ac:dyDescent="0.25">
      <c r="A13" s="16" t="s">
        <v>17</v>
      </c>
      <c r="B13" s="29" t="s">
        <v>18</v>
      </c>
      <c r="C13" s="29" t="s">
        <v>19</v>
      </c>
      <c r="D13" s="29" t="s">
        <v>18</v>
      </c>
      <c r="E13" s="29" t="s">
        <v>19</v>
      </c>
      <c r="F13" s="30"/>
      <c r="G13" s="12"/>
    </row>
    <row r="14" spans="1:7" ht="15.75" x14ac:dyDescent="0.25">
      <c r="A14" s="17">
        <v>18</v>
      </c>
      <c r="B14" s="27">
        <v>9.2361111111111099E-3</v>
      </c>
      <c r="C14" s="27">
        <v>8.5879629629629604E-3</v>
      </c>
      <c r="D14" s="27">
        <v>9.2708333333333306E-3</v>
      </c>
      <c r="E14" s="27">
        <v>8.7847222222222198E-3</v>
      </c>
      <c r="F14" s="28">
        <v>3.5878472222222201E-2</v>
      </c>
      <c r="G14" s="7">
        <v>4</v>
      </c>
    </row>
    <row r="15" spans="1:7" ht="15.75" x14ac:dyDescent="0.25">
      <c r="A15" s="17" t="s">
        <v>10</v>
      </c>
      <c r="B15" s="27">
        <f>B14/3.24</f>
        <v>2.8506515775034288E-3</v>
      </c>
      <c r="C15" s="27">
        <f>C14/3.24</f>
        <v>2.6506058527663457E-3</v>
      </c>
      <c r="D15" s="27">
        <f>D14/3.24</f>
        <v>2.8613683127572008E-3</v>
      </c>
      <c r="E15" s="27">
        <f>E14/3.24</f>
        <v>2.7113340192043887E-3</v>
      </c>
      <c r="F15" s="28">
        <f>(B15+C15+D15+E15)/4</f>
        <v>2.7684899405578411E-3</v>
      </c>
      <c r="G15" s="7"/>
    </row>
    <row r="16" spans="1:7" ht="15.75" x14ac:dyDescent="0.25">
      <c r="A16" s="16" t="s">
        <v>20</v>
      </c>
      <c r="B16" s="29" t="s">
        <v>21</v>
      </c>
      <c r="C16" s="29" t="s">
        <v>22</v>
      </c>
      <c r="D16" s="29" t="s">
        <v>21</v>
      </c>
      <c r="E16" s="29" t="s">
        <v>22</v>
      </c>
      <c r="F16" s="31"/>
      <c r="G16" s="8"/>
    </row>
    <row r="17" spans="1:7" ht="15.75" x14ac:dyDescent="0.25">
      <c r="A17" s="17">
        <v>21</v>
      </c>
      <c r="B17" s="27">
        <v>1.04016203703704E-2</v>
      </c>
      <c r="C17" s="27">
        <v>8.2754629629629602E-3</v>
      </c>
      <c r="D17" s="27">
        <v>1.03703703703704E-2</v>
      </c>
      <c r="E17" s="27">
        <v>8.4027777777777798E-3</v>
      </c>
      <c r="F17" s="28">
        <v>3.7440972222222202E-2</v>
      </c>
      <c r="G17" s="7">
        <v>5</v>
      </c>
    </row>
    <row r="18" spans="1:7" ht="15.75" x14ac:dyDescent="0.25">
      <c r="A18" s="17" t="s">
        <v>10</v>
      </c>
      <c r="B18" s="27">
        <f>B17/3.24</f>
        <v>3.2103766575217281E-3</v>
      </c>
      <c r="C18" s="27">
        <f>C17/3.24</f>
        <v>2.5541552354823951E-3</v>
      </c>
      <c r="D18" s="27">
        <f>D17/3.24</f>
        <v>3.2007315957933331E-3</v>
      </c>
      <c r="E18" s="27">
        <f>E17/3.24</f>
        <v>2.593449931412895E-3</v>
      </c>
      <c r="F18" s="28">
        <f>(B18+C18+D18+E18)/4</f>
        <v>2.8896783550525877E-3</v>
      </c>
      <c r="G18" s="7"/>
    </row>
    <row r="19" spans="1:7" ht="15.75" x14ac:dyDescent="0.25">
      <c r="A19" s="16" t="s">
        <v>23</v>
      </c>
      <c r="B19" s="29" t="s">
        <v>24</v>
      </c>
      <c r="C19" s="29" t="s">
        <v>25</v>
      </c>
      <c r="D19" s="29" t="s">
        <v>24</v>
      </c>
      <c r="E19" s="29" t="s">
        <v>25</v>
      </c>
      <c r="F19" s="31"/>
      <c r="G19" s="8"/>
    </row>
    <row r="20" spans="1:7" ht="15.75" x14ac:dyDescent="0.25">
      <c r="A20" s="17">
        <v>33</v>
      </c>
      <c r="B20" s="27">
        <v>9.8148148148148092E-3</v>
      </c>
      <c r="C20" s="27">
        <v>9.1550925925925897E-3</v>
      </c>
      <c r="D20" s="27">
        <v>9.6643518518518493E-3</v>
      </c>
      <c r="E20" s="27">
        <v>9.1550925925925897E-3</v>
      </c>
      <c r="F20" s="28">
        <v>3.7795138888888899E-2</v>
      </c>
      <c r="G20" s="7">
        <v>6</v>
      </c>
    </row>
    <row r="21" spans="1:7" ht="15.75" x14ac:dyDescent="0.25">
      <c r="A21" s="17" t="s">
        <v>10</v>
      </c>
      <c r="B21" s="27">
        <f>B20/3.24</f>
        <v>3.0292638317329654E-3</v>
      </c>
      <c r="C21" s="27">
        <f>C20/3.24</f>
        <v>2.8256458619112931E-3</v>
      </c>
      <c r="D21" s="27">
        <f>D20/3.24</f>
        <v>2.9828246456332867E-3</v>
      </c>
      <c r="E21" s="27">
        <f>E20/3.24</f>
        <v>2.8256458619112931E-3</v>
      </c>
      <c r="F21" s="28">
        <f>(B21+C21+D21+E21)/4</f>
        <v>2.9158450502972093E-3</v>
      </c>
      <c r="G21" s="7"/>
    </row>
    <row r="22" spans="1:7" ht="15.75" x14ac:dyDescent="0.25">
      <c r="A22" s="16" t="s">
        <v>26</v>
      </c>
      <c r="B22" s="29" t="s">
        <v>27</v>
      </c>
      <c r="C22" s="29" t="s">
        <v>28</v>
      </c>
      <c r="D22" s="29" t="s">
        <v>27</v>
      </c>
      <c r="E22" s="29" t="s">
        <v>28</v>
      </c>
      <c r="F22" s="31"/>
      <c r="G22" s="8"/>
    </row>
    <row r="23" spans="1:7" ht="15.75" x14ac:dyDescent="0.25">
      <c r="A23" s="17">
        <v>31</v>
      </c>
      <c r="B23" s="27">
        <v>1.06863425925926E-2</v>
      </c>
      <c r="C23" s="27">
        <v>8.6689814814814806E-3</v>
      </c>
      <c r="D23" s="27">
        <v>1.0694444444444401E-2</v>
      </c>
      <c r="E23" s="27">
        <v>8.6805555555555594E-3</v>
      </c>
      <c r="F23" s="28">
        <v>3.87326388888889E-2</v>
      </c>
      <c r="G23" s="7">
        <v>7</v>
      </c>
    </row>
    <row r="24" spans="1:7" ht="15.75" x14ac:dyDescent="0.25">
      <c r="A24" s="17" t="s">
        <v>10</v>
      </c>
      <c r="B24" s="27">
        <f>B23/3.24</f>
        <v>3.2982538866026538E-3</v>
      </c>
      <c r="C24" s="27">
        <f>C23/3.24</f>
        <v>2.6756115683584814E-3</v>
      </c>
      <c r="D24" s="27">
        <f>D23/3.24</f>
        <v>3.3007544581618517E-3</v>
      </c>
      <c r="E24" s="27">
        <f>E23/3.24</f>
        <v>2.6791838134430737E-3</v>
      </c>
      <c r="F24" s="28">
        <f>(B24+C24+D24+E24)/4</f>
        <v>2.9884509316415149E-3</v>
      </c>
      <c r="G24" s="7"/>
    </row>
    <row r="25" spans="1:7" ht="15.75" x14ac:dyDescent="0.25">
      <c r="A25" s="16" t="s">
        <v>29</v>
      </c>
      <c r="B25" s="29" t="s">
        <v>30</v>
      </c>
      <c r="C25" s="29" t="s">
        <v>31</v>
      </c>
      <c r="D25" s="29" t="s">
        <v>30</v>
      </c>
      <c r="E25" s="29" t="s">
        <v>31</v>
      </c>
      <c r="F25" s="31"/>
      <c r="G25" s="8"/>
    </row>
    <row r="26" spans="1:7" ht="15.75" x14ac:dyDescent="0.25">
      <c r="A26" s="17">
        <v>4</v>
      </c>
      <c r="B26" s="27">
        <v>1.09710648148148E-2</v>
      </c>
      <c r="C26" s="27">
        <v>8.3217592592592596E-3</v>
      </c>
      <c r="D26" s="27">
        <v>1.1145833333333299E-2</v>
      </c>
      <c r="E26" s="27">
        <v>8.3680555555555591E-3</v>
      </c>
      <c r="F26" s="28">
        <v>3.8803240740740701E-2</v>
      </c>
      <c r="G26" s="7">
        <v>8</v>
      </c>
    </row>
    <row r="27" spans="1:7" ht="15.75" x14ac:dyDescent="0.25">
      <c r="A27" s="17" t="s">
        <v>10</v>
      </c>
      <c r="B27" s="27">
        <f>B26/3.24</f>
        <v>3.38613111568358E-3</v>
      </c>
      <c r="C27" s="27">
        <f>C26/3.24</f>
        <v>2.5684442158207589E-3</v>
      </c>
      <c r="D27" s="27">
        <f>D26/3.24</f>
        <v>3.4400720164608945E-3</v>
      </c>
      <c r="E27" s="27">
        <f>E26/3.24</f>
        <v>2.582733196159123E-3</v>
      </c>
      <c r="F27" s="28">
        <f>(B27+C27+D27+E27)/4</f>
        <v>2.994345136031089E-3</v>
      </c>
      <c r="G27" s="7"/>
    </row>
    <row r="28" spans="1:7" ht="15.75" x14ac:dyDescent="0.25">
      <c r="A28" s="16" t="s">
        <v>32</v>
      </c>
      <c r="B28" s="29" t="s">
        <v>33</v>
      </c>
      <c r="C28" s="29" t="s">
        <v>34</v>
      </c>
      <c r="D28" s="29" t="s">
        <v>33</v>
      </c>
      <c r="E28" s="29" t="s">
        <v>34</v>
      </c>
      <c r="F28" s="31"/>
      <c r="G28" s="8"/>
    </row>
    <row r="29" spans="1:7" ht="15.75" x14ac:dyDescent="0.25">
      <c r="A29" s="17">
        <v>15</v>
      </c>
      <c r="B29" s="27">
        <v>1.01284722222222E-2</v>
      </c>
      <c r="C29" s="27">
        <v>9.2939814814814795E-3</v>
      </c>
      <c r="D29" s="27">
        <v>9.8263888888888897E-3</v>
      </c>
      <c r="E29" s="27">
        <v>9.5833333333333309E-3</v>
      </c>
      <c r="F29" s="28">
        <v>3.8831018518518501E-2</v>
      </c>
      <c r="G29" s="7">
        <v>9</v>
      </c>
    </row>
    <row r="30" spans="1:7" ht="15.75" x14ac:dyDescent="0.25">
      <c r="A30" s="17" t="s">
        <v>10</v>
      </c>
      <c r="B30" s="27">
        <f>B29/3.24</f>
        <v>3.1260716735253703E-3</v>
      </c>
      <c r="C30" s="27">
        <f>C29/3.24</f>
        <v>2.8685128029263822E-3</v>
      </c>
      <c r="D30" s="27">
        <f>D29/3.24</f>
        <v>3.0328360768175585E-3</v>
      </c>
      <c r="E30" s="27">
        <f>E29/3.24</f>
        <v>2.9578189300411514E-3</v>
      </c>
      <c r="F30" s="28">
        <f>(B30+C30+D30+E30)/4</f>
        <v>2.9963098708276153E-3</v>
      </c>
      <c r="G30" s="7"/>
    </row>
    <row r="31" spans="1:7" ht="15.75" x14ac:dyDescent="0.25">
      <c r="A31" s="16" t="s">
        <v>35</v>
      </c>
      <c r="B31" s="29" t="s">
        <v>36</v>
      </c>
      <c r="C31" s="29" t="s">
        <v>37</v>
      </c>
      <c r="D31" s="29" t="s">
        <v>36</v>
      </c>
      <c r="E31" s="29" t="s">
        <v>37</v>
      </c>
      <c r="F31" s="31"/>
      <c r="G31" s="8"/>
    </row>
    <row r="32" spans="1:7" ht="15.75" x14ac:dyDescent="0.25">
      <c r="A32" s="17">
        <v>12</v>
      </c>
      <c r="B32" s="27">
        <v>1.05671296296296E-2</v>
      </c>
      <c r="C32" s="27">
        <v>9.4212962962962991E-3</v>
      </c>
      <c r="D32" s="27">
        <v>1.05092592592593E-2</v>
      </c>
      <c r="E32" s="27">
        <v>9.4328703703703692E-3</v>
      </c>
      <c r="F32" s="28">
        <v>3.9928240740740702E-2</v>
      </c>
      <c r="G32" s="7">
        <v>10</v>
      </c>
    </row>
    <row r="33" spans="1:8" ht="15.75" x14ac:dyDescent="0.25">
      <c r="A33" s="17" t="s">
        <v>10</v>
      </c>
      <c r="B33" s="27">
        <f>B32/3.24</f>
        <v>3.2614597622313579E-3</v>
      </c>
      <c r="C33" s="27">
        <f>C32/3.24</f>
        <v>2.9078074988568821E-3</v>
      </c>
      <c r="D33" s="27">
        <f>D32/3.24</f>
        <v>3.2435985368084257E-3</v>
      </c>
      <c r="E33" s="27">
        <f>E32/3.24</f>
        <v>2.9113797439414718E-3</v>
      </c>
      <c r="F33" s="28">
        <f>(B33+C33+D33+E33)/4</f>
        <v>3.0810613854595345E-3</v>
      </c>
      <c r="G33" s="7"/>
    </row>
    <row r="34" spans="1:8" ht="15.75" x14ac:dyDescent="0.25">
      <c r="A34" s="16" t="s">
        <v>38</v>
      </c>
      <c r="B34" s="29" t="s">
        <v>39</v>
      </c>
      <c r="C34" s="29" t="s">
        <v>40</v>
      </c>
      <c r="D34" s="29" t="s">
        <v>39</v>
      </c>
      <c r="E34" s="29" t="s">
        <v>40</v>
      </c>
      <c r="F34" s="31"/>
      <c r="G34" s="8"/>
    </row>
    <row r="35" spans="1:8" ht="15.75" x14ac:dyDescent="0.25">
      <c r="A35" s="18">
        <v>50</v>
      </c>
      <c r="B35" s="32">
        <v>1.11342592592593E-2</v>
      </c>
      <c r="C35" s="32">
        <v>8.7384259259259307E-3</v>
      </c>
      <c r="D35" s="32">
        <f>F35-E35-C35-B35</f>
        <v>1.1134259259259259E-2</v>
      </c>
      <c r="E35" s="27">
        <v>8.9699074074074108E-3</v>
      </c>
      <c r="F35" s="28">
        <v>3.9976851851851902E-2</v>
      </c>
      <c r="G35" s="7">
        <v>11</v>
      </c>
      <c r="H35" s="1"/>
    </row>
    <row r="36" spans="1:8" ht="15.75" x14ac:dyDescent="0.25">
      <c r="A36" s="17" t="s">
        <v>10</v>
      </c>
      <c r="B36" s="27">
        <f>B35/3.24</f>
        <v>3.4364997713763269E-3</v>
      </c>
      <c r="C36" s="27">
        <f>C35/3.24</f>
        <v>2.6970450388660279E-3</v>
      </c>
      <c r="D36" s="27">
        <f>D35/3.24</f>
        <v>3.4364997713763144E-3</v>
      </c>
      <c r="E36" s="27">
        <f>E35/3.24</f>
        <v>2.7684899405578428E-3</v>
      </c>
      <c r="F36" s="28">
        <f>(B36+C36+D36+E36)/4</f>
        <v>3.084633630544128E-3</v>
      </c>
      <c r="G36" s="7"/>
    </row>
    <row r="37" spans="1:8" ht="15.75" x14ac:dyDescent="0.25">
      <c r="A37" s="16" t="s">
        <v>41</v>
      </c>
      <c r="B37" s="29" t="s">
        <v>42</v>
      </c>
      <c r="C37" s="29" t="s">
        <v>43</v>
      </c>
      <c r="D37" s="29" t="s">
        <v>42</v>
      </c>
      <c r="E37" s="29" t="s">
        <v>43</v>
      </c>
      <c r="F37" s="31"/>
      <c r="G37" s="8"/>
    </row>
    <row r="38" spans="1:8" ht="15.75" x14ac:dyDescent="0.25">
      <c r="A38" s="17">
        <v>27</v>
      </c>
      <c r="B38" s="27">
        <v>1.07627314814815E-2</v>
      </c>
      <c r="C38" s="27">
        <v>9.2708333333333306E-3</v>
      </c>
      <c r="D38" s="27">
        <v>1.07523148148148E-2</v>
      </c>
      <c r="E38" s="27">
        <v>9.2129629629629593E-3</v>
      </c>
      <c r="F38" s="28">
        <v>3.99988425925926E-2</v>
      </c>
      <c r="G38" s="7">
        <v>12</v>
      </c>
    </row>
    <row r="39" spans="1:8" ht="15.75" x14ac:dyDescent="0.25">
      <c r="A39" s="17" t="s">
        <v>10</v>
      </c>
      <c r="B39" s="27">
        <f>B38/3.24</f>
        <v>3.3218307041609565E-3</v>
      </c>
      <c r="C39" s="27">
        <f>C38/3.24</f>
        <v>2.8613683127572008E-3</v>
      </c>
      <c r="D39" s="27">
        <f>D38/3.24</f>
        <v>3.3186156835848146E-3</v>
      </c>
      <c r="E39" s="27">
        <f>E38/3.24</f>
        <v>2.8435070873342465E-3</v>
      </c>
      <c r="F39" s="28">
        <f>(B39+C39+D39+E39)/4</f>
        <v>3.0863304469593046E-3</v>
      </c>
      <c r="G39" s="7"/>
    </row>
    <row r="40" spans="1:8" ht="15.75" x14ac:dyDescent="0.25">
      <c r="A40" s="16" t="s">
        <v>44</v>
      </c>
      <c r="B40" s="29" t="s">
        <v>45</v>
      </c>
      <c r="C40" s="29" t="s">
        <v>46</v>
      </c>
      <c r="D40" s="29" t="s">
        <v>45</v>
      </c>
      <c r="E40" s="29" t="s">
        <v>46</v>
      </c>
      <c r="F40" s="31"/>
      <c r="G40" s="8"/>
    </row>
    <row r="41" spans="1:8" ht="15.75" x14ac:dyDescent="0.25">
      <c r="A41" s="17">
        <v>30</v>
      </c>
      <c r="B41" s="32">
        <v>1.1006944444444401E-2</v>
      </c>
      <c r="C41" s="27">
        <v>9.1087962962963006E-3</v>
      </c>
      <c r="D41" s="27">
        <v>1.0846064814814817E-2</v>
      </c>
      <c r="E41" s="27">
        <v>9.0740740740740799E-3</v>
      </c>
      <c r="F41" s="28">
        <v>4.0035879629629602E-2</v>
      </c>
      <c r="G41" s="7">
        <v>13</v>
      </c>
      <c r="H41" s="4"/>
    </row>
    <row r="42" spans="1:8" ht="15.75" x14ac:dyDescent="0.25">
      <c r="A42" s="17" t="s">
        <v>10</v>
      </c>
      <c r="B42" s="27">
        <f>B41/3.24</f>
        <v>3.3972050754458023E-3</v>
      </c>
      <c r="C42" s="27">
        <f>C41/3.24</f>
        <v>2.8113568815729319E-3</v>
      </c>
      <c r="D42" s="27">
        <f>D41/3.24</f>
        <v>3.3475508687700051E-3</v>
      </c>
      <c r="E42" s="27">
        <f>E41/3.24</f>
        <v>2.8006401463191604E-3</v>
      </c>
      <c r="F42" s="28">
        <f>(B42+C42+D42+E42)/4</f>
        <v>3.0891882430269749E-3</v>
      </c>
      <c r="G42" s="7"/>
    </row>
    <row r="43" spans="1:8" ht="15.75" x14ac:dyDescent="0.25">
      <c r="A43" s="16" t="s">
        <v>47</v>
      </c>
      <c r="B43" s="29" t="s">
        <v>48</v>
      </c>
      <c r="C43" s="29" t="s">
        <v>49</v>
      </c>
      <c r="D43" s="29" t="s">
        <v>48</v>
      </c>
      <c r="E43" s="29" t="s">
        <v>49</v>
      </c>
      <c r="F43" s="31"/>
      <c r="G43" s="8"/>
    </row>
    <row r="44" spans="1:8" ht="15.75" x14ac:dyDescent="0.25">
      <c r="A44" s="17">
        <v>8</v>
      </c>
      <c r="B44" s="27">
        <v>1.1069444444444399E-2</v>
      </c>
      <c r="C44" s="27">
        <v>8.9583333333333303E-3</v>
      </c>
      <c r="D44" s="27">
        <v>1.12152777777778E-2</v>
      </c>
      <c r="E44" s="27">
        <v>8.9699074074074108E-3</v>
      </c>
      <c r="F44" s="28">
        <v>4.0215277777777801E-2</v>
      </c>
      <c r="G44" s="7">
        <v>14</v>
      </c>
    </row>
    <row r="45" spans="1:8" ht="15.75" x14ac:dyDescent="0.25">
      <c r="A45" s="17" t="s">
        <v>10</v>
      </c>
      <c r="B45" s="27">
        <f>B44/3.24</f>
        <v>3.4164951989025922E-3</v>
      </c>
      <c r="C45" s="27">
        <f>C44/3.24</f>
        <v>2.7649176954732497E-3</v>
      </c>
      <c r="D45" s="27">
        <f>D44/3.24</f>
        <v>3.4615054869684566E-3</v>
      </c>
      <c r="E45" s="27">
        <f>E44/3.24</f>
        <v>2.7684899405578428E-3</v>
      </c>
      <c r="F45" s="28">
        <f>(B45+C45+D45+E45)/4</f>
        <v>3.1028520804755352E-3</v>
      </c>
      <c r="G45" s="7"/>
    </row>
    <row r="46" spans="1:8" ht="15.75" x14ac:dyDescent="0.25">
      <c r="A46" s="16" t="s">
        <v>50</v>
      </c>
      <c r="B46" s="29" t="s">
        <v>51</v>
      </c>
      <c r="C46" s="29" t="s">
        <v>52</v>
      </c>
      <c r="D46" s="29" t="s">
        <v>51</v>
      </c>
      <c r="E46" s="29" t="s">
        <v>52</v>
      </c>
      <c r="F46" s="31"/>
      <c r="G46" s="12"/>
    </row>
    <row r="47" spans="1:8" ht="15.75" x14ac:dyDescent="0.25">
      <c r="A47" s="17">
        <v>9</v>
      </c>
      <c r="B47" s="27">
        <v>1.15833333333333E-2</v>
      </c>
      <c r="C47" s="27">
        <v>8.4606481481481494E-3</v>
      </c>
      <c r="D47" s="27">
        <v>1.18518518518519E-2</v>
      </c>
      <c r="E47" s="27">
        <v>8.4143518518518499E-3</v>
      </c>
      <c r="F47" s="28">
        <v>4.0312500000000001E-2</v>
      </c>
      <c r="G47" s="7">
        <v>15</v>
      </c>
    </row>
    <row r="48" spans="1:8" ht="15.75" x14ac:dyDescent="0.25">
      <c r="A48" s="17" t="s">
        <v>10</v>
      </c>
      <c r="B48" s="27">
        <f>B47/3.24</f>
        <v>3.5751028806584257E-3</v>
      </c>
      <c r="C48" s="27">
        <f>C47/3.24</f>
        <v>2.6113111568358484E-3</v>
      </c>
      <c r="D48" s="27">
        <f>D47/3.24</f>
        <v>3.6579789666209566E-3</v>
      </c>
      <c r="E48" s="27">
        <f>E47/3.24</f>
        <v>2.5970221764974842E-3</v>
      </c>
      <c r="F48" s="28">
        <f>(B48+C48+D48+E48)/4</f>
        <v>3.1103537951531787E-3</v>
      </c>
      <c r="G48" s="7"/>
    </row>
    <row r="49" spans="1:7" ht="15.75" x14ac:dyDescent="0.25">
      <c r="A49" s="16" t="s">
        <v>53</v>
      </c>
      <c r="B49" s="29" t="s">
        <v>54</v>
      </c>
      <c r="C49" s="29" t="s">
        <v>55</v>
      </c>
      <c r="D49" s="29" t="s">
        <v>54</v>
      </c>
      <c r="E49" s="29" t="s">
        <v>55</v>
      </c>
      <c r="F49" s="31"/>
      <c r="G49" s="12"/>
    </row>
    <row r="50" spans="1:7" ht="15.75" x14ac:dyDescent="0.25">
      <c r="A50" s="17">
        <v>43</v>
      </c>
      <c r="B50" s="27">
        <v>1.07824074074074E-2</v>
      </c>
      <c r="C50" s="27">
        <v>9.4560185185185198E-3</v>
      </c>
      <c r="D50" s="27">
        <v>1.07407407407407E-2</v>
      </c>
      <c r="E50" s="27">
        <v>9.6759259259259298E-3</v>
      </c>
      <c r="F50" s="28">
        <v>4.0656249999999998E-2</v>
      </c>
      <c r="G50" s="7">
        <v>16</v>
      </c>
    </row>
    <row r="51" spans="1:7" ht="15.75" x14ac:dyDescent="0.25">
      <c r="A51" s="17" t="s">
        <v>10</v>
      </c>
      <c r="B51" s="27">
        <f>B50/3.24</f>
        <v>3.3279035208047532E-3</v>
      </c>
      <c r="C51" s="27">
        <f>C50/3.24</f>
        <v>2.9185242341106541E-3</v>
      </c>
      <c r="D51" s="27">
        <f>D50/3.24</f>
        <v>3.3150434385002159E-3</v>
      </c>
      <c r="E51" s="27">
        <f>E50/3.24</f>
        <v>2.9863968907178793E-3</v>
      </c>
      <c r="F51" s="28">
        <f>(B51+C51+D51+E51)/4</f>
        <v>3.1369670210333756E-3</v>
      </c>
      <c r="G51" s="7"/>
    </row>
    <row r="52" spans="1:7" ht="15.75" x14ac:dyDescent="0.25">
      <c r="A52" s="16" t="s">
        <v>56</v>
      </c>
      <c r="B52" s="29" t="s">
        <v>57</v>
      </c>
      <c r="C52" s="29" t="s">
        <v>58</v>
      </c>
      <c r="D52" s="29" t="s">
        <v>57</v>
      </c>
      <c r="E52" s="29" t="s">
        <v>58</v>
      </c>
      <c r="F52" s="30"/>
      <c r="G52" s="8"/>
    </row>
    <row r="53" spans="1:7" ht="15.75" x14ac:dyDescent="0.25">
      <c r="A53" s="17">
        <v>11</v>
      </c>
      <c r="B53" s="27">
        <v>1.00451388888889E-2</v>
      </c>
      <c r="C53" s="27">
        <v>9.91898148148148E-3</v>
      </c>
      <c r="D53" s="27">
        <v>1.02083333333333E-2</v>
      </c>
      <c r="E53" s="27">
        <v>1.06365740740741E-2</v>
      </c>
      <c r="F53" s="28">
        <v>4.0795138888888902E-2</v>
      </c>
      <c r="G53" s="7">
        <v>17</v>
      </c>
    </row>
    <row r="54" spans="1:7" ht="15.75" x14ac:dyDescent="0.25">
      <c r="A54" s="17" t="s">
        <v>10</v>
      </c>
      <c r="B54" s="27">
        <f>B53/3.24</f>
        <v>3.1003515089163269E-3</v>
      </c>
      <c r="C54" s="27">
        <f>C53/3.24</f>
        <v>3.0614140374942839E-3</v>
      </c>
      <c r="D54" s="27">
        <f>D53/3.24</f>
        <v>3.1507201646090431E-3</v>
      </c>
      <c r="E54" s="27">
        <f>E53/3.24</f>
        <v>3.2828932327389196E-3</v>
      </c>
      <c r="F54" s="28">
        <f>(B54+C54+D54+E54)/4</f>
        <v>3.148844735939643E-3</v>
      </c>
      <c r="G54" s="7"/>
    </row>
    <row r="55" spans="1:7" ht="15.75" x14ac:dyDescent="0.25">
      <c r="A55" s="16" t="s">
        <v>59</v>
      </c>
      <c r="B55" s="29" t="s">
        <v>60</v>
      </c>
      <c r="C55" s="29" t="s">
        <v>61</v>
      </c>
      <c r="D55" s="29" t="s">
        <v>60</v>
      </c>
      <c r="E55" s="29" t="s">
        <v>61</v>
      </c>
      <c r="F55" s="31"/>
      <c r="G55" s="8"/>
    </row>
    <row r="56" spans="1:7" ht="15.75" x14ac:dyDescent="0.25">
      <c r="A56" s="17">
        <v>24</v>
      </c>
      <c r="B56" s="27">
        <v>1.09212962962963E-2</v>
      </c>
      <c r="C56" s="27">
        <v>9.5486111111111101E-3</v>
      </c>
      <c r="D56" s="27">
        <v>1.08912037037037E-2</v>
      </c>
      <c r="E56" s="27">
        <v>9.7106481481481505E-3</v>
      </c>
      <c r="F56" s="28">
        <v>4.1068287037037E-2</v>
      </c>
      <c r="G56" s="7">
        <v>18</v>
      </c>
    </row>
    <row r="57" spans="1:7" ht="15.75" x14ac:dyDescent="0.25">
      <c r="A57" s="17" t="s">
        <v>10</v>
      </c>
      <c r="B57" s="27">
        <f>B56/3.24</f>
        <v>3.3707704618198457E-3</v>
      </c>
      <c r="C57" s="27">
        <f>C56/3.24</f>
        <v>2.9471021947873794E-3</v>
      </c>
      <c r="D57" s="27">
        <f>D56/3.24</f>
        <v>3.3614826245999072E-3</v>
      </c>
      <c r="E57" s="27">
        <f>E56/3.24</f>
        <v>2.9971136259716513E-3</v>
      </c>
      <c r="F57" s="28">
        <f>(B57+C57+D57+E57)/4</f>
        <v>3.1691172267946958E-3</v>
      </c>
      <c r="G57" s="7"/>
    </row>
    <row r="58" spans="1:7" ht="15.75" x14ac:dyDescent="0.25">
      <c r="A58" s="16" t="s">
        <v>62</v>
      </c>
      <c r="B58" s="29" t="s">
        <v>63</v>
      </c>
      <c r="C58" s="29" t="s">
        <v>64</v>
      </c>
      <c r="D58" s="29" t="s">
        <v>63</v>
      </c>
      <c r="E58" s="29" t="s">
        <v>64</v>
      </c>
      <c r="F58" s="31"/>
      <c r="G58" s="8"/>
    </row>
    <row r="59" spans="1:7" ht="15.75" x14ac:dyDescent="0.25">
      <c r="A59" s="17">
        <v>54</v>
      </c>
      <c r="B59" s="27">
        <v>1.08657407407407E-2</v>
      </c>
      <c r="C59" s="27">
        <v>9.91898148148148E-3</v>
      </c>
      <c r="D59" s="27">
        <v>1.0729166666666699E-2</v>
      </c>
      <c r="E59" s="27">
        <v>1.0150462962963E-2</v>
      </c>
      <c r="F59" s="28">
        <v>4.1663194444444399E-2</v>
      </c>
      <c r="G59" s="7">
        <v>19</v>
      </c>
    </row>
    <row r="60" spans="1:7" ht="15.75" x14ac:dyDescent="0.25">
      <c r="A60" s="17" t="s">
        <v>10</v>
      </c>
      <c r="B60" s="27">
        <f>B59/3.24</f>
        <v>3.3536236854137961E-3</v>
      </c>
      <c r="C60" s="27">
        <f>C59/3.24</f>
        <v>3.0614140374942839E-3</v>
      </c>
      <c r="D60" s="27">
        <f>D59/3.24</f>
        <v>3.3114711934156475E-3</v>
      </c>
      <c r="E60" s="27">
        <f>E59/3.24</f>
        <v>3.1328589391861109E-3</v>
      </c>
      <c r="F60" s="28">
        <f>(B60+C60+D60+E60)/4</f>
        <v>3.2148419638774596E-3</v>
      </c>
      <c r="G60" s="7"/>
    </row>
    <row r="61" spans="1:7" ht="15.75" x14ac:dyDescent="0.25">
      <c r="A61" s="16" t="s">
        <v>65</v>
      </c>
      <c r="B61" s="29" t="s">
        <v>66</v>
      </c>
      <c r="C61" s="29" t="s">
        <v>67</v>
      </c>
      <c r="D61" s="29" t="s">
        <v>66</v>
      </c>
      <c r="E61" s="29" t="s">
        <v>67</v>
      </c>
      <c r="F61" s="31"/>
      <c r="G61" s="8"/>
    </row>
    <row r="62" spans="1:7" ht="15.75" x14ac:dyDescent="0.25">
      <c r="A62" s="17">
        <v>44</v>
      </c>
      <c r="B62" s="27">
        <v>1.0648148148148099E-2</v>
      </c>
      <c r="C62" s="27">
        <v>1.00694444444444E-2</v>
      </c>
      <c r="D62" s="27">
        <v>1.0775462962963001E-2</v>
      </c>
      <c r="E62" s="27">
        <v>1.03703703703704E-2</v>
      </c>
      <c r="F62" s="28">
        <v>4.1857638888888903E-2</v>
      </c>
      <c r="G62" s="7">
        <v>20</v>
      </c>
    </row>
    <row r="63" spans="1:7" ht="15.75" x14ac:dyDescent="0.25">
      <c r="A63" s="17" t="s">
        <v>10</v>
      </c>
      <c r="B63" s="27">
        <f>B62/3.24</f>
        <v>3.2864654778234871E-3</v>
      </c>
      <c r="C63" s="27">
        <f>C62/3.24</f>
        <v>3.1078532235939505E-3</v>
      </c>
      <c r="D63" s="27">
        <f>D62/3.24</f>
        <v>3.3257601737540121E-3</v>
      </c>
      <c r="E63" s="27">
        <f>E62/3.24</f>
        <v>3.2007315957933331E-3</v>
      </c>
      <c r="F63" s="28">
        <f>(B63+C63+D63+E63)/4</f>
        <v>3.2302026177411956E-3</v>
      </c>
      <c r="G63" s="7"/>
    </row>
    <row r="64" spans="1:7" ht="15.75" x14ac:dyDescent="0.25">
      <c r="A64" s="16" t="s">
        <v>68</v>
      </c>
      <c r="B64" s="29" t="s">
        <v>69</v>
      </c>
      <c r="C64" s="29" t="s">
        <v>70</v>
      </c>
      <c r="D64" s="29" t="s">
        <v>69</v>
      </c>
      <c r="E64" s="29" t="s">
        <v>70</v>
      </c>
      <c r="F64" s="31"/>
      <c r="G64" s="8"/>
    </row>
    <row r="65" spans="1:10" ht="15.75" x14ac:dyDescent="0.25">
      <c r="A65" s="17">
        <v>17</v>
      </c>
      <c r="B65" s="27">
        <v>1.1233796296296301E-2</v>
      </c>
      <c r="C65" s="27">
        <v>9.4907407407407406E-3</v>
      </c>
      <c r="D65" s="27">
        <v>1.19791666666667E-2</v>
      </c>
      <c r="E65" s="27">
        <v>9.1550925925925897E-3</v>
      </c>
      <c r="F65" s="28">
        <v>4.18622685185185E-2</v>
      </c>
      <c r="G65" s="7">
        <v>21</v>
      </c>
    </row>
    <row r="66" spans="1:10" ht="15.75" x14ac:dyDescent="0.25">
      <c r="A66" s="17" t="s">
        <v>10</v>
      </c>
      <c r="B66" s="27">
        <f>B65/3.24</f>
        <v>3.4672210791037964E-3</v>
      </c>
      <c r="C66" s="27">
        <f>C65/3.24</f>
        <v>2.929240969364426E-3</v>
      </c>
      <c r="D66" s="27">
        <f>D65/3.24</f>
        <v>3.6972736625514504E-3</v>
      </c>
      <c r="E66" s="27">
        <f>E65/3.24</f>
        <v>2.8256458619112931E-3</v>
      </c>
      <c r="F66" s="28">
        <f>(B66+C66+D66+E66)/4</f>
        <v>3.2298453932327418E-3</v>
      </c>
      <c r="G66" s="7"/>
    </row>
    <row r="67" spans="1:10" ht="15.75" x14ac:dyDescent="0.25">
      <c r="A67" s="16" t="s">
        <v>71</v>
      </c>
      <c r="B67" s="29" t="s">
        <v>72</v>
      </c>
      <c r="C67" s="29" t="s">
        <v>73</v>
      </c>
      <c r="D67" s="29" t="s">
        <v>72</v>
      </c>
      <c r="E67" s="29" t="s">
        <v>73</v>
      </c>
      <c r="F67" s="31"/>
      <c r="G67" s="8"/>
    </row>
    <row r="68" spans="1:10" ht="15.75" x14ac:dyDescent="0.25">
      <c r="A68" s="17">
        <v>10</v>
      </c>
      <c r="B68" s="27">
        <v>1.12974537037037E-2</v>
      </c>
      <c r="C68" s="27">
        <v>9.6412037037037004E-3</v>
      </c>
      <c r="D68" s="27">
        <v>1.12731481481481E-2</v>
      </c>
      <c r="E68" s="27">
        <v>9.6643518518518493E-3</v>
      </c>
      <c r="F68" s="28">
        <v>4.1875000000000002E-2</v>
      </c>
      <c r="G68" s="7">
        <v>22</v>
      </c>
      <c r="H68" s="1"/>
      <c r="I68" s="1"/>
      <c r="J68" s="1"/>
    </row>
    <row r="69" spans="1:10" ht="15.75" x14ac:dyDescent="0.25">
      <c r="A69" s="17" t="s">
        <v>10</v>
      </c>
      <c r="B69" s="27">
        <f>B68/3.24</f>
        <v>3.4868684270690431E-3</v>
      </c>
      <c r="C69" s="27">
        <f>C68/3.24</f>
        <v>2.9756801554641048E-3</v>
      </c>
      <c r="D69" s="27">
        <f>D68/3.24</f>
        <v>3.4793667123913887E-3</v>
      </c>
      <c r="E69" s="27">
        <f>E68/3.24</f>
        <v>2.9828246456332867E-3</v>
      </c>
      <c r="F69" s="28">
        <f>(B69+C69+D69+E69)/4</f>
        <v>3.2311849851394559E-3</v>
      </c>
      <c r="G69" s="7"/>
    </row>
    <row r="70" spans="1:10" ht="15.75" x14ac:dyDescent="0.25">
      <c r="A70" s="16" t="s">
        <v>74</v>
      </c>
      <c r="B70" s="29" t="s">
        <v>75</v>
      </c>
      <c r="C70" s="29" t="s">
        <v>76</v>
      </c>
      <c r="D70" s="29" t="s">
        <v>75</v>
      </c>
      <c r="E70" s="29" t="s">
        <v>76</v>
      </c>
      <c r="F70" s="31"/>
      <c r="G70" s="8"/>
    </row>
    <row r="71" spans="1:10" ht="15.75" x14ac:dyDescent="0.25">
      <c r="A71" s="17">
        <v>25</v>
      </c>
      <c r="B71" s="27">
        <v>1.11527777777778E-2</v>
      </c>
      <c r="C71" s="27">
        <v>9.5833333333333309E-3</v>
      </c>
      <c r="D71" s="27">
        <v>1.15972222222222E-2</v>
      </c>
      <c r="E71" s="27">
        <v>9.5949074074074096E-3</v>
      </c>
      <c r="F71" s="28">
        <v>4.19351851851852E-2</v>
      </c>
      <c r="G71" s="7">
        <v>23</v>
      </c>
    </row>
    <row r="72" spans="1:10" ht="15.75" x14ac:dyDescent="0.25">
      <c r="A72" s="17" t="s">
        <v>10</v>
      </c>
      <c r="B72" s="27">
        <f>B71/3.24</f>
        <v>3.4422153635116663E-3</v>
      </c>
      <c r="C72" s="27">
        <f>C71/3.24</f>
        <v>2.9578189300411514E-3</v>
      </c>
      <c r="D72" s="27">
        <f>D71/3.24</f>
        <v>3.5793895747599381E-3</v>
      </c>
      <c r="E72" s="27">
        <f>E71/3.24</f>
        <v>2.9613911751257436E-3</v>
      </c>
      <c r="F72" s="28">
        <f>(B72+C72+D72+E72)/4</f>
        <v>3.2352037608596252E-3</v>
      </c>
      <c r="G72" s="7"/>
    </row>
    <row r="73" spans="1:10" ht="15.75" x14ac:dyDescent="0.25">
      <c r="A73" s="16" t="s">
        <v>77</v>
      </c>
      <c r="B73" s="29" t="s">
        <v>78</v>
      </c>
      <c r="C73" s="29" t="s">
        <v>79</v>
      </c>
      <c r="D73" s="29" t="s">
        <v>78</v>
      </c>
      <c r="E73" s="29" t="s">
        <v>79</v>
      </c>
      <c r="F73" s="31"/>
      <c r="G73" s="8"/>
    </row>
    <row r="74" spans="1:10" ht="15.75" x14ac:dyDescent="0.25">
      <c r="A74" s="17">
        <v>49</v>
      </c>
      <c r="B74" s="27">
        <v>1.1918981481481499E-2</v>
      </c>
      <c r="C74" s="27">
        <v>9.2476851851851904E-3</v>
      </c>
      <c r="D74" s="27">
        <v>1.1724537037037E-2</v>
      </c>
      <c r="E74" s="27">
        <v>9.3518518518518508E-3</v>
      </c>
      <c r="F74" s="28">
        <v>4.2234953703703698E-2</v>
      </c>
      <c r="G74" s="7">
        <v>24</v>
      </c>
    </row>
    <row r="75" spans="1:10" ht="15.75" x14ac:dyDescent="0.25">
      <c r="A75" s="17" t="s">
        <v>10</v>
      </c>
      <c r="B75" s="27">
        <f>B74/3.24</f>
        <v>3.6786979881115738E-3</v>
      </c>
      <c r="C75" s="27">
        <f>C74/3.24</f>
        <v>2.8542238225880215E-3</v>
      </c>
      <c r="D75" s="27">
        <f>D74/3.24</f>
        <v>3.6186842706904319E-3</v>
      </c>
      <c r="E75" s="27">
        <f>E74/3.24</f>
        <v>2.8863740283493365E-3</v>
      </c>
      <c r="F75" s="28">
        <f>(B75+C75+D75+E75)/4</f>
        <v>3.2594950274348411E-3</v>
      </c>
      <c r="G75" s="7"/>
    </row>
    <row r="76" spans="1:10" ht="15.75" x14ac:dyDescent="0.25">
      <c r="A76" s="16" t="s">
        <v>80</v>
      </c>
      <c r="B76" s="29" t="s">
        <v>81</v>
      </c>
      <c r="C76" s="29" t="s">
        <v>82</v>
      </c>
      <c r="D76" s="29" t="s">
        <v>81</v>
      </c>
      <c r="E76" s="29" t="s">
        <v>82</v>
      </c>
      <c r="F76" s="31"/>
      <c r="G76" s="8"/>
    </row>
    <row r="77" spans="1:10" ht="15.75" x14ac:dyDescent="0.25">
      <c r="A77" s="17">
        <v>47</v>
      </c>
      <c r="B77" s="27">
        <v>1.1787037037037E-2</v>
      </c>
      <c r="C77" s="27">
        <v>9.4328703703703692E-3</v>
      </c>
      <c r="D77" s="27">
        <v>1.20949074074074E-2</v>
      </c>
      <c r="E77" s="27">
        <v>9.5833333333333309E-3</v>
      </c>
      <c r="F77" s="28">
        <v>4.28993055555556E-2</v>
      </c>
      <c r="G77" s="7">
        <v>25</v>
      </c>
    </row>
    <row r="78" spans="1:10" ht="15.75" x14ac:dyDescent="0.25">
      <c r="A78" s="17" t="s">
        <v>10</v>
      </c>
      <c r="B78" s="27">
        <f>B77/3.24</f>
        <v>3.6379743941472222E-3</v>
      </c>
      <c r="C78" s="27">
        <f>C77/3.24</f>
        <v>2.9113797439414718E-3</v>
      </c>
      <c r="D78" s="27">
        <f>D77/3.24</f>
        <v>3.7329961133973455E-3</v>
      </c>
      <c r="E78" s="27">
        <f>E77/3.24</f>
        <v>2.9578189300411514E-3</v>
      </c>
      <c r="F78" s="28">
        <f>(B78+C78+D78+E78)/4</f>
        <v>3.3100422953817976E-3</v>
      </c>
      <c r="G78" s="7"/>
    </row>
    <row r="79" spans="1:10" ht="15.75" x14ac:dyDescent="0.25">
      <c r="A79" s="16" t="s">
        <v>83</v>
      </c>
      <c r="B79" s="29" t="s">
        <v>84</v>
      </c>
      <c r="C79" s="29" t="s">
        <v>85</v>
      </c>
      <c r="D79" s="29" t="s">
        <v>84</v>
      </c>
      <c r="E79" s="29" t="s">
        <v>85</v>
      </c>
      <c r="F79" s="31"/>
      <c r="G79" s="8"/>
    </row>
    <row r="80" spans="1:10" ht="15.75" x14ac:dyDescent="0.25">
      <c r="A80" s="17">
        <v>55</v>
      </c>
      <c r="B80" s="27">
        <v>1.1005787037037E-2</v>
      </c>
      <c r="C80" s="27">
        <v>1.0439814814814799E-2</v>
      </c>
      <c r="D80" s="27">
        <v>1.1226851851851899E-2</v>
      </c>
      <c r="E80" s="27">
        <v>1.0486111111111101E-2</v>
      </c>
      <c r="F80" s="28">
        <v>4.3157407407407401E-2</v>
      </c>
      <c r="G80" s="7">
        <v>26</v>
      </c>
    </row>
    <row r="81" spans="1:7" ht="15.75" x14ac:dyDescent="0.25">
      <c r="A81" s="17" t="s">
        <v>10</v>
      </c>
      <c r="B81" s="27">
        <f>B80/3.24</f>
        <v>3.3968478509373455E-3</v>
      </c>
      <c r="C81" s="27">
        <f>C80/3.24</f>
        <v>3.2221650663008636E-3</v>
      </c>
      <c r="D81" s="27">
        <f>D80/3.24</f>
        <v>3.4650777320530549E-3</v>
      </c>
      <c r="E81" s="27">
        <f>E80/3.24</f>
        <v>3.2364540466392282E-3</v>
      </c>
      <c r="F81" s="28">
        <f>(B81+C81+D81+E81)/4</f>
        <v>3.330136173982623E-3</v>
      </c>
      <c r="G81" s="7"/>
    </row>
    <row r="82" spans="1:7" ht="15.75" x14ac:dyDescent="0.25">
      <c r="A82" s="16" t="s">
        <v>86</v>
      </c>
      <c r="B82" s="29" t="s">
        <v>87</v>
      </c>
      <c r="C82" s="29" t="s">
        <v>88</v>
      </c>
      <c r="D82" s="29" t="s">
        <v>87</v>
      </c>
      <c r="E82" s="29" t="s">
        <v>88</v>
      </c>
      <c r="F82" s="31"/>
      <c r="G82" s="8"/>
    </row>
    <row r="83" spans="1:7" ht="15.75" x14ac:dyDescent="0.25">
      <c r="A83" s="17">
        <v>36</v>
      </c>
      <c r="B83" s="27">
        <v>1.20983796296296E-2</v>
      </c>
      <c r="C83" s="27">
        <v>9.5254629629629595E-3</v>
      </c>
      <c r="D83" s="27">
        <v>1.2175925925925901E-2</v>
      </c>
      <c r="E83" s="27">
        <v>9.7222222222222206E-3</v>
      </c>
      <c r="F83" s="28">
        <v>4.3525462962963002E-2</v>
      </c>
      <c r="G83" s="7">
        <v>27</v>
      </c>
    </row>
    <row r="84" spans="1:7" ht="15.75" x14ac:dyDescent="0.25">
      <c r="A84" s="17" t="s">
        <v>10</v>
      </c>
      <c r="B84" s="27">
        <f>B83/3.24</f>
        <v>3.7340677869227156E-3</v>
      </c>
      <c r="C84" s="27">
        <f>C83/3.24</f>
        <v>2.9399577046181971E-3</v>
      </c>
      <c r="D84" s="27">
        <f>D83/3.24</f>
        <v>3.7580018289894751E-3</v>
      </c>
      <c r="E84" s="27">
        <f>E83/3.24</f>
        <v>3.0006858710562409E-3</v>
      </c>
      <c r="F84" s="28">
        <f>(B84+C84+D84+E84)/4</f>
        <v>3.3581782978966569E-3</v>
      </c>
      <c r="G84" s="7"/>
    </row>
    <row r="85" spans="1:7" ht="15.75" x14ac:dyDescent="0.25">
      <c r="A85" s="16" t="s">
        <v>89</v>
      </c>
      <c r="B85" s="29" t="s">
        <v>90</v>
      </c>
      <c r="C85" s="29" t="s">
        <v>91</v>
      </c>
      <c r="D85" s="29" t="s">
        <v>90</v>
      </c>
      <c r="E85" s="29" t="s">
        <v>91</v>
      </c>
      <c r="F85" s="31"/>
      <c r="G85" s="8"/>
    </row>
    <row r="86" spans="1:7" ht="15.75" x14ac:dyDescent="0.25">
      <c r="A86" s="17">
        <v>7</v>
      </c>
      <c r="B86" s="27">
        <v>1.10092592592593E-2</v>
      </c>
      <c r="C86" s="27">
        <v>1.0439814814814799E-2</v>
      </c>
      <c r="D86" s="27">
        <v>1.13773148148148E-2</v>
      </c>
      <c r="E86" s="27">
        <v>1.0914351851851901E-2</v>
      </c>
      <c r="F86" s="28">
        <v>4.3733796296296298E-2</v>
      </c>
      <c r="G86" s="7">
        <v>28</v>
      </c>
    </row>
    <row r="87" spans="1:7" ht="15.75" x14ac:dyDescent="0.25">
      <c r="A87" s="17" t="s">
        <v>10</v>
      </c>
      <c r="B87" s="27">
        <f>B86/3.24</f>
        <v>3.3979195244627468E-3</v>
      </c>
      <c r="C87" s="27">
        <f>C86/3.24</f>
        <v>3.2221650663008636E-3</v>
      </c>
      <c r="D87" s="27">
        <f>D86/3.24</f>
        <v>3.5115169181527159E-3</v>
      </c>
      <c r="E87" s="27">
        <f>E86/3.24</f>
        <v>3.3686271147691051E-3</v>
      </c>
      <c r="F87" s="28">
        <f>(B87+C87+D87+E87)/4</f>
        <v>3.3750571559213577E-3</v>
      </c>
      <c r="G87" s="7"/>
    </row>
    <row r="88" spans="1:7" ht="15.75" x14ac:dyDescent="0.25">
      <c r="A88" s="16" t="s">
        <v>92</v>
      </c>
      <c r="B88" s="29" t="s">
        <v>93</v>
      </c>
      <c r="C88" s="29" t="s">
        <v>94</v>
      </c>
      <c r="D88" s="29" t="s">
        <v>93</v>
      </c>
      <c r="E88" s="29" t="s">
        <v>94</v>
      </c>
      <c r="F88" s="31"/>
      <c r="G88" s="8"/>
    </row>
    <row r="89" spans="1:7" ht="15.75" x14ac:dyDescent="0.25">
      <c r="A89" s="17">
        <v>13</v>
      </c>
      <c r="B89" s="27">
        <v>1.13402777777778E-2</v>
      </c>
      <c r="C89" s="27">
        <v>1.0451388888888901E-2</v>
      </c>
      <c r="D89" s="27">
        <v>1.1331018518518501E-2</v>
      </c>
      <c r="E89" s="27">
        <v>1.0775462962963001E-2</v>
      </c>
      <c r="F89" s="28">
        <v>4.3886574074074099E-2</v>
      </c>
      <c r="G89" s="7">
        <v>29</v>
      </c>
    </row>
    <row r="90" spans="1:7" ht="15.75" x14ac:dyDescent="0.25">
      <c r="A90" s="17" t="s">
        <v>10</v>
      </c>
      <c r="B90" s="27">
        <f>B89/3.24</f>
        <v>3.5000857338820367E-3</v>
      </c>
      <c r="C90" s="27">
        <f>C89/3.24</f>
        <v>3.2257373113854628E-3</v>
      </c>
      <c r="D90" s="27">
        <f>D89/3.24</f>
        <v>3.4972279378143517E-3</v>
      </c>
      <c r="E90" s="27">
        <f>E89/3.24</f>
        <v>3.3257601737540121E-3</v>
      </c>
      <c r="F90" s="28">
        <f>(B90+C90+D90+E90)/4</f>
        <v>3.3872027892089657E-3</v>
      </c>
      <c r="G90" s="7"/>
    </row>
    <row r="91" spans="1:7" ht="15.75" x14ac:dyDescent="0.25">
      <c r="A91" s="16" t="s">
        <v>95</v>
      </c>
      <c r="B91" s="29" t="s">
        <v>96</v>
      </c>
      <c r="C91" s="29" t="s">
        <v>97</v>
      </c>
      <c r="D91" s="29" t="s">
        <v>96</v>
      </c>
      <c r="E91" s="29" t="s">
        <v>97</v>
      </c>
      <c r="F91" s="31"/>
      <c r="G91" s="8"/>
    </row>
    <row r="92" spans="1:7" ht="15.75" x14ac:dyDescent="0.25">
      <c r="A92" s="17">
        <v>42</v>
      </c>
      <c r="B92" s="27">
        <v>1.3192129629629601E-2</v>
      </c>
      <c r="C92" s="27">
        <v>8.7268518518518502E-3</v>
      </c>
      <c r="D92" s="27">
        <v>1.35648148148148E-2</v>
      </c>
      <c r="E92" s="27">
        <v>8.6342592592592599E-3</v>
      </c>
      <c r="F92" s="28">
        <v>4.4118055555555598E-2</v>
      </c>
      <c r="G92" s="7">
        <v>30</v>
      </c>
    </row>
    <row r="93" spans="1:7" ht="15.75" x14ac:dyDescent="0.25">
      <c r="A93" s="17" t="s">
        <v>10</v>
      </c>
      <c r="B93" s="27">
        <f>B92/3.24</f>
        <v>4.0716449474165429E-3</v>
      </c>
      <c r="C93" s="27">
        <f>C92/3.24</f>
        <v>2.6934727937814353E-3</v>
      </c>
      <c r="D93" s="27">
        <f>D92/3.24</f>
        <v>4.1866712391403701E-3</v>
      </c>
      <c r="E93" s="27">
        <f>E92/3.24</f>
        <v>2.6648948331047095E-3</v>
      </c>
      <c r="F93" s="28">
        <f>(B93+C93+D93+E93)/4</f>
        <v>3.4041709533607647E-3</v>
      </c>
      <c r="G93" s="7"/>
    </row>
    <row r="94" spans="1:7" ht="15.75" x14ac:dyDescent="0.25">
      <c r="A94" s="16" t="s">
        <v>98</v>
      </c>
      <c r="B94" s="29" t="s">
        <v>99</v>
      </c>
      <c r="C94" s="29" t="s">
        <v>100</v>
      </c>
      <c r="D94" s="29" t="s">
        <v>99</v>
      </c>
      <c r="E94" s="29" t="s">
        <v>100</v>
      </c>
      <c r="F94" s="31"/>
      <c r="G94" s="8"/>
    </row>
    <row r="95" spans="1:7" ht="15.75" x14ac:dyDescent="0.25">
      <c r="A95" s="17">
        <v>51</v>
      </c>
      <c r="B95" s="27">
        <v>1.13460648148148E-2</v>
      </c>
      <c r="C95" s="27">
        <v>1.03240740740741E-2</v>
      </c>
      <c r="D95" s="27">
        <v>1.17476851851852E-2</v>
      </c>
      <c r="E95" s="27">
        <v>1.0902777777777799E-2</v>
      </c>
      <c r="F95" s="28">
        <v>4.4315972222222201E-2</v>
      </c>
      <c r="G95" s="7">
        <v>31</v>
      </c>
    </row>
    <row r="96" spans="1:7" ht="15.75" x14ac:dyDescent="0.25">
      <c r="A96" s="17" t="s">
        <v>10</v>
      </c>
      <c r="B96" s="27">
        <f>B95/3.24</f>
        <v>3.5018718564243209E-3</v>
      </c>
      <c r="C96" s="27">
        <f>C95/3.24</f>
        <v>3.1864426154549689E-3</v>
      </c>
      <c r="D96" s="27">
        <f>D95/3.24</f>
        <v>3.6258287608596294E-3</v>
      </c>
      <c r="E96" s="27">
        <f>E95/3.24</f>
        <v>3.365054869684506E-3</v>
      </c>
      <c r="F96" s="28">
        <f>(B96+C96+D96+E96)/4</f>
        <v>3.4197995256058564E-3</v>
      </c>
      <c r="G96" s="7"/>
    </row>
    <row r="97" spans="1:9" ht="15.75" x14ac:dyDescent="0.25">
      <c r="A97" s="16" t="s">
        <v>101</v>
      </c>
      <c r="B97" s="29" t="s">
        <v>102</v>
      </c>
      <c r="C97" s="29" t="s">
        <v>103</v>
      </c>
      <c r="D97" s="29" t="s">
        <v>102</v>
      </c>
      <c r="E97" s="29" t="s">
        <v>103</v>
      </c>
      <c r="F97" s="31"/>
      <c r="G97" s="8"/>
    </row>
    <row r="98" spans="1:9" ht="14.45" customHeight="1" x14ac:dyDescent="0.25">
      <c r="A98" s="17">
        <v>58</v>
      </c>
      <c r="B98" s="27">
        <v>1.1105324074074101E-2</v>
      </c>
      <c r="C98" s="27">
        <v>1.0763888888888899E-2</v>
      </c>
      <c r="D98" s="27">
        <v>1.15277777777778E-2</v>
      </c>
      <c r="E98" s="27">
        <v>1.13773148148148E-2</v>
      </c>
      <c r="F98" s="28">
        <v>4.4771990740740703E-2</v>
      </c>
      <c r="G98" s="7">
        <v>32</v>
      </c>
    </row>
    <row r="99" spans="1:9" ht="14.45" customHeight="1" x14ac:dyDescent="0.25">
      <c r="A99" s="17" t="s">
        <v>10</v>
      </c>
      <c r="B99" s="27">
        <f>B98/3.24</f>
        <v>3.4275691586648457E-3</v>
      </c>
      <c r="C99" s="27">
        <f>C98/3.24</f>
        <v>3.322187928669413E-3</v>
      </c>
      <c r="D99" s="27">
        <f>D98/3.24</f>
        <v>3.5579561042524072E-3</v>
      </c>
      <c r="E99" s="27">
        <f>E98/3.24</f>
        <v>3.5115169181527159E-3</v>
      </c>
      <c r="F99" s="28">
        <f>(B99+C99+D99+E99)/4</f>
        <v>3.4548075274348456E-3</v>
      </c>
      <c r="G99" s="7"/>
    </row>
    <row r="100" spans="1:9" ht="14.45" customHeight="1" x14ac:dyDescent="0.25">
      <c r="A100" s="16" t="s">
        <v>104</v>
      </c>
      <c r="B100" s="29" t="s">
        <v>105</v>
      </c>
      <c r="C100" s="29" t="s">
        <v>106</v>
      </c>
      <c r="D100" s="29" t="s">
        <v>105</v>
      </c>
      <c r="E100" s="29" t="s">
        <v>106</v>
      </c>
      <c r="F100" s="31"/>
      <c r="G100" s="8"/>
    </row>
    <row r="101" spans="1:9" ht="15.75" x14ac:dyDescent="0.25">
      <c r="A101" s="17">
        <v>22</v>
      </c>
      <c r="B101" s="27">
        <v>1.28634259259259E-2</v>
      </c>
      <c r="C101" s="27">
        <v>9.8148148148148092E-3</v>
      </c>
      <c r="D101" s="27">
        <v>1.1655092592592601E-2</v>
      </c>
      <c r="E101" s="27">
        <v>1.06365740740741E-2</v>
      </c>
      <c r="F101" s="28">
        <v>4.4974537037037E-2</v>
      </c>
      <c r="G101" s="7">
        <v>33</v>
      </c>
    </row>
    <row r="102" spans="1:9" ht="15.75" x14ac:dyDescent="0.25">
      <c r="A102" s="17" t="s">
        <v>10</v>
      </c>
      <c r="B102" s="27">
        <f>B101/3.24</f>
        <v>3.9701931870141666E-3</v>
      </c>
      <c r="C102" s="27">
        <f>C101/3.24</f>
        <v>3.0292638317329654E-3</v>
      </c>
      <c r="D102" s="27">
        <f>D101/3.24</f>
        <v>3.597250800182901E-3</v>
      </c>
      <c r="E102" s="27">
        <f>E101/3.24</f>
        <v>3.2828932327389196E-3</v>
      </c>
      <c r="F102" s="28">
        <f>(B102+C102+D102+E102)/4</f>
        <v>3.469900262917238E-3</v>
      </c>
      <c r="G102" s="7"/>
    </row>
    <row r="103" spans="1:9" ht="15.75" x14ac:dyDescent="0.25">
      <c r="A103" s="16" t="s">
        <v>107</v>
      </c>
      <c r="B103" s="29" t="s">
        <v>108</v>
      </c>
      <c r="C103" s="29" t="s">
        <v>109</v>
      </c>
      <c r="D103" s="29" t="s">
        <v>108</v>
      </c>
      <c r="E103" s="29" t="s">
        <v>109</v>
      </c>
      <c r="F103" s="31"/>
      <c r="G103" s="8"/>
    </row>
    <row r="104" spans="1:9" ht="15.75" x14ac:dyDescent="0.25">
      <c r="A104" s="17">
        <v>32</v>
      </c>
      <c r="B104" s="27">
        <v>1.2099537037037001E-2</v>
      </c>
      <c r="C104" s="27">
        <v>1.0451388888888901E-2</v>
      </c>
      <c r="D104" s="27">
        <v>1.29398148148148E-2</v>
      </c>
      <c r="E104" s="27">
        <v>9.6296296296296303E-3</v>
      </c>
      <c r="F104" s="28">
        <v>4.5122685185185203E-2</v>
      </c>
      <c r="G104" s="7">
        <v>34</v>
      </c>
      <c r="H104" s="1"/>
      <c r="I104" s="2"/>
    </row>
    <row r="105" spans="1:9" ht="15.75" x14ac:dyDescent="0.25">
      <c r="A105" s="17" t="s">
        <v>10</v>
      </c>
      <c r="B105" s="27">
        <f>B104/3.24</f>
        <v>3.7344250114311728E-3</v>
      </c>
      <c r="C105" s="27">
        <f>C104/3.24</f>
        <v>3.2257373113854628E-3</v>
      </c>
      <c r="D105" s="27">
        <f>D104/3.24</f>
        <v>3.9937700045724689E-3</v>
      </c>
      <c r="E105" s="27">
        <f>E104/3.24</f>
        <v>2.9721079103795151E-3</v>
      </c>
      <c r="F105" s="28">
        <f>F104/3.24</f>
        <v>1.3926754686785555E-2</v>
      </c>
      <c r="G105" s="7"/>
    </row>
    <row r="106" spans="1:9" ht="15.75" x14ac:dyDescent="0.25">
      <c r="A106" s="16" t="s">
        <v>110</v>
      </c>
      <c r="B106" s="29" t="s">
        <v>111</v>
      </c>
      <c r="C106" s="29" t="s">
        <v>112</v>
      </c>
      <c r="D106" s="29" t="s">
        <v>111</v>
      </c>
      <c r="E106" s="29" t="s">
        <v>112</v>
      </c>
      <c r="F106" s="31"/>
      <c r="G106" s="8"/>
    </row>
    <row r="107" spans="1:9" ht="15.75" x14ac:dyDescent="0.25">
      <c r="A107" s="17">
        <v>3</v>
      </c>
      <c r="B107" s="27">
        <v>1.2892361111111099E-2</v>
      </c>
      <c r="C107" s="27">
        <v>9.8263888888888897E-3</v>
      </c>
      <c r="D107" s="27">
        <v>1.28935185185185E-2</v>
      </c>
      <c r="E107" s="27">
        <v>1.0023148148148101E-2</v>
      </c>
      <c r="F107" s="28">
        <v>4.56365740740741E-2</v>
      </c>
      <c r="G107" s="7">
        <v>35</v>
      </c>
    </row>
    <row r="108" spans="1:9" ht="15.75" x14ac:dyDescent="0.25">
      <c r="A108" s="17" t="s">
        <v>10</v>
      </c>
      <c r="B108" s="27">
        <f>B107/3.24</f>
        <v>3.9791237997256479E-3</v>
      </c>
      <c r="C108" s="27">
        <f>C107/3.24</f>
        <v>3.0328360768175585E-3</v>
      </c>
      <c r="D108" s="27">
        <f>D107/3.24</f>
        <v>3.9794810242341052E-3</v>
      </c>
      <c r="E108" s="27">
        <f>E107/3.24</f>
        <v>3.0935642432555863E-3</v>
      </c>
      <c r="F108" s="28">
        <f>(B108+C108+D108+E108)/4</f>
        <v>3.5212512860082245E-3</v>
      </c>
      <c r="G108" s="7"/>
    </row>
    <row r="109" spans="1:9" ht="15.75" x14ac:dyDescent="0.25">
      <c r="A109" s="16" t="s">
        <v>113</v>
      </c>
      <c r="B109" s="29" t="s">
        <v>114</v>
      </c>
      <c r="C109" s="29" t="s">
        <v>115</v>
      </c>
      <c r="D109" s="29" t="s">
        <v>114</v>
      </c>
      <c r="E109" s="29" t="s">
        <v>115</v>
      </c>
      <c r="F109" s="31"/>
      <c r="G109" s="8"/>
    </row>
    <row r="110" spans="1:9" ht="15.75" x14ac:dyDescent="0.25">
      <c r="A110" s="17">
        <v>63</v>
      </c>
      <c r="B110" s="27">
        <v>1.2881944444444401E-2</v>
      </c>
      <c r="C110" s="27">
        <v>9.6527777777777792E-3</v>
      </c>
      <c r="D110" s="27">
        <v>1.3310185185185199E-2</v>
      </c>
      <c r="E110" s="27">
        <v>9.8726851851851892E-3</v>
      </c>
      <c r="F110" s="28">
        <v>4.57233796296296E-2</v>
      </c>
      <c r="G110" s="7">
        <v>36</v>
      </c>
    </row>
    <row r="111" spans="1:9" ht="15.75" x14ac:dyDescent="0.25">
      <c r="A111" s="17" t="s">
        <v>10</v>
      </c>
      <c r="B111" s="27">
        <f>B110/3.24</f>
        <v>3.9759087791495064E-3</v>
      </c>
      <c r="C111" s="27">
        <f>C110/3.24</f>
        <v>2.979252400548697E-3</v>
      </c>
      <c r="D111" s="27">
        <f>D110/3.24</f>
        <v>4.1080818472793825E-3</v>
      </c>
      <c r="E111" s="27">
        <f>E110/3.24</f>
        <v>3.0471250571559223E-3</v>
      </c>
      <c r="F111" s="28">
        <f>(B111+C111+D111+E111)/4</f>
        <v>3.5275920210333773E-3</v>
      </c>
      <c r="G111" s="7"/>
    </row>
    <row r="112" spans="1:9" ht="15.75" x14ac:dyDescent="0.25">
      <c r="A112" s="16" t="s">
        <v>116</v>
      </c>
      <c r="B112" s="29" t="s">
        <v>117</v>
      </c>
      <c r="C112" s="29" t="s">
        <v>118</v>
      </c>
      <c r="D112" s="29" t="s">
        <v>117</v>
      </c>
      <c r="E112" s="29" t="s">
        <v>118</v>
      </c>
      <c r="F112" s="31"/>
      <c r="G112" s="8"/>
    </row>
    <row r="113" spans="1:7" ht="15.75" x14ac:dyDescent="0.25">
      <c r="A113" s="17">
        <v>39</v>
      </c>
      <c r="B113" s="27">
        <v>1.2847222222222201E-2</v>
      </c>
      <c r="C113" s="27">
        <v>1.0057870370370399E-2</v>
      </c>
      <c r="D113" s="27">
        <v>1.2777777777777799E-2</v>
      </c>
      <c r="E113" s="27">
        <v>1.0196759259259299E-2</v>
      </c>
      <c r="F113" s="28">
        <v>4.5874999999999999E-2</v>
      </c>
      <c r="G113" s="7">
        <v>37</v>
      </c>
    </row>
    <row r="114" spans="1:7" ht="15.75" x14ac:dyDescent="0.25">
      <c r="A114" s="17" t="s">
        <v>10</v>
      </c>
      <c r="B114" s="27">
        <f>B113/3.24</f>
        <v>3.9651920438957405E-3</v>
      </c>
      <c r="C114" s="27">
        <f>C113/3.24</f>
        <v>3.1042809785093821E-3</v>
      </c>
      <c r="D114" s="27">
        <f>D113/3.24</f>
        <v>3.9437585733882096E-3</v>
      </c>
      <c r="E114" s="27">
        <f>E113/3.24</f>
        <v>3.1471479195244751E-3</v>
      </c>
      <c r="F114" s="28">
        <f>(B114+C114+D114+E114)/4</f>
        <v>3.5400948788294521E-3</v>
      </c>
      <c r="G114" s="7"/>
    </row>
    <row r="115" spans="1:7" ht="15.75" x14ac:dyDescent="0.25">
      <c r="A115" s="16" t="s">
        <v>119</v>
      </c>
      <c r="B115" s="29" t="s">
        <v>120</v>
      </c>
      <c r="C115" s="29" t="s">
        <v>121</v>
      </c>
      <c r="D115" s="29" t="s">
        <v>120</v>
      </c>
      <c r="E115" s="29" t="s">
        <v>121</v>
      </c>
      <c r="F115" s="31"/>
      <c r="G115" s="8"/>
    </row>
    <row r="116" spans="1:7" ht="15.75" x14ac:dyDescent="0.25">
      <c r="A116" s="17">
        <v>65</v>
      </c>
      <c r="B116" s="27">
        <v>1.3173611111111099E-2</v>
      </c>
      <c r="C116" s="27">
        <v>9.6064814814814797E-3</v>
      </c>
      <c r="D116" s="27">
        <v>1.3495370370370401E-2</v>
      </c>
      <c r="E116" s="27">
        <v>9.8148148148148092E-3</v>
      </c>
      <c r="F116" s="28">
        <v>4.6093750000000003E-2</v>
      </c>
      <c r="G116" s="7">
        <v>38</v>
      </c>
    </row>
    <row r="117" spans="1:7" ht="15.75" x14ac:dyDescent="0.25">
      <c r="A117" s="17" t="s">
        <v>10</v>
      </c>
      <c r="B117" s="27">
        <f>B116/3.24</f>
        <v>4.0659293552812031E-3</v>
      </c>
      <c r="C117" s="27">
        <f>C116/3.24</f>
        <v>2.9649634202103333E-3</v>
      </c>
      <c r="D117" s="27">
        <f>D116/3.24</f>
        <v>4.1652377686328393E-3</v>
      </c>
      <c r="E117" s="27">
        <f>E116/3.24</f>
        <v>3.0292638317329654E-3</v>
      </c>
      <c r="F117" s="28">
        <f>(B117+C117+D117+E117)/4</f>
        <v>3.5563485939643352E-3</v>
      </c>
      <c r="G117" s="7"/>
    </row>
    <row r="118" spans="1:7" ht="15.75" x14ac:dyDescent="0.25">
      <c r="A118" s="16" t="s">
        <v>122</v>
      </c>
      <c r="B118" s="29" t="s">
        <v>123</v>
      </c>
      <c r="C118" s="29" t="s">
        <v>124</v>
      </c>
      <c r="D118" s="29" t="s">
        <v>123</v>
      </c>
      <c r="E118" s="29" t="s">
        <v>124</v>
      </c>
      <c r="F118" s="31"/>
      <c r="G118" s="8"/>
    </row>
    <row r="119" spans="1:7" ht="15.75" x14ac:dyDescent="0.25">
      <c r="A119" s="17">
        <v>61</v>
      </c>
      <c r="B119" s="27">
        <v>1.11203703703704E-2</v>
      </c>
      <c r="C119" s="27">
        <v>1.1793981481481501E-2</v>
      </c>
      <c r="D119" s="27">
        <v>1.15162037037037E-2</v>
      </c>
      <c r="E119" s="27">
        <v>1.22685185185185E-2</v>
      </c>
      <c r="F119" s="28">
        <v>4.6690972222222203E-2</v>
      </c>
      <c r="G119" s="7">
        <v>39</v>
      </c>
    </row>
    <row r="120" spans="1:7" ht="15.75" x14ac:dyDescent="0.25">
      <c r="A120" s="17" t="s">
        <v>10</v>
      </c>
      <c r="B120" s="27">
        <f>B119/3.24</f>
        <v>3.4322130772748145E-3</v>
      </c>
      <c r="C120" s="27">
        <f>C119/3.24</f>
        <v>3.6401177411979936E-3</v>
      </c>
      <c r="D120" s="27">
        <f>D119/3.24</f>
        <v>3.5543838591678084E-3</v>
      </c>
      <c r="E120" s="27">
        <f>E119/3.24</f>
        <v>3.7865797896662035E-3</v>
      </c>
      <c r="F120" s="28">
        <f>(B120+C120+D120+E120)/4</f>
        <v>3.603323616826705E-3</v>
      </c>
      <c r="G120" s="7"/>
    </row>
    <row r="121" spans="1:7" ht="15.75" x14ac:dyDescent="0.25">
      <c r="A121" s="16" t="s">
        <v>125</v>
      </c>
      <c r="B121" s="29" t="s">
        <v>126</v>
      </c>
      <c r="C121" s="29" t="s">
        <v>127</v>
      </c>
      <c r="D121" s="29" t="s">
        <v>126</v>
      </c>
      <c r="E121" s="29" t="s">
        <v>127</v>
      </c>
      <c r="F121" s="31"/>
      <c r="G121" s="8"/>
    </row>
    <row r="122" spans="1:7" ht="15.75" x14ac:dyDescent="0.25">
      <c r="A122" s="17">
        <v>60</v>
      </c>
      <c r="B122" s="27">
        <v>1.18784722222222E-2</v>
      </c>
      <c r="C122" s="27">
        <v>1.1099537037037E-2</v>
      </c>
      <c r="D122" s="27">
        <v>1.20601851851852E-2</v>
      </c>
      <c r="E122" s="27">
        <v>1.1655092592592601E-2</v>
      </c>
      <c r="F122" s="28">
        <v>4.6693287037036998E-2</v>
      </c>
      <c r="G122" s="7">
        <v>40</v>
      </c>
    </row>
    <row r="123" spans="1:7" ht="15.75" x14ac:dyDescent="0.25">
      <c r="A123" s="17" t="s">
        <v>10</v>
      </c>
      <c r="B123" s="27">
        <f>B122/3.24</f>
        <v>3.6661951303154938E-3</v>
      </c>
      <c r="C123" s="27">
        <f>C122/3.24</f>
        <v>3.4257830361225307E-3</v>
      </c>
      <c r="D123" s="27">
        <f>D122/3.24</f>
        <v>3.72227937814358E-3</v>
      </c>
      <c r="E123" s="27">
        <f>E122/3.24</f>
        <v>3.597250800182901E-3</v>
      </c>
      <c r="F123" s="28">
        <f>(B123+C123+D123+E123)/4</f>
        <v>3.6028770861911263E-3</v>
      </c>
      <c r="G123" s="7"/>
    </row>
    <row r="124" spans="1:7" ht="15.75" x14ac:dyDescent="0.25">
      <c r="A124" s="16" t="s">
        <v>128</v>
      </c>
      <c r="B124" s="29" t="s">
        <v>129</v>
      </c>
      <c r="C124" s="29" t="s">
        <v>130</v>
      </c>
      <c r="D124" s="29" t="s">
        <v>129</v>
      </c>
      <c r="E124" s="29" t="s">
        <v>130</v>
      </c>
      <c r="F124" s="31"/>
      <c r="G124" s="8"/>
    </row>
    <row r="125" spans="1:7" ht="15.75" x14ac:dyDescent="0.25">
      <c r="A125" s="17">
        <v>38</v>
      </c>
      <c r="B125" s="27">
        <v>1.29155092592593E-2</v>
      </c>
      <c r="C125" s="27">
        <v>1.02199074074074E-2</v>
      </c>
      <c r="D125" s="27">
        <v>1.2777777777777799E-2</v>
      </c>
      <c r="E125" s="27">
        <v>1.08449074074074E-2</v>
      </c>
      <c r="F125" s="28">
        <v>4.6754629629629597E-2</v>
      </c>
      <c r="G125" s="7">
        <v>41</v>
      </c>
    </row>
    <row r="126" spans="1:7" ht="15.75" x14ac:dyDescent="0.25">
      <c r="A126" s="17" t="s">
        <v>10</v>
      </c>
      <c r="B126" s="27">
        <f>B125/3.24</f>
        <v>3.9862682898948454E-3</v>
      </c>
      <c r="C126" s="27">
        <f>C125/3.24</f>
        <v>3.1542924096936418E-3</v>
      </c>
      <c r="D126" s="27">
        <f>D125/3.24</f>
        <v>3.9437585733882096E-3</v>
      </c>
      <c r="E126" s="27">
        <f>E125/3.24</f>
        <v>3.347193644261543E-3</v>
      </c>
      <c r="F126" s="28">
        <f>(B126+C126+D126+E126)/4</f>
        <v>3.6078782293095597E-3</v>
      </c>
      <c r="G126" s="7"/>
    </row>
    <row r="127" spans="1:7" ht="15.75" x14ac:dyDescent="0.25">
      <c r="A127" s="16" t="s">
        <v>131</v>
      </c>
      <c r="B127" s="29" t="s">
        <v>132</v>
      </c>
      <c r="C127" s="29" t="s">
        <v>133</v>
      </c>
      <c r="D127" s="29" t="s">
        <v>132</v>
      </c>
      <c r="E127" s="29" t="s">
        <v>133</v>
      </c>
      <c r="F127" s="31"/>
      <c r="G127" s="8"/>
    </row>
    <row r="128" spans="1:7" ht="15.75" x14ac:dyDescent="0.25">
      <c r="A128" s="17">
        <v>26</v>
      </c>
      <c r="B128" s="27">
        <v>1.25694444444444E-2</v>
      </c>
      <c r="C128" s="27">
        <v>1.07523148148148E-2</v>
      </c>
      <c r="D128" s="27">
        <v>1.2824074074074101E-2</v>
      </c>
      <c r="E128" s="27">
        <v>1.07175925925926E-2</v>
      </c>
      <c r="F128" s="28">
        <v>4.6866898148148199E-2</v>
      </c>
      <c r="G128" s="7">
        <v>42</v>
      </c>
    </row>
    <row r="129" spans="1:7" ht="15.75" x14ac:dyDescent="0.25">
      <c r="A129" s="17" t="s">
        <v>10</v>
      </c>
      <c r="B129" s="27">
        <f>B128/3.24</f>
        <v>3.8794581618655554E-3</v>
      </c>
      <c r="C129" s="27">
        <f>C128/3.24</f>
        <v>3.3186156835848146E-3</v>
      </c>
      <c r="D129" s="27">
        <f>D128/3.24</f>
        <v>3.9580475537265743E-3</v>
      </c>
      <c r="E129" s="27">
        <f>E128/3.24</f>
        <v>3.3078989483310492E-3</v>
      </c>
      <c r="F129" s="28">
        <f>(B129+C129+D129+E129)/4</f>
        <v>3.6160050868769985E-3</v>
      </c>
      <c r="G129" s="7"/>
    </row>
    <row r="130" spans="1:7" ht="15.75" x14ac:dyDescent="0.25">
      <c r="A130" s="16" t="s">
        <v>134</v>
      </c>
      <c r="B130" s="29" t="s">
        <v>135</v>
      </c>
      <c r="C130" s="29" t="s">
        <v>136</v>
      </c>
      <c r="D130" s="29" t="s">
        <v>135</v>
      </c>
      <c r="E130" s="29" t="s">
        <v>136</v>
      </c>
      <c r="F130" s="31"/>
      <c r="G130" s="8"/>
    </row>
    <row r="131" spans="1:7" ht="15.75" x14ac:dyDescent="0.25">
      <c r="A131" s="17">
        <v>1</v>
      </c>
      <c r="B131" s="27">
        <v>1.2533564814814799E-2</v>
      </c>
      <c r="C131" s="27">
        <v>1.1006944444444401E-2</v>
      </c>
      <c r="D131" s="27">
        <v>1.2465277777777801E-2</v>
      </c>
      <c r="E131" s="27">
        <v>1.125E-2</v>
      </c>
      <c r="F131" s="28">
        <v>4.7252314814814803E-2</v>
      </c>
      <c r="G131" s="7">
        <v>43</v>
      </c>
    </row>
    <row r="132" spans="1:7" ht="15.75" x14ac:dyDescent="0.25">
      <c r="A132" s="17" t="s">
        <v>10</v>
      </c>
      <c r="B132" s="27">
        <f>B131/3.24</f>
        <v>3.8683842021033331E-3</v>
      </c>
      <c r="C132" s="27">
        <f>C131/3.24</f>
        <v>3.3972050754458023E-3</v>
      </c>
      <c r="D132" s="27">
        <f>D131/3.24</f>
        <v>3.8473079561042595E-3</v>
      </c>
      <c r="E132" s="27">
        <f>E131/3.24</f>
        <v>3.472222222222222E-3</v>
      </c>
      <c r="F132" s="28">
        <f>(B132+C132+D132+E132)/4</f>
        <v>3.6462798639689043E-3</v>
      </c>
      <c r="G132" s="7"/>
    </row>
    <row r="133" spans="1:7" ht="15.75" x14ac:dyDescent="0.25">
      <c r="A133" s="16" t="s">
        <v>137</v>
      </c>
      <c r="B133" s="29" t="s">
        <v>138</v>
      </c>
      <c r="C133" s="29" t="s">
        <v>139</v>
      </c>
      <c r="D133" s="29" t="s">
        <v>138</v>
      </c>
      <c r="E133" s="29" t="s">
        <v>139</v>
      </c>
      <c r="F133" s="31"/>
      <c r="G133" s="8"/>
    </row>
    <row r="134" spans="1:7" ht="15.75" x14ac:dyDescent="0.25">
      <c r="A134" s="17">
        <v>37</v>
      </c>
      <c r="B134" s="27">
        <v>1.3912037037037001E-2</v>
      </c>
      <c r="C134" s="27">
        <v>1.03935185185185E-2</v>
      </c>
      <c r="D134" s="27">
        <v>1.44212962962963E-2</v>
      </c>
      <c r="E134" s="27">
        <v>1.0277777777777801E-2</v>
      </c>
      <c r="F134" s="28">
        <v>4.9004629629629599E-2</v>
      </c>
      <c r="G134" s="7">
        <v>44</v>
      </c>
    </row>
    <row r="135" spans="1:7" ht="15.75" x14ac:dyDescent="0.25">
      <c r="A135" s="17" t="s">
        <v>10</v>
      </c>
      <c r="B135" s="27">
        <f>B134/3.24</f>
        <v>4.2938385916780862E-3</v>
      </c>
      <c r="C135" s="27">
        <f>C134/3.24</f>
        <v>3.2078760859624998E-3</v>
      </c>
      <c r="D135" s="27">
        <f>D134/3.24</f>
        <v>4.4510173754000919E-3</v>
      </c>
      <c r="E135" s="27">
        <f>E134/3.24</f>
        <v>3.1721536351166047E-3</v>
      </c>
      <c r="F135" s="28">
        <f>(B135+C135+D135+E135)/4</f>
        <v>3.7812214220393206E-3</v>
      </c>
      <c r="G135" s="7"/>
    </row>
    <row r="136" spans="1:7" ht="15.75" x14ac:dyDescent="0.25">
      <c r="A136" s="19" t="s">
        <v>140</v>
      </c>
      <c r="B136" s="33" t="s">
        <v>141</v>
      </c>
      <c r="C136" s="33" t="s">
        <v>142</v>
      </c>
      <c r="D136" s="33" t="s">
        <v>143</v>
      </c>
      <c r="E136" s="33" t="s">
        <v>144</v>
      </c>
      <c r="F136" s="34"/>
      <c r="G136" s="9"/>
    </row>
    <row r="137" spans="1:7" ht="15.75" x14ac:dyDescent="0.25">
      <c r="A137" s="20">
        <v>66</v>
      </c>
      <c r="B137" s="35">
        <v>1.18645833333333E-2</v>
      </c>
      <c r="C137" s="35">
        <v>1.1504629629629601E-2</v>
      </c>
      <c r="D137" s="35">
        <v>1.3194444444444399E-2</v>
      </c>
      <c r="E137" s="35">
        <v>1.2789351851851901E-2</v>
      </c>
      <c r="F137" s="36">
        <v>4.9349537037036997E-2</v>
      </c>
      <c r="G137" s="10">
        <v>45</v>
      </c>
    </row>
    <row r="138" spans="1:7" ht="15.75" x14ac:dyDescent="0.25">
      <c r="A138" s="20" t="s">
        <v>10</v>
      </c>
      <c r="B138" s="35">
        <f>B137/3.24</f>
        <v>3.6619084362139813E-3</v>
      </c>
      <c r="C138" s="35">
        <f>C137/3.24</f>
        <v>3.5508116140832097E-3</v>
      </c>
      <c r="D138" s="35">
        <f>D137/3.24</f>
        <v>4.0723593964334566E-3</v>
      </c>
      <c r="E138" s="35">
        <f>E137/3.24</f>
        <v>3.9473308184728084E-3</v>
      </c>
      <c r="F138" s="36">
        <f>(B138+C138+D138+E138)/4</f>
        <v>3.8081025663008637E-3</v>
      </c>
      <c r="G138" s="10"/>
    </row>
    <row r="139" spans="1:7" ht="15.75" x14ac:dyDescent="0.25">
      <c r="A139" s="16" t="s">
        <v>145</v>
      </c>
      <c r="B139" s="29" t="s">
        <v>146</v>
      </c>
      <c r="C139" s="29" t="s">
        <v>147</v>
      </c>
      <c r="D139" s="29" t="s">
        <v>146</v>
      </c>
      <c r="E139" s="29" t="s">
        <v>147</v>
      </c>
      <c r="F139" s="31"/>
      <c r="G139" s="8"/>
    </row>
    <row r="140" spans="1:7" ht="15.75" x14ac:dyDescent="0.25">
      <c r="A140" s="17">
        <v>62</v>
      </c>
      <c r="B140" s="27">
        <v>1.3700231481481501E-2</v>
      </c>
      <c r="C140" s="27">
        <v>1.10185185185185E-2</v>
      </c>
      <c r="D140" s="27">
        <v>1.37384259259259E-2</v>
      </c>
      <c r="E140" s="27">
        <v>1.1111111111111099E-2</v>
      </c>
      <c r="F140" s="28">
        <v>4.9559027777777799E-2</v>
      </c>
      <c r="G140" s="7">
        <v>46</v>
      </c>
    </row>
    <row r="141" spans="1:7" ht="15.75" x14ac:dyDescent="0.25">
      <c r="A141" s="17" t="s">
        <v>10</v>
      </c>
      <c r="B141" s="27">
        <f>B140/3.24</f>
        <v>4.2284665066300922E-3</v>
      </c>
      <c r="C141" s="27">
        <f>C140/3.24</f>
        <v>3.4007773205304011E-3</v>
      </c>
      <c r="D141" s="27">
        <f>D140/3.24</f>
        <v>4.2402549154092282E-3</v>
      </c>
      <c r="E141" s="27">
        <f>E140/3.24</f>
        <v>3.429355281207129E-3</v>
      </c>
      <c r="F141" s="28">
        <f>(B141+C141+D141+E141)/4</f>
        <v>3.8247135059442127E-3</v>
      </c>
      <c r="G141" s="7"/>
    </row>
    <row r="142" spans="1:7" ht="15.75" x14ac:dyDescent="0.25">
      <c r="A142" s="16" t="s">
        <v>148</v>
      </c>
      <c r="B142" s="29" t="s">
        <v>149</v>
      </c>
      <c r="C142" s="29" t="s">
        <v>150</v>
      </c>
      <c r="D142" s="29" t="s">
        <v>149</v>
      </c>
      <c r="E142" s="29" t="s">
        <v>150</v>
      </c>
      <c r="F142" s="31"/>
      <c r="G142" s="8"/>
    </row>
    <row r="143" spans="1:7" ht="15.75" x14ac:dyDescent="0.25">
      <c r="A143" s="17">
        <v>41</v>
      </c>
      <c r="B143" s="27">
        <v>1.3862268518518499E-2</v>
      </c>
      <c r="C143" s="27">
        <v>1.03240740740741E-2</v>
      </c>
      <c r="D143" s="27">
        <v>1.53472222222222E-2</v>
      </c>
      <c r="E143" s="27">
        <v>1.02083333333333E-2</v>
      </c>
      <c r="F143" s="28">
        <v>4.9728009259259298E-2</v>
      </c>
      <c r="G143" s="7">
        <v>47</v>
      </c>
    </row>
    <row r="144" spans="1:7" ht="15.75" x14ac:dyDescent="0.25">
      <c r="A144" s="17" t="s">
        <v>10</v>
      </c>
      <c r="B144" s="27">
        <f>B143/3.24</f>
        <v>4.2784779378143515E-3</v>
      </c>
      <c r="C144" s="27">
        <f>C143/3.24</f>
        <v>3.1864426154549689E-3</v>
      </c>
      <c r="D144" s="27">
        <f>D143/3.24</f>
        <v>4.7367969821673454E-3</v>
      </c>
      <c r="E144" s="27">
        <f>E143/3.24</f>
        <v>3.1507201646090431E-3</v>
      </c>
      <c r="F144" s="28">
        <f>(B144+C144+D144+E144)/4</f>
        <v>3.8381094250114272E-3</v>
      </c>
      <c r="G144" s="7"/>
    </row>
    <row r="145" spans="1:7" ht="15.75" x14ac:dyDescent="0.25">
      <c r="A145" s="16" t="s">
        <v>151</v>
      </c>
      <c r="B145" s="29" t="s">
        <v>152</v>
      </c>
      <c r="C145" s="29" t="s">
        <v>153</v>
      </c>
      <c r="D145" s="29" t="s">
        <v>152</v>
      </c>
      <c r="E145" s="29" t="s">
        <v>153</v>
      </c>
      <c r="F145" s="31"/>
      <c r="G145" s="8"/>
    </row>
    <row r="146" spans="1:7" ht="15.75" x14ac:dyDescent="0.25">
      <c r="A146" s="17">
        <v>64</v>
      </c>
      <c r="B146" s="27">
        <v>1.26238425925926E-2</v>
      </c>
      <c r="C146" s="27">
        <v>1.2175925925925901E-2</v>
      </c>
      <c r="D146" s="27">
        <v>1.28356481481481E-2</v>
      </c>
      <c r="E146" s="27">
        <v>1.21643518518519E-2</v>
      </c>
      <c r="F146" s="28">
        <v>4.97997685185185E-2</v>
      </c>
      <c r="G146" s="7">
        <v>48</v>
      </c>
    </row>
    <row r="147" spans="1:7" ht="15.75" x14ac:dyDescent="0.25">
      <c r="A147" s="17" t="s">
        <v>10</v>
      </c>
      <c r="B147" s="27">
        <f>B146/3.24</f>
        <v>3.8962477137631478E-3</v>
      </c>
      <c r="C147" s="27">
        <f>C146/3.24</f>
        <v>3.7580018289894751E-3</v>
      </c>
      <c r="D147" s="27">
        <f>D146/3.24</f>
        <v>3.9616197988111418E-3</v>
      </c>
      <c r="E147" s="27">
        <f>E146/3.24</f>
        <v>3.7544295839049072E-3</v>
      </c>
      <c r="F147" s="28">
        <f>(B147+C147+D147+E147)/4</f>
        <v>3.8425747313671679E-3</v>
      </c>
      <c r="G147" s="7"/>
    </row>
    <row r="148" spans="1:7" ht="15.75" x14ac:dyDescent="0.25">
      <c r="A148" s="16" t="s">
        <v>154</v>
      </c>
      <c r="B148" s="29" t="s">
        <v>155</v>
      </c>
      <c r="C148" s="29" t="s">
        <v>156</v>
      </c>
      <c r="D148" s="29" t="s">
        <v>155</v>
      </c>
      <c r="E148" s="29" t="s">
        <v>156</v>
      </c>
      <c r="F148" s="31"/>
      <c r="G148" s="8"/>
    </row>
    <row r="149" spans="1:7" ht="15.75" x14ac:dyDescent="0.25">
      <c r="A149" s="17">
        <v>16</v>
      </c>
      <c r="B149" s="27">
        <v>1.3721064814814801E-2</v>
      </c>
      <c r="C149" s="27">
        <v>1.2152777777777801E-2</v>
      </c>
      <c r="D149" s="27">
        <v>1.6064814814814799E-2</v>
      </c>
      <c r="E149" s="27">
        <v>1.0902777777777799E-2</v>
      </c>
      <c r="F149" s="28">
        <v>5.28414351851852E-2</v>
      </c>
      <c r="G149" s="7">
        <v>49</v>
      </c>
    </row>
    <row r="150" spans="1:7" ht="15.75" x14ac:dyDescent="0.25">
      <c r="A150" s="17" t="s">
        <v>10</v>
      </c>
      <c r="B150" s="27">
        <f>B149/3.24</f>
        <v>4.2348965477823457E-3</v>
      </c>
      <c r="C150" s="27">
        <f>C149/3.24</f>
        <v>3.7508573388203084E-3</v>
      </c>
      <c r="D150" s="27">
        <f>D149/3.24</f>
        <v>4.958276177411975E-3</v>
      </c>
      <c r="E150" s="27">
        <f>E149/3.24</f>
        <v>3.365054869684506E-3</v>
      </c>
      <c r="F150" s="28">
        <f>(B150+C150+D150+E150)/4</f>
        <v>4.0772712334247833E-3</v>
      </c>
      <c r="G150" s="7"/>
    </row>
    <row r="151" spans="1:7" ht="15.75" x14ac:dyDescent="0.25">
      <c r="A151" s="16" t="s">
        <v>157</v>
      </c>
      <c r="B151" s="29" t="s">
        <v>158</v>
      </c>
      <c r="C151" s="29" t="s">
        <v>159</v>
      </c>
      <c r="D151" s="29" t="s">
        <v>158</v>
      </c>
      <c r="E151" s="29" t="s">
        <v>159</v>
      </c>
      <c r="F151" s="31"/>
      <c r="G151" s="8"/>
    </row>
    <row r="152" spans="1:7" ht="15.75" x14ac:dyDescent="0.25">
      <c r="A152" s="17">
        <v>19</v>
      </c>
      <c r="B152" s="27">
        <v>1.5627314814814799E-2</v>
      </c>
      <c r="C152" s="27">
        <v>9.8032407407407408E-3</v>
      </c>
      <c r="D152" s="27">
        <v>1.8078703703703701E-2</v>
      </c>
      <c r="E152" s="27">
        <v>9.8611111111111104E-3</v>
      </c>
      <c r="F152" s="28">
        <v>5.3363425925925898E-2</v>
      </c>
      <c r="G152" s="7">
        <v>50</v>
      </c>
    </row>
    <row r="153" spans="1:7" ht="15.75" x14ac:dyDescent="0.25">
      <c r="A153" s="17" t="s">
        <v>10</v>
      </c>
      <c r="B153" s="27">
        <f>B152/3.24</f>
        <v>4.8232453132144434E-3</v>
      </c>
      <c r="C153" s="27">
        <f>C152/3.24</f>
        <v>3.0256915866483766E-3</v>
      </c>
      <c r="D153" s="27">
        <f>D152/3.24</f>
        <v>5.5798468221307717E-3</v>
      </c>
      <c r="E153" s="27">
        <f>E152/3.24</f>
        <v>3.04355281207133E-3</v>
      </c>
      <c r="F153" s="28">
        <f>(B153+C153+D153+E153)/4</f>
        <v>4.1180841335162303E-3</v>
      </c>
      <c r="G153" s="7"/>
    </row>
    <row r="154" spans="1:7" ht="15.75" x14ac:dyDescent="0.25">
      <c r="A154" s="16" t="s">
        <v>160</v>
      </c>
      <c r="B154" s="29" t="s">
        <v>161</v>
      </c>
      <c r="C154" s="29" t="s">
        <v>162</v>
      </c>
      <c r="D154" s="29" t="s">
        <v>161</v>
      </c>
      <c r="E154" s="29" t="s">
        <v>162</v>
      </c>
      <c r="F154" s="31"/>
      <c r="G154" s="8"/>
    </row>
    <row r="155" spans="1:7" ht="15.75" x14ac:dyDescent="0.25">
      <c r="A155" s="17">
        <v>52</v>
      </c>
      <c r="B155" s="27">
        <v>1.3131944444444399E-2</v>
      </c>
      <c r="C155" s="32">
        <v>1.51041666666667E-2</v>
      </c>
      <c r="D155" s="27">
        <v>1.3136574074074101E-2</v>
      </c>
      <c r="E155" s="27">
        <v>1.23958333333333E-2</v>
      </c>
      <c r="F155" s="28">
        <v>5.3765046296296297E-2</v>
      </c>
      <c r="G155" s="7">
        <v>51</v>
      </c>
    </row>
    <row r="156" spans="1:7" ht="15.75" x14ac:dyDescent="0.25">
      <c r="A156" s="17" t="s">
        <v>10</v>
      </c>
      <c r="B156" s="27">
        <f>B155/3.24</f>
        <v>4.0530692729766659E-3</v>
      </c>
      <c r="C156" s="27">
        <f>C155/3.24</f>
        <v>4.6617798353909565E-3</v>
      </c>
      <c r="D156" s="27">
        <f>D155/3.24</f>
        <v>4.0544981710105244E-3</v>
      </c>
      <c r="E156" s="27">
        <f>E155/3.24</f>
        <v>3.8258744855966973E-3</v>
      </c>
      <c r="F156" s="28">
        <f>(B156+C156+D156+E156)/4</f>
        <v>4.148805441243711E-3</v>
      </c>
      <c r="G156" s="13"/>
    </row>
    <row r="157" spans="1:7" ht="15.75" x14ac:dyDescent="0.25">
      <c r="A157" s="16" t="s">
        <v>163</v>
      </c>
      <c r="B157" s="29" t="s">
        <v>164</v>
      </c>
      <c r="C157" s="29" t="s">
        <v>165</v>
      </c>
      <c r="D157" s="29" t="s">
        <v>164</v>
      </c>
      <c r="E157" s="29" t="s">
        <v>165</v>
      </c>
      <c r="F157" s="31"/>
      <c r="G157" s="12"/>
    </row>
    <row r="158" spans="1:7" ht="15.75" x14ac:dyDescent="0.25">
      <c r="A158" s="17">
        <v>34</v>
      </c>
      <c r="B158" s="27">
        <v>1.43032407407407E-2</v>
      </c>
      <c r="C158" s="27">
        <v>1.2500000000000001E-2</v>
      </c>
      <c r="D158" s="27">
        <v>1.49537037037037E-2</v>
      </c>
      <c r="E158" s="27">
        <v>1.26851851851852E-2</v>
      </c>
      <c r="F158" s="28">
        <v>5.4442129629629597E-2</v>
      </c>
      <c r="G158" s="13">
        <v>52</v>
      </c>
    </row>
    <row r="159" spans="1:7" ht="15.75" x14ac:dyDescent="0.25">
      <c r="A159" s="17" t="s">
        <v>10</v>
      </c>
      <c r="B159" s="27">
        <f>B158/3.24</f>
        <v>4.4145804755372524E-3</v>
      </c>
      <c r="C159" s="27">
        <f>C158/3.24</f>
        <v>3.8580246913580245E-3</v>
      </c>
      <c r="D159" s="27">
        <f>D158/3.24</f>
        <v>4.6153406492912647E-3</v>
      </c>
      <c r="E159" s="27">
        <f>E158/3.24</f>
        <v>3.9151806127114813E-3</v>
      </c>
      <c r="F159" s="28">
        <f>(B159+C159+D159+E159)/4</f>
        <v>4.2007816072245057E-3</v>
      </c>
      <c r="G159" s="7"/>
    </row>
    <row r="160" spans="1:7" ht="15.75" x14ac:dyDescent="0.25">
      <c r="A160" s="16" t="s">
        <v>166</v>
      </c>
      <c r="B160" s="29" t="s">
        <v>167</v>
      </c>
      <c r="C160" s="29" t="s">
        <v>168</v>
      </c>
      <c r="D160" s="29" t="s">
        <v>167</v>
      </c>
      <c r="E160" s="29" t="s">
        <v>168</v>
      </c>
      <c r="F160" s="31"/>
      <c r="G160" s="12"/>
    </row>
    <row r="161" spans="1:7" ht="15.75" x14ac:dyDescent="0.25">
      <c r="A161" s="17">
        <v>46</v>
      </c>
      <c r="B161" s="27">
        <v>1.3961805555555601E-2</v>
      </c>
      <c r="C161" s="27">
        <v>1.2881944444444401E-2</v>
      </c>
      <c r="D161" s="27">
        <v>1.4849537037037E-2</v>
      </c>
      <c r="E161" s="27">
        <v>1.42592592592593E-2</v>
      </c>
      <c r="F161" s="28">
        <v>5.5947916666666701E-2</v>
      </c>
      <c r="G161" s="13">
        <v>53</v>
      </c>
    </row>
    <row r="162" spans="1:7" ht="15.75" x14ac:dyDescent="0.25">
      <c r="A162" s="17" t="s">
        <v>10</v>
      </c>
      <c r="B162" s="27">
        <f>B161/3.24</f>
        <v>4.3091992455418521E-3</v>
      </c>
      <c r="C162" s="27">
        <f>C161/3.24</f>
        <v>3.9759087791495064E-3</v>
      </c>
      <c r="D162" s="27">
        <f>D161/3.24</f>
        <v>4.5831904435299376E-3</v>
      </c>
      <c r="E162" s="27">
        <f>E161/3.24</f>
        <v>4.4010059442158326E-3</v>
      </c>
      <c r="F162" s="28">
        <f>(B162+C162+D162+E162)/4</f>
        <v>4.3173261031092822E-3</v>
      </c>
      <c r="G162" s="7"/>
    </row>
    <row r="163" spans="1:7" ht="15.75" x14ac:dyDescent="0.25">
      <c r="A163" s="16" t="s">
        <v>169</v>
      </c>
      <c r="B163" s="29" t="s">
        <v>170</v>
      </c>
      <c r="C163" s="29" t="s">
        <v>171</v>
      </c>
      <c r="D163" s="29" t="s">
        <v>170</v>
      </c>
      <c r="E163" s="29" t="s">
        <v>171</v>
      </c>
      <c r="F163" s="31"/>
      <c r="G163" s="12"/>
    </row>
    <row r="164" spans="1:7" ht="15.75" x14ac:dyDescent="0.25">
      <c r="A164" s="17">
        <v>59</v>
      </c>
      <c r="B164" s="27">
        <v>1.5915509259259299E-2</v>
      </c>
      <c r="C164" s="27">
        <v>1.35300925925926E-2</v>
      </c>
      <c r="D164" s="27">
        <v>1.68634259259259E-2</v>
      </c>
      <c r="E164" s="27">
        <v>1.46759259259259E-2</v>
      </c>
      <c r="F164" s="28">
        <v>6.0971064814814797E-2</v>
      </c>
      <c r="G164" s="13">
        <v>54</v>
      </c>
    </row>
    <row r="165" spans="1:7" ht="15.75" x14ac:dyDescent="0.25">
      <c r="A165" s="21" t="s">
        <v>10</v>
      </c>
      <c r="B165" s="37">
        <f>B164/3.24</f>
        <v>4.9121942158207709E-3</v>
      </c>
      <c r="C165" s="37">
        <f>C164/3.24</f>
        <v>4.1759545038866051E-3</v>
      </c>
      <c r="D165" s="37">
        <f>D164/3.24</f>
        <v>5.2047610882487343E-3</v>
      </c>
      <c r="E165" s="37">
        <f>E164/3.24</f>
        <v>4.5296067672610796E-3</v>
      </c>
      <c r="F165" s="38">
        <f>(B165+C165+D165+E165)/4</f>
        <v>4.7056291438042977E-3</v>
      </c>
      <c r="G165" s="14"/>
    </row>
    <row r="166" spans="1:7" ht="15" x14ac:dyDescent="0.25">
      <c r="G166" s="3"/>
    </row>
    <row r="167" spans="1:7" ht="15" x14ac:dyDescent="0.25">
      <c r="G167" s="3"/>
    </row>
    <row r="169" spans="1:7" ht="15" x14ac:dyDescent="0.25">
      <c r="G169" s="3"/>
    </row>
  </sheetData>
  <pageMargins left="0.78749999999999998" right="0.78749999999999998" top="1.05277777777778" bottom="1.05277777777778" header="0.78749999999999998" footer="0.78749999999999998"/>
  <pageSetup paperSize="9" scale="76" fitToHeight="0" orientation="landscape" horizontalDpi="300" verticalDpi="300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 Сорокин</dc:creator>
  <dc:description/>
  <cp:lastModifiedBy>Иван Сорокин</cp:lastModifiedBy>
  <cp:revision>3</cp:revision>
  <cp:lastPrinted>2025-12-24T08:19:49Z</cp:lastPrinted>
  <dcterms:created xsi:type="dcterms:W3CDTF">2015-06-05T18:19:34Z</dcterms:created>
  <dcterms:modified xsi:type="dcterms:W3CDTF">2025-12-24T08:21:23Z</dcterms:modified>
  <dc:language>ru-RU</dc:language>
</cp:coreProperties>
</file>