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600" windowHeight="8610" tabRatio="785" activeTab="7"/>
  </bookViews>
  <sheets>
    <sheet name="Титульный" sheetId="1" r:id="rId1"/>
    <sheet name="ГСК" sheetId="2" r:id="rId2"/>
    <sheet name="м42" sheetId="3" r:id="rId3"/>
    <sheet name="ж42" sheetId="4" r:id="rId4"/>
    <sheet name="м21" sheetId="5" r:id="rId5"/>
    <sheet name="ж21" sheetId="6" r:id="rId6"/>
    <sheet name="м10" sheetId="7" r:id="rId7"/>
    <sheet name="ж10" sheetId="8" r:id="rId8"/>
    <sheet name="м5" sheetId="9" r:id="rId9"/>
    <sheet name="ж5" sheetId="10" r:id="rId10"/>
    <sheet name="ЖБЛ ВОВ" sheetId="11" r:id="rId11"/>
    <sheet name="Инвалиды" sheetId="12" r:id="rId12"/>
    <sheet name="Statistic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7" hidden="1">'ж10'!$A$7:$N$117</definedName>
    <definedName name="_xlnm._FilterDatabase" localSheetId="5" hidden="1">'ж21'!$A$7:$N$120</definedName>
    <definedName name="_xlnm._FilterDatabase" localSheetId="3" hidden="1">'ж42'!$A$7:$N$74</definedName>
    <definedName name="_xlnm._FilterDatabase" localSheetId="9" hidden="1">'ж5'!$A$7:$N$149</definedName>
    <definedName name="_xlnm._FilterDatabase" localSheetId="6" hidden="1">'м10'!$A$7:$M$236</definedName>
    <definedName name="_xlnm._FilterDatabase" localSheetId="4" hidden="1">'м21'!$A$7:$N$326</definedName>
    <definedName name="_xlnm._FilterDatabase" localSheetId="2" hidden="1">'м42'!$A$7:$N$429</definedName>
    <definedName name="_xlnm._FilterDatabase" localSheetId="8" hidden="1">'м5'!$A$7:$O$254</definedName>
    <definedName name="vv" localSheetId="1">#REF!</definedName>
    <definedName name="vv" localSheetId="7">#REF!</definedName>
    <definedName name="vv" localSheetId="5">#REF!</definedName>
    <definedName name="vv" localSheetId="3">#REF!</definedName>
    <definedName name="vv" localSheetId="9">#REF!</definedName>
    <definedName name="vv" localSheetId="10">#REF!</definedName>
    <definedName name="vv" localSheetId="6">#REF!</definedName>
    <definedName name="vv" localSheetId="4">#REF!</definedName>
    <definedName name="vv" localSheetId="2">#REF!</definedName>
    <definedName name="vv" localSheetId="8">#REF!</definedName>
    <definedName name="vv">#REF!</definedName>
    <definedName name="wrn.Распечатка._.финишки." localSheetId="12" hidden="1">{#N/A,#N/A,TRUE,"Ф"}</definedName>
    <definedName name="wrn.Распечатка._.финишки." localSheetId="1" hidden="1">{#N/A,#N/A,TRUE,"Ф"}</definedName>
    <definedName name="wrn.Распечатка._.финишки." localSheetId="7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9" hidden="1">{#N/A,#N/A,TRUE,"Ф"}</definedName>
    <definedName name="wrn.Распечатка._.финишки." localSheetId="10" hidden="1">{#N/A,#N/A,TRUE,"Ф"}</definedName>
    <definedName name="wrn.Распечатка._.финишки." localSheetId="11" hidden="1">{#N/A,#N/A,TRUE,"Ф"}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8" hidden="1">{#N/A,#N/A,TRUE,"Ф"}</definedName>
    <definedName name="wrn.Распечатка._.финишки." hidden="1">{#N/A,#N/A,TRUE,"Ф"}</definedName>
    <definedName name="Z_2136138F_5B24_448E_9358_3831B522264C_.wvu.FilterData" localSheetId="12" hidden="1">'Statistics'!$D$9:$I$18</definedName>
    <definedName name="Z_2136138F_5B24_448E_9358_3831B522264C_.wvu.PrintArea" localSheetId="12" hidden="1">'Statistics'!$A$1:$I$18</definedName>
    <definedName name="Z_2136138F_5B24_448E_9358_3831B522264C_.wvu.PrintTitles" localSheetId="12" hidden="1">'Statistics'!$1:$10</definedName>
    <definedName name="Z_4DDA40F3_95E0_46A4_837F_E1A08B4BCFD5_.wvu.FilterData" localSheetId="12" hidden="1">'Statistics'!$D$9:$I$18</definedName>
    <definedName name="Z_4DDA40F3_95E0_46A4_837F_E1A08B4BCFD5_.wvu.PrintArea" localSheetId="12" hidden="1">'Statistics'!$A$1:$I$18</definedName>
    <definedName name="Z_4DDA40F3_95E0_46A4_837F_E1A08B4BCFD5_.wvu.PrintTitles" localSheetId="12" hidden="1">'Statistics'!$1:$10</definedName>
    <definedName name="Z_8C823221_A333_11D5_A3DE_B4ABC604656D_.wvu.PrintArea" localSheetId="1" hidden="1">'ГСК'!$A:$G</definedName>
    <definedName name="Z_8C823221_A333_11D5_A3DE_B4ABC604656D_.wvu.PrintTitles" localSheetId="1" hidden="1">'ГСК'!#REF!</definedName>
    <definedName name="Z_AAF5C954_73F9_400E_94D1_504047CC66CE_.wvu.FilterData" localSheetId="12" hidden="1">'Statistics'!$D$9:$I$18</definedName>
    <definedName name="Z_AAF5C954_73F9_400E_94D1_504047CC66CE_.wvu.PrintArea" localSheetId="12" hidden="1">'Statistics'!$A$1:$I$18</definedName>
    <definedName name="Z_AAF5C954_73F9_400E_94D1_504047CC66CE_.wvu.PrintTitles" localSheetId="12" hidden="1">'Statistics'!$1:$10</definedName>
    <definedName name="ВГР" localSheetId="1">#REF!</definedName>
    <definedName name="ВГР" localSheetId="7">#REF!</definedName>
    <definedName name="ВГР" localSheetId="5">#REF!</definedName>
    <definedName name="ВГР" localSheetId="3">#REF!</definedName>
    <definedName name="ВГР" localSheetId="9">#REF!</definedName>
    <definedName name="ВГР" localSheetId="6">#REF!</definedName>
    <definedName name="ВГР" localSheetId="4">#REF!</definedName>
    <definedName name="ВГР" localSheetId="2">#REF!</definedName>
    <definedName name="ВГР" localSheetId="8">#REF!</definedName>
    <definedName name="ВГР">#REF!</definedName>
    <definedName name="ВИДЫ" localSheetId="1">'[11]м5'!#REF!</definedName>
    <definedName name="ВИДЫ" localSheetId="7">'[9]м5'!#REF!</definedName>
    <definedName name="ВИДЫ" localSheetId="5">'[9]м5'!#REF!</definedName>
    <definedName name="ВИДЫ" localSheetId="3">'[9]м5'!#REF!</definedName>
    <definedName name="ВИДЫ" localSheetId="9">'[9]м5'!#REF!</definedName>
    <definedName name="ВИДЫ" localSheetId="10">'[7]м5'!#REF!</definedName>
    <definedName name="ВИДЫ" localSheetId="6">'[9]м5'!#REF!</definedName>
    <definedName name="ВИДЫ" localSheetId="4">'[9]м5'!#REF!</definedName>
    <definedName name="ВИДЫ" localSheetId="2">'[9]м5'!#REF!</definedName>
    <definedName name="ВИДЫ" localSheetId="8">'[9]м5'!#REF!</definedName>
    <definedName name="ВИДЫ">'[7]м5'!#REF!</definedName>
    <definedName name="Город" localSheetId="1">#REF!</definedName>
    <definedName name="Город" localSheetId="7">#REF!</definedName>
    <definedName name="Город" localSheetId="5">#REF!</definedName>
    <definedName name="Город" localSheetId="3">#REF!</definedName>
    <definedName name="Город" localSheetId="9">#REF!</definedName>
    <definedName name="Город" localSheetId="6">#REF!</definedName>
    <definedName name="Город" localSheetId="4">#REF!</definedName>
    <definedName name="Город" localSheetId="2">#REF!</definedName>
    <definedName name="Город" localSheetId="8">#REF!</definedName>
    <definedName name="Город">#REF!</definedName>
    <definedName name="гр" localSheetId="1">#REF!</definedName>
    <definedName name="гр" localSheetId="7">#REF!</definedName>
    <definedName name="гр" localSheetId="5">#REF!</definedName>
    <definedName name="гр" localSheetId="3">#REF!</definedName>
    <definedName name="гр" localSheetId="9">#REF!</definedName>
    <definedName name="гр" localSheetId="6">#REF!</definedName>
    <definedName name="гр" localSheetId="4">#REF!</definedName>
    <definedName name="гр" localSheetId="2">#REF!</definedName>
    <definedName name="гр" localSheetId="8">#REF!</definedName>
    <definedName name="гр">#REF!</definedName>
    <definedName name="Гр_ж_10км" localSheetId="1">'[12]Группы'!#REF!</definedName>
    <definedName name="Гр_ж_10км" localSheetId="7">'[3]Группы'!#REF!</definedName>
    <definedName name="Гр_ж_10км" localSheetId="5">'[3]Группы'!#REF!</definedName>
    <definedName name="Гр_ж_10км" localSheetId="3">'[3]Группы'!#REF!</definedName>
    <definedName name="Гр_ж_10км" localSheetId="9">'[3]Группы'!#REF!</definedName>
    <definedName name="Гр_ж_10км" localSheetId="10">'[3]Группы'!#REF!</definedName>
    <definedName name="Гр_ж_10км" localSheetId="6">'[3]Группы'!#REF!</definedName>
    <definedName name="Гр_ж_10км" localSheetId="4">'[3]Группы'!#REF!</definedName>
    <definedName name="Гр_ж_10км" localSheetId="2">'[3]Группы'!#REF!</definedName>
    <definedName name="Гр_ж_10км" localSheetId="8">'[3]Группы'!#REF!</definedName>
    <definedName name="Гр_ж_10км">'[3]Группы'!#REF!</definedName>
    <definedName name="Гр_ж_5км" localSheetId="1">'[12]Группы'!#REF!</definedName>
    <definedName name="Гр_ж_5км" localSheetId="7">'[3]Группы'!#REF!</definedName>
    <definedName name="Гр_ж_5км" localSheetId="5">'[3]Группы'!#REF!</definedName>
    <definedName name="Гр_ж_5км" localSheetId="3">'[3]Группы'!#REF!</definedName>
    <definedName name="Гр_ж_5км" localSheetId="9">'[3]Группы'!#REF!</definedName>
    <definedName name="Гр_ж_5км" localSheetId="10">'[3]Группы'!#REF!</definedName>
    <definedName name="Гр_ж_5км" localSheetId="6">'[3]Группы'!#REF!</definedName>
    <definedName name="Гр_ж_5км" localSheetId="4">'[3]Группы'!#REF!</definedName>
    <definedName name="Гр_ж_5км" localSheetId="2">'[3]Группы'!#REF!</definedName>
    <definedName name="Гр_ж_5км" localSheetId="8">'[3]Группы'!#REF!</definedName>
    <definedName name="Гр_ж_5км">'[3]Группы'!#REF!</definedName>
    <definedName name="Гр_ж10" localSheetId="1">'[12]Группы'!#REF!</definedName>
    <definedName name="Гр_ж10" localSheetId="7">'[3]Группы'!#REF!</definedName>
    <definedName name="Гр_ж10" localSheetId="5">'[3]Группы'!#REF!</definedName>
    <definedName name="Гр_ж10" localSheetId="3">'[3]Группы'!#REF!</definedName>
    <definedName name="Гр_ж10" localSheetId="9">'[3]Группы'!#REF!</definedName>
    <definedName name="Гр_ж10" localSheetId="10">'[3]Группы'!#REF!</definedName>
    <definedName name="Гр_ж10" localSheetId="6">'[3]Группы'!#REF!</definedName>
    <definedName name="Гр_ж10" localSheetId="4">'[3]Группы'!#REF!</definedName>
    <definedName name="Гр_ж10" localSheetId="2">'[3]Группы'!#REF!</definedName>
    <definedName name="Гр_ж10" localSheetId="8">'[3]Группы'!#REF!</definedName>
    <definedName name="Гр_ж10">'[3]Группы'!#REF!</definedName>
    <definedName name="Гр_м_10км" localSheetId="1">'[12]Группы'!#REF!</definedName>
    <definedName name="Гр_м_10км" localSheetId="7">'[3]Группы'!#REF!</definedName>
    <definedName name="Гр_м_10км" localSheetId="5">'[3]Группы'!#REF!</definedName>
    <definedName name="Гр_м_10км" localSheetId="3">'[3]Группы'!#REF!</definedName>
    <definedName name="Гр_м_10км" localSheetId="9">'[3]Группы'!#REF!</definedName>
    <definedName name="Гр_м_10км" localSheetId="10">'[3]Группы'!#REF!</definedName>
    <definedName name="Гр_м_10км" localSheetId="6">'[3]Группы'!#REF!</definedName>
    <definedName name="Гр_м_10км" localSheetId="4">'[3]Группы'!#REF!</definedName>
    <definedName name="Гр_м_10км" localSheetId="2">'[3]Группы'!#REF!</definedName>
    <definedName name="Гр_м_10км" localSheetId="8">'[3]Группы'!#REF!</definedName>
    <definedName name="Гр_м_10км">'[3]Группы'!#REF!</definedName>
    <definedName name="гр_м_30" localSheetId="1">'ГСК'!#REF!</definedName>
    <definedName name="гр_м_30" localSheetId="7">'[2]м30'!#REF!</definedName>
    <definedName name="гр_м_30" localSheetId="5">'[2]м30'!#REF!</definedName>
    <definedName name="гр_м_30" localSheetId="3">'[2]м30'!#REF!</definedName>
    <definedName name="гр_м_30" localSheetId="9">'[2]м30'!#REF!</definedName>
    <definedName name="гр_м_30" localSheetId="10">'[2]м30'!#REF!</definedName>
    <definedName name="гр_м_30" localSheetId="6">'[2]м30'!#REF!</definedName>
    <definedName name="гр_м_30" localSheetId="4">'[2]м30'!#REF!</definedName>
    <definedName name="гр_м_30" localSheetId="2">'[2]м30'!#REF!</definedName>
    <definedName name="гр_м_30" localSheetId="8">'[2]м30'!#REF!</definedName>
    <definedName name="гр_м_30">'[2]м30'!#REF!</definedName>
    <definedName name="Гр_м_5км" localSheetId="1">'[12]Группы'!#REF!</definedName>
    <definedName name="Гр_м_5км" localSheetId="7">'[3]Группы'!#REF!</definedName>
    <definedName name="Гр_м_5км" localSheetId="5">'[3]Группы'!#REF!</definedName>
    <definedName name="Гр_м_5км" localSheetId="3">'[3]Группы'!#REF!</definedName>
    <definedName name="Гр_м_5км" localSheetId="9">'[3]Группы'!#REF!</definedName>
    <definedName name="Гр_м_5км" localSheetId="10">'[3]Группы'!#REF!</definedName>
    <definedName name="Гр_м_5км" localSheetId="6">'[3]Группы'!#REF!</definedName>
    <definedName name="Гр_м_5км" localSheetId="4">'[3]Группы'!#REF!</definedName>
    <definedName name="Гр_м_5км" localSheetId="2">'[3]Группы'!#REF!</definedName>
    <definedName name="Гр_м_5км" localSheetId="8">'[3]Группы'!#REF!</definedName>
    <definedName name="Гр_м_5км">'[3]Группы'!#REF!</definedName>
    <definedName name="Гр_м10" localSheetId="1">'[12]Группы'!#REF!</definedName>
    <definedName name="Гр_м10" localSheetId="7">'[3]Группы'!#REF!</definedName>
    <definedName name="Гр_м10" localSheetId="5">'[3]Группы'!#REF!</definedName>
    <definedName name="Гр_м10" localSheetId="3">'[3]Группы'!#REF!</definedName>
    <definedName name="Гр_м10" localSheetId="9">'[3]Группы'!#REF!</definedName>
    <definedName name="Гр_м10" localSheetId="10">'[3]Группы'!#REF!</definedName>
    <definedName name="Гр_м10" localSheetId="6">'[3]Группы'!#REF!</definedName>
    <definedName name="Гр_м10" localSheetId="4">'[3]Группы'!#REF!</definedName>
    <definedName name="Гр_м10" localSheetId="2">'[3]Группы'!#REF!</definedName>
    <definedName name="Гр_м10" localSheetId="8">'[3]Группы'!#REF!</definedName>
    <definedName name="Гр_м10">'[3]Группы'!#REF!</definedName>
    <definedName name="гр_Пол_Дист" localSheetId="1">#REF!</definedName>
    <definedName name="гр_Пол_Дист" localSheetId="7">#REF!</definedName>
    <definedName name="гр_Пол_Дист" localSheetId="5">#REF!</definedName>
    <definedName name="гр_Пол_Дист" localSheetId="3">#REF!</definedName>
    <definedName name="гр_Пол_Дист" localSheetId="9">#REF!</definedName>
    <definedName name="гр_Пол_Дист" localSheetId="10">#REF!</definedName>
    <definedName name="гр_Пол_Дист" localSheetId="6">#REF!</definedName>
    <definedName name="гр_Пол_Дист" localSheetId="4">#REF!</definedName>
    <definedName name="гр_Пол_Дист" localSheetId="2">#REF!</definedName>
    <definedName name="гр_Пол_Дист" localSheetId="8">#REF!</definedName>
    <definedName name="гр_Пол_Дист">#REF!</definedName>
    <definedName name="Дист" localSheetId="1">#REF!</definedName>
    <definedName name="Дист" localSheetId="7">#REF!</definedName>
    <definedName name="Дист" localSheetId="5">#REF!</definedName>
    <definedName name="Дист" localSheetId="3">#REF!</definedName>
    <definedName name="Дист" localSheetId="9">#REF!</definedName>
    <definedName name="Дист" localSheetId="6">#REF!</definedName>
    <definedName name="Дист" localSheetId="4">#REF!</definedName>
    <definedName name="Дист" localSheetId="2">#REF!</definedName>
    <definedName name="Дист" localSheetId="8">#REF!</definedName>
    <definedName name="Дист">#REF!</definedName>
    <definedName name="Дист_ВГР" localSheetId="1">#REF!</definedName>
    <definedName name="Дист_ВГР" localSheetId="7">#REF!</definedName>
    <definedName name="Дист_ВГР" localSheetId="5">#REF!</definedName>
    <definedName name="Дист_ВГР" localSheetId="3">#REF!</definedName>
    <definedName name="Дист_ВГР" localSheetId="9">#REF!</definedName>
    <definedName name="Дист_ВГР" localSheetId="6">#REF!</definedName>
    <definedName name="Дист_ВГР" localSheetId="4">#REF!</definedName>
    <definedName name="Дист_ВГР" localSheetId="2">#REF!</definedName>
    <definedName name="Дист_ВГР" localSheetId="8">#REF!</definedName>
    <definedName name="Дист_ВГР">#REF!</definedName>
    <definedName name="Дубль">#REF!</definedName>
    <definedName name="_xlnm.Print_Titles" localSheetId="12">'Statistics'!$1:$10</definedName>
    <definedName name="_xlnm.Print_Titles" localSheetId="7">'ж10'!$1:$8</definedName>
    <definedName name="_xlnm.Print_Titles" localSheetId="5">'ж21'!$1:$8</definedName>
    <definedName name="_xlnm.Print_Titles" localSheetId="3">'ж42'!$1:$8</definedName>
    <definedName name="_xlnm.Print_Titles" localSheetId="9">'ж5'!$1:$8</definedName>
    <definedName name="_xlnm.Print_Titles" localSheetId="10">'ЖБЛ ВОВ'!$1:$8</definedName>
    <definedName name="_xlnm.Print_Titles" localSheetId="11">'Инвалиды'!$1:$8</definedName>
    <definedName name="_xlnm.Print_Titles" localSheetId="6">'м10'!$1:$8</definedName>
    <definedName name="_xlnm.Print_Titles" localSheetId="4">'м21'!$1:$8</definedName>
    <definedName name="_xlnm.Print_Titles" localSheetId="2">'м42'!$1:$8</definedName>
    <definedName name="_xlnm.Print_Titles" localSheetId="8">'м5'!$1:$8</definedName>
    <definedName name="ИМЯ" localSheetId="1">#REF!</definedName>
    <definedName name="ИМЯ" localSheetId="7">#REF!</definedName>
    <definedName name="ИМЯ" localSheetId="5">#REF!</definedName>
    <definedName name="ИМЯ" localSheetId="3">#REF!</definedName>
    <definedName name="ИМЯ" localSheetId="9">#REF!</definedName>
    <definedName name="ИМЯ" localSheetId="6">#REF!</definedName>
    <definedName name="ИМЯ" localSheetId="4">#REF!</definedName>
    <definedName name="ИМЯ" localSheetId="2">#REF!</definedName>
    <definedName name="ИМЯ" localSheetId="8">#REF!</definedName>
    <definedName name="ИМЯ">#REF!</definedName>
    <definedName name="к_1юн" localSheetId="1">'[11]м5'!#REF!</definedName>
    <definedName name="к_1юн" localSheetId="7">'[9]м5'!#REF!</definedName>
    <definedName name="к_1юн" localSheetId="5">'[9]м5'!#REF!</definedName>
    <definedName name="к_1юн" localSheetId="3">'[9]м5'!#REF!</definedName>
    <definedName name="к_1юн" localSheetId="9">'[9]м5'!#REF!</definedName>
    <definedName name="к_1юн" localSheetId="10">'[7]м5'!#REF!</definedName>
    <definedName name="к_1юн" localSheetId="6">'[9]м5'!#REF!</definedName>
    <definedName name="к_1юн" localSheetId="4">'[9]м5'!#REF!</definedName>
    <definedName name="к_1юн" localSheetId="2">'[9]м5'!#REF!</definedName>
    <definedName name="к_1юн" localSheetId="8">'[9]м5'!#REF!</definedName>
    <definedName name="к_1юн">'[7]м5'!#REF!</definedName>
    <definedName name="к_2юн" localSheetId="1">'[11]м5'!#REF!</definedName>
    <definedName name="к_2юн" localSheetId="7">'[9]м5'!#REF!</definedName>
    <definedName name="к_2юн" localSheetId="5">'[9]м5'!#REF!</definedName>
    <definedName name="к_2юн" localSheetId="3">'[9]м5'!#REF!</definedName>
    <definedName name="к_2юн" localSheetId="9">'[9]м5'!#REF!</definedName>
    <definedName name="к_2юн" localSheetId="10">'[7]м5'!#REF!</definedName>
    <definedName name="к_2юн" localSheetId="6">'[9]м5'!#REF!</definedName>
    <definedName name="к_2юн" localSheetId="4">'[9]м5'!#REF!</definedName>
    <definedName name="к_2юн" localSheetId="2">'[9]м5'!#REF!</definedName>
    <definedName name="к_2юн" localSheetId="8">'[9]м5'!#REF!</definedName>
    <definedName name="к_2юн">'[7]м5'!#REF!</definedName>
    <definedName name="к_3юн" localSheetId="1">'[11]м5'!#REF!</definedName>
    <definedName name="к_3юн" localSheetId="7">'[9]м5'!#REF!</definedName>
    <definedName name="к_3юн" localSheetId="5">'[9]м5'!#REF!</definedName>
    <definedName name="к_3юн" localSheetId="3">'[9]м5'!#REF!</definedName>
    <definedName name="к_3юн" localSheetId="9">'[9]м5'!#REF!</definedName>
    <definedName name="к_3юн" localSheetId="10">'[7]м5'!#REF!</definedName>
    <definedName name="к_3юн" localSheetId="6">'[9]м5'!#REF!</definedName>
    <definedName name="к_3юн" localSheetId="4">'[9]м5'!#REF!</definedName>
    <definedName name="к_3юн" localSheetId="2">'[9]м5'!#REF!</definedName>
    <definedName name="к_3юн" localSheetId="8">'[9]м5'!#REF!</definedName>
    <definedName name="к_3юн">'[7]м5'!#REF!</definedName>
    <definedName name="к_I" localSheetId="1">'[11]м5'!#REF!</definedName>
    <definedName name="к_I" localSheetId="7">'[9]м5'!#REF!</definedName>
    <definedName name="к_I" localSheetId="5">'[9]м5'!#REF!</definedName>
    <definedName name="к_I" localSheetId="3">'[9]м5'!#REF!</definedName>
    <definedName name="к_I" localSheetId="9">'[9]м5'!#REF!</definedName>
    <definedName name="к_I" localSheetId="10">'[7]м5'!#REF!</definedName>
    <definedName name="к_I" localSheetId="6">'[9]м5'!#REF!</definedName>
    <definedName name="к_I" localSheetId="4">'[9]м5'!#REF!</definedName>
    <definedName name="к_I" localSheetId="2">'[9]м5'!#REF!</definedName>
    <definedName name="к_I" localSheetId="8">'[9]м5'!#REF!</definedName>
    <definedName name="к_I">'[7]м5'!#REF!</definedName>
    <definedName name="к_II" localSheetId="1">'[11]м5'!#REF!</definedName>
    <definedName name="к_II" localSheetId="7">'[9]м5'!#REF!</definedName>
    <definedName name="к_II" localSheetId="5">'[9]м5'!#REF!</definedName>
    <definedName name="к_II" localSheetId="3">'[9]м5'!#REF!</definedName>
    <definedName name="к_II" localSheetId="9">'[9]м5'!#REF!</definedName>
    <definedName name="к_II" localSheetId="10">'[7]м5'!#REF!</definedName>
    <definedName name="к_II" localSheetId="6">'[9]м5'!#REF!</definedName>
    <definedName name="к_II" localSheetId="4">'[9]м5'!#REF!</definedName>
    <definedName name="к_II" localSheetId="2">'[9]м5'!#REF!</definedName>
    <definedName name="к_II" localSheetId="8">'[9]м5'!#REF!</definedName>
    <definedName name="к_II">'[7]м5'!#REF!</definedName>
    <definedName name="к_III" localSheetId="1">'[11]м5'!#REF!</definedName>
    <definedName name="к_III" localSheetId="7">'[9]м5'!#REF!</definedName>
    <definedName name="к_III" localSheetId="5">'[9]м5'!#REF!</definedName>
    <definedName name="к_III" localSheetId="3">'[9]м5'!#REF!</definedName>
    <definedName name="к_III" localSheetId="9">'[9]м5'!#REF!</definedName>
    <definedName name="к_III" localSheetId="10">'[7]м5'!#REF!</definedName>
    <definedName name="к_III" localSheetId="6">'[9]м5'!#REF!</definedName>
    <definedName name="к_III" localSheetId="4">'[9]м5'!#REF!</definedName>
    <definedName name="к_III" localSheetId="2">'[9]м5'!#REF!</definedName>
    <definedName name="к_III" localSheetId="8">'[9]м5'!#REF!</definedName>
    <definedName name="к_III">'[7]м5'!#REF!</definedName>
    <definedName name="к_кмс" localSheetId="1">'[11]м5'!#REF!</definedName>
    <definedName name="к_кмс" localSheetId="7">'[9]м5'!#REF!</definedName>
    <definedName name="к_кмс" localSheetId="5">'[9]м5'!#REF!</definedName>
    <definedName name="к_кмс" localSheetId="3">'[9]м5'!#REF!</definedName>
    <definedName name="к_кмс" localSheetId="9">'[9]м5'!#REF!</definedName>
    <definedName name="к_кмс" localSheetId="10">'[7]м5'!#REF!</definedName>
    <definedName name="к_кмс" localSheetId="6">'[9]м5'!#REF!</definedName>
    <definedName name="к_кмс" localSheetId="4">'[9]м5'!#REF!</definedName>
    <definedName name="к_кмс" localSheetId="2">'[9]м5'!#REF!</definedName>
    <definedName name="к_кмс" localSheetId="8">'[9]м5'!#REF!</definedName>
    <definedName name="к_кмс">'[7]м5'!#REF!</definedName>
    <definedName name="к_мс" localSheetId="1">'[11]м5'!#REF!</definedName>
    <definedName name="к_мс" localSheetId="7">'[9]м5'!#REF!</definedName>
    <definedName name="к_мс" localSheetId="5">'[9]м5'!#REF!</definedName>
    <definedName name="к_мс" localSheetId="3">'[9]м5'!#REF!</definedName>
    <definedName name="к_мс" localSheetId="9">'[9]м5'!#REF!</definedName>
    <definedName name="к_мс" localSheetId="10">'[7]м5'!#REF!</definedName>
    <definedName name="к_мс" localSheetId="6">'[9]м5'!#REF!</definedName>
    <definedName name="к_мс" localSheetId="4">'[9]м5'!#REF!</definedName>
    <definedName name="к_мс" localSheetId="2">'[9]м5'!#REF!</definedName>
    <definedName name="к_мс" localSheetId="8">'[9]м5'!#REF!</definedName>
    <definedName name="к_мс">'[7]м5'!#REF!</definedName>
    <definedName name="к_мсмк" localSheetId="1">'[11]м5'!#REF!</definedName>
    <definedName name="к_мсмк" localSheetId="7">'[9]м5'!#REF!</definedName>
    <definedName name="к_мсмк" localSheetId="5">'[9]м5'!#REF!</definedName>
    <definedName name="к_мсмк" localSheetId="3">'[9]м5'!#REF!</definedName>
    <definedName name="к_мсмк" localSheetId="9">'[9]м5'!#REF!</definedName>
    <definedName name="к_мсмк" localSheetId="10">'[7]м5'!#REF!</definedName>
    <definedName name="к_мсмк" localSheetId="6">'[9]м5'!#REF!</definedName>
    <definedName name="к_мсмк" localSheetId="4">'[9]м5'!#REF!</definedName>
    <definedName name="к_мсмк" localSheetId="2">'[9]м5'!#REF!</definedName>
    <definedName name="к_мсмк" localSheetId="8">'[9]м5'!#REF!</definedName>
    <definedName name="к_мсмк">'[7]м5'!#REF!</definedName>
    <definedName name="Клуб" localSheetId="1">#REF!</definedName>
    <definedName name="Клуб" localSheetId="7">#REF!</definedName>
    <definedName name="Клуб" localSheetId="5">#REF!</definedName>
    <definedName name="Клуб" localSheetId="3">#REF!</definedName>
    <definedName name="Клуб" localSheetId="9">#REF!</definedName>
    <definedName name="Клуб" localSheetId="6">#REF!</definedName>
    <definedName name="Клуб" localSheetId="4">#REF!</definedName>
    <definedName name="Клуб" localSheetId="2">#REF!</definedName>
    <definedName name="Клуб" localSheetId="8">#REF!</definedName>
    <definedName name="Клуб">#REF!</definedName>
    <definedName name="НОМ" localSheetId="1">#REF!</definedName>
    <definedName name="НОМ" localSheetId="7">#REF!</definedName>
    <definedName name="НОМ" localSheetId="5">#REF!</definedName>
    <definedName name="НОМ" localSheetId="3">#REF!</definedName>
    <definedName name="НОМ" localSheetId="9">#REF!</definedName>
    <definedName name="НОМ" localSheetId="6">#REF!</definedName>
    <definedName name="НОМ" localSheetId="4">#REF!</definedName>
    <definedName name="НОМ" localSheetId="2">#REF!</definedName>
    <definedName name="НОМ" localSheetId="8">#REF!</definedName>
    <definedName name="НОМ">#REF!</definedName>
    <definedName name="НОМ_Ж_15км" localSheetId="1">'[13]Z_№'!#REF!</definedName>
    <definedName name="НОМ_Ж_15км" localSheetId="7">'[6]Z_№'!#REF!</definedName>
    <definedName name="НОМ_Ж_15км" localSheetId="5">'[6]Z_№'!#REF!</definedName>
    <definedName name="НОМ_Ж_15км" localSheetId="3">'[6]Z_№'!#REF!</definedName>
    <definedName name="НОМ_Ж_15км" localSheetId="9">'[6]Z_№'!#REF!</definedName>
    <definedName name="НОМ_Ж_15км" localSheetId="10">'[6]Z_№'!#REF!</definedName>
    <definedName name="НОМ_Ж_15км" localSheetId="6">'[6]Z_№'!#REF!</definedName>
    <definedName name="НОМ_Ж_15км" localSheetId="4">'[6]Z_№'!#REF!</definedName>
    <definedName name="НОМ_Ж_15км" localSheetId="2">'[6]Z_№'!#REF!</definedName>
    <definedName name="НОМ_Ж_15км" localSheetId="8">'[6]Z_№'!#REF!</definedName>
    <definedName name="НОМ_Ж_15км">'[6]Z_№'!#REF!</definedName>
    <definedName name="НОМ_Ж_5км" localSheetId="1">'[13]Z_№'!#REF!</definedName>
    <definedName name="НОМ_Ж_5км" localSheetId="7">'[6]Z_№'!#REF!</definedName>
    <definedName name="НОМ_Ж_5км" localSheetId="5">'[6]Z_№'!#REF!</definedName>
    <definedName name="НОМ_Ж_5км" localSheetId="3">'[6]Z_№'!#REF!</definedName>
    <definedName name="НОМ_Ж_5км" localSheetId="9">'[6]Z_№'!#REF!</definedName>
    <definedName name="НОМ_Ж_5км" localSheetId="10">'[6]Z_№'!#REF!</definedName>
    <definedName name="НОМ_Ж_5км" localSheetId="6">'[6]Z_№'!#REF!</definedName>
    <definedName name="НОМ_Ж_5км" localSheetId="4">'[6]Z_№'!#REF!</definedName>
    <definedName name="НОМ_Ж_5км" localSheetId="2">'[6]Z_№'!#REF!</definedName>
    <definedName name="НОМ_Ж_5км" localSheetId="8">'[6]Z_№'!#REF!</definedName>
    <definedName name="НОМ_Ж_5км">'[6]Z_№'!#REF!</definedName>
    <definedName name="НОМ_М_15км" localSheetId="1">'[13]Z_№'!#REF!</definedName>
    <definedName name="НОМ_М_15км" localSheetId="7">'[6]Z_№'!#REF!</definedName>
    <definedName name="НОМ_М_15км" localSheetId="5">'[6]Z_№'!#REF!</definedName>
    <definedName name="НОМ_М_15км" localSheetId="3">'[6]Z_№'!#REF!</definedName>
    <definedName name="НОМ_М_15км" localSheetId="9">'[6]Z_№'!#REF!</definedName>
    <definedName name="НОМ_М_15км" localSheetId="10">'[6]Z_№'!#REF!</definedName>
    <definedName name="НОМ_М_15км" localSheetId="6">'[6]Z_№'!#REF!</definedName>
    <definedName name="НОМ_М_15км" localSheetId="4">'[6]Z_№'!#REF!</definedName>
    <definedName name="НОМ_М_15км" localSheetId="2">'[6]Z_№'!#REF!</definedName>
    <definedName name="НОМ_М_15км" localSheetId="8">'[6]Z_№'!#REF!</definedName>
    <definedName name="НОМ_М_15км">'[6]Z_№'!#REF!</definedName>
    <definedName name="НОМ_М_5км" localSheetId="1">'[13]Z_№'!#REF!</definedName>
    <definedName name="НОМ_М_5км" localSheetId="7">'[6]Z_№'!#REF!</definedName>
    <definedName name="НОМ_М_5км" localSheetId="5">'[6]Z_№'!#REF!</definedName>
    <definedName name="НОМ_М_5км" localSheetId="3">'[6]Z_№'!#REF!</definedName>
    <definedName name="НОМ_М_5км" localSheetId="9">'[6]Z_№'!#REF!</definedName>
    <definedName name="НОМ_М_5км" localSheetId="10">'[6]Z_№'!#REF!</definedName>
    <definedName name="НОМ_М_5км" localSheetId="6">'[6]Z_№'!#REF!</definedName>
    <definedName name="НОМ_М_5км" localSheetId="4">'[6]Z_№'!#REF!</definedName>
    <definedName name="НОМ_М_5км" localSheetId="2">'[6]Z_№'!#REF!</definedName>
    <definedName name="НОМ_М_5км" localSheetId="8">'[6]Z_№'!#REF!</definedName>
    <definedName name="НОМ_М_5км">'[6]Z_№'!#REF!</definedName>
    <definedName name="_xlnm.Print_Area" localSheetId="12">'Statistics'!$A$1:$I$18</definedName>
    <definedName name="_xlnm.Print_Area" localSheetId="1">'ГСК'!$A$1:$G$60</definedName>
    <definedName name="_xlnm.Print_Area" localSheetId="10">'ЖБЛ ВОВ'!$A:$I</definedName>
    <definedName name="_xlnm.Print_Area" localSheetId="11">'Инвалиды'!$A:$L</definedName>
    <definedName name="Общество" localSheetId="1">#REF!</definedName>
    <definedName name="Общество" localSheetId="7">#REF!</definedName>
    <definedName name="Общество" localSheetId="5">#REF!</definedName>
    <definedName name="Общество" localSheetId="3">#REF!</definedName>
    <definedName name="Общество" localSheetId="9">#REF!</definedName>
    <definedName name="Общество" localSheetId="6">#REF!</definedName>
    <definedName name="Общество" localSheetId="4">#REF!</definedName>
    <definedName name="Общество" localSheetId="2">#REF!</definedName>
    <definedName name="Общество" localSheetId="8">#REF!</definedName>
    <definedName name="Общество">#REF!</definedName>
    <definedName name="Особо" localSheetId="1">#REF!</definedName>
    <definedName name="Особо" localSheetId="7">#REF!</definedName>
    <definedName name="Особо" localSheetId="5">#REF!</definedName>
    <definedName name="Особо" localSheetId="3">#REF!</definedName>
    <definedName name="Особо" localSheetId="9">#REF!</definedName>
    <definedName name="Особо" localSheetId="6">#REF!</definedName>
    <definedName name="Особо" localSheetId="4">#REF!</definedName>
    <definedName name="Особо" localSheetId="2">#REF!</definedName>
    <definedName name="Особо" localSheetId="8">#REF!</definedName>
    <definedName name="Особо">#REF!</definedName>
    <definedName name="Пол" localSheetId="1">#REF!</definedName>
    <definedName name="Пол" localSheetId="7">#REF!</definedName>
    <definedName name="Пол" localSheetId="5">#REF!</definedName>
    <definedName name="Пол" localSheetId="3">#REF!</definedName>
    <definedName name="Пол" localSheetId="9">#REF!</definedName>
    <definedName name="Пол" localSheetId="6">#REF!</definedName>
    <definedName name="Пол" localSheetId="4">#REF!</definedName>
    <definedName name="Пол" localSheetId="2">#REF!</definedName>
    <definedName name="Пол" localSheetId="8">#REF!</definedName>
    <definedName name="Пол">#REF!</definedName>
    <definedName name="Пол_Дист" localSheetId="1">#REF!</definedName>
    <definedName name="Пол_Дист" localSheetId="7">#REF!</definedName>
    <definedName name="Пол_Дист" localSheetId="5">#REF!</definedName>
    <definedName name="Пол_Дист" localSheetId="3">#REF!</definedName>
    <definedName name="Пол_Дист" localSheetId="9">#REF!</definedName>
    <definedName name="Пол_Дист" localSheetId="6">#REF!</definedName>
    <definedName name="Пол_Дист" localSheetId="4">#REF!</definedName>
    <definedName name="Пол_Дист" localSheetId="2">#REF!</definedName>
    <definedName name="Пол_Дист" localSheetId="8">#REF!</definedName>
    <definedName name="Пол_Дист">#REF!</definedName>
    <definedName name="р_1юн" localSheetId="1">'[11]м5'!#REF!</definedName>
    <definedName name="р_1юн" localSheetId="7">'[9]м5'!#REF!</definedName>
    <definedName name="р_1юн" localSheetId="5">'[9]м5'!#REF!</definedName>
    <definedName name="р_1юн" localSheetId="3">'[9]м5'!#REF!</definedName>
    <definedName name="р_1юн" localSheetId="9">'[9]м5'!#REF!</definedName>
    <definedName name="р_1юн" localSheetId="10">'[7]м5'!#REF!</definedName>
    <definedName name="р_1юн" localSheetId="6">'[9]м5'!#REF!</definedName>
    <definedName name="р_1юн" localSheetId="4">'[9]м5'!#REF!</definedName>
    <definedName name="р_1юн" localSheetId="2">'[9]м5'!#REF!</definedName>
    <definedName name="р_1юн" localSheetId="8">'[9]м5'!#REF!</definedName>
    <definedName name="р_1юн">'[7]м5'!#REF!</definedName>
    <definedName name="р_2юн" localSheetId="1">'[11]м5'!#REF!</definedName>
    <definedName name="р_2юн" localSheetId="7">'[9]м5'!#REF!</definedName>
    <definedName name="р_2юн" localSheetId="5">'[9]м5'!#REF!</definedName>
    <definedName name="р_2юн" localSheetId="3">'[9]м5'!#REF!</definedName>
    <definedName name="р_2юн" localSheetId="9">'[9]м5'!#REF!</definedName>
    <definedName name="р_2юн" localSheetId="10">'[7]м5'!#REF!</definedName>
    <definedName name="р_2юн" localSheetId="6">'[9]м5'!#REF!</definedName>
    <definedName name="р_2юн" localSheetId="4">'[9]м5'!#REF!</definedName>
    <definedName name="р_2юн" localSheetId="2">'[9]м5'!#REF!</definedName>
    <definedName name="р_2юн" localSheetId="8">'[9]м5'!#REF!</definedName>
    <definedName name="р_2юн">'[7]м5'!#REF!</definedName>
    <definedName name="р_3юн" localSheetId="1">'[11]м5'!#REF!</definedName>
    <definedName name="р_3юн" localSheetId="7">'[9]м5'!#REF!</definedName>
    <definedName name="р_3юн" localSheetId="5">'[9]м5'!#REF!</definedName>
    <definedName name="р_3юн" localSheetId="3">'[9]м5'!#REF!</definedName>
    <definedName name="р_3юн" localSheetId="9">'[9]м5'!#REF!</definedName>
    <definedName name="р_3юн" localSheetId="10">'[7]м5'!#REF!</definedName>
    <definedName name="р_3юн" localSheetId="6">'[9]м5'!#REF!</definedName>
    <definedName name="р_3юн" localSheetId="4">'[9]м5'!#REF!</definedName>
    <definedName name="р_3юн" localSheetId="2">'[9]м5'!#REF!</definedName>
    <definedName name="р_3юн" localSheetId="8">'[9]м5'!#REF!</definedName>
    <definedName name="р_3юн">'[7]м5'!#REF!</definedName>
    <definedName name="р_I" localSheetId="1">'[11]м5'!#REF!</definedName>
    <definedName name="р_I" localSheetId="7">'[9]м5'!#REF!</definedName>
    <definedName name="р_I" localSheetId="5">'[9]м5'!#REF!</definedName>
    <definedName name="р_I" localSheetId="3">'[9]м5'!#REF!</definedName>
    <definedName name="р_I" localSheetId="9">'[9]м5'!#REF!</definedName>
    <definedName name="р_I" localSheetId="10">'[7]м5'!#REF!</definedName>
    <definedName name="р_I" localSheetId="6">'[9]м5'!#REF!</definedName>
    <definedName name="р_I" localSheetId="4">'[9]м5'!#REF!</definedName>
    <definedName name="р_I" localSheetId="2">'[9]м5'!#REF!</definedName>
    <definedName name="р_I" localSheetId="8">'[9]м5'!#REF!</definedName>
    <definedName name="р_I">'[7]м5'!#REF!</definedName>
    <definedName name="р_II" localSheetId="1">'[11]м5'!#REF!</definedName>
    <definedName name="р_II" localSheetId="7">'[9]м5'!#REF!</definedName>
    <definedName name="р_II" localSheetId="5">'[9]м5'!#REF!</definedName>
    <definedName name="р_II" localSheetId="3">'[9]м5'!#REF!</definedName>
    <definedName name="р_II" localSheetId="9">'[9]м5'!#REF!</definedName>
    <definedName name="р_II" localSheetId="10">'[7]м5'!#REF!</definedName>
    <definedName name="р_II" localSheetId="6">'[9]м5'!#REF!</definedName>
    <definedName name="р_II" localSheetId="4">'[9]м5'!#REF!</definedName>
    <definedName name="р_II" localSheetId="2">'[9]м5'!#REF!</definedName>
    <definedName name="р_II" localSheetId="8">'[9]м5'!#REF!</definedName>
    <definedName name="р_II">'[7]м5'!#REF!</definedName>
    <definedName name="р_III" localSheetId="1">'[11]м5'!#REF!</definedName>
    <definedName name="р_III" localSheetId="7">'[9]м5'!#REF!</definedName>
    <definedName name="р_III" localSheetId="5">'[9]м5'!#REF!</definedName>
    <definedName name="р_III" localSheetId="3">'[9]м5'!#REF!</definedName>
    <definedName name="р_III" localSheetId="9">'[9]м5'!#REF!</definedName>
    <definedName name="р_III" localSheetId="10">'[7]м5'!#REF!</definedName>
    <definedName name="р_III" localSheetId="6">'[9]м5'!#REF!</definedName>
    <definedName name="р_III" localSheetId="4">'[9]м5'!#REF!</definedName>
    <definedName name="р_III" localSheetId="2">'[9]м5'!#REF!</definedName>
    <definedName name="р_III" localSheetId="8">'[9]м5'!#REF!</definedName>
    <definedName name="р_III">'[7]м5'!#REF!</definedName>
    <definedName name="р_кмс" localSheetId="1">'[11]м5'!#REF!</definedName>
    <definedName name="р_кмс" localSheetId="7">'[9]м5'!#REF!</definedName>
    <definedName name="р_кмс" localSheetId="5">'[9]м5'!#REF!</definedName>
    <definedName name="р_кмс" localSheetId="3">'[9]м5'!#REF!</definedName>
    <definedName name="р_кмс" localSheetId="9">'[9]м5'!#REF!</definedName>
    <definedName name="р_кмс" localSheetId="10">'[7]м5'!#REF!</definedName>
    <definedName name="р_кмс" localSheetId="6">'[9]м5'!#REF!</definedName>
    <definedName name="р_кмс" localSheetId="4">'[9]м5'!#REF!</definedName>
    <definedName name="р_кмс" localSheetId="2">'[9]м5'!#REF!</definedName>
    <definedName name="р_кмс" localSheetId="8">'[9]м5'!#REF!</definedName>
    <definedName name="р_кмс">'[7]м5'!#REF!</definedName>
    <definedName name="р_мс" localSheetId="1">'[11]м5'!#REF!</definedName>
    <definedName name="р_мс" localSheetId="7">'[9]м5'!#REF!</definedName>
    <definedName name="р_мс" localSheetId="5">'[9]м5'!#REF!</definedName>
    <definedName name="р_мс" localSheetId="3">'[9]м5'!#REF!</definedName>
    <definedName name="р_мс" localSheetId="9">'[9]м5'!#REF!</definedName>
    <definedName name="р_мс" localSheetId="10">'[7]м5'!#REF!</definedName>
    <definedName name="р_мс" localSheetId="6">'[9]м5'!#REF!</definedName>
    <definedName name="р_мс" localSheetId="4">'[9]м5'!#REF!</definedName>
    <definedName name="р_мс" localSheetId="2">'[9]м5'!#REF!</definedName>
    <definedName name="р_мс" localSheetId="8">'[9]м5'!#REF!</definedName>
    <definedName name="р_мс">'[7]м5'!#REF!</definedName>
    <definedName name="р_мсмк" localSheetId="1">'[11]м5'!#REF!</definedName>
    <definedName name="р_мсмк" localSheetId="7">'[9]м5'!#REF!</definedName>
    <definedName name="р_мсмк" localSheetId="5">'[9]м5'!#REF!</definedName>
    <definedName name="р_мсмк" localSheetId="3">'[9]м5'!#REF!</definedName>
    <definedName name="р_мсмк" localSheetId="9">'[9]м5'!#REF!</definedName>
    <definedName name="р_мсмк" localSheetId="10">'[7]м5'!#REF!</definedName>
    <definedName name="р_мсмк" localSheetId="6">'[9]м5'!#REF!</definedName>
    <definedName name="р_мсмк" localSheetId="4">'[9]м5'!#REF!</definedName>
    <definedName name="р_мсмк" localSheetId="2">'[9]м5'!#REF!</definedName>
    <definedName name="р_мсмк" localSheetId="8">'[9]м5'!#REF!</definedName>
    <definedName name="р_мсмк">'[7]м5'!#REF!</definedName>
    <definedName name="Разр" localSheetId="1">#REF!</definedName>
    <definedName name="Разр" localSheetId="7">#REF!</definedName>
    <definedName name="Разр" localSheetId="5">#REF!</definedName>
    <definedName name="Разр" localSheetId="3">#REF!</definedName>
    <definedName name="Разр" localSheetId="9">#REF!</definedName>
    <definedName name="Разр" localSheetId="6">#REF!</definedName>
    <definedName name="Разр" localSheetId="4">#REF!</definedName>
    <definedName name="Разр" localSheetId="2">#REF!</definedName>
    <definedName name="Разр" localSheetId="8">#REF!</definedName>
    <definedName name="Разр">#REF!</definedName>
    <definedName name="РЕЗ_Ж_15км" localSheetId="1">'[13]Z_№'!#REF!</definedName>
    <definedName name="РЕЗ_Ж_15км" localSheetId="7">'[6]Z_№'!#REF!</definedName>
    <definedName name="РЕЗ_Ж_15км" localSheetId="5">'[6]Z_№'!#REF!</definedName>
    <definedName name="РЕЗ_Ж_15км" localSheetId="3">'[6]Z_№'!#REF!</definedName>
    <definedName name="РЕЗ_Ж_15км" localSheetId="9">'[6]Z_№'!#REF!</definedName>
    <definedName name="РЕЗ_Ж_15км" localSheetId="10">'[6]Z_№'!#REF!</definedName>
    <definedName name="РЕЗ_Ж_15км" localSheetId="6">'[6]Z_№'!#REF!</definedName>
    <definedName name="РЕЗ_Ж_15км" localSheetId="4">'[6]Z_№'!#REF!</definedName>
    <definedName name="РЕЗ_Ж_15км" localSheetId="2">'[6]Z_№'!#REF!</definedName>
    <definedName name="РЕЗ_Ж_15км" localSheetId="8">'[6]Z_№'!#REF!</definedName>
    <definedName name="РЕЗ_Ж_15км">'[6]Z_№'!#REF!</definedName>
    <definedName name="РЕЗ_ж_5км" localSheetId="1">'[13]Z_№'!#REF!</definedName>
    <definedName name="РЕЗ_ж_5км" localSheetId="7">'[6]Z_№'!#REF!</definedName>
    <definedName name="РЕЗ_ж_5км" localSheetId="5">'[6]Z_№'!#REF!</definedName>
    <definedName name="РЕЗ_ж_5км" localSheetId="3">'[6]Z_№'!#REF!</definedName>
    <definedName name="РЕЗ_ж_5км" localSheetId="9">'[6]Z_№'!#REF!</definedName>
    <definedName name="РЕЗ_ж_5км" localSheetId="10">'[6]Z_№'!#REF!</definedName>
    <definedName name="РЕЗ_ж_5км" localSheetId="6">'[6]Z_№'!#REF!</definedName>
    <definedName name="РЕЗ_ж_5км" localSheetId="4">'[6]Z_№'!#REF!</definedName>
    <definedName name="РЕЗ_ж_5км" localSheetId="2">'[6]Z_№'!#REF!</definedName>
    <definedName name="РЕЗ_ж_5км" localSheetId="8">'[6]Z_№'!#REF!</definedName>
    <definedName name="РЕЗ_ж_5км">'[6]Z_№'!#REF!</definedName>
    <definedName name="РЕЗ_М_15км" localSheetId="1">'[13]Z_№'!#REF!</definedName>
    <definedName name="РЕЗ_М_15км" localSheetId="7">'[6]Z_№'!#REF!</definedName>
    <definedName name="РЕЗ_М_15км" localSheetId="5">'[6]Z_№'!#REF!</definedName>
    <definedName name="РЕЗ_М_15км" localSheetId="3">'[6]Z_№'!#REF!</definedName>
    <definedName name="РЕЗ_М_15км" localSheetId="9">'[6]Z_№'!#REF!</definedName>
    <definedName name="РЕЗ_М_15км" localSheetId="10">'[6]Z_№'!#REF!</definedName>
    <definedName name="РЕЗ_М_15км" localSheetId="6">'[6]Z_№'!#REF!</definedName>
    <definedName name="РЕЗ_М_15км" localSheetId="4">'[6]Z_№'!#REF!</definedName>
    <definedName name="РЕЗ_М_15км" localSheetId="2">'[6]Z_№'!#REF!</definedName>
    <definedName name="РЕЗ_М_15км" localSheetId="8">'[6]Z_№'!#REF!</definedName>
    <definedName name="РЕЗ_М_15км">'[6]Z_№'!#REF!</definedName>
    <definedName name="РЕЗ_М_5км" localSheetId="1">'[13]Z_№'!#REF!</definedName>
    <definedName name="РЕЗ_М_5км" localSheetId="7">'[6]Z_№'!#REF!</definedName>
    <definedName name="РЕЗ_М_5км" localSheetId="5">'[6]Z_№'!#REF!</definedName>
    <definedName name="РЕЗ_М_5км" localSheetId="3">'[6]Z_№'!#REF!</definedName>
    <definedName name="РЕЗ_М_5км" localSheetId="9">'[6]Z_№'!#REF!</definedName>
    <definedName name="РЕЗ_М_5км" localSheetId="10">'[6]Z_№'!#REF!</definedName>
    <definedName name="РЕЗ_М_5км" localSheetId="6">'[6]Z_№'!#REF!</definedName>
    <definedName name="РЕЗ_М_5км" localSheetId="4">'[6]Z_№'!#REF!</definedName>
    <definedName name="РЕЗ_М_5км" localSheetId="2">'[6]Z_№'!#REF!</definedName>
    <definedName name="РЕЗ_М_5км" localSheetId="8">'[6]Z_№'!#REF!</definedName>
    <definedName name="РЕЗ_М_5км">'[6]Z_№'!#REF!</definedName>
    <definedName name="Респ" localSheetId="1">#REF!</definedName>
    <definedName name="Респ" localSheetId="7">#REF!</definedName>
    <definedName name="Респ" localSheetId="5">#REF!</definedName>
    <definedName name="Респ" localSheetId="3">#REF!</definedName>
    <definedName name="Респ" localSheetId="9">#REF!</definedName>
    <definedName name="Респ" localSheetId="6">#REF!</definedName>
    <definedName name="Респ" localSheetId="4">#REF!</definedName>
    <definedName name="Респ" localSheetId="2">#REF!</definedName>
    <definedName name="Респ" localSheetId="8">#REF!</definedName>
    <definedName name="Респ">#REF!</definedName>
    <definedName name="СТР" localSheetId="1">#REF!</definedName>
    <definedName name="СТР" localSheetId="7">#REF!</definedName>
    <definedName name="СТР" localSheetId="5">#REF!</definedName>
    <definedName name="СТР" localSheetId="3">#REF!</definedName>
    <definedName name="СТР" localSheetId="9">#REF!</definedName>
    <definedName name="СТР" localSheetId="6">#REF!</definedName>
    <definedName name="СТР" localSheetId="4">#REF!</definedName>
    <definedName name="СТР" localSheetId="2">#REF!</definedName>
    <definedName name="СТР" localSheetId="8">#REF!</definedName>
    <definedName name="СТР">#REF!</definedName>
    <definedName name="стр_старт" localSheetId="12">'Statistics'!$11:$18</definedName>
    <definedName name="стр_старт" localSheetId="1">#REF!</definedName>
    <definedName name="стр_старт" localSheetId="7">'ж10'!#REF!</definedName>
    <definedName name="стр_старт" localSheetId="5">'ж21'!#REF!</definedName>
    <definedName name="стр_старт" localSheetId="3">'ж42'!#REF!</definedName>
    <definedName name="стр_старт" localSheetId="9">'ж5'!#REF!</definedName>
    <definedName name="стр_старт" localSheetId="10">'ЖБЛ ВОВ'!#REF!</definedName>
    <definedName name="стр_старт" localSheetId="11">'Инвалиды'!$22:$27</definedName>
    <definedName name="стр_старт" localSheetId="6">'м10'!#REF!</definedName>
    <definedName name="стр_старт" localSheetId="4">'м21'!#REF!</definedName>
    <definedName name="стр_старт" localSheetId="2">'м42'!#REF!</definedName>
    <definedName name="стр_старт" localSheetId="8">'м5'!#REF!</definedName>
    <definedName name="стр_старт">#REF!</definedName>
    <definedName name="ФАМ" localSheetId="1">#REF!</definedName>
    <definedName name="ФАМ" localSheetId="7">#REF!</definedName>
    <definedName name="ФАМ" localSheetId="5">#REF!</definedName>
    <definedName name="ФАМ" localSheetId="3">#REF!</definedName>
    <definedName name="ФАМ" localSheetId="9">#REF!</definedName>
    <definedName name="ФАМ" localSheetId="6">#REF!</definedName>
    <definedName name="ФАМ" localSheetId="4">#REF!</definedName>
    <definedName name="ФАМ" localSheetId="2">#REF!</definedName>
    <definedName name="ФАМ" localSheetId="8">#REF!</definedName>
    <definedName name="ФАМ">#REF!</definedName>
    <definedName name="Фвр">#REF!</definedName>
    <definedName name="ФНом">#REF!</definedName>
    <definedName name="ццц" localSheetId="1">'[15]м30'!#REF!</definedName>
    <definedName name="ццц" localSheetId="7">'[5]м30'!#REF!</definedName>
    <definedName name="ццц" localSheetId="5">'[5]м30'!#REF!</definedName>
    <definedName name="ццц" localSheetId="3">'[5]м30'!#REF!</definedName>
    <definedName name="ццц" localSheetId="9">'[5]м30'!#REF!</definedName>
    <definedName name="ццц" localSheetId="10">'[5]м30'!#REF!</definedName>
    <definedName name="ццц" localSheetId="6">'[5]м30'!#REF!</definedName>
    <definedName name="ццц" localSheetId="4">'[5]м30'!#REF!</definedName>
    <definedName name="ццц" localSheetId="2">'[5]м30'!#REF!</definedName>
    <definedName name="ццц" localSheetId="8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<sst xmlns="http://schemas.openxmlformats.org/spreadsheetml/2006/main" count="9737" uniqueCount="3770">
  <si>
    <t xml:space="preserve">Количество стран: </t>
  </si>
  <si>
    <t>Спортсмены с поражаением зрения - группа А</t>
  </si>
  <si>
    <t>№</t>
  </si>
  <si>
    <t>Фамилия, имя</t>
  </si>
  <si>
    <t>Г.р.</t>
  </si>
  <si>
    <t>Регион</t>
  </si>
  <si>
    <t>Город</t>
  </si>
  <si>
    <t>Общество, Клуб</t>
  </si>
  <si>
    <t>Результат</t>
  </si>
  <si>
    <t>В.Гр.</t>
  </si>
  <si>
    <t>М.Гр.</t>
  </si>
  <si>
    <t>Стр</t>
  </si>
  <si>
    <t>Отм.</t>
  </si>
  <si>
    <t>Санкт-Петербург</t>
  </si>
  <si>
    <t>Место</t>
  </si>
  <si>
    <t>Комитет по физической культуре и спорту</t>
  </si>
  <si>
    <t>Федерация легкой атлетики Санкт-Петербурга</t>
  </si>
  <si>
    <t>Центр подготовки спортивных сборных команд Санкт-Петербурга</t>
  </si>
  <si>
    <t>Администрация Калининского района Санкт-Петербурга</t>
  </si>
  <si>
    <t>Администрация МО "Всеволожский муниципальный район"
Ленинградской области</t>
  </si>
  <si>
    <t>Итоговый протокол</t>
  </si>
  <si>
    <t>ГЛАВНАЯ  СУДЕЙСКАЯ  КОЛЛЕГИЯ</t>
  </si>
  <si>
    <t>Директор соревнований</t>
  </si>
  <si>
    <t>КОЧЕТКОВ   Михаил Андреевич</t>
  </si>
  <si>
    <t>---------------------------------------------------------------------------------------------------------------------------------------------------------------------------------------------------------</t>
  </si>
  <si>
    <t xml:space="preserve">Технический делегат </t>
  </si>
  <si>
    <t>ПОПОВ Юрий Иннокентьевич</t>
  </si>
  <si>
    <t>Всесоюзная категория</t>
  </si>
  <si>
    <t>Главный судья</t>
  </si>
  <si>
    <t>ПЕТРОВ Николай Иванович</t>
  </si>
  <si>
    <t>Главный секретарь</t>
  </si>
  <si>
    <t>ВЯЗНЕР Борис Яковлевич</t>
  </si>
  <si>
    <t>Заместитель главного судьи</t>
  </si>
  <si>
    <t>по кадрам</t>
  </si>
  <si>
    <t>АЛЕКСЕЕВ Геннадий Иванович</t>
  </si>
  <si>
    <t>по дистанции 42 км 195 м</t>
  </si>
  <si>
    <t>Республиканская категория</t>
  </si>
  <si>
    <t>САВЕНКО Виктор Антонович</t>
  </si>
  <si>
    <t>по дистанции 21 км 097 м</t>
  </si>
  <si>
    <t>САДОВНИКОВ Вячеслав Викторович</t>
  </si>
  <si>
    <t>по дистанции 10 км</t>
  </si>
  <si>
    <t>I категория</t>
  </si>
  <si>
    <t>ЛАЗЕБНЫЙ  Владимир Антонович</t>
  </si>
  <si>
    <t>по дистанции 5 км</t>
  </si>
  <si>
    <t>Руководитель</t>
  </si>
  <si>
    <t>СОЛОВЬЕВ  Вениамин Васильевич</t>
  </si>
  <si>
    <t>службы старта</t>
  </si>
  <si>
    <t>БОКАТЫЙ Николай Сергеевич</t>
  </si>
  <si>
    <t>по информации и награждению</t>
  </si>
  <si>
    <t>САВЕЛЬЕВ Иван Сергеевич</t>
  </si>
  <si>
    <t>по АСУ</t>
  </si>
  <si>
    <t>Заместитель гл. секретаря</t>
  </si>
  <si>
    <t>Начальник дистанции</t>
  </si>
  <si>
    <t>ТЯГУНОВ Виктор Александрович</t>
  </si>
  <si>
    <t>Руководитель службы</t>
  </si>
  <si>
    <t>ОРЛОВ Максим Петрович</t>
  </si>
  <si>
    <t>оборудования</t>
  </si>
  <si>
    <t>транспорта</t>
  </si>
  <si>
    <t>Начальник пунктов питания</t>
  </si>
  <si>
    <t>ПОЧИНСКИЙ Михаил Владимирович</t>
  </si>
  <si>
    <t>Главный врач соревнований</t>
  </si>
  <si>
    <t>МОКИН Константин Алексеевич</t>
  </si>
  <si>
    <t>Н  И  К  Т  О     Н  Е    З  А  Б  Ы  Т,      Н  И  Ч  Т  О     Н  Е     З  А  Б  Ы  Т  О</t>
  </si>
  <si>
    <t>ИТОГОВЫЙ  ПРОТОКОЛ           СПОРТСМЕНЫ ЖБЛ, ВОВ</t>
  </si>
  <si>
    <t>СТР</t>
  </si>
  <si>
    <t>ИТОГОВЫЙ  ПРОТОКОЛ           СПОРТСМЕНЫ-ИНВАЛИДЫ</t>
  </si>
  <si>
    <t>Спортсмены опорники</t>
  </si>
  <si>
    <t>Мужчины 5 км</t>
  </si>
  <si>
    <t>Н.И.  ПЕТРОВ</t>
  </si>
  <si>
    <t>Судья Всесоюзной категории</t>
  </si>
  <si>
    <t>Б.Я ВЯЗНЕР</t>
  </si>
  <si>
    <t>СТАТИСТИКА</t>
  </si>
  <si>
    <t>Количество участников</t>
  </si>
  <si>
    <t>ЗАЯВКИ</t>
  </si>
  <si>
    <t>ФИНИШИРОВАЛО</t>
  </si>
  <si>
    <t>СОШЕДШИЕ</t>
  </si>
  <si>
    <t>НЕЯВКИ</t>
  </si>
  <si>
    <t>МАРАФОН МУЖЧИНЫ</t>
  </si>
  <si>
    <t>МАРАФОН ЖЕНЩИНЫ</t>
  </si>
  <si>
    <t>-</t>
  </si>
  <si>
    <t>10КМ Мужчины</t>
  </si>
  <si>
    <t>10КМ Женщины</t>
  </si>
  <si>
    <t>5КМ Мужчины</t>
  </si>
  <si>
    <t>5КМ Женщины</t>
  </si>
  <si>
    <t>Всего</t>
  </si>
  <si>
    <t>ПАУТОВА Ирина Анатольевна</t>
  </si>
  <si>
    <t>45-й международный зимний марафон
 "ДОРОГА ЖИЗНИ"</t>
  </si>
  <si>
    <t>26 января 2014</t>
  </si>
  <si>
    <t>45-й международный марафон "ДОРОГА  ЖИЗНИ"</t>
  </si>
  <si>
    <t>26 января 2014 г., Санкт-Петербург</t>
  </si>
  <si>
    <t>45-й  международный марафон "ДОРОГА  ЖИЗНИ"</t>
  </si>
  <si>
    <t>Санкт-Петербург,  26 января 2014 г., старт 12:00</t>
  </si>
  <si>
    <t>Санкт-Петербург,  26 января 2014 г.., старт 12:00</t>
  </si>
  <si>
    <t>Санкт-Петербург,  26 января 2014 г.</t>
  </si>
  <si>
    <t>45-й  международный марафон "Дорога Жизни"</t>
  </si>
  <si>
    <t>Динамо</t>
  </si>
  <si>
    <t>Всеволожск</t>
  </si>
  <si>
    <t>Москва</t>
  </si>
  <si>
    <t>Ижевск</t>
  </si>
  <si>
    <t>Тула</t>
  </si>
  <si>
    <t>БИМ</t>
  </si>
  <si>
    <t>Калуга</t>
  </si>
  <si>
    <t>Мещера</t>
  </si>
  <si>
    <t>Егорьевск</t>
  </si>
  <si>
    <t>Рига</t>
  </si>
  <si>
    <t>Вологда</t>
  </si>
  <si>
    <t>Екатеринбург</t>
  </si>
  <si>
    <t>Динамо СПб</t>
  </si>
  <si>
    <t>SBR 88</t>
  </si>
  <si>
    <t>Урал 100</t>
  </si>
  <si>
    <t>Пушкин</t>
  </si>
  <si>
    <t>Калининград</t>
  </si>
  <si>
    <t>Сильвия</t>
  </si>
  <si>
    <t>Пермь</t>
  </si>
  <si>
    <t>Ковров</t>
  </si>
  <si>
    <t>Гатчина</t>
  </si>
  <si>
    <t>Galaxy</t>
  </si>
  <si>
    <t>Йошкар-Ола</t>
  </si>
  <si>
    <t>Айвика</t>
  </si>
  <si>
    <t>Романовка</t>
  </si>
  <si>
    <t>Петрозаводск</t>
  </si>
  <si>
    <t>Айно</t>
  </si>
  <si>
    <t>Ижорец</t>
  </si>
  <si>
    <t>Саратов</t>
  </si>
  <si>
    <t>БиМ</t>
  </si>
  <si>
    <t>World Class</t>
  </si>
  <si>
    <t>Акрон</t>
  </si>
  <si>
    <t>Тверь</t>
  </si>
  <si>
    <t>Энергия</t>
  </si>
  <si>
    <t>Выборг</t>
  </si>
  <si>
    <t>Омск</t>
  </si>
  <si>
    <t>Жатва</t>
  </si>
  <si>
    <t>IRC</t>
  </si>
  <si>
    <t>Прибой</t>
  </si>
  <si>
    <t>Конаково</t>
  </si>
  <si>
    <t>Факел</t>
  </si>
  <si>
    <t>Улан-Удэ</t>
  </si>
  <si>
    <t>Череповец</t>
  </si>
  <si>
    <t>Самара</t>
  </si>
  <si>
    <t>Нижний Новгород</t>
  </si>
  <si>
    <t>Заволжье</t>
  </si>
  <si>
    <t>Смоленск</t>
  </si>
  <si>
    <t>Тарту</t>
  </si>
  <si>
    <t>Ноябрьск</t>
  </si>
  <si>
    <t>Королёв</t>
  </si>
  <si>
    <t>Химки</t>
  </si>
  <si>
    <t>Снежинск</t>
  </si>
  <si>
    <t>Уральский</t>
  </si>
  <si>
    <t>пос. ВНИИССОК</t>
  </si>
  <si>
    <t>Hamina</t>
  </si>
  <si>
    <t>Брянск</t>
  </si>
  <si>
    <t>Юбилейный</t>
  </si>
  <si>
    <t>Долгопрудный</t>
  </si>
  <si>
    <t>Краснодар</t>
  </si>
  <si>
    <t>Томилино</t>
  </si>
  <si>
    <t>Наволоки</t>
  </si>
  <si>
    <t>Таллинн</t>
  </si>
  <si>
    <t>Оренбург</t>
  </si>
  <si>
    <t>Чудово</t>
  </si>
  <si>
    <t>Устюжна</t>
  </si>
  <si>
    <t>Ростов-на-Дону</t>
  </si>
  <si>
    <t>Казань</t>
  </si>
  <si>
    <t>Ливны</t>
  </si>
  <si>
    <t>Кубинка</t>
  </si>
  <si>
    <t>Салават</t>
  </si>
  <si>
    <t>Королев</t>
  </si>
  <si>
    <t>Сергиев Посад</t>
  </si>
  <si>
    <t>Кишинев</t>
  </si>
  <si>
    <t>Тольятти</t>
  </si>
  <si>
    <t>WorldClass</t>
  </si>
  <si>
    <t>Moskva River Runners</t>
  </si>
  <si>
    <t>ВМИ им.Фрунзе</t>
  </si>
  <si>
    <t>Бим</t>
  </si>
  <si>
    <t>Олень</t>
  </si>
  <si>
    <t>ЯRoller</t>
  </si>
  <si>
    <t>NUTRILITE</t>
  </si>
  <si>
    <t>СКиД</t>
  </si>
  <si>
    <t>МГУ</t>
  </si>
  <si>
    <t>Динамо-СПб, БиМ</t>
  </si>
  <si>
    <t>Tartu linn</t>
  </si>
  <si>
    <t>ModelGroup</t>
  </si>
  <si>
    <t>КЕФ Тактикбух</t>
  </si>
  <si>
    <t>Спарта</t>
  </si>
  <si>
    <t>Nike+</t>
  </si>
  <si>
    <t>лично</t>
  </si>
  <si>
    <t>Iloverunning</t>
  </si>
  <si>
    <t>Урал-100, Здоровье</t>
  </si>
  <si>
    <t>планета фитнес. trilife</t>
  </si>
  <si>
    <t>Черная Шиза</t>
  </si>
  <si>
    <t>JAM</t>
  </si>
  <si>
    <t>Газинформсервис</t>
  </si>
  <si>
    <t>21runners</t>
  </si>
  <si>
    <t>СБС</t>
  </si>
  <si>
    <t>Тактикбук</t>
  </si>
  <si>
    <t>Новотор</t>
  </si>
  <si>
    <t>OneginRun</t>
  </si>
  <si>
    <t>I_Run</t>
  </si>
  <si>
    <t>G4S</t>
  </si>
  <si>
    <t>СПб У МВД РФ</t>
  </si>
  <si>
    <t>Тихоходы</t>
  </si>
  <si>
    <t>Измайлово</t>
  </si>
  <si>
    <t>Video City</t>
  </si>
  <si>
    <t>I run</t>
  </si>
  <si>
    <t>РГПУ им. А.И.Герцена</t>
  </si>
  <si>
    <t>21 runners</t>
  </si>
  <si>
    <t>Шурави</t>
  </si>
  <si>
    <t>I Run, АльпСтрой</t>
  </si>
  <si>
    <t>Военно-медицинская академия им. С. М. Кирова</t>
  </si>
  <si>
    <t>КЛБ "Айвика"</t>
  </si>
  <si>
    <t>МАИ</t>
  </si>
  <si>
    <t>МИР, БИМ</t>
  </si>
  <si>
    <t>Ростов Бегущий</t>
  </si>
  <si>
    <t>клб"Энергия"</t>
  </si>
  <si>
    <t>100 Marathon Club Russia</t>
  </si>
  <si>
    <t>Home</t>
  </si>
  <si>
    <t>УРАЛ 100</t>
  </si>
  <si>
    <t>Клуб Муравей</t>
  </si>
  <si>
    <t>СПб Аэроклуб ДОСААФ</t>
  </si>
  <si>
    <t>adidas runbase&gt;</t>
  </si>
  <si>
    <t>Жирный Енот</t>
  </si>
  <si>
    <t>Пчелка</t>
  </si>
  <si>
    <t>Сосновый Бор</t>
  </si>
  <si>
    <t>Волгоград</t>
  </si>
  <si>
    <t>Русско-Высоцкое</t>
  </si>
  <si>
    <t>Селенгинск</t>
  </si>
  <si>
    <t>Великий Новгород</t>
  </si>
  <si>
    <t>Кашира</t>
  </si>
  <si>
    <t>Рязань</t>
  </si>
  <si>
    <t>п. Лесогорск</t>
  </si>
  <si>
    <t>Кингисепп</t>
  </si>
  <si>
    <t>КЛБ "Тихвин"</t>
  </si>
  <si>
    <t>Клуб бега Энергия</t>
  </si>
  <si>
    <t>World class Пушкинский</t>
  </si>
  <si>
    <t>КЛБ "Марафонец"</t>
  </si>
  <si>
    <t>КЛБ Стимул</t>
  </si>
  <si>
    <t>НАТАША</t>
  </si>
  <si>
    <t>КЛБ Лужники</t>
  </si>
  <si>
    <t>КЛБ "СБС"</t>
  </si>
  <si>
    <t>Берендеи ТК</t>
  </si>
  <si>
    <t>марафонская команда Шри Чинмоя</t>
  </si>
  <si>
    <t>Дзержинец</t>
  </si>
  <si>
    <t>Орехово-Зуево</t>
  </si>
  <si>
    <t>Псков</t>
  </si>
  <si>
    <t>Чехов</t>
  </si>
  <si>
    <t>Бежецк</t>
  </si>
  <si>
    <t>Riga</t>
  </si>
  <si>
    <t>Даугавпилс</t>
  </si>
  <si>
    <t>Архангельск</t>
  </si>
  <si>
    <t>Вырица</t>
  </si>
  <si>
    <t>Ома</t>
  </si>
  <si>
    <t>Горбунки</t>
  </si>
  <si>
    <t>Mint Running Club</t>
  </si>
  <si>
    <t>Gorky Park Runners</t>
  </si>
  <si>
    <t>Планета фитнес, Морской Фасад</t>
  </si>
  <si>
    <t>РосДорБанк</t>
  </si>
  <si>
    <t>Балтийский берег</t>
  </si>
  <si>
    <t>клуб "Лунный скороход"</t>
  </si>
  <si>
    <t>OАО "АТП-17"</t>
  </si>
  <si>
    <t>нет</t>
  </si>
  <si>
    <t>клуб "Трилайф"</t>
  </si>
  <si>
    <t>Терлецкий лес</t>
  </si>
  <si>
    <t>"Лунный Скороход"</t>
  </si>
  <si>
    <t>mint running club</t>
  </si>
  <si>
    <t>SpectrumGP</t>
  </si>
  <si>
    <t>Луч</t>
  </si>
  <si>
    <t>Звони.Ру</t>
  </si>
  <si>
    <t>клб "новотор" WR</t>
  </si>
  <si>
    <t>SBR88</t>
  </si>
  <si>
    <t>Maraton klubs</t>
  </si>
  <si>
    <t>DoYour.Travel</t>
  </si>
  <si>
    <t>РГПУ им. А.И. Герцена</t>
  </si>
  <si>
    <t>Trilife.ru</t>
  </si>
  <si>
    <t>КЛБ "Акрон"</t>
  </si>
  <si>
    <t>ХК Ландскрона</t>
  </si>
  <si>
    <t>Школа бега</t>
  </si>
  <si>
    <t>СЗИУ РАНХиГС</t>
  </si>
  <si>
    <t>Дудергофские Медведи</t>
  </si>
  <si>
    <t>ВелоПитер</t>
  </si>
  <si>
    <t>СПбГУ</t>
  </si>
  <si>
    <t>Nike Run Club</t>
  </si>
  <si>
    <t>личный зачет</t>
  </si>
  <si>
    <t>Семья Тонышевых</t>
  </si>
  <si>
    <t>КЛБ "Мещера"</t>
  </si>
  <si>
    <t>ООО "Алекс Фитнес"</t>
  </si>
  <si>
    <t>Североморск</t>
  </si>
  <si>
    <t>КЛБ"Айно"</t>
  </si>
  <si>
    <t>Nike</t>
  </si>
  <si>
    <t>КЛБ Спарта</t>
  </si>
  <si>
    <t>Планета Фитнес</t>
  </si>
  <si>
    <t>КЛБ "Энергия"</t>
  </si>
  <si>
    <t>Mint runnig club</t>
  </si>
  <si>
    <t>самсусам</t>
  </si>
  <si>
    <t>GIrl and Sole</t>
  </si>
  <si>
    <t>Клуб Динамо</t>
  </si>
  <si>
    <t>Oneginrun</t>
  </si>
  <si>
    <t>SBS-Petrozavodsk</t>
  </si>
  <si>
    <t>Ржев</t>
  </si>
  <si>
    <t>Колпино</t>
  </si>
  <si>
    <t>Кузьмолово</t>
  </si>
  <si>
    <t>RIDERS</t>
  </si>
  <si>
    <t>СтройРесурсХолдинг</t>
  </si>
  <si>
    <t>динамо</t>
  </si>
  <si>
    <t>ГКОД</t>
  </si>
  <si>
    <t>ОАО "РЖД" СПТЖТ</t>
  </si>
  <si>
    <t>YLA TEAM</t>
  </si>
  <si>
    <t>Короли турбаз</t>
  </si>
  <si>
    <t>ООО "СИГМА"</t>
  </si>
  <si>
    <t>Спортивная линия</t>
  </si>
  <si>
    <t>ГБОУ ДОД ДДЮТ Выборгского р-на</t>
  </si>
  <si>
    <t>110%</t>
  </si>
  <si>
    <t>Орша</t>
  </si>
  <si>
    <t>PLASTICA</t>
  </si>
  <si>
    <t>Школа Бега</t>
  </si>
  <si>
    <t>МО72</t>
  </si>
  <si>
    <t>Mint</t>
  </si>
  <si>
    <t>Nike +</t>
  </si>
  <si>
    <t>МО Волковское</t>
  </si>
  <si>
    <t>сбс</t>
  </si>
  <si>
    <t>Банк Советский</t>
  </si>
  <si>
    <t>Высшее общество</t>
  </si>
  <si>
    <t>ДЮСШ Всеволожск</t>
  </si>
  <si>
    <t>Полярная звезда</t>
  </si>
  <si>
    <t>ГБОУ ДОД ДДЮТ ВЫборгского р-на</t>
  </si>
  <si>
    <t>ДЮСШ ВСеволожская</t>
  </si>
  <si>
    <t xml:space="preserve"> </t>
  </si>
  <si>
    <t>Общественная организация "поселок Морозова"</t>
  </si>
  <si>
    <t>Plastica Dance School</t>
  </si>
  <si>
    <t>ПОТЕМКИНА Лариса</t>
  </si>
  <si>
    <t>RUS</t>
  </si>
  <si>
    <t>МАЙКОВА Нина</t>
  </si>
  <si>
    <t>ЖБЛ</t>
  </si>
  <si>
    <t>ТИМОФЕЕВА Юлия</t>
  </si>
  <si>
    <t>Красногвардеец</t>
  </si>
  <si>
    <t>ХОЗИНА Алина</t>
  </si>
  <si>
    <t>КОЛЕСНИКОВА Виктория</t>
  </si>
  <si>
    <t>Ленинградская</t>
  </si>
  <si>
    <t>Белые Ночи,Всеволожская ДЮСШ</t>
  </si>
  <si>
    <t>ЛОМТЕВА Таисия</t>
  </si>
  <si>
    <t>КУРГУЗКИНА Юлия</t>
  </si>
  <si>
    <t>КУЗНЕЦОВА Галина</t>
  </si>
  <si>
    <t>КУРГУЗКИНА Диана</t>
  </si>
  <si>
    <t>РЫСАКОВА Ирина</t>
  </si>
  <si>
    <t>ШЕЛЯПИНА Ксения</t>
  </si>
  <si>
    <t>ЛОМТЕВА Мария</t>
  </si>
  <si>
    <t>ЛОМТЕВА Надежда</t>
  </si>
  <si>
    <t>ОТРАЖАЯ Виктория</t>
  </si>
  <si>
    <t>ТИТОВА Мария</t>
  </si>
  <si>
    <t>ШАЙКИНА Любовь</t>
  </si>
  <si>
    <t>ЩЕРБАКОВА Ксения</t>
  </si>
  <si>
    <t>ЩЕРБАКОВА Серафима</t>
  </si>
  <si>
    <t>РУДНИЦКАЯ Анна</t>
  </si>
  <si>
    <t>Полярная звезда,Всеволожская ДЮСШ</t>
  </si>
  <si>
    <t>ДЕНИСОВА Элина</t>
  </si>
  <si>
    <t>Всеволожская ДЮСШ</t>
  </si>
  <si>
    <t>РЕВА Анастасия</t>
  </si>
  <si>
    <t>Арсенал</t>
  </si>
  <si>
    <t>МЯКУШКИНА Дарья</t>
  </si>
  <si>
    <t>КРАСИЛЬНИКОВА Алиса</t>
  </si>
  <si>
    <t>АТАМУРАДОВА Сабрина</t>
  </si>
  <si>
    <t>КУЗНЕЦОВА Алина</t>
  </si>
  <si>
    <t>СУРОВА Вероника</t>
  </si>
  <si>
    <t>ЦЕГОЛЬНИК Дарья</t>
  </si>
  <si>
    <t>ТУЛЯКОВА Дарья</t>
  </si>
  <si>
    <t>ЕВДОКИМЕНКО Инна</t>
  </si>
  <si>
    <t>КОШАВЕЦ Евгения</t>
  </si>
  <si>
    <t>КРЯЖЕВСКАЯ Александра</t>
  </si>
  <si>
    <t>КРЯЖЕВСКАЯ Анна</t>
  </si>
  <si>
    <t>УСИК Екатерина</t>
  </si>
  <si>
    <t>АГАШИНА Ксения</t>
  </si>
  <si>
    <t>КРАСИЛЬНИКОВА Лада</t>
  </si>
  <si>
    <t>АБРАМОВА Кристина</t>
  </si>
  <si>
    <t>ЛОБАЧЕВА Елена</t>
  </si>
  <si>
    <t>НИКОНОРОВА Татьяна</t>
  </si>
  <si>
    <t>ОЛЕНИЧЕНКО Тамара</t>
  </si>
  <si>
    <t>Ахилесс</t>
  </si>
  <si>
    <t>ИВАНОВА Анастасия</t>
  </si>
  <si>
    <t>ГУЛЬТЯЕВА Анна</t>
  </si>
  <si>
    <t>ШИРИНА Виктория</t>
  </si>
  <si>
    <t>ПРОКОФЬЕВА Валентина</t>
  </si>
  <si>
    <t>КАРАГОДИНА Александра</t>
  </si>
  <si>
    <t>ЩЕРБАКОВА Мария</t>
  </si>
  <si>
    <t>БОРИСОВА Галина</t>
  </si>
  <si>
    <t>БУГАЕВСКАЯ Валерия</t>
  </si>
  <si>
    <t>ПЕРМИНОВА Валерия</t>
  </si>
  <si>
    <t>Светогорск</t>
  </si>
  <si>
    <t>ЗАЕЦ Тамара</t>
  </si>
  <si>
    <t>НПО ЦКТИ</t>
  </si>
  <si>
    <t>ПЕТРОВА Татьяна</t>
  </si>
  <si>
    <t>ГУЛЯЕВА Александра</t>
  </si>
  <si>
    <t>СПбГАУ</t>
  </si>
  <si>
    <t>ШОТОВА Екатерина</t>
  </si>
  <si>
    <t>СДЦ Норд</t>
  </si>
  <si>
    <t>ФИЛАТОВА Анастасия</t>
  </si>
  <si>
    <t>ДЮЦ Северный</t>
  </si>
  <si>
    <t>АНУФРИЕВА Наталья</t>
  </si>
  <si>
    <t>YULA-TEAM</t>
  </si>
  <si>
    <t>ПРЕСНЯКОВА Галина</t>
  </si>
  <si>
    <t>ФЕДОРОВА Наталья</t>
  </si>
  <si>
    <t>МАТВЕЕВА Клавдия</t>
  </si>
  <si>
    <t>Курская</t>
  </si>
  <si>
    <t>Курск</t>
  </si>
  <si>
    <t>Меркурий</t>
  </si>
  <si>
    <t>СПИРИДОНОВА Ксения</t>
  </si>
  <si>
    <t>Сланцы</t>
  </si>
  <si>
    <t>Сланцевская ДЮСШ</t>
  </si>
  <si>
    <t>ГАВРИЛОВА Наталья</t>
  </si>
  <si>
    <t>ЧУГУНОВА Анна</t>
  </si>
  <si>
    <t>БАРАНОВА Нина</t>
  </si>
  <si>
    <t>МЕНЬШИКОВА Антонина</t>
  </si>
  <si>
    <t>КОРЕНЕВА Дарья</t>
  </si>
  <si>
    <t>КЯЯР Ольга</t>
  </si>
  <si>
    <t>АФАНАСЬЕВА Любовь</t>
  </si>
  <si>
    <t>ЕФИМЕНКО Ольга</t>
  </si>
  <si>
    <t>ЗАЙЦЕВА Дарья</t>
  </si>
  <si>
    <t>ШУШКЕТ Наталья</t>
  </si>
  <si>
    <t>Кировец</t>
  </si>
  <si>
    <t>ГАВРАНИНА Вера</t>
  </si>
  <si>
    <t>КУЗНЕЦОВА Полина</t>
  </si>
  <si>
    <t>БЛИНОВА Мария</t>
  </si>
  <si>
    <t>СМИРНОВА Кристина</t>
  </si>
  <si>
    <t>ВИШЕРСКАЯ Вероника</t>
  </si>
  <si>
    <t>БУКИНА Татьяна</t>
  </si>
  <si>
    <t>АВДЕЕВА Вера</t>
  </si>
  <si>
    <t>Московская</t>
  </si>
  <si>
    <t>Раменское</t>
  </si>
  <si>
    <t>КЛБ Натали</t>
  </si>
  <si>
    <t>НИКОЛЬСКАЯ Марина</t>
  </si>
  <si>
    <t>ВОВ</t>
  </si>
  <si>
    <t>КУТЫРЕВА Валентина</t>
  </si>
  <si>
    <t>Натали Совет ветеранов</t>
  </si>
  <si>
    <t>ЛЁВУШКИНА Лидия</t>
  </si>
  <si>
    <t>ПЕРЕХОДА Ольга</t>
  </si>
  <si>
    <t>АЛИЕВА Тамара</t>
  </si>
  <si>
    <t>БЕЛЯЕВА Кристина</t>
  </si>
  <si>
    <t>Тверская</t>
  </si>
  <si>
    <t>Нелидово</t>
  </si>
  <si>
    <t>Кристина ДЮСШ</t>
  </si>
  <si>
    <t>СТАНКЕВИЧ Елена</t>
  </si>
  <si>
    <t>ИЛЬИНА Татьяна</t>
  </si>
  <si>
    <t>СТЕПЧЕНКОВА Кристина</t>
  </si>
  <si>
    <t>Колпинская перчатка</t>
  </si>
  <si>
    <t>СТРИГАЛЕВА Адэльгейда</t>
  </si>
  <si>
    <t>BLR</t>
  </si>
  <si>
    <t>Минск</t>
  </si>
  <si>
    <t>Аматар</t>
  </si>
  <si>
    <t>АРХИПОВА Элизабетта</t>
  </si>
  <si>
    <t>КЛИМЕНКО Майя</t>
  </si>
  <si>
    <t>БЫСТРОВА Ирина</t>
  </si>
  <si>
    <t>ГОРБАТЕНКОВА Анна</t>
  </si>
  <si>
    <t>БЕЛЯКОВА Екатерина</t>
  </si>
  <si>
    <t>ФЕДОТЕНКО Евгения</t>
  </si>
  <si>
    <t>РАЗУМОВСКАЯ Валерия</t>
  </si>
  <si>
    <t>СОКОЛОВА Арина</t>
  </si>
  <si>
    <t>ПОСПЕЛОВА Валентина</t>
  </si>
  <si>
    <t>СПВД</t>
  </si>
  <si>
    <t>СОКОЛОВА Анжела</t>
  </si>
  <si>
    <t>ГУРЦЕВА Светлана</t>
  </si>
  <si>
    <t>ИВАНОВА Дарья</t>
  </si>
  <si>
    <t>ХОРОЛС Олеся</t>
  </si>
  <si>
    <t>Зеленоград</t>
  </si>
  <si>
    <t>ТИМАКОВА Вера</t>
  </si>
  <si>
    <t>БАТЫШКИНА Галина</t>
  </si>
  <si>
    <t>РУСОВА Юлия</t>
  </si>
  <si>
    <t>п. Кузьмоловский</t>
  </si>
  <si>
    <t>КШСО</t>
  </si>
  <si>
    <t>СИДОРЕНКОВА Тамара</t>
  </si>
  <si>
    <t>Оптимист</t>
  </si>
  <si>
    <t>ИГНАТЕНКО Анна</t>
  </si>
  <si>
    <t>Оптимист-ВОИ</t>
  </si>
  <si>
    <t>НИКОЛАЕНКОВА Тамара</t>
  </si>
  <si>
    <t>ФИЛАТОВА Галина</t>
  </si>
  <si>
    <t>БЕЛОВА Валентина</t>
  </si>
  <si>
    <t>ЖАБСКАЯ Любовь</t>
  </si>
  <si>
    <t>ПЛИСКО Людмила</t>
  </si>
  <si>
    <t>ЛАВРЕНТЬЕВА Антонина</t>
  </si>
  <si>
    <t>Токсово</t>
  </si>
  <si>
    <t>НОВОЖИЛОВА Маргарита</t>
  </si>
  <si>
    <t>СОБЕНИНА Валентина</t>
  </si>
  <si>
    <t>БЕСПАМЯТНОВА Алла</t>
  </si>
  <si>
    <t>ПОТЕМКИНА Анна</t>
  </si>
  <si>
    <t>Кировская СДЮСШОР</t>
  </si>
  <si>
    <t>СУББОТИНА Лилия</t>
  </si>
  <si>
    <t>ИЛЬИНА Анна</t>
  </si>
  <si>
    <t>ДМИТРИЕВСКАЯ Ксения</t>
  </si>
  <si>
    <t>ПОТЕМКИН Сергей</t>
  </si>
  <si>
    <t>ТИМОФЕЕВ Николай</t>
  </si>
  <si>
    <t>КОНДЭ Дмитрий</t>
  </si>
  <si>
    <t>ПАВЛОВ Владимир</t>
  </si>
  <si>
    <t>НПО Источник</t>
  </si>
  <si>
    <t>СТЕПЧЕНКОВ Остап</t>
  </si>
  <si>
    <t>КУПЦОВ Владислав</t>
  </si>
  <si>
    <t>ДЮСШ Кристина</t>
  </si>
  <si>
    <t>ГЕРШМАН Михаил</t>
  </si>
  <si>
    <t>ПЕРЕХОДА Владимир</t>
  </si>
  <si>
    <t>ГОРШКОВ Виктор</t>
  </si>
  <si>
    <t>Натали</t>
  </si>
  <si>
    <t>МАКСИМОВ Валентин</t>
  </si>
  <si>
    <t>БОГДАНОВ Анатолий</t>
  </si>
  <si>
    <t>БАТОВ Олег</t>
  </si>
  <si>
    <t>СПХФА</t>
  </si>
  <si>
    <t>ЛОКШИН Евгений</t>
  </si>
  <si>
    <t>Кола-Агро</t>
  </si>
  <si>
    <t>ЛАШКОВ Иван</t>
  </si>
  <si>
    <t>СМИРНОВ Денис</t>
  </si>
  <si>
    <t>КУПРИЯНОВ Артем</t>
  </si>
  <si>
    <t>СКОРОХОД Василий</t>
  </si>
  <si>
    <t>ГАНЕЛИН Геннадий</t>
  </si>
  <si>
    <t>ЗОТОВ Роман</t>
  </si>
  <si>
    <t>ГОНЧАРОВ Никита</t>
  </si>
  <si>
    <t>КОЗЫРЬ Денис</t>
  </si>
  <si>
    <t>ШУМНОВ Валерий</t>
  </si>
  <si>
    <t>ШУМНОВ Владислав</t>
  </si>
  <si>
    <t>РЯБКОВ Анатолий</t>
  </si>
  <si>
    <t>Свердловская</t>
  </si>
  <si>
    <t>Эльна-Урал</t>
  </si>
  <si>
    <t>КУЗЯКИН Павел</t>
  </si>
  <si>
    <t>ВАСИЛЬЕВ Павел</t>
  </si>
  <si>
    <t>АНДРЕЕВ Олег</t>
  </si>
  <si>
    <t>КУЗЬМИН Михаил</t>
  </si>
  <si>
    <t>КАШИН Юрий</t>
  </si>
  <si>
    <t>Ритм</t>
  </si>
  <si>
    <t>ЛЮЛЯКИН Валентин</t>
  </si>
  <si>
    <t>ПАГАЕВ Асланбек</t>
  </si>
  <si>
    <t>Владикавказ</t>
  </si>
  <si>
    <t>ПАГАЕВ Александр</t>
  </si>
  <si>
    <t>Приморский</t>
  </si>
  <si>
    <t>Владивосток</t>
  </si>
  <si>
    <t>Золотой Рог</t>
  </si>
  <si>
    <t>ВИТХИН Александр</t>
  </si>
  <si>
    <t>ЛЕБЕДЕВ Семен</t>
  </si>
  <si>
    <t>Карелия</t>
  </si>
  <si>
    <t>Олонец</t>
  </si>
  <si>
    <t>СИНКПЕУН Люсьен</t>
  </si>
  <si>
    <t>BEN</t>
  </si>
  <si>
    <t xml:space="preserve">Котону </t>
  </si>
  <si>
    <t>ЩЕГЛОВ ЮРИЙ</t>
  </si>
  <si>
    <t>Псковская</t>
  </si>
  <si>
    <t>Себеж</t>
  </si>
  <si>
    <t>МИТИН Сергей</t>
  </si>
  <si>
    <t>ХЕГАЙ Максим</t>
  </si>
  <si>
    <t>МАРИН Артем</t>
  </si>
  <si>
    <t>ХОШЕВ Иван</t>
  </si>
  <si>
    <t>КОМАРОВ Иван</t>
  </si>
  <si>
    <t>ДРАЧЕВ Владимир</t>
  </si>
  <si>
    <t>СЕВАСТЬЯНОВ Максим</t>
  </si>
  <si>
    <t>АЛЕКСЕЕВ Артем</t>
  </si>
  <si>
    <t>КЛОЧКОВ Александр</t>
  </si>
  <si>
    <t>ИСХАКОВ Зуфар</t>
  </si>
  <si>
    <t>СЕНЧЕНКО Юрий</t>
  </si>
  <si>
    <t>КАРАЧЕВ Андрей</t>
  </si>
  <si>
    <t>ПОТАКУЕВ  Владимир</t>
  </si>
  <si>
    <t>Калининская ДЮСШ №2</t>
  </si>
  <si>
    <t>СОКОЛОВ Даниил</t>
  </si>
  <si>
    <t>ЭМИНОВ Делсус</t>
  </si>
  <si>
    <t>ГРИГОРЬЕВ Глеб</t>
  </si>
  <si>
    <t>НАХРАТОВ Максим</t>
  </si>
  <si>
    <t>ФЕДОРОВ Даниил</t>
  </si>
  <si>
    <t>ФОМИН Вадим</t>
  </si>
  <si>
    <t>ВОРОНОВ Олег</t>
  </si>
  <si>
    <t>РЕДИХИН Валентин</t>
  </si>
  <si>
    <t>БАЛЫКОВ Александр</t>
  </si>
  <si>
    <t>ПАНКОВ Константин</t>
  </si>
  <si>
    <t>ПИЛИПЕНКО Григорий</t>
  </si>
  <si>
    <t>ЮРЧЕНКО Петр</t>
  </si>
  <si>
    <t>СЕМЕНОВ Юрий</t>
  </si>
  <si>
    <t>СТАРОСТЕНКОВ Егор</t>
  </si>
  <si>
    <t>ЛУЧАНИНОВ Михаил</t>
  </si>
  <si>
    <t>КРИВОНОСОВ Михаил</t>
  </si>
  <si>
    <t>БУЛДАКОВ Андрей</t>
  </si>
  <si>
    <t>ТАВИРАЛИЕВ Ислан</t>
  </si>
  <si>
    <t>д. Янино</t>
  </si>
  <si>
    <t>КОЛЕСНИК Антон</t>
  </si>
  <si>
    <t>ГУРГУРОВ Михаил</t>
  </si>
  <si>
    <t>ХАМИНОВ Асрор</t>
  </si>
  <si>
    <t>КОРАБЛЕВ Дмитрий</t>
  </si>
  <si>
    <t>ТИМОФЕЕВ Роман</t>
  </si>
  <si>
    <t>КАЧАЕВ Сергей</t>
  </si>
  <si>
    <t>Лицей № 410</t>
  </si>
  <si>
    <t>ЛЕБИ Игорь</t>
  </si>
  <si>
    <t>Калининградская</t>
  </si>
  <si>
    <t>Гусев</t>
  </si>
  <si>
    <t>Бег и Здоровье</t>
  </si>
  <si>
    <t>ВОЛКОВ Илья</t>
  </si>
  <si>
    <t>ЖЕЛЕЗОВ Иван</t>
  </si>
  <si>
    <t>СИДОРОВ Александр</t>
  </si>
  <si>
    <t>АНДРЕЕВ Николай</t>
  </si>
  <si>
    <t>ВОЛКОВ Алексей</t>
  </si>
  <si>
    <t>БОГОМАЗОВ Кирилл</t>
  </si>
  <si>
    <t>САЛЬНИКОВ Вячеслав</t>
  </si>
  <si>
    <t>Виктория</t>
  </si>
  <si>
    <t>КЕМПАНЕН Виктор</t>
  </si>
  <si>
    <t>ДМИТРИЕВ Сергей</t>
  </si>
  <si>
    <t>ЧИРКОВ Павел</t>
  </si>
  <si>
    <t>ЖУЛЕВ Алексей</t>
  </si>
  <si>
    <t>МАЙБА Дмитрий</t>
  </si>
  <si>
    <t>Юный Динамовец</t>
  </si>
  <si>
    <t>БОЛЬШАКОВ Ярослав</t>
  </si>
  <si>
    <t>КОСТЫГОВ Владимир</t>
  </si>
  <si>
    <t>КРАСНОЩЕКОВ Виктор</t>
  </si>
  <si>
    <t>ДОЛЖИКОВ Виктор</t>
  </si>
  <si>
    <t>Электросила</t>
  </si>
  <si>
    <t>ГОМА Виктор</t>
  </si>
  <si>
    <t>СМИРНОВ Владимир</t>
  </si>
  <si>
    <t>СЛОВЦОВ Сергей</t>
  </si>
  <si>
    <t>МИНЕЕВ Владимир</t>
  </si>
  <si>
    <t>КИСЕЛЕВ Сергей</t>
  </si>
  <si>
    <t>КОЗЛОВИЧ Геннадий</t>
  </si>
  <si>
    <t>МИТЕНКОВ Валерий</t>
  </si>
  <si>
    <t>МИТЕНКОВ Андрей</t>
  </si>
  <si>
    <t>ДУНИЧ Виктор</t>
  </si>
  <si>
    <t xml:space="preserve"> НПО ЦКТО</t>
  </si>
  <si>
    <t>УГАРОВ Валерий</t>
  </si>
  <si>
    <t>ЕВЛИАМИНОВ Шевкет</t>
  </si>
  <si>
    <t>ПРОШУТИНСКИЙ Станислав</t>
  </si>
  <si>
    <t>ТАРАСОВ Борис</t>
  </si>
  <si>
    <t>ВОЛКОВ Сергей</t>
  </si>
  <si>
    <t>МАУГВАН Борис</t>
  </si>
  <si>
    <t>ПЕСТРЯК-ГОЛОВАТЫЙ Василий</t>
  </si>
  <si>
    <t>СТЯЖКОВ Борис</t>
  </si>
  <si>
    <t>БОТЫГИН Даниил</t>
  </si>
  <si>
    <t>УШАКОВ Семен</t>
  </si>
  <si>
    <t>ШИКОВ Илья</t>
  </si>
  <si>
    <t>ГУЛЬТЯЕВ Федор</t>
  </si>
  <si>
    <t>ХАРИН Евгений</t>
  </si>
  <si>
    <t>ЯСЕНЧУК Константин</t>
  </si>
  <si>
    <t>САВЕЛЬЕВ Юрий</t>
  </si>
  <si>
    <t>ВАСМУТ Денис</t>
  </si>
  <si>
    <t xml:space="preserve">МИХАЙЛОВ Максим </t>
  </si>
  <si>
    <t>ЛИНКЕВИЧУС Вадим</t>
  </si>
  <si>
    <t>ФОМИН Дмитрий</t>
  </si>
  <si>
    <t>ЛУКИН Дмитрий</t>
  </si>
  <si>
    <t>КОЛЮБАЕВ Руслан</t>
  </si>
  <si>
    <t>ПАВЛОВ Никита</t>
  </si>
  <si>
    <t>КОМКОВ Николай</t>
  </si>
  <si>
    <t>САЖИНОВ Александр</t>
  </si>
  <si>
    <t>ЗЯБУХИН Егор</t>
  </si>
  <si>
    <t>ДУБИНИН Сергей</t>
  </si>
  <si>
    <t>АЛЕКСАНДРОВ Степан</t>
  </si>
  <si>
    <t>ЕГОРОВ Никита</t>
  </si>
  <si>
    <t>НИКИТИН Иван</t>
  </si>
  <si>
    <t>КУРКОВ Валерий</t>
  </si>
  <si>
    <t>ИСХАКОВ Айдар</t>
  </si>
  <si>
    <t>Марафонец</t>
  </si>
  <si>
    <t>ОСИПОВ Иван</t>
  </si>
  <si>
    <t>Новгородская</t>
  </si>
  <si>
    <t>БЕЛАВЦЕВ Илья</t>
  </si>
  <si>
    <t>ДЕВЯТЬЯРОВ Андрей</t>
  </si>
  <si>
    <t>ИВАНОВ Павел</t>
  </si>
  <si>
    <t>Полярная звезда, Всеволожская ДЮСШ</t>
  </si>
  <si>
    <t>ЛАШКОВ Константин</t>
  </si>
  <si>
    <t>ПЛОТКИН Михаил</t>
  </si>
  <si>
    <t>АЛЬТШУЛЕР Михаил</t>
  </si>
  <si>
    <t>ЗИНОВЬЕВ Олег</t>
  </si>
  <si>
    <t>КУЗНЕЦОВ Анатолий</t>
  </si>
  <si>
    <t>Спартак</t>
  </si>
  <si>
    <t>ХОЛМОВ Владимир</t>
  </si>
  <si>
    <t>ЧУКАЛИН Игорь</t>
  </si>
  <si>
    <t>Метрострой</t>
  </si>
  <si>
    <t>КУДРЯВЦЕВ Виктор</t>
  </si>
  <si>
    <t>ЧИРКОВ Андрей</t>
  </si>
  <si>
    <t>Мир+Бим</t>
  </si>
  <si>
    <t>СТОРОЖИЛОВ Владислав</t>
  </si>
  <si>
    <t>САЙДАШЕВ Артур</t>
  </si>
  <si>
    <t>МЕЛЬНИК Семен</t>
  </si>
  <si>
    <t>МЕДВЕДЕВ Артем</t>
  </si>
  <si>
    <t>МАТРЕНИЧЕВ Роман</t>
  </si>
  <si>
    <t>КОЧЕВОЙ Николай</t>
  </si>
  <si>
    <t>КИСИЛЕВ Юрий</t>
  </si>
  <si>
    <t>ИСАЕВ Александр</t>
  </si>
  <si>
    <t>ЗЮЗИН Олег</t>
  </si>
  <si>
    <t>ЕРШОВ Иван</t>
  </si>
  <si>
    <t>ГОМБАЛЕВСКИЙ Николай</t>
  </si>
  <si>
    <t>АДАМОВ Валерий</t>
  </si>
  <si>
    <t>ШАНДРОВСКИЙ Александр</t>
  </si>
  <si>
    <t>СОПОВ Иван</t>
  </si>
  <si>
    <t>ПРИВАЛОВ Алексей</t>
  </si>
  <si>
    <t>ПЕРЕВЫШИН Алексей</t>
  </si>
  <si>
    <t>ОШЕРОВ Александр</t>
  </si>
  <si>
    <t>КУРГУЗКИН Виктор</t>
  </si>
  <si>
    <t>КОЗЛОВ Александр</t>
  </si>
  <si>
    <t>КИСИЛЬ Семен</t>
  </si>
  <si>
    <t>ГЛЕБОВ Герман</t>
  </si>
  <si>
    <t>ИВАНОВ Семен</t>
  </si>
  <si>
    <t>ГОРБАТЕНКОВ Игорь</t>
  </si>
  <si>
    <t>АЛЕШИН Максим</t>
  </si>
  <si>
    <t>ЧУГУНОВ Леонид</t>
  </si>
  <si>
    <t>ЮДАШКИН Александр</t>
  </si>
  <si>
    <t>UKR</t>
  </si>
  <si>
    <t>Киев</t>
  </si>
  <si>
    <t>ВАЙНШТЕЙН Анатолий</t>
  </si>
  <si>
    <t>ГОМОНОВИЧ Иван</t>
  </si>
  <si>
    <t>ИЛЮКЕВИЧ Иван</t>
  </si>
  <si>
    <t>ПАНЧИК Степан</t>
  </si>
  <si>
    <t>Жлобин</t>
  </si>
  <si>
    <t>ДУМАНСКИЙ Харитон</t>
  </si>
  <si>
    <t>СЕРОВ Дмитрий</t>
  </si>
  <si>
    <t>Красногвардейская</t>
  </si>
  <si>
    <t>НАДЕИН Алексей</t>
  </si>
  <si>
    <t>ЧЕРНОВ Геннадий</t>
  </si>
  <si>
    <t>Питкяранта</t>
  </si>
  <si>
    <t>БЕГАЕВ Алексей</t>
  </si>
  <si>
    <t>КОЛГАШКИН Григорий</t>
  </si>
  <si>
    <t>ГОЛОВЕНКОВ Александр</t>
  </si>
  <si>
    <t>ПАРКИН Георгий</t>
  </si>
  <si>
    <t>ЛОБЗАЕВ Алексей</t>
  </si>
  <si>
    <t>ВОЛКОВ Константин</t>
  </si>
  <si>
    <t>Приозерск</t>
  </si>
  <si>
    <t>АЛЕКСАНДРОВ Павел</t>
  </si>
  <si>
    <t>ДУБАТОВКА Алексей</t>
  </si>
  <si>
    <t>БУЯНОВ Максим</t>
  </si>
  <si>
    <t>БОРИСОВ Виталий</t>
  </si>
  <si>
    <t>ГРЕКИН Александр</t>
  </si>
  <si>
    <t xml:space="preserve">Приморский </t>
  </si>
  <si>
    <t>Сплав</t>
  </si>
  <si>
    <t>МАКАРОВ Николай</t>
  </si>
  <si>
    <t>ТЮРЕНКОВ Валентин</t>
  </si>
  <si>
    <t>РИГИН Геннадий</t>
  </si>
  <si>
    <t>ШУМИЛОВ Владимир</t>
  </si>
  <si>
    <t>Кузьмоловский</t>
  </si>
  <si>
    <t>РЫНДИН Вадим</t>
  </si>
  <si>
    <t>ИГНАТЬЕВ Михаил</t>
  </si>
  <si>
    <t>МОЛОДЕЖЕВ Андрей</t>
  </si>
  <si>
    <t>СЫСИК Валерий</t>
  </si>
  <si>
    <t>СКВОРЦОВ Иван</t>
  </si>
  <si>
    <t>ЧЕГУНОВ Николай</t>
  </si>
  <si>
    <t>ТИМОФЕЕВ Алексей</t>
  </si>
  <si>
    <t>ЯКОВЛЕВ Алексей</t>
  </si>
  <si>
    <t>ЕВСЕЕВ Александр</t>
  </si>
  <si>
    <t>БАРАУСОВ Денис</t>
  </si>
  <si>
    <t>ВЕРШИНИН Артур</t>
  </si>
  <si>
    <t>СМИРНОВ Иван</t>
  </si>
  <si>
    <t>ДМИТРИЕВСКИЙ Юрий</t>
  </si>
  <si>
    <t>ОПЕКО Ростислав</t>
  </si>
  <si>
    <t>ЧАБАН Александр</t>
  </si>
  <si>
    <t>Шушары</t>
  </si>
  <si>
    <t>ОПЕКО Алексей</t>
  </si>
  <si>
    <t>ЛАЗАРЕВ Алексей</t>
  </si>
  <si>
    <t>Ваганово</t>
  </si>
  <si>
    <t>в\ч 28036</t>
  </si>
  <si>
    <t>АРТАМОНОВ Александр</t>
  </si>
  <si>
    <t>ГОЛДИН Алексей</t>
  </si>
  <si>
    <t>ГОЛДИН Кирилл</t>
  </si>
  <si>
    <t>БРЕТЕЛОВ Юрий</t>
  </si>
  <si>
    <t>ЯНШАЕВ Вадим</t>
  </si>
  <si>
    <t>КУЛЯБИН Вадим</t>
  </si>
  <si>
    <t>КУБАЧИН Артем</t>
  </si>
  <si>
    <t>ФАЙЗУЛАЕВ Ахмаджон</t>
  </si>
  <si>
    <t>МУРАШКИН Константин</t>
  </si>
  <si>
    <t>БАЛДИН Александр</t>
  </si>
  <si>
    <t>ЗАЙЦЕВ Сергей</t>
  </si>
  <si>
    <t>ИГНАТЬЕВ Евгений</t>
  </si>
  <si>
    <t>МИКАССОВ Михаил</t>
  </si>
  <si>
    <t>МЕДВЕДЕВ Сергей</t>
  </si>
  <si>
    <t>ГОЛУБУШКИН Алексей</t>
  </si>
  <si>
    <t>КАНАЕВ Олег</t>
  </si>
  <si>
    <t>ЧУХЛАТОВ Игорь</t>
  </si>
  <si>
    <t>ШИГАПОВ Алмаз</t>
  </si>
  <si>
    <t>КРАСИКОВ Евгений</t>
  </si>
  <si>
    <t>ЧИНЧАРОВ Шахрудин</t>
  </si>
  <si>
    <t>ЕРМАКОВ Владислав</t>
  </si>
  <si>
    <t>ТИМОХИН Роман</t>
  </si>
  <si>
    <t>ЕРИН Антон</t>
  </si>
  <si>
    <t>АЙДИНОВ Махмуд</t>
  </si>
  <si>
    <t>МУХАМЕДОВ Далер</t>
  </si>
  <si>
    <t>МАКОЕВ Мурат</t>
  </si>
  <si>
    <t>ГАРРЫБАЕВ Шанур</t>
  </si>
  <si>
    <t>гр.А</t>
  </si>
  <si>
    <t>Опор.</t>
  </si>
  <si>
    <t>ЖБЛ, гр.А</t>
  </si>
  <si>
    <t>ДРИКОВА Валентина</t>
  </si>
  <si>
    <t>КУМАКОВА Вероника</t>
  </si>
  <si>
    <t>Аватар</t>
  </si>
  <si>
    <t>СИДОРОВА Анна</t>
  </si>
  <si>
    <t>ОРЛОВА Светлана</t>
  </si>
  <si>
    <t>ТОМАШЕВИЧ Сусанна</t>
  </si>
  <si>
    <t>КОНОВАЛОВА Анастасия</t>
  </si>
  <si>
    <t>ГУРИЧЕВА Елена</t>
  </si>
  <si>
    <t>ГУБАРЕВА Дарья</t>
  </si>
  <si>
    <t>СОКОЛОВА Ольга</t>
  </si>
  <si>
    <t>ТАРЕЛКИНА Нина</t>
  </si>
  <si>
    <t>п.Дубровка</t>
  </si>
  <si>
    <t>Динамов</t>
  </si>
  <si>
    <t>КОЗЬМОВА Наталья</t>
  </si>
  <si>
    <t>Кировск</t>
  </si>
  <si>
    <t>Стайер</t>
  </si>
  <si>
    <t>ЧЕЛАМБИЦКАЯ Елена</t>
  </si>
  <si>
    <t>МАЛАФЕЕВА Екатерина</t>
  </si>
  <si>
    <t>Мурманская</t>
  </si>
  <si>
    <t>Мончегорск</t>
  </si>
  <si>
    <t>Сохач</t>
  </si>
  <si>
    <t>ГОРОХОВА Ирина</t>
  </si>
  <si>
    <t>БЛЕЙХ Любовь</t>
  </si>
  <si>
    <t>ГУРСКАЯ Татьяна</t>
  </si>
  <si>
    <t>Осиповичи</t>
  </si>
  <si>
    <t>НОВИК Марина</t>
  </si>
  <si>
    <t>МАЛИНОВСКАЯ Наталья</t>
  </si>
  <si>
    <t>РАДЧЕНКО Ольга</t>
  </si>
  <si>
    <t>Мозырь</t>
  </si>
  <si>
    <t>Звезда</t>
  </si>
  <si>
    <t>ОБИДИЕНТОВА Алеся</t>
  </si>
  <si>
    <t>М.Горка</t>
  </si>
  <si>
    <t>ЗАВОДОВА Анна</t>
  </si>
  <si>
    <t>ГОЛИКОВА Инна</t>
  </si>
  <si>
    <t>Кемеровская</t>
  </si>
  <si>
    <t>Прокопьевск</t>
  </si>
  <si>
    <t>Уголек</t>
  </si>
  <si>
    <t>СЛОБОДЕНЮК Светлана</t>
  </si>
  <si>
    <t>Рогейн-СПб</t>
  </si>
  <si>
    <t>КОВАЛЕНКО Ольга</t>
  </si>
  <si>
    <t>I Run</t>
  </si>
  <si>
    <t>ХАРИТОНОВА Анна</t>
  </si>
  <si>
    <t>Урал-100</t>
  </si>
  <si>
    <t>КОНОПЕЛЬКО Лилия</t>
  </si>
  <si>
    <t>ИВАНОВА Марина</t>
  </si>
  <si>
    <t>Карта</t>
  </si>
  <si>
    <t>ГОРШКОВА Наталья</t>
  </si>
  <si>
    <t>МИРОШНИЧЕНКО Вера</t>
  </si>
  <si>
    <t>ХАЛИУЛЛИН Наиль</t>
  </si>
  <si>
    <t>МВАА</t>
  </si>
  <si>
    <t>КОВНИР Кирилл</t>
  </si>
  <si>
    <t>ГРИШКИН Иван</t>
  </si>
  <si>
    <t>ЗАКИРОВ Айрат</t>
  </si>
  <si>
    <t>ХАКОВ Ильмир</t>
  </si>
  <si>
    <t>СЫРОПЯТОВ Иван</t>
  </si>
  <si>
    <t>ИВШИН Андрей</t>
  </si>
  <si>
    <t>ОЛЬМЕЗОВ Борис</t>
  </si>
  <si>
    <t>РАДЧЕНКО Вячеслав</t>
  </si>
  <si>
    <t>ЕРШОВ Андрей</t>
  </si>
  <si>
    <t>ПРОХОРОВ Андрей</t>
  </si>
  <si>
    <t>ДОЛБИК Игорь</t>
  </si>
  <si>
    <t>ШЕРСТКОВ Дмитрий</t>
  </si>
  <si>
    <t>АФОНИН Александр</t>
  </si>
  <si>
    <t>КАНЮКОВ Николай</t>
  </si>
  <si>
    <t>ВАСИЛЬЧЕНКО Игорь</t>
  </si>
  <si>
    <t>ПОНОМАРЕВ Александр</t>
  </si>
  <si>
    <t>д.Гарболово</t>
  </si>
  <si>
    <t>КУЗНЕЦОВ Дмитрий</t>
  </si>
  <si>
    <t>ЕРМАКОВ Денис</t>
  </si>
  <si>
    <t>Железногорск</t>
  </si>
  <si>
    <t>Оптимист, МГОК</t>
  </si>
  <si>
    <t>КОЖАН Михаил</t>
  </si>
  <si>
    <t>ШИНКАРОВ Иван</t>
  </si>
  <si>
    <t>Бобруйск</t>
  </si>
  <si>
    <t>НАВИЦКИЙ Игорь</t>
  </si>
  <si>
    <t>БУРАК Виктор</t>
  </si>
  <si>
    <t>СТРАШКЕВИЧ Руслан</t>
  </si>
  <si>
    <t>Гродненская</t>
  </si>
  <si>
    <t>Сморгонь</t>
  </si>
  <si>
    <t>ВОРОНОВ Валерий</t>
  </si>
  <si>
    <t>ТЕЕ Эдуард</t>
  </si>
  <si>
    <t>EST</t>
  </si>
  <si>
    <t>Таллин</t>
  </si>
  <si>
    <t>КУЧИНСКИЙ Виктор</t>
  </si>
  <si>
    <t>Могилев</t>
  </si>
  <si>
    <t>ЮРКОВ Михаил</t>
  </si>
  <si>
    <t>НИКАНДРОВ Игорь</t>
  </si>
  <si>
    <t>СОВА Константин</t>
  </si>
  <si>
    <t>ЖЕЛТОК Тадеуш</t>
  </si>
  <si>
    <t>ЕРОПОВ Валентин</t>
  </si>
  <si>
    <t>ХАРИТОНОВ Иван</t>
  </si>
  <si>
    <t>ГЛУШКОВ Александр</t>
  </si>
  <si>
    <t>РИМАШЕВСКИЙ Александр</t>
  </si>
  <si>
    <t>ПОНОМАРЕВ Станислав</t>
  </si>
  <si>
    <t>СИНИЦА Кирилл</t>
  </si>
  <si>
    <t>ПОПОВ Максим</t>
  </si>
  <si>
    <t>ГРАЧЕВСКИЙ Юрий</t>
  </si>
  <si>
    <t>ДОЦЕНКО Александр</t>
  </si>
  <si>
    <t xml:space="preserve">д.Бегуницы </t>
  </si>
  <si>
    <t>ЕВСИКОВ Николай</t>
  </si>
  <si>
    <t>ПЕТРУШЕНКО Илья</t>
  </si>
  <si>
    <t>ТИТОВ Александр</t>
  </si>
  <si>
    <t>БАРЧЕНКОВ Михаил</t>
  </si>
  <si>
    <t>ТИХОНОВИЧ Андрей</t>
  </si>
  <si>
    <t>Коми</t>
  </si>
  <si>
    <t>Ухта</t>
  </si>
  <si>
    <t>Парсек</t>
  </si>
  <si>
    <t>СТАВИН Сергей</t>
  </si>
  <si>
    <t>Добровольные Священники</t>
  </si>
  <si>
    <t>КШИВИНСКИЙ Роман</t>
  </si>
  <si>
    <t>ЧИВЕЛЕВ Антон</t>
  </si>
  <si>
    <t>КОЛОБОВ Павел</t>
  </si>
  <si>
    <t>БЕЛОВ Александр</t>
  </si>
  <si>
    <t>Тихвин</t>
  </si>
  <si>
    <t>Тихвин-IRC-Бим</t>
  </si>
  <si>
    <t>ЭРАДЖИ Наджмуддин</t>
  </si>
  <si>
    <t>TDJ</t>
  </si>
  <si>
    <t>Душанбе</t>
  </si>
  <si>
    <t>ТАШКЕЙ Сауиржан</t>
  </si>
  <si>
    <t>KAZ</t>
  </si>
  <si>
    <t>Саудакент</t>
  </si>
  <si>
    <t>НАРБУЛАТОВ Алмас</t>
  </si>
  <si>
    <t>Семей</t>
  </si>
  <si>
    <t>КАЛДАРБЕКОВ Бакытджан</t>
  </si>
  <si>
    <t>Тараз</t>
  </si>
  <si>
    <t>АБОЗОВ Анатолий</t>
  </si>
  <si>
    <t>КСО Азимут</t>
  </si>
  <si>
    <t>КАРГИН Марк</t>
  </si>
  <si>
    <t>БАСАЛАЕВ Евгений</t>
  </si>
  <si>
    <t>ЗАХАРОВ Владимир</t>
  </si>
  <si>
    <t>ФМЛ 239</t>
  </si>
  <si>
    <t>ПОДЕРГИН Иван</t>
  </si>
  <si>
    <t>Костомукша</t>
  </si>
  <si>
    <t>ПЕТРОВ Николай</t>
  </si>
  <si>
    <t>Самарская</t>
  </si>
  <si>
    <t>ПОЛЯКОВ Александр</t>
  </si>
  <si>
    <t>ПОНОМАРЕВ Владимир</t>
  </si>
  <si>
    <t>Суоярви</t>
  </si>
  <si>
    <t>ШУМИХИН Константин</t>
  </si>
  <si>
    <t>МИХАЙЛОВ Дмитрий</t>
  </si>
  <si>
    <t>СЕДОВ Владимир</t>
  </si>
  <si>
    <t>Европа</t>
  </si>
  <si>
    <t>ШИРОБОКОВ Иван</t>
  </si>
  <si>
    <t>Удмуртия</t>
  </si>
  <si>
    <t>Италмас</t>
  </si>
  <si>
    <t>СИРОТИН Павел</t>
  </si>
  <si>
    <t>Караганда</t>
  </si>
  <si>
    <t>БИМ-Карат</t>
  </si>
  <si>
    <t>СТЕПЧЕНКОВ Олег</t>
  </si>
  <si>
    <t>БАРКОВСКИЙ  Виктор</t>
  </si>
  <si>
    <t>Тульская</t>
  </si>
  <si>
    <t>Банк России</t>
  </si>
  <si>
    <t>КАНЖЕЛЕВ Юрий</t>
  </si>
  <si>
    <t>СОЛОВЬЕВ Алексей</t>
  </si>
  <si>
    <t>КАЗАРИНОВ Дмитрий</t>
  </si>
  <si>
    <t>Нижегородская</t>
  </si>
  <si>
    <t>Здоровье</t>
  </si>
  <si>
    <t>ПОСТНИКОВ Владимир</t>
  </si>
  <si>
    <t>ГОРОХОВ Константин</t>
  </si>
  <si>
    <t>БИМ, Динамо</t>
  </si>
  <si>
    <t>КУЗНЕЦОВ Юрий</t>
  </si>
  <si>
    <t>Сормович</t>
  </si>
  <si>
    <t>КАЗАКОВ Антон</t>
  </si>
  <si>
    <t>ИВАНЧЕНКО Анатолий</t>
  </si>
  <si>
    <t>Владимирская</t>
  </si>
  <si>
    <t>Владимир</t>
  </si>
  <si>
    <t>АФАНАСЬЕВ Александр</t>
  </si>
  <si>
    <t>Смоленская</t>
  </si>
  <si>
    <t>Демидов</t>
  </si>
  <si>
    <t>ДИАНОВ Юрий</t>
  </si>
  <si>
    <t>ТЕЛИЧКО Николай</t>
  </si>
  <si>
    <t>ИСУПОВ Виктор</t>
  </si>
  <si>
    <t xml:space="preserve">Калужская </t>
  </si>
  <si>
    <t>Пульс</t>
  </si>
  <si>
    <t>КЛИМОВ Евгений</t>
  </si>
  <si>
    <t>Лихославль</t>
  </si>
  <si>
    <t>КОБЗЕВ Андрей</t>
  </si>
  <si>
    <t>КОЛПАЧНИКОВ Виталий</t>
  </si>
  <si>
    <t>Архангельская</t>
  </si>
  <si>
    <t>Новодвинск</t>
  </si>
  <si>
    <t>КИРСАНОВ Альберт</t>
  </si>
  <si>
    <t>ВОЛКОВ Виктор</t>
  </si>
  <si>
    <t>Куровское</t>
  </si>
  <si>
    <t>ЗВЕРЕВ Вячеслав</t>
  </si>
  <si>
    <t>АНТРОПОВ Артем</t>
  </si>
  <si>
    <t>ПЕРШИН Алексей</t>
  </si>
  <si>
    <t>Балезино</t>
  </si>
  <si>
    <t>РАСУЛЕВ Расин</t>
  </si>
  <si>
    <t>КОЛБИН Владимир</t>
  </si>
  <si>
    <t>Кировская</t>
  </si>
  <si>
    <t>Киров</t>
  </si>
  <si>
    <t>Родина</t>
  </si>
  <si>
    <t>ЕГОРОВ Валерий</t>
  </si>
  <si>
    <t>LAT</t>
  </si>
  <si>
    <t>LSC</t>
  </si>
  <si>
    <t>ТАРАСОВ Сергей</t>
  </si>
  <si>
    <t>МАРИНКЕВИЧ Александр</t>
  </si>
  <si>
    <t>КОЧУРОВ Юрий</t>
  </si>
  <si>
    <t>НАЙМУШИН Владимир</t>
  </si>
  <si>
    <t>СЫРЦЕВ Михаил</t>
  </si>
  <si>
    <t>ЧИСТЯКОВ Виктор</t>
  </si>
  <si>
    <t>БАЖИН Владимир</t>
  </si>
  <si>
    <t>Горняк</t>
  </si>
  <si>
    <t>ТРУШКОВ Константин</t>
  </si>
  <si>
    <t>СУББОТИН Сергей</t>
  </si>
  <si>
    <t>СИЛКИН Петр</t>
  </si>
  <si>
    <t>LIT</t>
  </si>
  <si>
    <t>Кретинга</t>
  </si>
  <si>
    <t>КУЧКОВ Сергей</t>
  </si>
  <si>
    <t>Туринская-слобода</t>
  </si>
  <si>
    <t>МАЛЫХ Владимир</t>
  </si>
  <si>
    <t>Пермский</t>
  </si>
  <si>
    <t>Кунгур</t>
  </si>
  <si>
    <t>БИМ-Кунгуряк</t>
  </si>
  <si>
    <t>ПИЛИПАКА Валерий</t>
  </si>
  <si>
    <t>Сухой Лог</t>
  </si>
  <si>
    <t>ГЛАДЫШЕВ Андрей</t>
  </si>
  <si>
    <t>КУЗЬМИНСКИЙ Александр</t>
  </si>
  <si>
    <t>Прогресс Шексна</t>
  </si>
  <si>
    <t>ДЕМЕНКОВ Денис</t>
  </si>
  <si>
    <t>ЛМГТ</t>
  </si>
  <si>
    <t>МАКАРОВ Виктор</t>
  </si>
  <si>
    <t>АЛТЫШОВ Павел</t>
  </si>
  <si>
    <t>СТЕМП</t>
  </si>
  <si>
    <t>ЧЕРНОВ Петр</t>
  </si>
  <si>
    <t>Коряжма</t>
  </si>
  <si>
    <t>Олимп Труд</t>
  </si>
  <si>
    <t>СИНИЦЫН Алексей</t>
  </si>
  <si>
    <t>ГОЛОВИН Сергей</t>
  </si>
  <si>
    <t>ПАХТУСОВ Евгений</t>
  </si>
  <si>
    <t xml:space="preserve">Олимп </t>
  </si>
  <si>
    <t>ЗАГВОЗДИН Александр</t>
  </si>
  <si>
    <t>Сев-Каз обл</t>
  </si>
  <si>
    <t>Петропавловск</t>
  </si>
  <si>
    <t>Надежда</t>
  </si>
  <si>
    <t>КОРЕНЕВСКИЙ Леонид</t>
  </si>
  <si>
    <t>ЯМБУЛАТОВ Михаил</t>
  </si>
  <si>
    <t>ТАММ Александр</t>
  </si>
  <si>
    <t>ПЕТРОВ Сергей</t>
  </si>
  <si>
    <t>КОРЯКИН Александр</t>
  </si>
  <si>
    <t>Глазов</t>
  </si>
  <si>
    <t>СМАЛОВИЙС Николайс</t>
  </si>
  <si>
    <t>MARATONA KLUBS</t>
  </si>
  <si>
    <t>БАБИКОВ Алексей</t>
  </si>
  <si>
    <t>Свободный</t>
  </si>
  <si>
    <t>ДЮСШ Бим</t>
  </si>
  <si>
    <t>ДЕРЯГИН Василий</t>
  </si>
  <si>
    <t>БАРАНОВ Сергей</t>
  </si>
  <si>
    <t>Пересвет</t>
  </si>
  <si>
    <t>ГАЛСАНОВ Чингис</t>
  </si>
  <si>
    <t>Бурятия</t>
  </si>
  <si>
    <t>ДЮСШ-13</t>
  </si>
  <si>
    <t>ЩЕГЛОВ Максим</t>
  </si>
  <si>
    <t>СОЛОВЬЕВ Андрей</t>
  </si>
  <si>
    <t>БУДНИК Петр</t>
  </si>
  <si>
    <t>Гу</t>
  </si>
  <si>
    <t>ЕГОРОВ Вячеслав</t>
  </si>
  <si>
    <t>Кладовая Здоровья</t>
  </si>
  <si>
    <t>МАЦУР Сергей</t>
  </si>
  <si>
    <t>ШЕКЕР Михаил</t>
  </si>
  <si>
    <t>Удомля</t>
  </si>
  <si>
    <t>МАКСИМЕЙКО Дмитрий</t>
  </si>
  <si>
    <t>Жуков</t>
  </si>
  <si>
    <t>БЖЕВСКИЙ Ростислав</t>
  </si>
  <si>
    <t>ГУДКОВ Алексей</t>
  </si>
  <si>
    <t>ОВЧИННИКОВ Дмитрий</t>
  </si>
  <si>
    <t>ДЕМЕНЩИК Павел</t>
  </si>
  <si>
    <t>Gorctex</t>
  </si>
  <si>
    <t>ЛЕСЕЧКО Андрей</t>
  </si>
  <si>
    <t>Донецкая обл</t>
  </si>
  <si>
    <t>Макеевка</t>
  </si>
  <si>
    <t>ЛЕВАНДОВСКИЙ Олег</t>
  </si>
  <si>
    <t>Краснознаменск</t>
  </si>
  <si>
    <t>Тот самый</t>
  </si>
  <si>
    <t>ЛОКТИОНОВ Александр</t>
  </si>
  <si>
    <t>ВЛАСОВ Сергей</t>
  </si>
  <si>
    <t>БОРИН Николай</t>
  </si>
  <si>
    <t>Белый городок</t>
  </si>
  <si>
    <t>Водник</t>
  </si>
  <si>
    <t>МУРАВЬЕВ Виктор</t>
  </si>
  <si>
    <t>Озерск</t>
  </si>
  <si>
    <t>ШАРАПОВ Вячеслав</t>
  </si>
  <si>
    <t>Nutriliat</t>
  </si>
  <si>
    <t>АРСЛАНОВ Дмитрий</t>
  </si>
  <si>
    <t>Заозерск</t>
  </si>
  <si>
    <t>МЕЩАЛКИН Евгений</t>
  </si>
  <si>
    <t>САФРОНОВ Виктор</t>
  </si>
  <si>
    <t>Скобарь, Урожай</t>
  </si>
  <si>
    <t>ЗАЙЦЕВ Павел</t>
  </si>
  <si>
    <t>БАШМАКОВ Павел</t>
  </si>
  <si>
    <t>ЛАПИН Иван</t>
  </si>
  <si>
    <t>ЗЕМЛЯНОЙ Андрей</t>
  </si>
  <si>
    <t>БАРАНОВ Владимир</t>
  </si>
  <si>
    <t>АЛЕКСАНДРОВ Юрий</t>
  </si>
  <si>
    <t>Росбанк</t>
  </si>
  <si>
    <t>РОЖКОВ Вениамин</t>
  </si>
  <si>
    <t>ПЯТКО Александр</t>
  </si>
  <si>
    <t>ПЕТРОВ Александр</t>
  </si>
  <si>
    <t>СКУРИХИН Андрей</t>
  </si>
  <si>
    <t>КОРНИШИН Юрий</t>
  </si>
  <si>
    <t>Саров</t>
  </si>
  <si>
    <t>НУРГАЛИН Руслан</t>
  </si>
  <si>
    <t>ИВТОБ-Политехник</t>
  </si>
  <si>
    <t>МОСКВИН Михаил</t>
  </si>
  <si>
    <t>КАЛЯНОВ Игорь</t>
  </si>
  <si>
    <t>ЖЕЛНИНОВ Михаил</t>
  </si>
  <si>
    <t>Trilife</t>
  </si>
  <si>
    <t>НЕТУДЫХАТА Дмитрий</t>
  </si>
  <si>
    <t>Апрелевка</t>
  </si>
  <si>
    <t>СОЛОДКИЙ Юрий</t>
  </si>
  <si>
    <t>ЛЯЛЕКО Василий</t>
  </si>
  <si>
    <t>ШУБИН Юрий</t>
  </si>
  <si>
    <t>Барнаул</t>
  </si>
  <si>
    <t>ФЕЙГИН Феликс</t>
  </si>
  <si>
    <t>Мир</t>
  </si>
  <si>
    <t>ПРЖЕВАЛЬСКИЙ Петр</t>
  </si>
  <si>
    <t>ОБИДИЕНТОВ Сергей</t>
  </si>
  <si>
    <t>ЛИСОВСКИЙ Виктор</t>
  </si>
  <si>
    <t>Щучин</t>
  </si>
  <si>
    <t>ТАРАСОВ Владимир</t>
  </si>
  <si>
    <t>ОБИДИЕНТОВ Александр</t>
  </si>
  <si>
    <t>МОСТОВЫХ Павел</t>
  </si>
  <si>
    <t>ВОЛОЛДЧЕНКО Николай</t>
  </si>
  <si>
    <t>СОБОЛЬ Константин</t>
  </si>
  <si>
    <t>СОЛОНОВИЧ Николай</t>
  </si>
  <si>
    <t>Криница</t>
  </si>
  <si>
    <t>ШУНКЕВИЧ Евгений</t>
  </si>
  <si>
    <t>БИЗЮК Игорь</t>
  </si>
  <si>
    <t>ЖАВРОНОК Геннадий</t>
  </si>
  <si>
    <t>СМОЛЯНКО Владимир</t>
  </si>
  <si>
    <t>БУНОС Анатолий</t>
  </si>
  <si>
    <t>НЕЖЕЛЬСКИЙ Виктор</t>
  </si>
  <si>
    <t>БУЛАВИНСКИЙ Александр</t>
  </si>
  <si>
    <t>БЕЛОВЕЦ Виктор</t>
  </si>
  <si>
    <t>ПАНЧЕНКО Сергей</t>
  </si>
  <si>
    <t xml:space="preserve">Сумская </t>
  </si>
  <si>
    <t>Явир</t>
  </si>
  <si>
    <t>РОМАШКИН Александр</t>
  </si>
  <si>
    <t>42 км.ru</t>
  </si>
  <si>
    <t>ЗАДВОРНЫЙ Александр</t>
  </si>
  <si>
    <t>Саратовская</t>
  </si>
  <si>
    <t>ЛОГИНОВ Виталий</t>
  </si>
  <si>
    <t>Ивановская</t>
  </si>
  <si>
    <t>Иваново</t>
  </si>
  <si>
    <t>САВЧУК Сергей</t>
  </si>
  <si>
    <t>ВМедА</t>
  </si>
  <si>
    <t>ЛЫСЕНКОВ Владимир</t>
  </si>
  <si>
    <t>Савино</t>
  </si>
  <si>
    <t>МК Бим</t>
  </si>
  <si>
    <t>КУЗАХМЕТОВ Олег</t>
  </si>
  <si>
    <t>БЕЛОРУКОВ Александр</t>
  </si>
  <si>
    <t>ЗОЛОТЫХ Андрей</t>
  </si>
  <si>
    <t>skisport.ru</t>
  </si>
  <si>
    <t>ВАСИЛЬЕВ Александр</t>
  </si>
  <si>
    <t>САМОХИН Юрий</t>
  </si>
  <si>
    <t>ШАБАЛИН Олег</t>
  </si>
  <si>
    <t>РЫКОВ Артем</t>
  </si>
  <si>
    <t>Мамону</t>
  </si>
  <si>
    <t>ИВАНЧЕНКО Юрий</t>
  </si>
  <si>
    <t>ЛЕГОМСКИЙ Михаил</t>
  </si>
  <si>
    <t>ФЕДОРОВ Николай</t>
  </si>
  <si>
    <t>Малая Вишера</t>
  </si>
  <si>
    <t>ХАРИН Иван</t>
  </si>
  <si>
    <t>Squeezy Sports</t>
  </si>
  <si>
    <t>ЛЫЖИН Сергей</t>
  </si>
  <si>
    <t>МАКАРЕВИЧ Дмитрий</t>
  </si>
  <si>
    <t>ВАСЮКЕВИЧ Геннадий</t>
  </si>
  <si>
    <t>САВЕЛЬЕВ Сергей</t>
  </si>
  <si>
    <t>Кентавр</t>
  </si>
  <si>
    <t>ЛУКЬЯНОВ Сергей</t>
  </si>
  <si>
    <t>ШАМАНОВ Сергей</t>
  </si>
  <si>
    <t>Крепулец</t>
  </si>
  <si>
    <t>КОРИЧКИН Михаил</t>
  </si>
  <si>
    <t>ГОНЧАР Андрей</t>
  </si>
  <si>
    <t>FTSport</t>
  </si>
  <si>
    <t>ЕРМАКОВ Сергей</t>
  </si>
  <si>
    <t>СИНЮШКИН Валерий</t>
  </si>
  <si>
    <t>Кимры</t>
  </si>
  <si>
    <t>АВХУТСКИЙ Андрей</t>
  </si>
  <si>
    <t>ЛОСЕВ Сергей</t>
  </si>
  <si>
    <t>Фаворит</t>
  </si>
  <si>
    <t>ПОПОВ Игорь</t>
  </si>
  <si>
    <t>Белые ночи,Всеволожская ДЮСШ</t>
  </si>
  <si>
    <t>ДИМИТРОВ Дмитрий</t>
  </si>
  <si>
    <t>Ставропольский</t>
  </si>
  <si>
    <t>п.Новокумский</t>
  </si>
  <si>
    <t>ИГНАТЮК Валерий</t>
  </si>
  <si>
    <t>Марс</t>
  </si>
  <si>
    <t>СОЛОНЕНКОВ Александр</t>
  </si>
  <si>
    <t>Марс-БИМ</t>
  </si>
  <si>
    <t>КРИВЕНКО Эдуард</t>
  </si>
  <si>
    <t>Поклонная гора</t>
  </si>
  <si>
    <t>ГУСЕВ Сергей</t>
  </si>
  <si>
    <t>ЕФИМОВ Вячеслав</t>
  </si>
  <si>
    <t>Лодейное Поле</t>
  </si>
  <si>
    <t>МАТУХИН Игорь</t>
  </si>
  <si>
    <t>АНТОХИН Вячеслав</t>
  </si>
  <si>
    <t>КОРОЛЕВ Андрей</t>
  </si>
  <si>
    <t xml:space="preserve"> trilife.ru</t>
  </si>
  <si>
    <t>КАЦ Матвей</t>
  </si>
  <si>
    <t>Омская</t>
  </si>
  <si>
    <t>БУРСУК Михаил</t>
  </si>
  <si>
    <t>ХАРАЧКО Михаил</t>
  </si>
  <si>
    <t>Технолог</t>
  </si>
  <si>
    <t>КРАСИЛЬНИКОВ Денис</t>
  </si>
  <si>
    <t>ЖУКОВ Даниил</t>
  </si>
  <si>
    <t>Зеленогорск</t>
  </si>
  <si>
    <t>Балтийская звезда</t>
  </si>
  <si>
    <t>КОКШАРОВ Александр</t>
  </si>
  <si>
    <t>Олимп-Труд</t>
  </si>
  <si>
    <t>АСЕЕВ Михаил</t>
  </si>
  <si>
    <t>АК Барс</t>
  </si>
  <si>
    <t>СУХАНОВ Александр</t>
  </si>
  <si>
    <t>ЛОМАКО Александр</t>
  </si>
  <si>
    <t>БЕЛОУСОВ Алексей</t>
  </si>
  <si>
    <t>САМУСЕНКО Павел</t>
  </si>
  <si>
    <t>ГОЛУБЕВ Александр</t>
  </si>
  <si>
    <t>Экран</t>
  </si>
  <si>
    <t>ЦВЕТАЕВ Алексей</t>
  </si>
  <si>
    <t>Красное село</t>
  </si>
  <si>
    <t>КОРЧЕНКИН Сергей</t>
  </si>
  <si>
    <t>ДЕМИН Антон</t>
  </si>
  <si>
    <t>Воронеж</t>
  </si>
  <si>
    <t>ФИЛИППОВ Александр</t>
  </si>
  <si>
    <t>ООО Игрч</t>
  </si>
  <si>
    <t>ГОЛОВИНОВ Сергей</t>
  </si>
  <si>
    <t>Айно-БИМ, Марш-бросок</t>
  </si>
  <si>
    <t>МЕЛЬНИКОВ Валерий</t>
  </si>
  <si>
    <t>Трамонтана</t>
  </si>
  <si>
    <t>ДРИГА Борис</t>
  </si>
  <si>
    <t>ВМА им. Кирова</t>
  </si>
  <si>
    <t>Барс</t>
  </si>
  <si>
    <t>УМРИЛОВ Евгений</t>
  </si>
  <si>
    <t>ПЕШКОВ Сергей</t>
  </si>
  <si>
    <t>SPR</t>
  </si>
  <si>
    <t>ПАНЧИК Екатерина</t>
  </si>
  <si>
    <t>СИРЕНКО Ольга</t>
  </si>
  <si>
    <t>КАЗАКОВА Антонина</t>
  </si>
  <si>
    <t>ЧЕРВОТКИНА Александра</t>
  </si>
  <si>
    <t>СТАНКАЙТЕНЕ Светлана</t>
  </si>
  <si>
    <t>КАРАСЕВА Анна</t>
  </si>
  <si>
    <t>ЦФКСиЗ Московского р-на</t>
  </si>
  <si>
    <t>ПРЕНАС Наталия</t>
  </si>
  <si>
    <t>СЕМЕНОВА Дарья</t>
  </si>
  <si>
    <t>школа № 543</t>
  </si>
  <si>
    <t>ЯЦЫНА Оксана</t>
  </si>
  <si>
    <t>Беги за мной</t>
  </si>
  <si>
    <t>СЕРОВА Анастасия</t>
  </si>
  <si>
    <t>ПЛАХОВА Елена</t>
  </si>
  <si>
    <t>ОРУНОВА Дарья</t>
  </si>
  <si>
    <t>СЕМИТКИНА Алина</t>
  </si>
  <si>
    <t>РЕУТОВИЧ Ирина</t>
  </si>
  <si>
    <t>АКИМОВА Софья</t>
  </si>
  <si>
    <t>ТАЛДОВА Елена</t>
  </si>
  <si>
    <t>СКЛЯРОВА Евгения</t>
  </si>
  <si>
    <t>а/к Технолог</t>
  </si>
  <si>
    <t>ЗАИКИНА Наталья</t>
  </si>
  <si>
    <t>ЗАТЕВИНА Нина</t>
  </si>
  <si>
    <t>КЛБ Акрон</t>
  </si>
  <si>
    <t>РЫЖОВА Надежда</t>
  </si>
  <si>
    <t>ВАСИЛЬЕВА Инна</t>
  </si>
  <si>
    <t>ШАГИНЯН Анна</t>
  </si>
  <si>
    <t xml:space="preserve"> I Love Running</t>
  </si>
  <si>
    <t>НОВИКОВА Елена</t>
  </si>
  <si>
    <t>ЕРОФЕЕВА Валерия</t>
  </si>
  <si>
    <t>ОЖИГИНА Ирина</t>
  </si>
  <si>
    <t>Гатч. Пед. Колледж</t>
  </si>
  <si>
    <t>ЯКОВЛЕВА Екатерина</t>
  </si>
  <si>
    <t>Белые Ночи  Всеволожская ДЮСШ</t>
  </si>
  <si>
    <t>ЧЕПАЕВА Наталья</t>
  </si>
  <si>
    <t>КОСТЕЦКАЯ Ольга</t>
  </si>
  <si>
    <t>PRORUNNING</t>
  </si>
  <si>
    <t>ГАЛАЙ Анна</t>
  </si>
  <si>
    <t>МИХАЙЛОВА Ася</t>
  </si>
  <si>
    <t>Кировец  Академия л/а</t>
  </si>
  <si>
    <t>КРУГЛОВА Нина</t>
  </si>
  <si>
    <t>МИХАЙЛОВА Нина</t>
  </si>
  <si>
    <t>БЕЛЕНКОВА Елизавета</t>
  </si>
  <si>
    <t>СЕРЕНКОВА Елена</t>
  </si>
  <si>
    <t>КЗОЖ "Петровичи"  HerboLaFe</t>
  </si>
  <si>
    <t>КОВАЛЕВА Ольга</t>
  </si>
  <si>
    <t>СПИРИДОНОВА Татьяна</t>
  </si>
  <si>
    <t>АБРАМОВА Галина</t>
  </si>
  <si>
    <t>КАЛЕДИНА Дарья</t>
  </si>
  <si>
    <t>КАМЕНЕК Наталья</t>
  </si>
  <si>
    <t>МАЦАФЕЕВА Ирина</t>
  </si>
  <si>
    <t>ГРАЧЕВА Ирина</t>
  </si>
  <si>
    <t>ЕРОШЕНКО Елизавета</t>
  </si>
  <si>
    <t>МАДЬЯНОВА Екатерина</t>
  </si>
  <si>
    <t>МЕЛЬНИКОВА Нина</t>
  </si>
  <si>
    <t>ТИВИЧИ Виктория</t>
  </si>
  <si>
    <t>САВОЙСКАЯ Ольга</t>
  </si>
  <si>
    <t>ГАВРИЛОВА Елена</t>
  </si>
  <si>
    <t>ГЕРДО Виктория</t>
  </si>
  <si>
    <t>ПРИЩЕПА Кристина</t>
  </si>
  <si>
    <t>УРАНОВА Кристина</t>
  </si>
  <si>
    <t>КАЧАПКИНА Елизавета</t>
  </si>
  <si>
    <t>ПРАВДЮК Александра</t>
  </si>
  <si>
    <t>СУББОТИНА Алина</t>
  </si>
  <si>
    <t>ГЕРДО Валентина</t>
  </si>
  <si>
    <t>ГРОМОВА Елена</t>
  </si>
  <si>
    <t>КОТОВА Дарья</t>
  </si>
  <si>
    <t>МИРЗА Марина</t>
  </si>
  <si>
    <t>МК ШЧ</t>
  </si>
  <si>
    <t>ГРИГОРЬЕВА Юлия</t>
  </si>
  <si>
    <t>БОБРОВА Ярослава</t>
  </si>
  <si>
    <t>ПЕТРОВА Александра</t>
  </si>
  <si>
    <t>ЕВСЕЕВА Ксения</t>
  </si>
  <si>
    <t>ГЛУШКОВА Екатерина</t>
  </si>
  <si>
    <t>КРАВЕЦ Татьяна</t>
  </si>
  <si>
    <t>ФУРСОВА Арина</t>
  </si>
  <si>
    <t>ГЛУШКОВА Надежда</t>
  </si>
  <si>
    <t>ГАВРИШ Савелий</t>
  </si>
  <si>
    <t>КАРАСЕВ Олег</t>
  </si>
  <si>
    <t>ЧАККАНОВ Акзан</t>
  </si>
  <si>
    <t>МАТУСЕВИЧ Виталий</t>
  </si>
  <si>
    <t>КВАШНЕВ Андрей</t>
  </si>
  <si>
    <t>ВИКЕНТЬЕВ Александр</t>
  </si>
  <si>
    <t>ЖУРАВЛЕВ Алексей</t>
  </si>
  <si>
    <t>ЛЕОНТЬЕВ Владимир</t>
  </si>
  <si>
    <t>ДМИТРИЕВ Валерий</t>
  </si>
  <si>
    <t>МАКСЮТА Андрей</t>
  </si>
  <si>
    <t>МАТУСЕВИЧ Алексей</t>
  </si>
  <si>
    <t>ЛЕВКЕВИЧ Дмитрий</t>
  </si>
  <si>
    <t>ВЛАСОВ Артем</t>
  </si>
  <si>
    <t>ПИРОГОВ Николай</t>
  </si>
  <si>
    <t>МЕДВЕДЕВ Виктор</t>
  </si>
  <si>
    <t>КЛБ Айно</t>
  </si>
  <si>
    <t>ИСАКОВ Валерий</t>
  </si>
  <si>
    <t xml:space="preserve">ЖБЛ </t>
  </si>
  <si>
    <t>СЕРОВ Евгений</t>
  </si>
  <si>
    <t>ЗАЛИЗНЮК Александр</t>
  </si>
  <si>
    <t>с/к Турбостроитель</t>
  </si>
  <si>
    <t>НЕСТЕРОВ Леонид</t>
  </si>
  <si>
    <t>ФЕДОТОВ Владислав</t>
  </si>
  <si>
    <t>НИКОЛАЕВ Константин</t>
  </si>
  <si>
    <t>КОТОВ Арий</t>
  </si>
  <si>
    <t>ШАМШУРОВ Николай</t>
  </si>
  <si>
    <t>ЛИПАТОВ Олег</t>
  </si>
  <si>
    <t>ВАСИЛЬЧЕНКО Кирилл</t>
  </si>
  <si>
    <t>КРАСНОПЕРОВ Константин</t>
  </si>
  <si>
    <t>ВИНОГРАДОВ Юрий</t>
  </si>
  <si>
    <t>СКА</t>
  </si>
  <si>
    <t>ФЕДОТОВ Виктор</t>
  </si>
  <si>
    <t>Ханты-Мансийский</t>
  </si>
  <si>
    <t>Сургут</t>
  </si>
  <si>
    <t>Барс-БиМ</t>
  </si>
  <si>
    <t>ИМАНГУЛОВ Владимир</t>
  </si>
  <si>
    <t>НГУ им.Лесгафта</t>
  </si>
  <si>
    <t>НОСКОВ Роман</t>
  </si>
  <si>
    <t>КИРЬЯНОВ Юрий</t>
  </si>
  <si>
    <t>Белые ночи Всеволожская ДЮСШ</t>
  </si>
  <si>
    <t>СЕМЕРЕЙ Евгений</t>
  </si>
  <si>
    <t>АФАНАСЬЕВ Владимир</t>
  </si>
  <si>
    <t>АКИМОВ Николай</t>
  </si>
  <si>
    <t>СТЕПАНОВ Кирилл</t>
  </si>
  <si>
    <t>Сертолово</t>
  </si>
  <si>
    <t>КОРШУНОВ Алексей</t>
  </si>
  <si>
    <t>ДОРДИЙ Михаил</t>
  </si>
  <si>
    <t>ГАЛЛЯМОВ Зинфир</t>
  </si>
  <si>
    <t>ФРОЛОВ Виталий</t>
  </si>
  <si>
    <t>ЛОМАКИН Юрий</t>
  </si>
  <si>
    <t>ФЕДОРОВ Дмитрий</t>
  </si>
  <si>
    <t>ХОМУТОВ Алексей</t>
  </si>
  <si>
    <t>ВАНИЕВ Юрий</t>
  </si>
  <si>
    <t>ЕЛИСЕЕВ Виталий</t>
  </si>
  <si>
    <t>МАЛЬЦЕВ Вениамин</t>
  </si>
  <si>
    <t>ИВАНОВ Антон</t>
  </si>
  <si>
    <t>ЧЕВАНЕВ Олег</t>
  </si>
  <si>
    <t>ЗЕНЕВИЧ Кирилл</t>
  </si>
  <si>
    <t>ЧАРУШНИКОВ Владимир</t>
  </si>
  <si>
    <t>КЛБ Бодрячок</t>
  </si>
  <si>
    <t>ВОЗНЮК Юрий</t>
  </si>
  <si>
    <t>КОЧАРЯН Валерий</t>
  </si>
  <si>
    <t>КОРОЛЕВ Алексей</t>
  </si>
  <si>
    <t>ГОЛОВАНОВ Иван</t>
  </si>
  <si>
    <t>ЮМАРТОВ Дмитрий</t>
  </si>
  <si>
    <t>БАШИРОВ Руслан</t>
  </si>
  <si>
    <t>МАРКОВ Олег</t>
  </si>
  <si>
    <t>ТУРКИН Андрей</t>
  </si>
  <si>
    <t>МЯСНИКОВ Алексей</t>
  </si>
  <si>
    <t>УТИЕВ Рамазан</t>
  </si>
  <si>
    <t>ВАСИЛЬЕВ Андрей</t>
  </si>
  <si>
    <t>ВЛАСОВ Вадим</t>
  </si>
  <si>
    <t>ПОЛЯНСКИЙ Алан</t>
  </si>
  <si>
    <t>ЧЕУС Валерий</t>
  </si>
  <si>
    <t>Крупки</t>
  </si>
  <si>
    <t>ПОЛЯНСКИЙ Николай</t>
  </si>
  <si>
    <t>МИТРУШИН Станислав</t>
  </si>
  <si>
    <t>ГРИГОРЬЕВ Вячеслав</t>
  </si>
  <si>
    <t>БЕЛОСТОЦКИЙ Вячеслав</t>
  </si>
  <si>
    <t>НЕХОРОШКОВ Иван</t>
  </si>
  <si>
    <t>КУШНИР Александр</t>
  </si>
  <si>
    <t>СМИРНОВ Вячеслав</t>
  </si>
  <si>
    <t>ПУСТОВОЙТ Александр</t>
  </si>
  <si>
    <t>ГОНЧАРОВ Андрей</t>
  </si>
  <si>
    <t>ИЛЬИН Лев</t>
  </si>
  <si>
    <t>ПЛЕШАКОВ Кирилл</t>
  </si>
  <si>
    <t>ГРЕБЕНЩИКОВ Артемий</t>
  </si>
  <si>
    <t>Проранинг</t>
  </si>
  <si>
    <t>ХАМПУ Игорь</t>
  </si>
  <si>
    <t>РУСАКОВ Виктор</t>
  </si>
  <si>
    <t>БОРИСОВ Николай</t>
  </si>
  <si>
    <t>ТИМКО Иван</t>
  </si>
  <si>
    <t>ГОРОХОВ Анатолий</t>
  </si>
  <si>
    <t>МАЗИН Александр</t>
  </si>
  <si>
    <t>ЧАУЛКИН Николай</t>
  </si>
  <si>
    <t>ХОЛТОБИН Илья</t>
  </si>
  <si>
    <t>ЧУДОВСКИЙ Михаил</t>
  </si>
  <si>
    <t>ХВОЕНОК Михаил</t>
  </si>
  <si>
    <t>ПАПАНОВ Виктор</t>
  </si>
  <si>
    <t>ГОРОДИЛОВ Сергей</t>
  </si>
  <si>
    <t>World class</t>
  </si>
  <si>
    <t>ГЕРШМАН Соломон</t>
  </si>
  <si>
    <t>ЖИРНОВ Василий</t>
  </si>
  <si>
    <t>ПАЧИН Андрей</t>
  </si>
  <si>
    <t xml:space="preserve">Белые ночи </t>
  </si>
  <si>
    <t>БЕЛОВ Юрий</t>
  </si>
  <si>
    <t>ТУЧАК Вячеслав</t>
  </si>
  <si>
    <t>МИШИН Константин</t>
  </si>
  <si>
    <t>ИВАНОВ Никита</t>
  </si>
  <si>
    <t>Охта  Всеволожская ДЮСШ</t>
  </si>
  <si>
    <t>АФОНЕНКО Анатолий</t>
  </si>
  <si>
    <t>ДЕВЯТОВ Михаил</t>
  </si>
  <si>
    <t>МИХАЙЛОВ Игорь</t>
  </si>
  <si>
    <t>Сбербанк</t>
  </si>
  <si>
    <t>МАНАКОВ Александр</t>
  </si>
  <si>
    <t>Олимп   Труд</t>
  </si>
  <si>
    <t>КЛИМОВ Игорь</t>
  </si>
  <si>
    <t>ВОЛКОВ Яков</t>
  </si>
  <si>
    <t>ProRunning</t>
  </si>
  <si>
    <t>МЕНЬШИКОВ Вячеслав</t>
  </si>
  <si>
    <t>Мурманск</t>
  </si>
  <si>
    <t>Арктика</t>
  </si>
  <si>
    <t>АВДОМИН Игорь</t>
  </si>
  <si>
    <t>КАРЦАЕВ Мурат</t>
  </si>
  <si>
    <t>КУЗМЕНКО Виктор</t>
  </si>
  <si>
    <t>ГУСЕВ Владимир</t>
  </si>
  <si>
    <t>КУЛЕШОВ Евгений</t>
  </si>
  <si>
    <t>МОГИЛЬНЫЙ Илья</t>
  </si>
  <si>
    <t>НАГИБИН Михаил</t>
  </si>
  <si>
    <t>СТУПОВ Вадим</t>
  </si>
  <si>
    <t>ТАРОЧКИН Кирилл</t>
  </si>
  <si>
    <t>ЧЕРИКОВ Михаил</t>
  </si>
  <si>
    <t>МИХАЙЛОВ Михаил</t>
  </si>
  <si>
    <t>ФК Надежда</t>
  </si>
  <si>
    <t>ВОРОБЬЕВ Илья</t>
  </si>
  <si>
    <t>ОРЛОВ Виктор</t>
  </si>
  <si>
    <t>БЕРЕСНЕВ Павел</t>
  </si>
  <si>
    <t>БЕЛОУСОВ Денис</t>
  </si>
  <si>
    <t>п. Токсово</t>
  </si>
  <si>
    <t>МОУ СОШ "ТЦО"</t>
  </si>
  <si>
    <t>ЯРОВИЦЫН Артемий</t>
  </si>
  <si>
    <t>ТУРУТИН Дмитрий</t>
  </si>
  <si>
    <t>СПбГИПСР</t>
  </si>
  <si>
    <t>НУРГАЛИН Ансар</t>
  </si>
  <si>
    <t>СЕРГЕЕВ Андрей</t>
  </si>
  <si>
    <t>АРХИПОВ Никита</t>
  </si>
  <si>
    <t>АЛЕКСЕЕВ Максим</t>
  </si>
  <si>
    <t>РАЖЕВ Никита</t>
  </si>
  <si>
    <t>СМИРНОВ Сергей</t>
  </si>
  <si>
    <t>ФИЛИППОВ Сергей</t>
  </si>
  <si>
    <t>ИГРИ</t>
  </si>
  <si>
    <t>ТРОФИМОВ Владимир</t>
  </si>
  <si>
    <t>Сортавала</t>
  </si>
  <si>
    <t>ИРЖАНСКИЙ Александр</t>
  </si>
  <si>
    <t>ОЛСА-55</t>
  </si>
  <si>
    <t>ЧЕРНОВ Анатолий</t>
  </si>
  <si>
    <t>ЛАВРЕНТЬЕВ Владимир</t>
  </si>
  <si>
    <t>ШЛАНОВ Роман</t>
  </si>
  <si>
    <t>ВАРДАНЯН Арам</t>
  </si>
  <si>
    <t>ПОЛЯКОВ Михаил</t>
  </si>
  <si>
    <t>ГРИГОРЬЕВ Леонид</t>
  </si>
  <si>
    <t>ДОБРИЦКИЙ Александр</t>
  </si>
  <si>
    <t>САЛОВ Антон</t>
  </si>
  <si>
    <t>АЛЕШКИН Сергей</t>
  </si>
  <si>
    <t>ЕМЕЛЬЯНЕНКО Иван</t>
  </si>
  <si>
    <t>ПОСТНИКОВ Валерий</t>
  </si>
  <si>
    <t>ПОЛЯКОВ Виталий</t>
  </si>
  <si>
    <t>КУРЫЗИН Максим</t>
  </si>
  <si>
    <t>ЛУКИН Михаил</t>
  </si>
  <si>
    <t>ЦЫГАНКОВ Андрей</t>
  </si>
  <si>
    <t>Московская СДЮСШОР</t>
  </si>
  <si>
    <t>ШАРАПОВ Сергей</t>
  </si>
  <si>
    <t>ЛАЗАРЕВ Сергей</t>
  </si>
  <si>
    <t>ГОСТЕВ Андрей</t>
  </si>
  <si>
    <t>СМИРНОВ Роман</t>
  </si>
  <si>
    <t>ПОЛОВНИКОВ Александр</t>
  </si>
  <si>
    <t>ЕЖОВ Сергей</t>
  </si>
  <si>
    <t xml:space="preserve">Царское Село  GALAXY
</t>
  </si>
  <si>
    <t>БУРАШНИКОВ Роман</t>
  </si>
  <si>
    <t>Сахалинская обл.</t>
  </si>
  <si>
    <t>Южно-Сахалинск</t>
  </si>
  <si>
    <t>ДОБОШ Александр</t>
  </si>
  <si>
    <t>МАНСУРОВ Олег</t>
  </si>
  <si>
    <t>СДЮШОР № 1</t>
  </si>
  <si>
    <t>ГОРБУНОВ Михаил</t>
  </si>
  <si>
    <t>ХК Кирпичи</t>
  </si>
  <si>
    <t>ХАМЗИН Равиль</t>
  </si>
  <si>
    <t>БОЕВ Роман</t>
  </si>
  <si>
    <t>ЛЕСНИКОВ Алексей</t>
  </si>
  <si>
    <t>ГЕРДО Сергей</t>
  </si>
  <si>
    <t>КУЛИКОВ Александр</t>
  </si>
  <si>
    <t>ПУТИЛОВ Алексей</t>
  </si>
  <si>
    <t>ВЕТОХИН Кирилл</t>
  </si>
  <si>
    <t>БЕРЕЗКИН Владислав</t>
  </si>
  <si>
    <t>РАТУШНЯК Максим</t>
  </si>
  <si>
    <t>КУШНИР Игорь</t>
  </si>
  <si>
    <t>ЕВСИКОВ Иван</t>
  </si>
  <si>
    <t>НИКАНДРОВ Кирилл</t>
  </si>
  <si>
    <t>ЛУПИК Андрей</t>
  </si>
  <si>
    <t>ЗАХАРОВ Виктор</t>
  </si>
  <si>
    <t>АНДРЕЕВ Максим</t>
  </si>
  <si>
    <t>МАГРУК Амир Хоте</t>
  </si>
  <si>
    <t>ПОПОВА Ольга</t>
  </si>
  <si>
    <t>АМИРХАНЯН Анастасия</t>
  </si>
  <si>
    <t>ЛЫКОВА Наталия</t>
  </si>
  <si>
    <t>РОДИНА Надежда</t>
  </si>
  <si>
    <t>ИЧЕТОВКИНА Людмила</t>
  </si>
  <si>
    <t>МИЛОВА Галина</t>
  </si>
  <si>
    <t>ДЕВЯТОВА Надежда</t>
  </si>
  <si>
    <t>СКАЧКОВА Юлия</t>
  </si>
  <si>
    <t>ЗЫРЯНОВА Олеся</t>
  </si>
  <si>
    <t>Running wild</t>
  </si>
  <si>
    <t>НОСОЧЕВА Анна</t>
  </si>
  <si>
    <t>ЗОЛОТАРЕВА Татьяна</t>
  </si>
  <si>
    <t>МИХАЙЛОВА Вероника</t>
  </si>
  <si>
    <t>НЕТЯГА Ольга</t>
  </si>
  <si>
    <t>ШИЛОВСКАЯ Виктория</t>
  </si>
  <si>
    <t>ПОНИЗОВСКАЯ Евгения</t>
  </si>
  <si>
    <t>ЛИПАТНИКОВА Светлана</t>
  </si>
  <si>
    <t>БАРАУСОВА Валерия</t>
  </si>
  <si>
    <t>АНТОНОВА Ольга</t>
  </si>
  <si>
    <t>ПЕТРУШЕНКО Анна</t>
  </si>
  <si>
    <t>Красногвардеец   ШВСМ</t>
  </si>
  <si>
    <t>НИКИТИНА Светлана</t>
  </si>
  <si>
    <t>ГРЕЗНЕВИЧ Наталья</t>
  </si>
  <si>
    <t>ИМУХОМЕДОВА Алия</t>
  </si>
  <si>
    <t>БОНДАРОВИЧ Ирина</t>
  </si>
  <si>
    <t>ВИНОГРАДОВА Наталия</t>
  </si>
  <si>
    <t>ФАЛЬКО Екатерина</t>
  </si>
  <si>
    <t>ЛУКИНА Екатерина</t>
  </si>
  <si>
    <t>БОГАТЫРЕВА Ольга</t>
  </si>
  <si>
    <t xml:space="preserve"> I Run</t>
  </si>
  <si>
    <t>ЗОЛОТЫХ Екатерина</t>
  </si>
  <si>
    <t>Skisport.ru</t>
  </si>
  <si>
    <t>ВАТРУШКИНА Александра</t>
  </si>
  <si>
    <t>Сокол</t>
  </si>
  <si>
    <t>ХОЛКИНА Елена</t>
  </si>
  <si>
    <t>АБРОСИМОВА Евгения</t>
  </si>
  <si>
    <t>МАЩЕНКО Ольга</t>
  </si>
  <si>
    <t>Мариуполь</t>
  </si>
  <si>
    <t>Лидер</t>
  </si>
  <si>
    <t>ЧЕРНОУСОВА Валентина</t>
  </si>
  <si>
    <t>МОРОЗОВА Дарья</t>
  </si>
  <si>
    <t>МИТЯНИНА Наталья</t>
  </si>
  <si>
    <t>ЕЛИЗАРОВА Галина</t>
  </si>
  <si>
    <t>Сланцевская обл.</t>
  </si>
  <si>
    <t>ПЛЕТНЕВА Ирина</t>
  </si>
  <si>
    <t>Курская обл.</t>
  </si>
  <si>
    <t>ГОРБУНОВА Мария</t>
  </si>
  <si>
    <t>МАЛЫШЕВА Мария</t>
  </si>
  <si>
    <t>ЯРЖЕМБОВИЧ Виктория</t>
  </si>
  <si>
    <t>БОТАНОГОВА Екатерина</t>
  </si>
  <si>
    <t>Mint Running</t>
  </si>
  <si>
    <t>КОРОЛЬКО Майя</t>
  </si>
  <si>
    <t>Пермский край</t>
  </si>
  <si>
    <t>Nike + Perm</t>
  </si>
  <si>
    <t>КОТЕЛЬНИКОВА Лилия</t>
  </si>
  <si>
    <t>ЧУПРОВА Светлана</t>
  </si>
  <si>
    <t>п.Селенчинск</t>
  </si>
  <si>
    <t>СКОБЛИНА Елена</t>
  </si>
  <si>
    <t>СУВОРОВА Ирина</t>
  </si>
  <si>
    <t>БОГАЧЕНКОВА Татьяна</t>
  </si>
  <si>
    <t>НЕФЕДОВА Наталья</t>
  </si>
  <si>
    <t>МИРОШНИЧЕНКО Юлия</t>
  </si>
  <si>
    <t>Румболово</t>
  </si>
  <si>
    <t>КСЕНОФОНТОВА Нина</t>
  </si>
  <si>
    <t>КАЦАПОВА Ольга</t>
  </si>
  <si>
    <t>АНТОШКИНА Елена</t>
  </si>
  <si>
    <t>САРАЙНИКОВА Алла</t>
  </si>
  <si>
    <t>ФЕДОРОВА Зоя</t>
  </si>
  <si>
    <t>УРЕЦКИЙ Илья</t>
  </si>
  <si>
    <t>КУОККАНЕН Юрий</t>
  </si>
  <si>
    <t>МАРКОВИЧ Николай</t>
  </si>
  <si>
    <t>ВАРАВВА-СЕНЬЧЕНКОВ Олег</t>
  </si>
  <si>
    <t>БОРОДИН Павел</t>
  </si>
  <si>
    <t>Кировец   Академия л/а</t>
  </si>
  <si>
    <t>БАБУРИН Игорь</t>
  </si>
  <si>
    <t>ЛАВРИКОВ Евгений</t>
  </si>
  <si>
    <t>ВАСИЛЬЕВ Денис</t>
  </si>
  <si>
    <t>ЗОЛОТАРЕВ Иван</t>
  </si>
  <si>
    <t>MRR</t>
  </si>
  <si>
    <t>ЧЕРКЕС Дмитрий</t>
  </si>
  <si>
    <t>ПЛИСОВ Виктор</t>
  </si>
  <si>
    <t>Турбостроитель  ЛМЗ</t>
  </si>
  <si>
    <t>ОСЬКИН Константин</t>
  </si>
  <si>
    <t>Заречный</t>
  </si>
  <si>
    <t>ДЕГТЯРЬ Игорь</t>
  </si>
  <si>
    <t>ВИНОГРАДОВ Алексей</t>
  </si>
  <si>
    <t>ЕРЕМИН Алексей</t>
  </si>
  <si>
    <t>КЛБ Олимп</t>
  </si>
  <si>
    <t>ШАХАБУТДИНОВ Монир</t>
  </si>
  <si>
    <t>КУЗНЕЦОВ Александр</t>
  </si>
  <si>
    <t>ДМИТРИЕВ Алексей</t>
  </si>
  <si>
    <t>СТЕПАНОВ Константин</t>
  </si>
  <si>
    <t>АНДРЕЕВ Виталий</t>
  </si>
  <si>
    <t>КУЗЬМИЧ Александр</t>
  </si>
  <si>
    <t>АНДРЕЕВ Сергей</t>
  </si>
  <si>
    <t>ШИМАНИН Анатолий</t>
  </si>
  <si>
    <t>КУДИН Юрий</t>
  </si>
  <si>
    <t>Адмиралтеец</t>
  </si>
  <si>
    <t>ФИЛИППОВ Владислав</t>
  </si>
  <si>
    <t>ШАРАПОВ Ильгиз</t>
  </si>
  <si>
    <t>ШИХОВ Иван</t>
  </si>
  <si>
    <t>Сыктывкар</t>
  </si>
  <si>
    <t>ТИХОМИРОВ Алексей</t>
  </si>
  <si>
    <t>Фитнес Хаус</t>
  </si>
  <si>
    <t>АНДРЕЕВ Андрей</t>
  </si>
  <si>
    <t>Рокчелленж</t>
  </si>
  <si>
    <t>ТЕЛЕШЕВ Валерий</t>
  </si>
  <si>
    <t>ЕГАНОВ Сергей</t>
  </si>
  <si>
    <t>КРАВЦОВ Дмитрий</t>
  </si>
  <si>
    <t>ПОПОВ Сергей</t>
  </si>
  <si>
    <t>GALAXY</t>
  </si>
  <si>
    <t>ДАВЫДОВ Павел</t>
  </si>
  <si>
    <t>ПРИЛЕПОВ Артем</t>
  </si>
  <si>
    <t>ЧШ</t>
  </si>
  <si>
    <t>СТАРОДУБОВ Александр</t>
  </si>
  <si>
    <t xml:space="preserve">Красногвардеец  </t>
  </si>
  <si>
    <t>СУЧКОВ Андрей</t>
  </si>
  <si>
    <t>КАРАСЕВ Ярослав</t>
  </si>
  <si>
    <t>ЗВЕРЕВ Григор</t>
  </si>
  <si>
    <t>ГАБЕНОВ Станислав</t>
  </si>
  <si>
    <t>НОНИН Александр</t>
  </si>
  <si>
    <t>ХОМКОВ Игорь</t>
  </si>
  <si>
    <t>ФОМУШКИН Роман</t>
  </si>
  <si>
    <t>ВАСЮКОВ Константин</t>
  </si>
  <si>
    <t>Красногвардеец  ШВСМ</t>
  </si>
  <si>
    <t>АФОНИН Евгений</t>
  </si>
  <si>
    <t>КУТЬИН Владимир</t>
  </si>
  <si>
    <t>СЕЛЯЕВ Сергей</t>
  </si>
  <si>
    <t>БУЧИН Иван</t>
  </si>
  <si>
    <t>ЩЕРБИНА Игорь</t>
  </si>
  <si>
    <t>КАРШАКЕВИЧ Александр</t>
  </si>
  <si>
    <t>Борисово</t>
  </si>
  <si>
    <t>Аматар  Водар Хлеба</t>
  </si>
  <si>
    <t>НОСКО Георгий</t>
  </si>
  <si>
    <t>МАРТЕМЬЯНОВ Борис</t>
  </si>
  <si>
    <t>ЗЕМЦОВ Василий</t>
  </si>
  <si>
    <t>Могелев</t>
  </si>
  <si>
    <t>ЛАПУТЬ Анатолий</t>
  </si>
  <si>
    <t>ШМИДОВ Игорь</t>
  </si>
  <si>
    <t>КАЧАН Егор</t>
  </si>
  <si>
    <t>СОКОЛОВСКИЙ Геннадий</t>
  </si>
  <si>
    <t>ГОЛУБЕВ Вячеслав</t>
  </si>
  <si>
    <t>ЛЕШКОВ Виктор</t>
  </si>
  <si>
    <t>КАЛМУРЗАЕВ Мейир</t>
  </si>
  <si>
    <t>Шымкент</t>
  </si>
  <si>
    <t>МАМЕДОВ Заур</t>
  </si>
  <si>
    <t>Баку</t>
  </si>
  <si>
    <t>ШУМСКИЙ Александр</t>
  </si>
  <si>
    <t>БАТЕНКО Роман</t>
  </si>
  <si>
    <t>КОКИН Леонид</t>
  </si>
  <si>
    <t>КУРОВ Евгений</t>
  </si>
  <si>
    <t>НАДОРИЧЕВ Олег</t>
  </si>
  <si>
    <t>ДУДИН Сергей</t>
  </si>
  <si>
    <t>Вита</t>
  </si>
  <si>
    <t>РУМЯНЦЕВ Павел</t>
  </si>
  <si>
    <t>СМИРНОВ Алексей</t>
  </si>
  <si>
    <t>Прогресс</t>
  </si>
  <si>
    <t>СЕМЕНОВ Сергей</t>
  </si>
  <si>
    <t>ШИБЕКО Геннадий</t>
  </si>
  <si>
    <t>ВИНОКУРОВ Алексей</t>
  </si>
  <si>
    <t>ЛУФТ Александр</t>
  </si>
  <si>
    <t>АЛИМОВ Сергей</t>
  </si>
  <si>
    <t>КОЖИН Петр</t>
  </si>
  <si>
    <t>БАЛЯСНИКОВ Алексей</t>
  </si>
  <si>
    <t>ШУСТРОВ Альберт</t>
  </si>
  <si>
    <t>Яхрома-Бим</t>
  </si>
  <si>
    <t>ЕГОРКИН Денис</t>
  </si>
  <si>
    <t>ВОРОБЬЕВ Владимир</t>
  </si>
  <si>
    <t>СЕЛИВАНОВ Дмитрий</t>
  </si>
  <si>
    <t>ВП СССР</t>
  </si>
  <si>
    <t>КОСОЛАПОВ Игорь</t>
  </si>
  <si>
    <t>УСМАНОВ Альберт</t>
  </si>
  <si>
    <t>ЕЛИН Валерий</t>
  </si>
  <si>
    <t>ЖИГАРЕВ Андрей</t>
  </si>
  <si>
    <t>КАЛИМУЛЛИН Зимфер</t>
  </si>
  <si>
    <t>SCIPIONE Erasmo</t>
  </si>
  <si>
    <t>ITA</t>
  </si>
  <si>
    <t>Рим</t>
  </si>
  <si>
    <t>ЗАПОЛЬСКИХ Николай</t>
  </si>
  <si>
    <t>СОКОЛЬНИКОВ Вячеслав</t>
  </si>
  <si>
    <t>МАДЬЯНОВ Василий</t>
  </si>
  <si>
    <t>БАБЫКИН Александр</t>
  </si>
  <si>
    <t>ВДОВЕЦ Василий</t>
  </si>
  <si>
    <t>АНТОНОВ Леонид</t>
  </si>
  <si>
    <t>ГОЛУБЯТНИКОВ Сергей</t>
  </si>
  <si>
    <t>МИХАЙЛЮК Олег</t>
  </si>
  <si>
    <t>ГАВРИЛОВ Михаил</t>
  </si>
  <si>
    <t>MLD</t>
  </si>
  <si>
    <t>СИТНИКОВ Роман</t>
  </si>
  <si>
    <t>СТОЛЯРОВ Валерий</t>
  </si>
  <si>
    <t>БОРИСОВ Алексей</t>
  </si>
  <si>
    <t>ВИФК</t>
  </si>
  <si>
    <t>ИВШИЧЕВ Сергей</t>
  </si>
  <si>
    <t>КУРНАКОВ Антон</t>
  </si>
  <si>
    <t>ЗУБАРЕВ Андрей</t>
  </si>
  <si>
    <t>СКРИПИН Юрий</t>
  </si>
  <si>
    <t>ЩЕРБАКОВ Максим</t>
  </si>
  <si>
    <t>ЛЕОНОВ Сергей</t>
  </si>
  <si>
    <t>ДМО "Центр "Ру.Слан"</t>
  </si>
  <si>
    <t>МИХАЙЛОВ Сергей</t>
  </si>
  <si>
    <t>ЗАРУБИН Артем</t>
  </si>
  <si>
    <t>ЕВДОКИМОВ Сергей</t>
  </si>
  <si>
    <t>ШИТКОВ Станислав</t>
  </si>
  <si>
    <t>БЧ-63</t>
  </si>
  <si>
    <t>ШАБАЕВ Руслан</t>
  </si>
  <si>
    <t>МИРОНОВ Сергей</t>
  </si>
  <si>
    <t>Луга</t>
  </si>
  <si>
    <t>ЗАВРАЖНЕВ Сергей</t>
  </si>
  <si>
    <t>ЗАВРАЖНЕВ Александр</t>
  </si>
  <si>
    <t>Аэроклуб ДОСААФ</t>
  </si>
  <si>
    <t>НОВИЦКИЙ Сергей</t>
  </si>
  <si>
    <t>НОВИЦКИЙ Борис</t>
  </si>
  <si>
    <t>ЯКУШЕВ Кирилл</t>
  </si>
  <si>
    <t>КОЗЛОВ Владимир</t>
  </si>
  <si>
    <t>БОГОМОЛОВ Михаил</t>
  </si>
  <si>
    <t>МИТЯНИН Вадим</t>
  </si>
  <si>
    <t>ТЫЧКИН Игорь</t>
  </si>
  <si>
    <t>ЛОМОНОСОВ Алексей</t>
  </si>
  <si>
    <t>ЕМЕЛЬЯНОВ Игорь</t>
  </si>
  <si>
    <t>НИКОЛАЕВ Владимир</t>
  </si>
  <si>
    <t>СЕЛЬГИС Михаил</t>
  </si>
  <si>
    <t>СПбГПУ</t>
  </si>
  <si>
    <t>ФОМИН Валентин</t>
  </si>
  <si>
    <t>Химик</t>
  </si>
  <si>
    <t>КИСЛИНСКИЙ Сергей</t>
  </si>
  <si>
    <t>УХАНОВ Валентин</t>
  </si>
  <si>
    <t>СДЦ "Норд"</t>
  </si>
  <si>
    <t>БОЛДИН Павел</t>
  </si>
  <si>
    <t>ДАМАСКИН Павел</t>
  </si>
  <si>
    <t>ИВЧЕНКО Артур</t>
  </si>
  <si>
    <t>МИХЛИН Александр</t>
  </si>
  <si>
    <t>ФИЛИППОВ Иван</t>
  </si>
  <si>
    <t>ФИЛИППОВ Петр</t>
  </si>
  <si>
    <t>ЧИНАРЕВ Александр</t>
  </si>
  <si>
    <t>ЧЕРНОУСОВ Игорь</t>
  </si>
  <si>
    <t>ДАНИЛОВ Алексей</t>
  </si>
  <si>
    <t>НОВИЧКОВ Сергей</t>
  </si>
  <si>
    <t>ПАНТЕЛЕЕВ Александр</t>
  </si>
  <si>
    <t>ЛЕБЕДЕВ Павел</t>
  </si>
  <si>
    <t>ТИЩЕНКО Андрей</t>
  </si>
  <si>
    <t>п. Углово</t>
  </si>
  <si>
    <t>ВАУЛИН Василий</t>
  </si>
  <si>
    <t>Усть-Ижора</t>
  </si>
  <si>
    <t>ВАУЛИН Андрей</t>
  </si>
  <si>
    <t>МОКЕЕВ Владимир</t>
  </si>
  <si>
    <t>ФЕОФАНОВ Валентин</t>
  </si>
  <si>
    <t>РУБАНОВ Василий</t>
  </si>
  <si>
    <t>ДРОЗДОВ Вадим</t>
  </si>
  <si>
    <t>ПИТУХИН Виктор</t>
  </si>
  <si>
    <t>ПИТУХИН Юрий</t>
  </si>
  <si>
    <t>КЛОЧКОВ Андрей</t>
  </si>
  <si>
    <t>РАДАЕВ Владимир</t>
  </si>
  <si>
    <t>КАЗАНЦЕВ Юрий</t>
  </si>
  <si>
    <t>ЛОБАНОВ Михаил</t>
  </si>
  <si>
    <t>КУЛИКОВ Петр</t>
  </si>
  <si>
    <t>КАРЕЛИН Анатолий</t>
  </si>
  <si>
    <t>Крестцы</t>
  </si>
  <si>
    <t>SQUEEZY SPORTS</t>
  </si>
  <si>
    <t>ТИТОВ Олег</t>
  </si>
  <si>
    <t>КУЗУБ Владимир</t>
  </si>
  <si>
    <t>ХАРЧЕНКО Александр</t>
  </si>
  <si>
    <t>ГИЗАТУЛОВ Руслан</t>
  </si>
  <si>
    <t>ПОСТНИКОВ Иван</t>
  </si>
  <si>
    <t>БЫКОВ Михаил</t>
  </si>
  <si>
    <t>НАУМЕНКО Александр</t>
  </si>
  <si>
    <t>ЛУКИН Сергей</t>
  </si>
  <si>
    <t>ТИХОНОВ Леонид</t>
  </si>
  <si>
    <t>ДРУЖИНИН Сергей</t>
  </si>
  <si>
    <t>АНТИП Сергей</t>
  </si>
  <si>
    <t>РЯЗАНЦЕВ Алексей</t>
  </si>
  <si>
    <t>с.Беломестное</t>
  </si>
  <si>
    <t>БОЛДЫРЕВ Владимир</t>
  </si>
  <si>
    <t>НИФАТОВ Николай</t>
  </si>
  <si>
    <t>СМИРНОВ Анатолий</t>
  </si>
  <si>
    <t>ЗАБРАЛОВ Виталий</t>
  </si>
  <si>
    <t>БОЛГОВ Игорь</t>
  </si>
  <si>
    <t>Электросила - ЛГУ</t>
  </si>
  <si>
    <t>КЛЕМЕНТЬЕВ Андрей</t>
  </si>
  <si>
    <t>КИСЕЛЕВ Валерий</t>
  </si>
  <si>
    <t>СВЯТНЕНКО Василий</t>
  </si>
  <si>
    <t>МАРЧУК Алексей</t>
  </si>
  <si>
    <t>КОВАЛЬ Виктор</t>
  </si>
  <si>
    <t>МЯСОЕДОВ Валерий</t>
  </si>
  <si>
    <t>ФЕДОТЕНКО Иван</t>
  </si>
  <si>
    <t>Олимпийские Надежды</t>
  </si>
  <si>
    <t>ИВАНОВ Андрей</t>
  </si>
  <si>
    <t>ВЛАСОВ Евгений</t>
  </si>
  <si>
    <t>КАЛАЙДА Виктор</t>
  </si>
  <si>
    <t>КУРНОСОВ Павел</t>
  </si>
  <si>
    <t>ИВАНОВ Михаил</t>
  </si>
  <si>
    <t>ПАВЛЕНИН Александр</t>
  </si>
  <si>
    <t>ГОРЮНОВ Александр</t>
  </si>
  <si>
    <t>Академия л/а</t>
  </si>
  <si>
    <t>ЧИРКОВ Валерий</t>
  </si>
  <si>
    <t>п. Идрица</t>
  </si>
  <si>
    <t>Чемпион</t>
  </si>
  <si>
    <t>СИГАНОВ Алексей</t>
  </si>
  <si>
    <t>в/ч 28036</t>
  </si>
  <si>
    <t>МЕДВЕДСКИЙ Валентин</t>
  </si>
  <si>
    <t>USA</t>
  </si>
  <si>
    <t>FIN</t>
  </si>
  <si>
    <t>с. Русско-Высоцкое</t>
  </si>
  <si>
    <t>г. Остров</t>
  </si>
  <si>
    <t>Волгоградская</t>
  </si>
  <si>
    <t>Белые Ночи, Всеволожская ДЮСШ</t>
  </si>
  <si>
    <t>Балтика</t>
  </si>
  <si>
    <t>Зелёный пеликан</t>
  </si>
  <si>
    <t>СОШ №543</t>
  </si>
  <si>
    <t>п. Морозова</t>
  </si>
  <si>
    <t>п. Кузнецов</t>
  </si>
  <si>
    <t>ЖБЛ,опор</t>
  </si>
  <si>
    <t>Коломна</t>
  </si>
  <si>
    <t>МИР</t>
  </si>
  <si>
    <t>п. Шексна</t>
  </si>
  <si>
    <t>п. Яхрома</t>
  </si>
  <si>
    <t>п. Морозово</t>
  </si>
  <si>
    <t>п. Ям-Тесово</t>
  </si>
  <si>
    <t>Дмитров</t>
  </si>
  <si>
    <t>п. Бобровский</t>
  </si>
  <si>
    <t>Карелический</t>
  </si>
  <si>
    <t>Рязанская</t>
  </si>
  <si>
    <t>Брянская</t>
  </si>
  <si>
    <t>Верхний Волочек</t>
  </si>
  <si>
    <t>Великие Луки</t>
  </si>
  <si>
    <t>Ростовская</t>
  </si>
  <si>
    <t>Татарстан</t>
  </si>
  <si>
    <t>Орловская</t>
  </si>
  <si>
    <t>Краснодарский</t>
  </si>
  <si>
    <t>Оренбургская</t>
  </si>
  <si>
    <t>Башкирия</t>
  </si>
  <si>
    <t>Торжок</t>
  </si>
  <si>
    <t>Ямало-Ненецкий</t>
  </si>
  <si>
    <t>Гусиноозерск</t>
  </si>
  <si>
    <t>Волоколамск</t>
  </si>
  <si>
    <t>Печоры</t>
  </si>
  <si>
    <t>Волосово</t>
  </si>
  <si>
    <t>Алтайский</t>
  </si>
  <si>
    <t>Воронежская</t>
  </si>
  <si>
    <t>Марий Эл</t>
  </si>
  <si>
    <t>Малая Горка</t>
  </si>
  <si>
    <t>Электроугли</t>
  </si>
  <si>
    <t>Челябинская</t>
  </si>
  <si>
    <t>ИТОГОВЫЙ  ПРОТОКОЛ          Мужчины  42 км 195 м</t>
  </si>
  <si>
    <t>ИТОГОВЫЙ  ПРОТОКОЛ          Женщины  42 км 195 м</t>
  </si>
  <si>
    <t>ИТОГОВЫЙ  ПРОТОКОЛ          Мужчины  21 км 97,5 м</t>
  </si>
  <si>
    <t>ИТОГОВЫЙ  ПРОТОКОЛ          Женщины  21 км 97,5 м</t>
  </si>
  <si>
    <t>посвященный
70-й годовщине полного снятия блокады Ленинграда</t>
  </si>
  <si>
    <t>ИТОГОВЫЙ  ПРОТОКОЛ          Женщины 5 км</t>
  </si>
  <si>
    <t>ИТОГОВЫЙ  ПРОТОКОЛ          Мужчины  5 км</t>
  </si>
  <si>
    <t>ИТОГОВЫЙ  ПРОТОКОЛ          Женщины 10 км</t>
  </si>
  <si>
    <t>ИТОГОВЫЙ  ПРОТОКОЛ          Мужчины  10 км</t>
  </si>
  <si>
    <t>ЛИМАНОВ Алексей</t>
  </si>
  <si>
    <t>ХРОМОВА Екатерина</t>
  </si>
  <si>
    <t>НАУМОВ Артем</t>
  </si>
  <si>
    <t>Томская</t>
  </si>
  <si>
    <t>Томск</t>
  </si>
  <si>
    <t>БАРЛОВСКИЙ Николай</t>
  </si>
  <si>
    <t>п. Доможирово</t>
  </si>
  <si>
    <t>БНЛ</t>
  </si>
  <si>
    <t>ШАШКОВ Владимир</t>
  </si>
  <si>
    <t>БУРЫКИН Леонид</t>
  </si>
  <si>
    <t>ВЕЯ</t>
  </si>
  <si>
    <t>Ивантеевка</t>
  </si>
  <si>
    <t>д. Мегрега</t>
  </si>
  <si>
    <t>ГОРДЮШЕНКО Виктор</t>
  </si>
  <si>
    <t>ЛАРИОНОВ Андрей</t>
  </si>
  <si>
    <t>ГОЛЕНЕВ Дмитрий</t>
  </si>
  <si>
    <t>Бутовские волки</t>
  </si>
  <si>
    <t>КУТУЗОВ Владимир</t>
  </si>
  <si>
    <t>Подольск</t>
  </si>
  <si>
    <t>АНТОНОВ Сергей</t>
  </si>
  <si>
    <t>Адлер</t>
  </si>
  <si>
    <t>ДЕНИСОВ Виталий</t>
  </si>
  <si>
    <t>МАКСИМОВ Михаил</t>
  </si>
  <si>
    <t>Сернур</t>
  </si>
  <si>
    <t>САБЛИН Максим</t>
  </si>
  <si>
    <t>ПОКРОВСКИЙ Михаил</t>
  </si>
  <si>
    <t>ЛЯМИН Сергей</t>
  </si>
  <si>
    <t>Кронштадт</t>
  </si>
  <si>
    <t>Волна, Динамо</t>
  </si>
  <si>
    <t>ЛЕМИН Маихаил</t>
  </si>
  <si>
    <t>БАРАНОВСКАЯ Наталия</t>
  </si>
  <si>
    <t>Белгородская</t>
  </si>
  <si>
    <t>п. Краснооктябрьск</t>
  </si>
  <si>
    <t>с. Вознесенское</t>
  </si>
  <si>
    <t>п. Андреевка</t>
  </si>
  <si>
    <t>Пензенская</t>
  </si>
  <si>
    <t>III категория</t>
  </si>
  <si>
    <t>ДЕРЯГИН Николай Николаевич</t>
  </si>
  <si>
    <t>AZE</t>
  </si>
  <si>
    <t>посвященный 70-й годовщине полного снятия блокады Ленинграда</t>
  </si>
  <si>
    <t>посвященный 
70-й годовщине полного снятия блокады Ленинграда</t>
  </si>
  <si>
    <t>Спортсмены ЖБЛ (Женщины 5 км)</t>
  </si>
  <si>
    <t>Спортсмены ВОВ (Женщины 5 км)</t>
  </si>
  <si>
    <t>Спортсмены ВОВ (Мужчины 42 км)</t>
  </si>
  <si>
    <t>Спортсмены ЖБЛ (Мужчины 42 км)</t>
  </si>
  <si>
    <t>Спортсмены ВОВ (Мужчины 5км)</t>
  </si>
  <si>
    <t>Спортсмены ЖБЛ (Мужчины 5 км)</t>
  </si>
  <si>
    <t>Спортсмены ЖБЛ (Мужчины 10км)</t>
  </si>
  <si>
    <t>Электросила, ЦФКСиЗ Московского р-на</t>
  </si>
  <si>
    <t>ЛАРИОНОВ Павел</t>
  </si>
  <si>
    <t>ПЕТРЕНКО Денис</t>
  </si>
  <si>
    <t>СИМОНОВ Сергей</t>
  </si>
  <si>
    <t>СТАРИННОВ Александр</t>
  </si>
  <si>
    <t>ЮРКОВ Антон</t>
  </si>
  <si>
    <t>ЯСТРЕБОВ Алексей</t>
  </si>
  <si>
    <t>АБДУЛИНА Анна</t>
  </si>
  <si>
    <t>АЛЕКСЕЕВА Александра</t>
  </si>
  <si>
    <t>БОРОДКИНА Мария</t>
  </si>
  <si>
    <t>ГЛУЩЕНКО Екатерина</t>
  </si>
  <si>
    <t>ГУСЕВА Марина</t>
  </si>
  <si>
    <t>ИГНАТЬЕВА Татьяна</t>
  </si>
  <si>
    <t>КЕССЕЛЬ Анастасия</t>
  </si>
  <si>
    <t>КУДЫМОВА Кристина</t>
  </si>
  <si>
    <t>ЛЕБИ Татьяна</t>
  </si>
  <si>
    <t>МАЛЬХАНОВА Дария</t>
  </si>
  <si>
    <t>МАЛЬХАНОВА Мария</t>
  </si>
  <si>
    <t>МАЛЬХАНОВА Асия</t>
  </si>
  <si>
    <t>МЕРКУРЬЕВА Лерик</t>
  </si>
  <si>
    <t>МИРОШНИЧЕНКО Мария</t>
  </si>
  <si>
    <t>ПОПСУЕВА Александра</t>
  </si>
  <si>
    <t>РАХИМКУЛОВА Ханифа</t>
  </si>
  <si>
    <t>РУДАКОВА Анна</t>
  </si>
  <si>
    <t>САРАНЦЕВА Юлия</t>
  </si>
  <si>
    <t>СТАРИННОВА Вероника</t>
  </si>
  <si>
    <t>ТРИФОНОВА Татьяна</t>
  </si>
  <si>
    <t>ЮСОВА Елена</t>
  </si>
  <si>
    <t>РАЗУМЦЕВА Елена</t>
  </si>
  <si>
    <t>HEPLER Jordan</t>
  </si>
  <si>
    <t>АКСЁНОВА Юлия</t>
  </si>
  <si>
    <t>АЛЕКСЕЕВА Ксения</t>
  </si>
  <si>
    <t>БАТДАЛОВА Эльвира</t>
  </si>
  <si>
    <t>БРАГИНА Александра</t>
  </si>
  <si>
    <t>БУЗМАКОВА Ирина</t>
  </si>
  <si>
    <t>ВОЛОГДИНА Александра</t>
  </si>
  <si>
    <t>ГАЛИЛЕЕВА Ксения</t>
  </si>
  <si>
    <t>ГАЛКИНА Алена</t>
  </si>
  <si>
    <t>ГРИГОРЬЕВА Ольга</t>
  </si>
  <si>
    <t>ДЖУРА Юлия</t>
  </si>
  <si>
    <t>ДИАНЕ Диана</t>
  </si>
  <si>
    <t>ДУЛЬНЕВА Ольга</t>
  </si>
  <si>
    <t>ЗАГОРОДНЕВА Надежда</t>
  </si>
  <si>
    <t>ЗОРИНА Екатерина</t>
  </si>
  <si>
    <t>ЗОРИНА Наталья</t>
  </si>
  <si>
    <t>ИВАНОВА Ксения</t>
  </si>
  <si>
    <t>ИЛЬИНА Элина</t>
  </si>
  <si>
    <t>КИЛАНОВА Александра</t>
  </si>
  <si>
    <t>КЛАБУКОВА Татьяна</t>
  </si>
  <si>
    <t>КОПАЧ Викуля</t>
  </si>
  <si>
    <t>КОПОСОВА Ольга</t>
  </si>
  <si>
    <t>КОРКИНА Ольга</t>
  </si>
  <si>
    <t>КОРОЛЕВА Евгения</t>
  </si>
  <si>
    <t>КРУГЛОВА Ирина</t>
  </si>
  <si>
    <t>КУЛАГИНА Наталия</t>
  </si>
  <si>
    <t>КУРОВА Нонна</t>
  </si>
  <si>
    <t>ЛИПКИНА Елена</t>
  </si>
  <si>
    <t>МАКЕЕВА Надежда</t>
  </si>
  <si>
    <t>МОВА Мария</t>
  </si>
  <si>
    <t>НАЗАРОВА Ирина</t>
  </si>
  <si>
    <t>НЕФЁДОВА Анастасия</t>
  </si>
  <si>
    <t>ОВСЯННИКОВА Софья</t>
  </si>
  <si>
    <t>ОЧХИКИДЗЕ Юлия</t>
  </si>
  <si>
    <t>ПОПОВА Анна</t>
  </si>
  <si>
    <t>ПУЗЫРЁВА Анастасия</t>
  </si>
  <si>
    <t>РОДИНА Татьяна</t>
  </si>
  <si>
    <t>СУХАРЕВА Елена</t>
  </si>
  <si>
    <t>ТИХОНОВА Ольга</t>
  </si>
  <si>
    <t>АЗАРОВ Юрий</t>
  </si>
  <si>
    <t>АРРО Кирилл</t>
  </si>
  <si>
    <t>БАЛЯСНИКОВ Владимир</t>
  </si>
  <si>
    <t>БЕГАЕВ Сергей</t>
  </si>
  <si>
    <t>БЕЛЬЦОВ Данил</t>
  </si>
  <si>
    <t>БЕЛЯКОВ Сергей</t>
  </si>
  <si>
    <t>ВИНОГРАДОВ Александр</t>
  </si>
  <si>
    <t>ГАЛИЛЕЕВ Алексей</t>
  </si>
  <si>
    <t>ГОРОХОВ Сергей</t>
  </si>
  <si>
    <t>ДЕБАТУР Игорь</t>
  </si>
  <si>
    <t>ДОРОХОВ Алексей</t>
  </si>
  <si>
    <t>ЗАЛЬНОВ Сергей</t>
  </si>
  <si>
    <t>ИЛЬИН Иван</t>
  </si>
  <si>
    <t>КАРПОВ Александр</t>
  </si>
  <si>
    <t>КИСЕЛЁВ Александр</t>
  </si>
  <si>
    <t>КОМЛЕВ Владимир</t>
  </si>
  <si>
    <t>КОПИЙ Вадим</t>
  </si>
  <si>
    <t>КУДЕРИНОВ Сергей</t>
  </si>
  <si>
    <t>КУЗНЕЦОВ Вячеслав</t>
  </si>
  <si>
    <t>ЛЕВИТИН Владимир</t>
  </si>
  <si>
    <t>ЛОЗИЦКИЙ Алексей</t>
  </si>
  <si>
    <t>МАСЛОВ Алексей</t>
  </si>
  <si>
    <t>МИКЛИН Дмитрий</t>
  </si>
  <si>
    <t>МИЛОВАНОВ Денис</t>
  </si>
  <si>
    <t>МОШКИН Виталий</t>
  </si>
  <si>
    <t>НАУМЫЧЕВ Феликс</t>
  </si>
  <si>
    <t>ПОЛУТИН Александр</t>
  </si>
  <si>
    <t>ПРИВАЛОВ Александр</t>
  </si>
  <si>
    <t>ПРОКАТОР Илья</t>
  </si>
  <si>
    <t>ПРОКОПЕНКО Илья</t>
  </si>
  <si>
    <t>ПУШКАРТ Егор</t>
  </si>
  <si>
    <t>РОМАНОВ Алексей</t>
  </si>
  <si>
    <t>САДОВСКИЙ Роман</t>
  </si>
  <si>
    <t>СИВОВ Павел</t>
  </si>
  <si>
    <t>СУПРУН Роман</t>
  </si>
  <si>
    <t>ТУРСЕНЕВ Валерий</t>
  </si>
  <si>
    <t>ХРЫКОВ Глеб</t>
  </si>
  <si>
    <t>ХУТОРОВ Дмитрий</t>
  </si>
  <si>
    <t>ШУЛЕНИН Александр</t>
  </si>
  <si>
    <t>ШУЛЕНИН Данила</t>
  </si>
  <si>
    <t>ЮРИХИН Егор</t>
  </si>
  <si>
    <t>KEANE Jennifer</t>
  </si>
  <si>
    <t>PUZYRKOVA Varvara</t>
  </si>
  <si>
    <t>АКИМОЧКИНА Елена</t>
  </si>
  <si>
    <t>АЛИНА Нухова</t>
  </si>
  <si>
    <t>АНИСИМОВА Дарья</t>
  </si>
  <si>
    <t>АНФИМОВА Надежда</t>
  </si>
  <si>
    <t>БОРДАКОВА Юлия</t>
  </si>
  <si>
    <t>БОРЕВИЧ Ирина</t>
  </si>
  <si>
    <t>БРЫЛЕВА Елизавета</t>
  </si>
  <si>
    <t>ВОЛЫНСКАЯ Елена</t>
  </si>
  <si>
    <t>ГЛОТОВА Анастасия</t>
  </si>
  <si>
    <t>ДЯТЛОВА Елена</t>
  </si>
  <si>
    <t>ЗИНЧЕНКО Екатерина</t>
  </si>
  <si>
    <t>ИКОННИКОВА Олга</t>
  </si>
  <si>
    <t>КАРПОВА Лариса</t>
  </si>
  <si>
    <t>КОВАЛЕВА Марина</t>
  </si>
  <si>
    <t>КОНОВАЛОВА Дарья</t>
  </si>
  <si>
    <t>КОСТЮКОВА Виктория</t>
  </si>
  <si>
    <t>КУДРЯВЦЕВА Александра</t>
  </si>
  <si>
    <t>КУЗНЕЦОВА Юлия</t>
  </si>
  <si>
    <t>КУЗОВКОВА Полина</t>
  </si>
  <si>
    <t>ЛУНОЧКИНА Ирина</t>
  </si>
  <si>
    <t>МАЛАХОВСКАЯ Анастасия</t>
  </si>
  <si>
    <t>МАЛЫШЕВА Виктория</t>
  </si>
  <si>
    <t>МЕДНИКОВА Наталия</t>
  </si>
  <si>
    <t>МЕЛЬНИК Инга</t>
  </si>
  <si>
    <t>МИХАЙЛОВА Юлия</t>
  </si>
  <si>
    <t>МУРАДЯН Анна</t>
  </si>
  <si>
    <t>НЕХАЙЧИК Надя</t>
  </si>
  <si>
    <t>ОРЕШКОВА Татьяна</t>
  </si>
  <si>
    <t>ПАКЕР Алёна</t>
  </si>
  <si>
    <t>ПАНТЕЛЕЕВА Лидия</t>
  </si>
  <si>
    <t>ПЕЛЬТИНОВИЧ Юлия</t>
  </si>
  <si>
    <t>ПЕРЕВАЛОВА Елена</t>
  </si>
  <si>
    <t>РАЧИНСКАЯ Анастасия</t>
  </si>
  <si>
    <t>РОСТОВЦЕВА Марина</t>
  </si>
  <si>
    <t>СЕЛИВАНОВА Евгения</t>
  </si>
  <si>
    <t>СЕМИКОВА Любовь</t>
  </si>
  <si>
    <t>СЕРОВА Анна</t>
  </si>
  <si>
    <t>СТАНКЕВИЧ Людмила</t>
  </si>
  <si>
    <t>СУПЯН Наталия</t>
  </si>
  <si>
    <t>ТЕНЯЕВА Елизавета</t>
  </si>
  <si>
    <t>ТРУНОВА Ольга</t>
  </si>
  <si>
    <t>ТЮРИНА Ангелина</t>
  </si>
  <si>
    <t>ФЕРШАЛОВА Карина</t>
  </si>
  <si>
    <t>ФОКИНА Анна</t>
  </si>
  <si>
    <t>ХАРИТОНОВА Татьяна</t>
  </si>
  <si>
    <t>ЧЕРНЫШЕВА Кристина</t>
  </si>
  <si>
    <t>ШАЛИМОВА Татьяна</t>
  </si>
  <si>
    <t>ШАТАЛОВА Любовь</t>
  </si>
  <si>
    <t>ОВЕЧКИНА Оксана</t>
  </si>
  <si>
    <t>СЮРДЯЕВА Татьяна</t>
  </si>
  <si>
    <t>ЦИХОЦКАЯ Светлана</t>
  </si>
  <si>
    <t>KOKOREV Denny</t>
  </si>
  <si>
    <t>SAFUTIN Viktor</t>
  </si>
  <si>
    <t>АБДУЛИН Марат</t>
  </si>
  <si>
    <t>АБРАМОВ Михаил</t>
  </si>
  <si>
    <t>АГИЕВИЧ Виталий</t>
  </si>
  <si>
    <t>АНАЕВСКИЙ Кирилл</t>
  </si>
  <si>
    <t>АНТИПОВ Валерий</t>
  </si>
  <si>
    <t>АШМАРИН Антон</t>
  </si>
  <si>
    <t>БАКУТА Григорий</t>
  </si>
  <si>
    <t>БАРАНОВ Дмитрий</t>
  </si>
  <si>
    <t>БАРХАТОВ Евгений</t>
  </si>
  <si>
    <t>БАСАЙ Николай</t>
  </si>
  <si>
    <t>БЕНДЕР Александр</t>
  </si>
  <si>
    <t>БЕРЕЖНОЙ Николай</t>
  </si>
  <si>
    <t>БУЯНОВ Александр</t>
  </si>
  <si>
    <t>ВАСИЛЬЕВ Алексей</t>
  </si>
  <si>
    <t>ВАСИЛЬЕВ Илья</t>
  </si>
  <si>
    <t>ВАСИЛЬЕВ Николай</t>
  </si>
  <si>
    <t>ВАСЯНКИН Павел</t>
  </si>
  <si>
    <t>ВЕСЕЛОВ Владимир</t>
  </si>
  <si>
    <t>ГАВРИЛОВ Павел</t>
  </si>
  <si>
    <t>ГАРБУЗ Иван</t>
  </si>
  <si>
    <t>ГОЛЮКОВ Яков</t>
  </si>
  <si>
    <t>ГОРБУНОВ Иван</t>
  </si>
  <si>
    <t>ГОРЕЛИК Александр</t>
  </si>
  <si>
    <t>ГРИШИН Лев</t>
  </si>
  <si>
    <t>ГРУБНИК Вадим</t>
  </si>
  <si>
    <t>ГРЯЗНОВ Григорий</t>
  </si>
  <si>
    <t>ГУЛЫДА Сергей</t>
  </si>
  <si>
    <t>ГУЛЯЕВ Александр</t>
  </si>
  <si>
    <t>ДЕМЬЯНОВ Андрей</t>
  </si>
  <si>
    <t>ДЕНЦ Вальтер</t>
  </si>
  <si>
    <t>ДМИТРИЙ Фролов</t>
  </si>
  <si>
    <t>ДОЛГИЙ Григорий</t>
  </si>
  <si>
    <t>ДОМЖО Ростислав</t>
  </si>
  <si>
    <t>ДУДАЕВ Михаил</t>
  </si>
  <si>
    <t>ДУНДИН Андрей</t>
  </si>
  <si>
    <t>ДЬЯКОНОВ Антон</t>
  </si>
  <si>
    <t>ЕГОРОВ Павел</t>
  </si>
  <si>
    <t>ЕКИМОВ Павел</t>
  </si>
  <si>
    <t>ЕЛИСЕЕВ Андрей</t>
  </si>
  <si>
    <t>ЖУЛЯЕВ Евгений</t>
  </si>
  <si>
    <t>ЗАХАРОВ Григорий</t>
  </si>
  <si>
    <t>ЗУДИН Владимир</t>
  </si>
  <si>
    <t>ИВАНОВ Алексей</t>
  </si>
  <si>
    <t>ИЛЬИЧЕВ Леонид</t>
  </si>
  <si>
    <t>ИМАНБАЕВ Ренат</t>
  </si>
  <si>
    <t>КАБАНОВ Максим</t>
  </si>
  <si>
    <t>КАЗАКОВ Владимир</t>
  </si>
  <si>
    <t>КАПАРИС Алексей</t>
  </si>
  <si>
    <t>КАРЦЕВ Юрий</t>
  </si>
  <si>
    <t>КИРЕЕВ Андрей</t>
  </si>
  <si>
    <t>КОВАЛЕВ Алексей</t>
  </si>
  <si>
    <t>КОВТУН Владимир</t>
  </si>
  <si>
    <t>КОЗОПАСОВ Сергей</t>
  </si>
  <si>
    <t>КОНОВАЛОВ Илья</t>
  </si>
  <si>
    <t>КОРЛЯКОВ Евгений</t>
  </si>
  <si>
    <t>КОРОТКОВ Юрий</t>
  </si>
  <si>
    <t>КОРФ Василий</t>
  </si>
  <si>
    <t>КОТОВ Сергей</t>
  </si>
  <si>
    <t>КРЕСТИНИН Александр</t>
  </si>
  <si>
    <t>КРИВИЛЕВ Сергей</t>
  </si>
  <si>
    <t>КРЮКОВ Михаил</t>
  </si>
  <si>
    <t>КУРШАКОВ Константин</t>
  </si>
  <si>
    <t>ЛАТЫПОВ Линар</t>
  </si>
  <si>
    <t>ЛЕДУС Игорь</t>
  </si>
  <si>
    <t>ЛОБАНОВ Андрей</t>
  </si>
  <si>
    <t>ЛЁВКИН Евгений</t>
  </si>
  <si>
    <t>МАГАСУМОВ Михаил</t>
  </si>
  <si>
    <t>МАКЛАКОВ Максим</t>
  </si>
  <si>
    <t>МАРКЕЛОВ Юрий</t>
  </si>
  <si>
    <t>МАРТИНОВСКИЙ Сергей</t>
  </si>
  <si>
    <t>МИРОМАНОВ Виталий</t>
  </si>
  <si>
    <t>МОВА Иван</t>
  </si>
  <si>
    <t>МОРОЗОВ Владимир</t>
  </si>
  <si>
    <t>НИКОЛАЕВ Дмитрий</t>
  </si>
  <si>
    <t>НИКОЛАЕВ Николай</t>
  </si>
  <si>
    <t>НИКОЛАЁНОК Максим</t>
  </si>
  <si>
    <t>ОБУХОВ Михаил</t>
  </si>
  <si>
    <t>ПАРФИРЬЕВ Михаил</t>
  </si>
  <si>
    <t>ПЕТИН Иван</t>
  </si>
  <si>
    <t>ПЕТРУШКИН Михаил</t>
  </si>
  <si>
    <t>ПОКРЕВСКИЙ Дмитрий</t>
  </si>
  <si>
    <t>ПОНОМАРЕВ Кирилл</t>
  </si>
  <si>
    <t>ПУШКИН Александр</t>
  </si>
  <si>
    <t>РАК Владимир</t>
  </si>
  <si>
    <t>САМАРИН Михаил</t>
  </si>
  <si>
    <t>СВЕТЛОВ Кирилл</t>
  </si>
  <si>
    <t>СЕМЕНОВ Андрей</t>
  </si>
  <si>
    <t>СИЛАНТЬЕВ Константин</t>
  </si>
  <si>
    <t>СКРЫЛЬНИКОВ Василий</t>
  </si>
  <si>
    <t>СМИРНОВ Александр</t>
  </si>
  <si>
    <t>СОКОЛОВ Игорь</t>
  </si>
  <si>
    <t>СТАРИННОВ Сергей</t>
  </si>
  <si>
    <t>СТЕПАНОВ Алексей</t>
  </si>
  <si>
    <t>СТЕПАНОВ Олег</t>
  </si>
  <si>
    <t>СУМИН Максим</t>
  </si>
  <si>
    <t>ТВЕРДОХЛЕБ Дмитрий</t>
  </si>
  <si>
    <t>ТИТОВ Михаил</t>
  </si>
  <si>
    <t>ТОКМАКОВ Антон</t>
  </si>
  <si>
    <t>ТОНЫШЕВ Андрей</t>
  </si>
  <si>
    <t>ТОПОРКОВ Игорь</t>
  </si>
  <si>
    <t>УЛЬЯНОВ Дмитрий</t>
  </si>
  <si>
    <t>УРАЗБАЕВ Тимур</t>
  </si>
  <si>
    <t>ФРАНК Егор</t>
  </si>
  <si>
    <t>ХАРЛАМОВ Михаил</t>
  </si>
  <si>
    <t>ХЛЫЗОВ Дмитрий</t>
  </si>
  <si>
    <t>ЧАЙКА Анатолий</t>
  </si>
  <si>
    <t>ЧАШИН Александр</t>
  </si>
  <si>
    <t>ЧЕРНЕЦКИЙ Евгений</t>
  </si>
  <si>
    <t>ЩИПУНОВ Иван</t>
  </si>
  <si>
    <t>ЮНЯЗОВ Сергей</t>
  </si>
  <si>
    <t>ЮШИН Максим</t>
  </si>
  <si>
    <t>ЛУКАШЕВИЧ Андрей</t>
  </si>
  <si>
    <t>CAVANAGH Rachael</t>
  </si>
  <si>
    <t>CВИРИДОВА Татьяна</t>
  </si>
  <si>
    <t>БАЙКОВА Гаина</t>
  </si>
  <si>
    <t>БОГДАНОВА Любовь</t>
  </si>
  <si>
    <t>БОРИСОВА Надежда</t>
  </si>
  <si>
    <t>ГОРДЕЕВА Галина</t>
  </si>
  <si>
    <t>ДАВЫДОВА Юлия</t>
  </si>
  <si>
    <t>ЕЖУНОВА Светлана</t>
  </si>
  <si>
    <t>ЗАХАРОВА Анастасия</t>
  </si>
  <si>
    <t>ЗИНИНА Алла</t>
  </si>
  <si>
    <t>ИЗМОДЕНОВА Вера</t>
  </si>
  <si>
    <t>ИОНОВА Елена</t>
  </si>
  <si>
    <t>КЕССЕЛЬ Дарья</t>
  </si>
  <si>
    <t>КРЫЛОВА Елена</t>
  </si>
  <si>
    <t>ЛИМОНОВА Ольга</t>
  </si>
  <si>
    <t>ЛОГИНОВА Юлия</t>
  </si>
  <si>
    <t>МАЛЬКОВА Ольга</t>
  </si>
  <si>
    <t>МЕЛАНИЧ Ольга</t>
  </si>
  <si>
    <t>НИЗОВЦЕВА Наталья</t>
  </si>
  <si>
    <t>НОВОЖИЛОВА Лилия</t>
  </si>
  <si>
    <t>ПОНОМАРЕВА Вера</t>
  </si>
  <si>
    <t>РАДЗИМОВСКАЯ Ирина</t>
  </si>
  <si>
    <t>РЫЧАЛОВА Полина</t>
  </si>
  <si>
    <t>САФИУЛЛИНА Наталия</t>
  </si>
  <si>
    <t>СЕКЕРИНА Татьяна</t>
  </si>
  <si>
    <t>СЕЛИВАНОВА Лариса</t>
  </si>
  <si>
    <t>СЕМАХИНА Юлия</t>
  </si>
  <si>
    <t>СТЕПАНОВА Анна</t>
  </si>
  <si>
    <t>ХРАМОВА Надежда</t>
  </si>
  <si>
    <t>ШЕРЕМЕТ Екатерина</t>
  </si>
  <si>
    <t>ЩЕКОЧИХИНА Александра</t>
  </si>
  <si>
    <t>КОВАЛЬ Ирина</t>
  </si>
  <si>
    <t>ОВЧИННИКОВА Надежда</t>
  </si>
  <si>
    <t>ПРОСЯНЮК Анна</t>
  </si>
  <si>
    <t>АДАМЕНКО Иван</t>
  </si>
  <si>
    <t>АМИРХАНЯН Юрий</t>
  </si>
  <si>
    <t>АНФИМОВ Максим</t>
  </si>
  <si>
    <t>АРИЩЕНКО Виктор</t>
  </si>
  <si>
    <t>АРУТЮНЯН Давид</t>
  </si>
  <si>
    <t>БАБАЕВСКИЙ Денис</t>
  </si>
  <si>
    <t>БАБИНИЧ Ярослав</t>
  </si>
  <si>
    <t>БАРАНОВ Михаил</t>
  </si>
  <si>
    <t>БАРКОВ Александр</t>
  </si>
  <si>
    <t>БЕЛЫХ Дмитрий</t>
  </si>
  <si>
    <t>БЕРГ Максим</t>
  </si>
  <si>
    <t>БОБИКОВ Владимир</t>
  </si>
  <si>
    <t>БОГДАНОВ Артур</t>
  </si>
  <si>
    <t>БОЛЬШАКОВ Александр</t>
  </si>
  <si>
    <t>БОРДАКОВ Алексей</t>
  </si>
  <si>
    <t>БОРМЕНКОВ Николай</t>
  </si>
  <si>
    <t>БОРОДУЛИН Евгений</t>
  </si>
  <si>
    <t>БОРЩИК Юрий</t>
  </si>
  <si>
    <t>БУЛЬКО Руслан</t>
  </si>
  <si>
    <t>ВАТРАКШИН Валентин</t>
  </si>
  <si>
    <t>ВЛАДЫКИН Николай</t>
  </si>
  <si>
    <t>ВОЛОДИН Станислав</t>
  </si>
  <si>
    <t>ГАБДРАХМАНОВ Гаптелхамит</t>
  </si>
  <si>
    <t>ГЛАВАТСКИХ Алексей</t>
  </si>
  <si>
    <t>ГЛУШКОВ Юрий</t>
  </si>
  <si>
    <t>ГРЕЧАНЮК Иван</t>
  </si>
  <si>
    <t>ГРИБАНОВ Александр</t>
  </si>
  <si>
    <t>ГРИГОРЬЕВ Алексей</t>
  </si>
  <si>
    <t>ГРИШИН Иван</t>
  </si>
  <si>
    <t>ДАНИЛОВ Сергей</t>
  </si>
  <si>
    <t>ДЕМИН Никита</t>
  </si>
  <si>
    <t>ДЕСЯТЕРИК Илья</t>
  </si>
  <si>
    <t>ДИМИТРОВ Борис</t>
  </si>
  <si>
    <t>ДУБРОВСКИЙ Родион</t>
  </si>
  <si>
    <t>ДУДИЧ Игорь</t>
  </si>
  <si>
    <t>ДЁМИН Ефим</t>
  </si>
  <si>
    <t>ЕРИН Виталий</t>
  </si>
  <si>
    <t>ЗУБАНЮК Максим</t>
  </si>
  <si>
    <t>ИВАНОВ Александр</t>
  </si>
  <si>
    <t>ИВАНШИН Дмитрий</t>
  </si>
  <si>
    <t>ИЛЬИН Владимир</t>
  </si>
  <si>
    <t>ИТАЛЬЯНЦЕВ Леонид</t>
  </si>
  <si>
    <t>ИШАЛИН Ренат</t>
  </si>
  <si>
    <t>КАЛИНИН Владимир</t>
  </si>
  <si>
    <t>КАЛИТИН Сергей</t>
  </si>
  <si>
    <t>КАЧАЛОВ Григорий</t>
  </si>
  <si>
    <t>КИСЕЛЕВ Игорь</t>
  </si>
  <si>
    <t>КОБЕРНИК Дмитрий</t>
  </si>
  <si>
    <t>КОВТУН Георгий</t>
  </si>
  <si>
    <t>КОВШИК Олег</t>
  </si>
  <si>
    <t>КОЗЛОВ Константин</t>
  </si>
  <si>
    <t>КОЙСТРИК Дмитрий</t>
  </si>
  <si>
    <t>КОЛПАКОВ Михаил</t>
  </si>
  <si>
    <t>КОЛЬЧЕНКО Александр</t>
  </si>
  <si>
    <t>КОНДРАШОВ Роман</t>
  </si>
  <si>
    <t>КОПАЧ Константин</t>
  </si>
  <si>
    <t>КОРОЛЕВ Даниил</t>
  </si>
  <si>
    <t>КОРОТКОВ Александр</t>
  </si>
  <si>
    <t>КРАЙНОВ Алексей</t>
  </si>
  <si>
    <t>КРАСНОБАЕВ Константин</t>
  </si>
  <si>
    <t>КРЕЗУБ Олег</t>
  </si>
  <si>
    <t>КРЕКОВ Дмитрий</t>
  </si>
  <si>
    <t>КРЫЖАНОВСКИЙ Сергей</t>
  </si>
  <si>
    <t>КУВАЛДИН Александр</t>
  </si>
  <si>
    <t>КУНЕГИН Павел</t>
  </si>
  <si>
    <t>КУПОРОВ Юрий</t>
  </si>
  <si>
    <t>КУПРИЯНОВ Алексей</t>
  </si>
  <si>
    <t>КУПРИЯНОВ Михаил</t>
  </si>
  <si>
    <t>КУРУШИН Игорь</t>
  </si>
  <si>
    <t>ЛАВРИКОВ Виктор</t>
  </si>
  <si>
    <t>ЛАПИН Владислав</t>
  </si>
  <si>
    <t>ЛЕБЕДЕВ Сергей</t>
  </si>
  <si>
    <t>ЛЕВИНЗОН Виктор</t>
  </si>
  <si>
    <t>ЛЕДОВСКИЙ Дмитрий</t>
  </si>
  <si>
    <t>ЛЕПИН Андрей</t>
  </si>
  <si>
    <t>ЛИХОДЕДОВ Кирилл</t>
  </si>
  <si>
    <t>ЛУКАШОВ Юрий</t>
  </si>
  <si>
    <t>МАЗОВ Александр</t>
  </si>
  <si>
    <t>МАЛАХОВСКИЙ Олег</t>
  </si>
  <si>
    <t>МАРЧЕВСКИЙ Андрей</t>
  </si>
  <si>
    <t>МАУРАХ Ян</t>
  </si>
  <si>
    <t>МАШЕНКОВ Борис</t>
  </si>
  <si>
    <t>МЕЛЬНИК Андрей</t>
  </si>
  <si>
    <t>МИКЛИН Кирилл</t>
  </si>
  <si>
    <t>МИКУЕВ Саша</t>
  </si>
  <si>
    <t>МИРОШНИК Максим</t>
  </si>
  <si>
    <t>МИХАЙЛОВ Валерий</t>
  </si>
  <si>
    <t>МИХАЙЛОВСКИЙ Николай</t>
  </si>
  <si>
    <t>МИХАЙЛУСОВ Алексей</t>
  </si>
  <si>
    <t>МИХАЛЕВ Алексей</t>
  </si>
  <si>
    <t>МИШИН Дмитрий</t>
  </si>
  <si>
    <t>НАГОРНЫЙ Михаил</t>
  </si>
  <si>
    <t>НАЙМУШИН Алексей</t>
  </si>
  <si>
    <t>НЕМКОВ Олег</t>
  </si>
  <si>
    <t>НИКОЛАЕВ Сергей</t>
  </si>
  <si>
    <t>ОВЧИННИКОВ Сергей</t>
  </si>
  <si>
    <t>ПАСИЧЕНКО Руслан</t>
  </si>
  <si>
    <t>ПАТРУХАЧЁВ Виктор</t>
  </si>
  <si>
    <t>ПЕСКИШЕВ Андрей</t>
  </si>
  <si>
    <t>ПЕТРАКОВ Антон</t>
  </si>
  <si>
    <t>ПЕТРОВСКИЙ Дмитрий</t>
  </si>
  <si>
    <t>ПРОШУНИН Михаил</t>
  </si>
  <si>
    <t>ПУДЕЕВ Михаил</t>
  </si>
  <si>
    <t>РАДЧЕНКО Александр</t>
  </si>
  <si>
    <t>РАМАЗАНОВ Александр</t>
  </si>
  <si>
    <t>РАЧИЛИН Игорь</t>
  </si>
  <si>
    <t>РОГОЗИН Олег</t>
  </si>
  <si>
    <t>РОЗАНОВ Алексей</t>
  </si>
  <si>
    <t>РОМАНОВ Михаил</t>
  </si>
  <si>
    <t>САМОНЧИК Алексей</t>
  </si>
  <si>
    <t>САМОФАЛОВ Николай</t>
  </si>
  <si>
    <t>САМСОНОВ Алексей</t>
  </si>
  <si>
    <t>СВЕШНИКОВ Фёдор</t>
  </si>
  <si>
    <t>СЕМЕНОВ Александр</t>
  </si>
  <si>
    <t>СЕМИБРАТОВ Илья</t>
  </si>
  <si>
    <t>СИДЯКИН Аркадий</t>
  </si>
  <si>
    <t>СИРОТКИН Иван</t>
  </si>
  <si>
    <t>СОЛОВЬЕВ Владимир</t>
  </si>
  <si>
    <t>СТАРИСКО Павел</t>
  </si>
  <si>
    <t>СТУПНИКОВ Александр</t>
  </si>
  <si>
    <t>ТРАВИН Андрей</t>
  </si>
  <si>
    <t>ТРАВКИН Дмитрий</t>
  </si>
  <si>
    <t>ТУЛУБЕНСКИЙ Евгений</t>
  </si>
  <si>
    <t>ФИЛЮРИН Валерий</t>
  </si>
  <si>
    <t>ХАЛДИН Константин</t>
  </si>
  <si>
    <t>ХАФИЗОВ Евгений</t>
  </si>
  <si>
    <t>ХЛУСЕВИЧ Василий</t>
  </si>
  <si>
    <t>ХОРОШАЙЛО Александр</t>
  </si>
  <si>
    <t>ХОЦЯНОВ Дмитрий</t>
  </si>
  <si>
    <t>ЧАНКИН Андрей</t>
  </si>
  <si>
    <t>ЧЕКОРОВ Алексей</t>
  </si>
  <si>
    <t>ЧЕРКЕСОВ Сергей</t>
  </si>
  <si>
    <t>ЧЕРНИКОВ Максим</t>
  </si>
  <si>
    <t>ЧИВИЛЕВ Максим</t>
  </si>
  <si>
    <t>ЧЁЛОШКИН Андрей</t>
  </si>
  <si>
    <t>ШАПОВАЛОВ Сергей</t>
  </si>
  <si>
    <t>ШЕЛЕПЕНЬ Вячеслав</t>
  </si>
  <si>
    <t>ШЕЛЯПИН Борис</t>
  </si>
  <si>
    <t>ШИЛОВ Алекей</t>
  </si>
  <si>
    <t>ШЛЫКОВ Виталий</t>
  </si>
  <si>
    <t>ЭБРИЛЬ Михаил</t>
  </si>
  <si>
    <t>ЭЛЬБЕК Алексей</t>
  </si>
  <si>
    <t>АЛЕКСЕЕВ Олег</t>
  </si>
  <si>
    <t>АНДРЕЙ Седин</t>
  </si>
  <si>
    <t>ВЕРЕМЕНКО Сергей</t>
  </si>
  <si>
    <t>ЖИВОТЕНКО Сергей</t>
  </si>
  <si>
    <t>ПРОСЯНЮК Вячеслав</t>
  </si>
  <si>
    <t>СЕЗЁМОВ Андрей</t>
  </si>
  <si>
    <t>СТАУНЭ Сергей</t>
  </si>
  <si>
    <t>СУЛИМОВ Дмитрий</t>
  </si>
  <si>
    <t>ЧИБИСОВ Виталий</t>
  </si>
  <si>
    <t>ЧУМАКОВ Валерий</t>
  </si>
  <si>
    <t>ЛЕИНЬШ Ольга Викторовна</t>
  </si>
  <si>
    <t>ЗАЙЦЕВА Элина</t>
  </si>
  <si>
    <t>Колтуши</t>
  </si>
  <si>
    <t>Колтушский лыжный клуб</t>
  </si>
  <si>
    <t>КОМКОВА Ольга</t>
  </si>
  <si>
    <t>КОМКОВА Екатерина</t>
  </si>
  <si>
    <t>ЛОМОВА Татьяна</t>
  </si>
  <si>
    <t>ПРАЗДНИКОВА Елена</t>
  </si>
  <si>
    <t>САЖИН Александр</t>
  </si>
  <si>
    <t>Невская СДЮСШОР</t>
  </si>
  <si>
    <t>ПАНЕЕВ Александр</t>
  </si>
  <si>
    <t>ОСА "Север"</t>
  </si>
  <si>
    <t>КРЫЛОВ Алексей</t>
  </si>
  <si>
    <t>Охта</t>
  </si>
  <si>
    <t>КОМАРОВ Дмитрий</t>
  </si>
  <si>
    <t>КОТОВ Вячеслав</t>
  </si>
  <si>
    <t>ДАННИШЕН Даниил</t>
  </si>
  <si>
    <t>ЛЬВОВ Евгений</t>
  </si>
  <si>
    <t>ПАНКРАТОВ Евгений</t>
  </si>
  <si>
    <t>МАКСИМОВ Антон</t>
  </si>
  <si>
    <t>АБРАМОВ Роман</t>
  </si>
  <si>
    <t>ВАСИЛЬЕВ Михаил</t>
  </si>
  <si>
    <t>КОНЬКОВ Дмитрий</t>
  </si>
  <si>
    <t>КРАСНИКОВ Павел</t>
  </si>
  <si>
    <t>ЗАЙЦЕВ Николай</t>
  </si>
  <si>
    <t>Павлово</t>
  </si>
  <si>
    <t>ЛЫСАК Роман</t>
  </si>
  <si>
    <t>РАССКАЗОВ Юрий</t>
  </si>
  <si>
    <t>ГРИНЕВ Ярослав</t>
  </si>
  <si>
    <t>33.52</t>
  </si>
  <si>
    <t>33.55</t>
  </si>
  <si>
    <t>35.38</t>
  </si>
  <si>
    <t>36.00</t>
  </si>
  <si>
    <t>36.17</t>
  </si>
  <si>
    <t>36.20</t>
  </si>
  <si>
    <t>36.27</t>
  </si>
  <si>
    <t>36.48</t>
  </si>
  <si>
    <t>37.12</t>
  </si>
  <si>
    <t>37.31</t>
  </si>
  <si>
    <t>38.00</t>
  </si>
  <si>
    <t>38.09</t>
  </si>
  <si>
    <t>38.46</t>
  </si>
  <si>
    <t>38.48</t>
  </si>
  <si>
    <t>39.05</t>
  </si>
  <si>
    <t>39.07</t>
  </si>
  <si>
    <t>39.30</t>
  </si>
  <si>
    <t>39.31</t>
  </si>
  <si>
    <t>39.40</t>
  </si>
  <si>
    <t>39.59</t>
  </si>
  <si>
    <t>40.08</t>
  </si>
  <si>
    <t>40.22</t>
  </si>
  <si>
    <t>40.31</t>
  </si>
  <si>
    <t>40.36</t>
  </si>
  <si>
    <t>40.38</t>
  </si>
  <si>
    <t>40.42</t>
  </si>
  <si>
    <t>40.44</t>
  </si>
  <si>
    <t>40.45</t>
  </si>
  <si>
    <t>41.12</t>
  </si>
  <si>
    <t>41.15</t>
  </si>
  <si>
    <t>41.16</t>
  </si>
  <si>
    <t>41.20</t>
  </si>
  <si>
    <t>41.29</t>
  </si>
  <si>
    <t>41.40</t>
  </si>
  <si>
    <t>42.33</t>
  </si>
  <si>
    <t>42.37</t>
  </si>
  <si>
    <t>42.38</t>
  </si>
  <si>
    <t>42.40</t>
  </si>
  <si>
    <t>42.42</t>
  </si>
  <si>
    <t>43.20</t>
  </si>
  <si>
    <t>43.21</t>
  </si>
  <si>
    <t>43.22</t>
  </si>
  <si>
    <t>43.23</t>
  </si>
  <si>
    <t>43.54</t>
  </si>
  <si>
    <t>44.06</t>
  </si>
  <si>
    <t>44.09</t>
  </si>
  <si>
    <t>44.22</t>
  </si>
  <si>
    <t>44.35</t>
  </si>
  <si>
    <t>44.42</t>
  </si>
  <si>
    <t>45.23</t>
  </si>
  <si>
    <t>45.35</t>
  </si>
  <si>
    <t>45.49</t>
  </si>
  <si>
    <t>45.57</t>
  </si>
  <si>
    <t>45.58</t>
  </si>
  <si>
    <t>46.00</t>
  </si>
  <si>
    <t>46.18</t>
  </si>
  <si>
    <t>46.19</t>
  </si>
  <si>
    <t>46.25</t>
  </si>
  <si>
    <t>46.30</t>
  </si>
  <si>
    <t>46.43</t>
  </si>
  <si>
    <t>46.50</t>
  </si>
  <si>
    <t>46.54</t>
  </si>
  <si>
    <t>46.56</t>
  </si>
  <si>
    <t>47.07</t>
  </si>
  <si>
    <t>47.18</t>
  </si>
  <si>
    <t>47.23</t>
  </si>
  <si>
    <t>47.30</t>
  </si>
  <si>
    <t>47.43</t>
  </si>
  <si>
    <t>47.46</t>
  </si>
  <si>
    <t>47.48</t>
  </si>
  <si>
    <t>47.52</t>
  </si>
  <si>
    <t>47.55</t>
  </si>
  <si>
    <t>47.57</t>
  </si>
  <si>
    <t>48.03</t>
  </si>
  <si>
    <t>48.45</t>
  </si>
  <si>
    <t>48.47</t>
  </si>
  <si>
    <t>48.59</t>
  </si>
  <si>
    <t>49.01</t>
  </si>
  <si>
    <t>49.02</t>
  </si>
  <si>
    <t>49.03</t>
  </si>
  <si>
    <t>49.31</t>
  </si>
  <si>
    <t>49.37</t>
  </si>
  <si>
    <t>49.38</t>
  </si>
  <si>
    <t>49.49</t>
  </si>
  <si>
    <t>49.53</t>
  </si>
  <si>
    <t>50.04</t>
  </si>
  <si>
    <t>50.20</t>
  </si>
  <si>
    <t>50.22</t>
  </si>
  <si>
    <t>50.28</t>
  </si>
  <si>
    <t>49.50</t>
  </si>
  <si>
    <t>51.00</t>
  </si>
  <si>
    <t>51.04</t>
  </si>
  <si>
    <t>51.06</t>
  </si>
  <si>
    <t>51.10</t>
  </si>
  <si>
    <t>51.18</t>
  </si>
  <si>
    <t>51.20</t>
  </si>
  <si>
    <t>51.33</t>
  </si>
  <si>
    <t>51.35</t>
  </si>
  <si>
    <t>51.49</t>
  </si>
  <si>
    <t>51.50</t>
  </si>
  <si>
    <t>52.00</t>
  </si>
  <si>
    <t>52.01</t>
  </si>
  <si>
    <t>52.05</t>
  </si>
  <si>
    <t>52.39</t>
  </si>
  <si>
    <t>52.40</t>
  </si>
  <si>
    <t>52.43</t>
  </si>
  <si>
    <t>52.44</t>
  </si>
  <si>
    <t>52.50</t>
  </si>
  <si>
    <t>52.57</t>
  </si>
  <si>
    <t>53.01</t>
  </si>
  <si>
    <t>53.16</t>
  </si>
  <si>
    <t>53.24</t>
  </si>
  <si>
    <t>53.38</t>
  </si>
  <si>
    <t>53.45</t>
  </si>
  <si>
    <t>53.53</t>
  </si>
  <si>
    <t>53.54</t>
  </si>
  <si>
    <t>54.00</t>
  </si>
  <si>
    <t>54.15</t>
  </si>
  <si>
    <t>54.42</t>
  </si>
  <si>
    <t>54.44</t>
  </si>
  <si>
    <t>54.49</t>
  </si>
  <si>
    <t>54.54</t>
  </si>
  <si>
    <t>55.08</t>
  </si>
  <si>
    <t>55.11</t>
  </si>
  <si>
    <t>55.14</t>
  </si>
  <si>
    <t>55.21</t>
  </si>
  <si>
    <t>55.23</t>
  </si>
  <si>
    <t>55.25</t>
  </si>
  <si>
    <t>55.30</t>
  </si>
  <si>
    <t>54.30</t>
  </si>
  <si>
    <t>1:41.37</t>
  </si>
  <si>
    <t>1:41.40</t>
  </si>
  <si>
    <t>1:41.52</t>
  </si>
  <si>
    <t>1:41.59</t>
  </si>
  <si>
    <t>1:42.20</t>
  </si>
  <si>
    <t>1:42.22</t>
  </si>
  <si>
    <t>1:42.27</t>
  </si>
  <si>
    <t>1:42.35</t>
  </si>
  <si>
    <t>1:42.55</t>
  </si>
  <si>
    <t>1:42.57</t>
  </si>
  <si>
    <t>1:43.00</t>
  </si>
  <si>
    <t>1:43.03</t>
  </si>
  <si>
    <t>1:43.05</t>
  </si>
  <si>
    <t>1:43.06</t>
  </si>
  <si>
    <t>1:43.10</t>
  </si>
  <si>
    <t>1:43.12</t>
  </si>
  <si>
    <t>1:43.15</t>
  </si>
  <si>
    <t>1:43.23</t>
  </si>
  <si>
    <t>18.26</t>
  </si>
  <si>
    <t>18.49</t>
  </si>
  <si>
    <t>ШИЛОВ Сергей</t>
  </si>
  <si>
    <t>18.59</t>
  </si>
  <si>
    <t>19.12</t>
  </si>
  <si>
    <t>19.42</t>
  </si>
  <si>
    <t>19.56</t>
  </si>
  <si>
    <t>20.13</t>
  </si>
  <si>
    <t>20.25</t>
  </si>
  <si>
    <t>20.36</t>
  </si>
  <si>
    <t>21.19</t>
  </si>
  <si>
    <t>21.21</t>
  </si>
  <si>
    <t>21.23</t>
  </si>
  <si>
    <t>21.26</t>
  </si>
  <si>
    <t>21.37</t>
  </si>
  <si>
    <t>21.41</t>
  </si>
  <si>
    <t>21.42</t>
  </si>
  <si>
    <t>21.45</t>
  </si>
  <si>
    <t>21.50</t>
  </si>
  <si>
    <t>21.55</t>
  </si>
  <si>
    <t>22.12</t>
  </si>
  <si>
    <t>22.15</t>
  </si>
  <si>
    <t>22.16</t>
  </si>
  <si>
    <t>22.21</t>
  </si>
  <si>
    <t>22.42</t>
  </si>
  <si>
    <t>22.44</t>
  </si>
  <si>
    <t>22.48</t>
  </si>
  <si>
    <t>22.50</t>
  </si>
  <si>
    <t>22.57</t>
  </si>
  <si>
    <t>23.11</t>
  </si>
  <si>
    <t>23.20</t>
  </si>
  <si>
    <t>23.22</t>
  </si>
  <si>
    <t>23.36</t>
  </si>
  <si>
    <t>23.43</t>
  </si>
  <si>
    <t>23.44</t>
  </si>
  <si>
    <t>23.45</t>
  </si>
  <si>
    <t>23.53</t>
  </si>
  <si>
    <t>23.56</t>
  </si>
  <si>
    <t>23.57</t>
  </si>
  <si>
    <t>23.59</t>
  </si>
  <si>
    <t>24.02</t>
  </si>
  <si>
    <t>24.09</t>
  </si>
  <si>
    <t>24.14</t>
  </si>
  <si>
    <t>24.16</t>
  </si>
  <si>
    <t>24.27</t>
  </si>
  <si>
    <t>24.30</t>
  </si>
  <si>
    <t>24.46</t>
  </si>
  <si>
    <t>24.48</t>
  </si>
  <si>
    <t>24.58</t>
  </si>
  <si>
    <t>25.04</t>
  </si>
  <si>
    <t>25.10</t>
  </si>
  <si>
    <t>25.11</t>
  </si>
  <si>
    <t>25.12</t>
  </si>
  <si>
    <t>25.13</t>
  </si>
  <si>
    <t>25.19</t>
  </si>
  <si>
    <t>25.24</t>
  </si>
  <si>
    <t>25.29</t>
  </si>
  <si>
    <t>25.33</t>
  </si>
  <si>
    <t>25.46</t>
  </si>
  <si>
    <t>25.53</t>
  </si>
  <si>
    <t>25.55</t>
  </si>
  <si>
    <t>22.25</t>
  </si>
  <si>
    <t>24.47</t>
  </si>
  <si>
    <t>26.05</t>
  </si>
  <si>
    <t>26.06</t>
  </si>
  <si>
    <t>26.09</t>
  </si>
  <si>
    <t>26.13</t>
  </si>
  <si>
    <t>26.14</t>
  </si>
  <si>
    <t>26.20</t>
  </si>
  <si>
    <t>26.23</t>
  </si>
  <si>
    <t>26.26</t>
  </si>
  <si>
    <t>26.27</t>
  </si>
  <si>
    <t>26.30</t>
  </si>
  <si>
    <t>26.33</t>
  </si>
  <si>
    <t>26.35</t>
  </si>
  <si>
    <t>26.38</t>
  </si>
  <si>
    <t>26.45</t>
  </si>
  <si>
    <t>26.46</t>
  </si>
  <si>
    <t>26.47</t>
  </si>
  <si>
    <t>26.50</t>
  </si>
  <si>
    <t>26.52</t>
  </si>
  <si>
    <t>26.58</t>
  </si>
  <si>
    <t>27.00</t>
  </si>
  <si>
    <t>27.01</t>
  </si>
  <si>
    <t>27.04</t>
  </si>
  <si>
    <t>27.07</t>
  </si>
  <si>
    <t>27.17</t>
  </si>
  <si>
    <t>27.24</t>
  </si>
  <si>
    <t>27.25</t>
  </si>
  <si>
    <t>27.30</t>
  </si>
  <si>
    <t>27.38</t>
  </si>
  <si>
    <t>27.44</t>
  </si>
  <si>
    <t>27.45</t>
  </si>
  <si>
    <t>27.47</t>
  </si>
  <si>
    <t>27.55</t>
  </si>
  <si>
    <t>28.05</t>
  </si>
  <si>
    <t>28.11</t>
  </si>
  <si>
    <t>28.12</t>
  </si>
  <si>
    <t>28.15</t>
  </si>
  <si>
    <t>28.16</t>
  </si>
  <si>
    <t>28.21</t>
  </si>
  <si>
    <t>28.30</t>
  </si>
  <si>
    <t>28.31</t>
  </si>
  <si>
    <t>28.33</t>
  </si>
  <si>
    <t>28.38</t>
  </si>
  <si>
    <t>28.42</t>
  </si>
  <si>
    <t>28.47</t>
  </si>
  <si>
    <t>28.50</t>
  </si>
  <si>
    <t>28.52</t>
  </si>
  <si>
    <t>28.55</t>
  </si>
  <si>
    <t>28.56</t>
  </si>
  <si>
    <t>29.07</t>
  </si>
  <si>
    <t>29.08</t>
  </si>
  <si>
    <t>29.10</t>
  </si>
  <si>
    <t>29.15</t>
  </si>
  <si>
    <t>29.17</t>
  </si>
  <si>
    <t>29.18</t>
  </si>
  <si>
    <t>29.30</t>
  </si>
  <si>
    <t>29.38</t>
  </si>
  <si>
    <t>29.54</t>
  </si>
  <si>
    <t>29.55</t>
  </si>
  <si>
    <t>ДАНЧИШЕН Сергей</t>
  </si>
  <si>
    <t>30.02</t>
  </si>
  <si>
    <t>30.11</t>
  </si>
  <si>
    <t>30.12</t>
  </si>
  <si>
    <t>30.28</t>
  </si>
  <si>
    <t>30.39</t>
  </si>
  <si>
    <t>30.49</t>
  </si>
  <si>
    <t>30.59</t>
  </si>
  <si>
    <t>31.06</t>
  </si>
  <si>
    <t>31.07</t>
  </si>
  <si>
    <t>31.08</t>
  </si>
  <si>
    <t>31.10</t>
  </si>
  <si>
    <t>31.20</t>
  </si>
  <si>
    <t>31.22</t>
  </si>
  <si>
    <t>31.23</t>
  </si>
  <si>
    <t>31.28</t>
  </si>
  <si>
    <t>31.38</t>
  </si>
  <si>
    <t>31.39</t>
  </si>
  <si>
    <t>31.40</t>
  </si>
  <si>
    <t>31.47</t>
  </si>
  <si>
    <t>32.10</t>
  </si>
  <si>
    <t>32.11</t>
  </si>
  <si>
    <t>32.14</t>
  </si>
  <si>
    <t>32.29</t>
  </si>
  <si>
    <t>32.54</t>
  </si>
  <si>
    <t>33.03</t>
  </si>
  <si>
    <t>33.05</t>
  </si>
  <si>
    <t>33.06</t>
  </si>
  <si>
    <t>33.08</t>
  </si>
  <si>
    <t>33.11</t>
  </si>
  <si>
    <t>33.54</t>
  </si>
  <si>
    <t>34.00</t>
  </si>
  <si>
    <t>34.02</t>
  </si>
  <si>
    <t>34.04</t>
  </si>
  <si>
    <t>34.09</t>
  </si>
  <si>
    <t>34.12</t>
  </si>
  <si>
    <t>34.15</t>
  </si>
  <si>
    <t>34.20</t>
  </si>
  <si>
    <t>34.25</t>
  </si>
  <si>
    <t>34.28</t>
  </si>
  <si>
    <t>34.39</t>
  </si>
  <si>
    <t>34.44</t>
  </si>
  <si>
    <t>34.49</t>
  </si>
  <si>
    <t>34.51</t>
  </si>
  <si>
    <t>34.54</t>
  </si>
  <si>
    <t>34.56</t>
  </si>
  <si>
    <t>34.57</t>
  </si>
  <si>
    <t>34.58</t>
  </si>
  <si>
    <t>35.10</t>
  </si>
  <si>
    <t>35.13</t>
  </si>
  <si>
    <t>35.15</t>
  </si>
  <si>
    <t>35.17</t>
  </si>
  <si>
    <t>35.18</t>
  </si>
  <si>
    <t>35.23</t>
  </si>
  <si>
    <t>35.27</t>
  </si>
  <si>
    <t>35.34</t>
  </si>
  <si>
    <t>36.02</t>
  </si>
  <si>
    <t>36.04</t>
  </si>
  <si>
    <t>36.06</t>
  </si>
  <si>
    <t>36.25</t>
  </si>
  <si>
    <t>36.28</t>
  </si>
  <si>
    <t>36.30</t>
  </si>
  <si>
    <t>36.31</t>
  </si>
  <si>
    <t>36.53</t>
  </si>
  <si>
    <t>36.54</t>
  </si>
  <si>
    <t>37.19</t>
  </si>
  <si>
    <t>37.30</t>
  </si>
  <si>
    <t>37.35</t>
  </si>
  <si>
    <t>37.42</t>
  </si>
  <si>
    <t>37.44</t>
  </si>
  <si>
    <t>37.47</t>
  </si>
  <si>
    <t>38.19</t>
  </si>
  <si>
    <t>38.21</t>
  </si>
  <si>
    <t>38.22</t>
  </si>
  <si>
    <t>38.24</t>
  </si>
  <si>
    <t>38.27</t>
  </si>
  <si>
    <t>38.30</t>
  </si>
  <si>
    <t>38.32</t>
  </si>
  <si>
    <t>38.59</t>
  </si>
  <si>
    <t>39.22</t>
  </si>
  <si>
    <t>39.44</t>
  </si>
  <si>
    <t>40.04</t>
  </si>
  <si>
    <t>40.06</t>
  </si>
  <si>
    <t>40.13</t>
  </si>
  <si>
    <t>40.15</t>
  </si>
  <si>
    <t>40.16</t>
  </si>
  <si>
    <t>40.23</t>
  </si>
  <si>
    <t>40.37</t>
  </si>
  <si>
    <t>40.39</t>
  </si>
  <si>
    <t>41.17</t>
  </si>
  <si>
    <t>41.22</t>
  </si>
  <si>
    <t>42.00</t>
  </si>
  <si>
    <t>42.54</t>
  </si>
  <si>
    <t>43.03</t>
  </si>
  <si>
    <t>43.28</t>
  </si>
  <si>
    <t>43.30</t>
  </si>
  <si>
    <t>43.42</t>
  </si>
  <si>
    <t>43.47</t>
  </si>
  <si>
    <t>43.49</t>
  </si>
  <si>
    <t>44.03</t>
  </si>
  <si>
    <t>44.05</t>
  </si>
  <si>
    <t>44.26</t>
  </si>
  <si>
    <t>44.27</t>
  </si>
  <si>
    <t>44.32</t>
  </si>
  <si>
    <t>44.41</t>
  </si>
  <si>
    <t>44.43</t>
  </si>
  <si>
    <t>44.46</t>
  </si>
  <si>
    <t>45.00</t>
  </si>
  <si>
    <t>46.27</t>
  </si>
  <si>
    <t>46.28</t>
  </si>
  <si>
    <t>46.58</t>
  </si>
  <si>
    <t>46.59</t>
  </si>
  <si>
    <t>47.28</t>
  </si>
  <si>
    <t>47.29</t>
  </si>
  <si>
    <t>48.12</t>
  </si>
  <si>
    <t>48.19</t>
  </si>
  <si>
    <t>48.36</t>
  </si>
  <si>
    <t>48.37</t>
  </si>
  <si>
    <t>48.58</t>
  </si>
  <si>
    <t>49.12</t>
  </si>
  <si>
    <t>49.13</t>
  </si>
  <si>
    <t>50.47</t>
  </si>
  <si>
    <t>50.49</t>
  </si>
  <si>
    <t>51.30</t>
  </si>
  <si>
    <t>52.14</t>
  </si>
  <si>
    <t>54.02</t>
  </si>
  <si>
    <t>55.37</t>
  </si>
  <si>
    <t>55.39</t>
  </si>
  <si>
    <t>55.55</t>
  </si>
  <si>
    <t>56.05</t>
  </si>
  <si>
    <t>57.53</t>
  </si>
  <si>
    <t>58.20</t>
  </si>
  <si>
    <t>1:03.22</t>
  </si>
  <si>
    <t>1:03.23</t>
  </si>
  <si>
    <t>1:09.35</t>
  </si>
  <si>
    <t>КАРАБЦОВ Егор</t>
  </si>
  <si>
    <t>Прохладный</t>
  </si>
  <si>
    <t>ДОЛГОВ Петр</t>
  </si>
  <si>
    <t>МЕНЬШИКОВ Юрий</t>
  </si>
  <si>
    <t>ВДПО</t>
  </si>
  <si>
    <t>ВОРОНОВ Максим</t>
  </si>
  <si>
    <t>КОНДРАТОВ Вячеслав</t>
  </si>
  <si>
    <t>Северодвинск</t>
  </si>
  <si>
    <t>ГРИГОРЬЕВ Александр</t>
  </si>
  <si>
    <t>Кабардино-Балкарская</t>
  </si>
  <si>
    <t>сошёл</t>
  </si>
  <si>
    <t>55.43</t>
  </si>
  <si>
    <t>55.45</t>
  </si>
  <si>
    <t>56.02</t>
  </si>
  <si>
    <t>56.06</t>
  </si>
  <si>
    <t>56.12</t>
  </si>
  <si>
    <t>56.27</t>
  </si>
  <si>
    <t>56.32</t>
  </si>
  <si>
    <t>56.34</t>
  </si>
  <si>
    <t>56.46</t>
  </si>
  <si>
    <t>56.48</t>
  </si>
  <si>
    <t>56.57</t>
  </si>
  <si>
    <t>57.04</t>
  </si>
  <si>
    <t>57.10</t>
  </si>
  <si>
    <t>57.15</t>
  </si>
  <si>
    <t>57.17</t>
  </si>
  <si>
    <t>57.29</t>
  </si>
  <si>
    <t>57.30</t>
  </si>
  <si>
    <t>57.41</t>
  </si>
  <si>
    <t>57.42</t>
  </si>
  <si>
    <t>57.50</t>
  </si>
  <si>
    <t>58.01</t>
  </si>
  <si>
    <t>58.07</t>
  </si>
  <si>
    <t>58.12</t>
  </si>
  <si>
    <t>58.28</t>
  </si>
  <si>
    <t>58.40</t>
  </si>
  <si>
    <t>58.45</t>
  </si>
  <si>
    <t>59.08</t>
  </si>
  <si>
    <t>59.09</t>
  </si>
  <si>
    <t>59.10</t>
  </si>
  <si>
    <t>59.18</t>
  </si>
  <si>
    <t>59.20</t>
  </si>
  <si>
    <t>59.41</t>
  </si>
  <si>
    <t>59.44</t>
  </si>
  <si>
    <t>58.50</t>
  </si>
  <si>
    <t>1:00.06</t>
  </si>
  <si>
    <t>1:00.09</t>
  </si>
  <si>
    <t>1:00.31</t>
  </si>
  <si>
    <t>1:00.38</t>
  </si>
  <si>
    <t>1:00.39</t>
  </si>
  <si>
    <t>1:01.00</t>
  </si>
  <si>
    <t>1:01.15</t>
  </si>
  <si>
    <t>1:01.16</t>
  </si>
  <si>
    <t>1:01.58</t>
  </si>
  <si>
    <t>1:02.00</t>
  </si>
  <si>
    <t>1:02.25</t>
  </si>
  <si>
    <t>1:02.29</t>
  </si>
  <si>
    <t>1:02.30</t>
  </si>
  <si>
    <t>1:02.49</t>
  </si>
  <si>
    <t>1:02.53</t>
  </si>
  <si>
    <t>1:02.56</t>
  </si>
  <si>
    <t>1:02.59</t>
  </si>
  <si>
    <t>1:03.01</t>
  </si>
  <si>
    <t>1:03.14</t>
  </si>
  <si>
    <t>1:03.21</t>
  </si>
  <si>
    <t>1:03.46</t>
  </si>
  <si>
    <t>1:04.06</t>
  </si>
  <si>
    <t>1:04.07</t>
  </si>
  <si>
    <t>1:04.09</t>
  </si>
  <si>
    <t>1:04.11</t>
  </si>
  <si>
    <t>1:04.16</t>
  </si>
  <si>
    <t>1:04.19</t>
  </si>
  <si>
    <t>1:04.41</t>
  </si>
  <si>
    <t>1:04.42</t>
  </si>
  <si>
    <t>1:04.56</t>
  </si>
  <si>
    <t>1:05.14</t>
  </si>
  <si>
    <t>1:05.15</t>
  </si>
  <si>
    <t>1:05.17</t>
  </si>
  <si>
    <t>1:05.35</t>
  </si>
  <si>
    <t>1:05.40</t>
  </si>
  <si>
    <t>1:05.45</t>
  </si>
  <si>
    <t>1:06.15</t>
  </si>
  <si>
    <t>1:06.21</t>
  </si>
  <si>
    <t>1:06.28</t>
  </si>
  <si>
    <t>1:06.39</t>
  </si>
  <si>
    <t>1:06.59</t>
  </si>
  <si>
    <t>1:07.58</t>
  </si>
  <si>
    <t>1:07.35</t>
  </si>
  <si>
    <t>1:07.59</t>
  </si>
  <si>
    <t>1:08.21</t>
  </si>
  <si>
    <t>1:08.39</t>
  </si>
  <si>
    <t>1:08.40</t>
  </si>
  <si>
    <t>1:08.51</t>
  </si>
  <si>
    <t>1:10.24</t>
  </si>
  <si>
    <t>1:10.53</t>
  </si>
  <si>
    <t>1:10.59</t>
  </si>
  <si>
    <t>1:11.16</t>
  </si>
  <si>
    <t>1:11.18</t>
  </si>
  <si>
    <t>1:11.24</t>
  </si>
  <si>
    <t>1:11.55</t>
  </si>
  <si>
    <t>1:12.15</t>
  </si>
  <si>
    <t>1:12.58</t>
  </si>
  <si>
    <t>1:13.53</t>
  </si>
  <si>
    <t>1:14.22</t>
  </si>
  <si>
    <t>1:14.27</t>
  </si>
  <si>
    <t>1:15.23</t>
  </si>
  <si>
    <t>1:16.04</t>
  </si>
  <si>
    <t>1:16.55</t>
  </si>
  <si>
    <t>1:18.37</t>
  </si>
  <si>
    <t>1:25.38</t>
  </si>
  <si>
    <t>1:27.09</t>
  </si>
  <si>
    <t>56.20</t>
  </si>
  <si>
    <t>2:29.03</t>
  </si>
  <si>
    <t>2:38.18</t>
  </si>
  <si>
    <t>2:42.19</t>
  </si>
  <si>
    <t>2:43.29</t>
  </si>
  <si>
    <t>2:43.56</t>
  </si>
  <si>
    <t>2:44.51</t>
  </si>
  <si>
    <t>2:45.42</t>
  </si>
  <si>
    <t>2:45.45</t>
  </si>
  <si>
    <t>2:46.31</t>
  </si>
  <si>
    <t>2:46.49</t>
  </si>
  <si>
    <t>2:47.53</t>
  </si>
  <si>
    <t>2:51.00</t>
  </si>
  <si>
    <t>2:51.15</t>
  </si>
  <si>
    <t>2:52.23</t>
  </si>
  <si>
    <t>2:53.22</t>
  </si>
  <si>
    <t>2:53.43</t>
  </si>
  <si>
    <t>2:54.18</t>
  </si>
  <si>
    <t>2:54.54</t>
  </si>
  <si>
    <t>2:56.04</t>
  </si>
  <si>
    <t>2:56.34</t>
  </si>
  <si>
    <t>2:56.38</t>
  </si>
  <si>
    <t>2:57.18</t>
  </si>
  <si>
    <t>2:57.27</t>
  </si>
  <si>
    <t>2:57.35</t>
  </si>
  <si>
    <t>2:59.00</t>
  </si>
  <si>
    <t>2:59.14</t>
  </si>
  <si>
    <t>2:59.30</t>
  </si>
  <si>
    <t>2:59.41</t>
  </si>
  <si>
    <t>3:00.21</t>
  </si>
  <si>
    <t>3:01.14</t>
  </si>
  <si>
    <t>3:01.31</t>
  </si>
  <si>
    <t>3:02.28</t>
  </si>
  <si>
    <t>3:02.48</t>
  </si>
  <si>
    <t>3:03.07</t>
  </si>
  <si>
    <t>3:05.01</t>
  </si>
  <si>
    <t>3:05.17</t>
  </si>
  <si>
    <t>3:05.18</t>
  </si>
  <si>
    <t>3:05.30</t>
  </si>
  <si>
    <t>1:08.38</t>
  </si>
  <si>
    <t>1:09.05</t>
  </si>
  <si>
    <t>н/я</t>
  </si>
  <si>
    <t>1:09.43</t>
  </si>
  <si>
    <t>1:09.53</t>
  </si>
  <si>
    <t>1:10.12</t>
  </si>
  <si>
    <t>1:12.00</t>
  </si>
  <si>
    <t>1:12.26</t>
  </si>
  <si>
    <t>1:14.20</t>
  </si>
  <si>
    <t>1:15.48</t>
  </si>
  <si>
    <t>1:16.25</t>
  </si>
  <si>
    <t>1:16.32</t>
  </si>
  <si>
    <t>1:16.35</t>
  </si>
  <si>
    <t>1:18.28</t>
  </si>
  <si>
    <t>1:19.17</t>
  </si>
  <si>
    <t>1:19.27</t>
  </si>
  <si>
    <t>1:20.52</t>
  </si>
  <si>
    <t>1:21.00</t>
  </si>
  <si>
    <t>1:21.20</t>
  </si>
  <si>
    <t>1:21.44</t>
  </si>
  <si>
    <t>1:22.12</t>
  </si>
  <si>
    <t>1:22.16</t>
  </si>
  <si>
    <t>1:22.28</t>
  </si>
  <si>
    <t>1:22.37</t>
  </si>
  <si>
    <t>1:22.42</t>
  </si>
  <si>
    <t>1:23.15</t>
  </si>
  <si>
    <t>1:23.22</t>
  </si>
  <si>
    <t>1:23.39</t>
  </si>
  <si>
    <t>1:23.55</t>
  </si>
  <si>
    <t>1:23.56</t>
  </si>
  <si>
    <t>1:24.15</t>
  </si>
  <si>
    <t>1:24.37</t>
  </si>
  <si>
    <t>1:24.39</t>
  </si>
  <si>
    <t>1:24.50</t>
  </si>
  <si>
    <t>1:25.02</t>
  </si>
  <si>
    <t>1:25.29</t>
  </si>
  <si>
    <t>1:25.37</t>
  </si>
  <si>
    <t>1:25.43</t>
  </si>
  <si>
    <t>1:26.44</t>
  </si>
  <si>
    <t>1:26.46</t>
  </si>
  <si>
    <t>1:26.54</t>
  </si>
  <si>
    <t>1:27.03</t>
  </si>
  <si>
    <t>1:27.10</t>
  </si>
  <si>
    <t>1:27.12</t>
  </si>
  <si>
    <t>1:27.19</t>
  </si>
  <si>
    <t>1:27.59</t>
  </si>
  <si>
    <t>1:28.04</t>
  </si>
  <si>
    <t>1:28.10</t>
  </si>
  <si>
    <t>1:28.11</t>
  </si>
  <si>
    <t>1:28.19</t>
  </si>
  <si>
    <t>1:29.06</t>
  </si>
  <si>
    <t>1:29.18</t>
  </si>
  <si>
    <t>1:29.32</t>
  </si>
  <si>
    <t>1:29.35</t>
  </si>
  <si>
    <t>1:29.37</t>
  </si>
  <si>
    <t>1:29.41</t>
  </si>
  <si>
    <t>1:29.59</t>
  </si>
  <si>
    <t>1:29.42</t>
  </si>
  <si>
    <t>1:30.12</t>
  </si>
  <si>
    <t>1:30.22</t>
  </si>
  <si>
    <t>1:30.33</t>
  </si>
  <si>
    <t>1:30.43</t>
  </si>
  <si>
    <t>1:30.50</t>
  </si>
  <si>
    <t>1:30.53</t>
  </si>
  <si>
    <t>1:31.12</t>
  </si>
  <si>
    <t>1:31.18</t>
  </si>
  <si>
    <t>1:31.55</t>
  </si>
  <si>
    <t>1:32.03</t>
  </si>
  <si>
    <t>1:32.12</t>
  </si>
  <si>
    <t>1:32.15</t>
  </si>
  <si>
    <t>1:32.22</t>
  </si>
  <si>
    <t>1:32.38</t>
  </si>
  <si>
    <t>1:32.40</t>
  </si>
  <si>
    <t>1:32.49</t>
  </si>
  <si>
    <t>1:33.12</t>
  </si>
  <si>
    <t>1:33.30</t>
  </si>
  <si>
    <t>1:33.35</t>
  </si>
  <si>
    <t>1:33.40</t>
  </si>
  <si>
    <t>1:33.54</t>
  </si>
  <si>
    <t>1:33.55</t>
  </si>
  <si>
    <t>1:34.07</t>
  </si>
  <si>
    <t>1:34.12</t>
  </si>
  <si>
    <t>1:34.25</t>
  </si>
  <si>
    <t>1:34.30</t>
  </si>
  <si>
    <t>1:34.40</t>
  </si>
  <si>
    <t>1:35.08</t>
  </si>
  <si>
    <t>1:35.30</t>
  </si>
  <si>
    <t>1:35.35</t>
  </si>
  <si>
    <t>1:35.47</t>
  </si>
  <si>
    <t>1:36.01</t>
  </si>
  <si>
    <t>1:36.02</t>
  </si>
  <si>
    <t>1:36.10</t>
  </si>
  <si>
    <t>1:36.20</t>
  </si>
  <si>
    <t>1:36.41</t>
  </si>
  <si>
    <t>1:36.55</t>
  </si>
  <si>
    <t>1:37.06</t>
  </si>
  <si>
    <t>1:37.14</t>
  </si>
  <si>
    <t>1:37.15</t>
  </si>
  <si>
    <t>1:37.21</t>
  </si>
  <si>
    <t>1:37.24</t>
  </si>
  <si>
    <t>1:37.25</t>
  </si>
  <si>
    <t>1:37.45</t>
  </si>
  <si>
    <t>1:37.46</t>
  </si>
  <si>
    <t>1:37.47</t>
  </si>
  <si>
    <t>1:37.58</t>
  </si>
  <si>
    <t>1:38.05</t>
  </si>
  <si>
    <t>1:38.15</t>
  </si>
  <si>
    <t>1:38.20</t>
  </si>
  <si>
    <t>1:38.21</t>
  </si>
  <si>
    <t>1:38.22</t>
  </si>
  <si>
    <t>1:38.50</t>
  </si>
  <si>
    <t>1:39.02</t>
  </si>
  <si>
    <t>1:39.05</t>
  </si>
  <si>
    <t>1:39.40</t>
  </si>
  <si>
    <t>1:39.41</t>
  </si>
  <si>
    <t>1:39.42</t>
  </si>
  <si>
    <t>1:39.46</t>
  </si>
  <si>
    <t>1:40.08</t>
  </si>
  <si>
    <t>1:40.31</t>
  </si>
  <si>
    <t>1:40.34</t>
  </si>
  <si>
    <t>1:40.35</t>
  </si>
  <si>
    <t>1:40.45</t>
  </si>
  <si>
    <t>1:40.51</t>
  </si>
  <si>
    <t>1:41.00</t>
  </si>
  <si>
    <t>1:41.03</t>
  </si>
  <si>
    <t>1:41.13</t>
  </si>
  <si>
    <t>1:41.20</t>
  </si>
  <si>
    <t>1:41.23</t>
  </si>
  <si>
    <t>1:41.24</t>
  </si>
  <si>
    <t>1:41.26</t>
  </si>
  <si>
    <t>1:41.28</t>
  </si>
  <si>
    <t>1:43.24</t>
  </si>
  <si>
    <t>1:43.29</t>
  </si>
  <si>
    <t>1:43.30</t>
  </si>
  <si>
    <t>1:43.35</t>
  </si>
  <si>
    <t>1:43.39</t>
  </si>
  <si>
    <t>1:43.55</t>
  </si>
  <si>
    <t>1:44.02</t>
  </si>
  <si>
    <t>1:44.12</t>
  </si>
  <si>
    <t>1:44.13</t>
  </si>
  <si>
    <t>1:44.22</t>
  </si>
  <si>
    <t>1:44.26</t>
  </si>
  <si>
    <t>1:44.31</t>
  </si>
  <si>
    <t>1:44.45</t>
  </si>
  <si>
    <t>1:44.46</t>
  </si>
  <si>
    <t>1:44.55</t>
  </si>
  <si>
    <t>1:45.15</t>
  </si>
  <si>
    <t>1:45.20</t>
  </si>
  <si>
    <t>1:45.45</t>
  </si>
  <si>
    <t>1:46.20</t>
  </si>
  <si>
    <t>1:46.25</t>
  </si>
  <si>
    <t>1:46.31</t>
  </si>
  <si>
    <t>1:46.36</t>
  </si>
  <si>
    <t>1:46.46</t>
  </si>
  <si>
    <t>1:46.57</t>
  </si>
  <si>
    <t>1:47.00</t>
  </si>
  <si>
    <t>1:47.15</t>
  </si>
  <si>
    <t>1:47.23</t>
  </si>
  <si>
    <t>1:47.30</t>
  </si>
  <si>
    <t>1:47.37</t>
  </si>
  <si>
    <t>1:47.39</t>
  </si>
  <si>
    <t>1:47.45</t>
  </si>
  <si>
    <t>1:47.48</t>
  </si>
  <si>
    <t>1:47.55</t>
  </si>
  <si>
    <t>1:48.00</t>
  </si>
  <si>
    <t>1:48.03</t>
  </si>
  <si>
    <t>1:48.05</t>
  </si>
  <si>
    <t>1:48.06</t>
  </si>
  <si>
    <t>1:48.22</t>
  </si>
  <si>
    <t>1:48.33</t>
  </si>
  <si>
    <t>1:48.40</t>
  </si>
  <si>
    <t>1:48.45</t>
  </si>
  <si>
    <t>1:49.00</t>
  </si>
  <si>
    <t>1:49.01</t>
  </si>
  <si>
    <t>1:49.05</t>
  </si>
  <si>
    <t>1:49.15</t>
  </si>
  <si>
    <t>1:49.19</t>
  </si>
  <si>
    <t>1:49.28</t>
  </si>
  <si>
    <t>1:49.30</t>
  </si>
  <si>
    <t>1:49.37</t>
  </si>
  <si>
    <t>1:49.40</t>
  </si>
  <si>
    <t>1:49.50</t>
  </si>
  <si>
    <t>1:50.36</t>
  </si>
  <si>
    <t>1:50.40</t>
  </si>
  <si>
    <t>1:50.46</t>
  </si>
  <si>
    <t>1:50.49</t>
  </si>
  <si>
    <t>1:50.51</t>
  </si>
  <si>
    <t>1:50.52</t>
  </si>
  <si>
    <t>1:50.53</t>
  </si>
  <si>
    <t>1:50.57</t>
  </si>
  <si>
    <t>1:50.58</t>
  </si>
  <si>
    <t>1:50.59</t>
  </si>
  <si>
    <t>1:51.00</t>
  </si>
  <si>
    <t>1:51.10</t>
  </si>
  <si>
    <t>1:51.42</t>
  </si>
  <si>
    <t>1:51.48</t>
  </si>
  <si>
    <t>1:51.51</t>
  </si>
  <si>
    <t>1:52.03</t>
  </si>
  <si>
    <t>1:52.12</t>
  </si>
  <si>
    <t>1:52.15</t>
  </si>
  <si>
    <t>1:52.17</t>
  </si>
  <si>
    <t>1:52.26</t>
  </si>
  <si>
    <t>1:52.28</t>
  </si>
  <si>
    <t>1:52.39</t>
  </si>
  <si>
    <t>1:53.00</t>
  </si>
  <si>
    <t>1:53.22</t>
  </si>
  <si>
    <t>1:53.40</t>
  </si>
  <si>
    <t>1:53.43</t>
  </si>
  <si>
    <t>1:53.53</t>
  </si>
  <si>
    <t>1:54.03</t>
  </si>
  <si>
    <t>1:54.05</t>
  </si>
  <si>
    <t>1:54.07</t>
  </si>
  <si>
    <t>1:54.09</t>
  </si>
  <si>
    <t>1:54.22</t>
  </si>
  <si>
    <t>1:54.37</t>
  </si>
  <si>
    <t>1:54.45</t>
  </si>
  <si>
    <t>1:54.46</t>
  </si>
  <si>
    <t>1:54.59</t>
  </si>
  <si>
    <t>1:55.03</t>
  </si>
  <si>
    <t>1:55.13</t>
  </si>
  <si>
    <t>1:55.18</t>
  </si>
  <si>
    <t>1:55.30</t>
  </si>
  <si>
    <t>1:55.34</t>
  </si>
  <si>
    <t>1:55.37</t>
  </si>
  <si>
    <t>1:55.41</t>
  </si>
  <si>
    <t>1:55.42</t>
  </si>
  <si>
    <t>1:55.45</t>
  </si>
  <si>
    <t>1:56.25</t>
  </si>
  <si>
    <t>1:56.33</t>
  </si>
  <si>
    <t>1:56.34</t>
  </si>
  <si>
    <t>1:56.35</t>
  </si>
  <si>
    <t>1:56.36</t>
  </si>
  <si>
    <t>1:56.38</t>
  </si>
  <si>
    <t>1:56.40</t>
  </si>
  <si>
    <t>1:56.43</t>
  </si>
  <si>
    <t>1:56.45</t>
  </si>
  <si>
    <t>1:56.46</t>
  </si>
  <si>
    <t>1:57.00</t>
  </si>
  <si>
    <t>1:57.06</t>
  </si>
  <si>
    <t>1:57.21</t>
  </si>
  <si>
    <t>1:57.50</t>
  </si>
  <si>
    <t>1:57.53</t>
  </si>
  <si>
    <t>1:58.10</t>
  </si>
  <si>
    <t>1:58.14</t>
  </si>
  <si>
    <t>1:58.15</t>
  </si>
  <si>
    <t>1:58.27</t>
  </si>
  <si>
    <t>1:58.47</t>
  </si>
  <si>
    <t>1:58.48</t>
  </si>
  <si>
    <t>1:58.49</t>
  </si>
  <si>
    <t>1:58.52</t>
  </si>
  <si>
    <t>1:58.58</t>
  </si>
  <si>
    <t>1:59.05</t>
  </si>
  <si>
    <t>1:59.08</t>
  </si>
  <si>
    <t>1:59.10</t>
  </si>
  <si>
    <t>1:59.11</t>
  </si>
  <si>
    <t>1:59.15</t>
  </si>
  <si>
    <t>1:59.16</t>
  </si>
  <si>
    <t>1:59.20</t>
  </si>
  <si>
    <t>1:59.25</t>
  </si>
  <si>
    <t>1:59.35</t>
  </si>
  <si>
    <t>1:59.50</t>
  </si>
  <si>
    <t>1:59.58</t>
  </si>
  <si>
    <t>2:00.08</t>
  </si>
  <si>
    <t>2:00.13</t>
  </si>
  <si>
    <t>2:00.25</t>
  </si>
  <si>
    <t>2:00.28</t>
  </si>
  <si>
    <t>2:00.29</t>
  </si>
  <si>
    <t>2:00.47</t>
  </si>
  <si>
    <t>2:01.01</t>
  </si>
  <si>
    <t>2:01.09</t>
  </si>
  <si>
    <t>2:01.31</t>
  </si>
  <si>
    <t>2:01.42</t>
  </si>
  <si>
    <t>2:01.47</t>
  </si>
  <si>
    <t>2:01.57</t>
  </si>
  <si>
    <t>2:02.11</t>
  </si>
  <si>
    <t>2:02.24</t>
  </si>
  <si>
    <t>2:02.43</t>
  </si>
  <si>
    <t>2:02.50</t>
  </si>
  <si>
    <t>2:03.03</t>
  </si>
  <si>
    <t>2:03.10</t>
  </si>
  <si>
    <t>2:03.12</t>
  </si>
  <si>
    <t>2:03.23</t>
  </si>
  <si>
    <t>2:03.30</t>
  </si>
  <si>
    <t>2:03.36</t>
  </si>
  <si>
    <t>2:03.37</t>
  </si>
  <si>
    <t>2:03.38</t>
  </si>
  <si>
    <t>2:04.15</t>
  </si>
  <si>
    <t>2:04.21</t>
  </si>
  <si>
    <t>2:04.22</t>
  </si>
  <si>
    <t>2:04.35</t>
  </si>
  <si>
    <t>2:04.50</t>
  </si>
  <si>
    <t>2:04.57</t>
  </si>
  <si>
    <t>2:05.35</t>
  </si>
  <si>
    <t>2:05.37</t>
  </si>
  <si>
    <t>2:05.40</t>
  </si>
  <si>
    <t>2:05.55</t>
  </si>
  <si>
    <t>2:06.01</t>
  </si>
  <si>
    <t>2:06.27</t>
  </si>
  <si>
    <t>2:06.32</t>
  </si>
  <si>
    <t>2:06.38</t>
  </si>
  <si>
    <t>2:06.45</t>
  </si>
  <si>
    <t>2:06.48</t>
  </si>
  <si>
    <t>2:06.49</t>
  </si>
  <si>
    <t>2:07.05</t>
  </si>
  <si>
    <t>2:07.15</t>
  </si>
  <si>
    <t>2:07.23</t>
  </si>
  <si>
    <t>2:07.40</t>
  </si>
  <si>
    <t>2:07.45</t>
  </si>
  <si>
    <t>2:07.53</t>
  </si>
  <si>
    <t>2:08.22</t>
  </si>
  <si>
    <t>2:08.33</t>
  </si>
  <si>
    <t>2:08.45</t>
  </si>
  <si>
    <t>2:08.55</t>
  </si>
  <si>
    <t>2:09.00</t>
  </si>
  <si>
    <t>2:09.13</t>
  </si>
  <si>
    <t>2:09.21</t>
  </si>
  <si>
    <t>2:09.31</t>
  </si>
  <si>
    <t>2:09.46</t>
  </si>
  <si>
    <t>2:10.38</t>
  </si>
  <si>
    <t>2:11.07</t>
  </si>
  <si>
    <t>2:12.00</t>
  </si>
  <si>
    <t>2:12.12</t>
  </si>
  <si>
    <t>2:12.48</t>
  </si>
  <si>
    <t>2:13.22</t>
  </si>
  <si>
    <t>2:13.30</t>
  </si>
  <si>
    <t>2:13.40</t>
  </si>
  <si>
    <t>2:14.13</t>
  </si>
  <si>
    <t>2:14.17</t>
  </si>
  <si>
    <t>2:14.20</t>
  </si>
  <si>
    <t>2:14.45</t>
  </si>
  <si>
    <t>2:15.10</t>
  </si>
  <si>
    <t>2:15.35</t>
  </si>
  <si>
    <t>2:16.10</t>
  </si>
  <si>
    <t>2:16.25</t>
  </si>
  <si>
    <t>2:16.35</t>
  </si>
  <si>
    <t>2:16.36</t>
  </si>
  <si>
    <t>2:17.19</t>
  </si>
  <si>
    <t>2:17.18</t>
  </si>
  <si>
    <t>2:17.50</t>
  </si>
  <si>
    <t>2:17.53</t>
  </si>
  <si>
    <t>2:18.08</t>
  </si>
  <si>
    <t>2:18.18</t>
  </si>
  <si>
    <t>2:18.25</t>
  </si>
  <si>
    <t>2:18.43</t>
  </si>
  <si>
    <t>2:19.15</t>
  </si>
  <si>
    <t>2:20.00</t>
  </si>
  <si>
    <t>2:20.55</t>
  </si>
  <si>
    <t>2:21.17</t>
  </si>
  <si>
    <t>2:21.16</t>
  </si>
  <si>
    <t>2:22.21</t>
  </si>
  <si>
    <t>2:22.45</t>
  </si>
  <si>
    <t>2:23.18</t>
  </si>
  <si>
    <t>2:24.13</t>
  </si>
  <si>
    <t>2:42.31</t>
  </si>
  <si>
    <t>2:41.25</t>
  </si>
  <si>
    <t>2:48.38</t>
  </si>
  <si>
    <t>3:09.35</t>
  </si>
  <si>
    <t>3:05.49</t>
  </si>
  <si>
    <t>3:06.50</t>
  </si>
  <si>
    <t>3:08.23</t>
  </si>
  <si>
    <t>3:08.26</t>
  </si>
  <si>
    <t>3:08.45</t>
  </si>
  <si>
    <t>3:08.59</t>
  </si>
  <si>
    <t>3:09.01</t>
  </si>
  <si>
    <t>3:10.00</t>
  </si>
  <si>
    <t>3:10.13</t>
  </si>
  <si>
    <t>3:10.15</t>
  </si>
  <si>
    <t>3:10.22</t>
  </si>
  <si>
    <t>3:11.13</t>
  </si>
  <si>
    <t>3:11.44</t>
  </si>
  <si>
    <t>3:12.08</t>
  </si>
  <si>
    <t>3:12.35</t>
  </si>
  <si>
    <t>3:12.45</t>
  </si>
  <si>
    <t>3:12.50</t>
  </si>
  <si>
    <t>3:13.29</t>
  </si>
  <si>
    <t>3:15.52</t>
  </si>
  <si>
    <t>3:16.12</t>
  </si>
  <si>
    <t>3:16.18</t>
  </si>
  <si>
    <t>3:16.19</t>
  </si>
  <si>
    <t>3:16.29</t>
  </si>
  <si>
    <t>3:16.37</t>
  </si>
  <si>
    <t>3:17.38</t>
  </si>
  <si>
    <t>3:17.46</t>
  </si>
  <si>
    <t>3:18.05</t>
  </si>
  <si>
    <t>3:19.50</t>
  </si>
  <si>
    <t>3:20.10</t>
  </si>
  <si>
    <t>3:20.14</t>
  </si>
  <si>
    <t>3:20.24</t>
  </si>
  <si>
    <t>3:20.30</t>
  </si>
  <si>
    <t>3:20.53</t>
  </si>
  <si>
    <t>3:21.08</t>
  </si>
  <si>
    <t>3:21.25</t>
  </si>
  <si>
    <t>3:21.39</t>
  </si>
  <si>
    <t>3:21.50</t>
  </si>
  <si>
    <t>3:22.15</t>
  </si>
  <si>
    <t>56.55</t>
  </si>
  <si>
    <t>1:05.42</t>
  </si>
  <si>
    <t>1:09.10</t>
  </si>
  <si>
    <t>сошла</t>
  </si>
  <si>
    <t>3:22.19</t>
  </si>
  <si>
    <t>3:22.25</t>
  </si>
  <si>
    <t>3:22.29</t>
  </si>
  <si>
    <t>3:22.43</t>
  </si>
  <si>
    <t>3:23.14</t>
  </si>
  <si>
    <t>3:23.29</t>
  </si>
  <si>
    <t>3:23.41</t>
  </si>
  <si>
    <t>3:23.50</t>
  </si>
  <si>
    <t>3:23.57</t>
  </si>
  <si>
    <t>3:24.00</t>
  </si>
  <si>
    <t>3:24.16</t>
  </si>
  <si>
    <t>3:24.20</t>
  </si>
  <si>
    <t>3:24.32</t>
  </si>
  <si>
    <t>3:24.34</t>
  </si>
  <si>
    <t>3:24.37</t>
  </si>
  <si>
    <t>3:24.41</t>
  </si>
  <si>
    <t>3:24.42</t>
  </si>
  <si>
    <t>3:24.44</t>
  </si>
  <si>
    <t>3:24.48</t>
  </si>
  <si>
    <t>3:25.06</t>
  </si>
  <si>
    <t>3:25.07</t>
  </si>
  <si>
    <t>3:25.13</t>
  </si>
  <si>
    <t>3:25.34</t>
  </si>
  <si>
    <t>3:25.51</t>
  </si>
  <si>
    <t>3:25.53</t>
  </si>
  <si>
    <t>3:26.02</t>
  </si>
  <si>
    <t>3:26.22</t>
  </si>
  <si>
    <t>3:26.25</t>
  </si>
  <si>
    <t>3:26.57</t>
  </si>
  <si>
    <t>3:27.00</t>
  </si>
  <si>
    <t>3:27.31</t>
  </si>
  <si>
    <t>3:27.44</t>
  </si>
  <si>
    <t>3:28.24</t>
  </si>
  <si>
    <t>3:28.37</t>
  </si>
  <si>
    <t>3:28.45</t>
  </si>
  <si>
    <t>3:29.21</t>
  </si>
  <si>
    <t>3:29.23</t>
  </si>
  <si>
    <t>3:29.25</t>
  </si>
  <si>
    <t>3:29.30</t>
  </si>
  <si>
    <t>3:29.39</t>
  </si>
  <si>
    <t>3:29.44</t>
  </si>
  <si>
    <t>3:29.49</t>
  </si>
  <si>
    <t>3:30.27</t>
  </si>
  <si>
    <t>3:30.36</t>
  </si>
  <si>
    <t>3:30.47</t>
  </si>
  <si>
    <t>3:30.48</t>
  </si>
  <si>
    <t>3:30.59</t>
  </si>
  <si>
    <t>3:31.19</t>
  </si>
  <si>
    <t>3:31.27</t>
  </si>
  <si>
    <t>3:31.42</t>
  </si>
  <si>
    <t>3:31.55</t>
  </si>
  <si>
    <t>3:32.04</t>
  </si>
  <si>
    <t>3:32.21</t>
  </si>
  <si>
    <t>3:32.28</t>
  </si>
  <si>
    <t>3:32.40</t>
  </si>
  <si>
    <t>3:32.44</t>
  </si>
  <si>
    <t>3:32.57</t>
  </si>
  <si>
    <t>3:33.05</t>
  </si>
  <si>
    <t>3:33.29</t>
  </si>
  <si>
    <t>3:33.50</t>
  </si>
  <si>
    <t>3:34.09</t>
  </si>
  <si>
    <t>3:34.16</t>
  </si>
  <si>
    <t>3:34.32</t>
  </si>
  <si>
    <t>3:34.40</t>
  </si>
  <si>
    <t>3:34.44</t>
  </si>
  <si>
    <t>3:34.50</t>
  </si>
  <si>
    <t>3:35.09</t>
  </si>
  <si>
    <t>3:36.01</t>
  </si>
  <si>
    <t>3:36.11</t>
  </si>
  <si>
    <t>3:36.20</t>
  </si>
  <si>
    <t>3:36.44</t>
  </si>
  <si>
    <t>3:36.52</t>
  </si>
  <si>
    <t>3:36.53</t>
  </si>
  <si>
    <t>3:36.54</t>
  </si>
  <si>
    <t>3:36.58</t>
  </si>
  <si>
    <t>3:37.00</t>
  </si>
  <si>
    <t>3:37.08</t>
  </si>
  <si>
    <t>3:37.15</t>
  </si>
  <si>
    <t>3:37.25</t>
  </si>
  <si>
    <t>3:37.39</t>
  </si>
  <si>
    <t>3:38.10</t>
  </si>
  <si>
    <t>3:38.19</t>
  </si>
  <si>
    <t>3:39.00</t>
  </si>
  <si>
    <t>3:39.56</t>
  </si>
  <si>
    <t>3:40.17</t>
  </si>
  <si>
    <t>3:40.23</t>
  </si>
  <si>
    <t>3:40.33</t>
  </si>
  <si>
    <t>3:40.36</t>
  </si>
  <si>
    <t>3:40.39</t>
  </si>
  <si>
    <t>3:40.43</t>
  </si>
  <si>
    <t>3:41.07</t>
  </si>
  <si>
    <t>3:41.05</t>
  </si>
  <si>
    <t>1:09.12</t>
  </si>
  <si>
    <t>3:41.19</t>
  </si>
  <si>
    <t>3:41.37</t>
  </si>
  <si>
    <t>3:41.59</t>
  </si>
  <si>
    <t>3:42.23</t>
  </si>
  <si>
    <t>3:42.42</t>
  </si>
  <si>
    <t>3:43.05</t>
  </si>
  <si>
    <t>3:43.11</t>
  </si>
  <si>
    <t>3:43.22</t>
  </si>
  <si>
    <t>3:43.38</t>
  </si>
  <si>
    <t>3:43.42</t>
  </si>
  <si>
    <t>3:43.55</t>
  </si>
  <si>
    <t>3:44.08</t>
  </si>
  <si>
    <t>3:43.58</t>
  </si>
  <si>
    <t>3:44.20</t>
  </si>
  <si>
    <t>3:44.23</t>
  </si>
  <si>
    <t>3:44.25</t>
  </si>
  <si>
    <t>3:44.39</t>
  </si>
  <si>
    <t>3:44.45</t>
  </si>
  <si>
    <t>3:44.57</t>
  </si>
  <si>
    <t>3:45.00</t>
  </si>
  <si>
    <t>3:45.04</t>
  </si>
  <si>
    <t>3:45.15</t>
  </si>
  <si>
    <t>3:45.20</t>
  </si>
  <si>
    <t>3:45.33</t>
  </si>
  <si>
    <t>3:45.36</t>
  </si>
  <si>
    <t>3:45.42</t>
  </si>
  <si>
    <t>3:45.51</t>
  </si>
  <si>
    <t>3:46.38</t>
  </si>
  <si>
    <t>3:47.00</t>
  </si>
  <si>
    <t>3:47.04</t>
  </si>
  <si>
    <t>3:47.08</t>
  </si>
  <si>
    <t>3:47.10</t>
  </si>
  <si>
    <t>3:47.30</t>
  </si>
  <si>
    <t>3:48.06</t>
  </si>
  <si>
    <t>3:48.37</t>
  </si>
  <si>
    <t>3:49.02</t>
  </si>
  <si>
    <t>3:49.18</t>
  </si>
  <si>
    <t>3:49.26</t>
  </si>
  <si>
    <t>3:49.40</t>
  </si>
  <si>
    <t>3:49.42</t>
  </si>
  <si>
    <t>3:49.46</t>
  </si>
  <si>
    <t>3:49.51</t>
  </si>
  <si>
    <t>3:49.52</t>
  </si>
  <si>
    <t>3:50.05</t>
  </si>
  <si>
    <t>3:50.09</t>
  </si>
  <si>
    <t>3:50.13</t>
  </si>
  <si>
    <t>3:50.20</t>
  </si>
  <si>
    <t>3:50.31</t>
  </si>
  <si>
    <t>3:50.41</t>
  </si>
  <si>
    <t>3:50.53</t>
  </si>
  <si>
    <t>3:51.33</t>
  </si>
  <si>
    <t>3:51.34</t>
  </si>
  <si>
    <t>3:52.16</t>
  </si>
  <si>
    <t>1:14.50</t>
  </si>
  <si>
    <t>2:34.25</t>
  </si>
  <si>
    <t>1:39.16</t>
  </si>
  <si>
    <t>БОЯРСКАЯ Александра</t>
  </si>
  <si>
    <t>3:52.28</t>
  </si>
  <si>
    <t>3:52.42</t>
  </si>
  <si>
    <t>3:52.59</t>
  </si>
  <si>
    <t>3:53.01</t>
  </si>
  <si>
    <t>3:53.06</t>
  </si>
  <si>
    <t>3:53.19</t>
  </si>
  <si>
    <t>3:53.28</t>
  </si>
  <si>
    <t>3:53.32</t>
  </si>
  <si>
    <t>3:53.38</t>
  </si>
  <si>
    <t>3:54.10</t>
  </si>
  <si>
    <t>3:54.15</t>
  </si>
  <si>
    <t>3:54.35</t>
  </si>
  <si>
    <t>3:54.38</t>
  </si>
  <si>
    <t>3:54.47</t>
  </si>
  <si>
    <t>3:55.02</t>
  </si>
  <si>
    <t>3:55.21</t>
  </si>
  <si>
    <t>3:55.31</t>
  </si>
  <si>
    <t>3:55.39</t>
  </si>
  <si>
    <t>3:55.50</t>
  </si>
  <si>
    <t>3:56.02</t>
  </si>
  <si>
    <t>3:56.05</t>
  </si>
  <si>
    <t>3:56.25</t>
  </si>
  <si>
    <t>3:56.41</t>
  </si>
  <si>
    <t>3:56.43</t>
  </si>
  <si>
    <t>3:57.06</t>
  </si>
  <si>
    <t>3:57.10</t>
  </si>
  <si>
    <t>3:57.30</t>
  </si>
  <si>
    <t>3:57.32</t>
  </si>
  <si>
    <t>3:57.36</t>
  </si>
  <si>
    <t>3:57.47</t>
  </si>
  <si>
    <t>3:57.50</t>
  </si>
  <si>
    <t>3:57.53</t>
  </si>
  <si>
    <t>3:57.57</t>
  </si>
  <si>
    <t>3:58.25</t>
  </si>
  <si>
    <t>3:58.31</t>
  </si>
  <si>
    <t>3:59.01</t>
  </si>
  <si>
    <t>3:59.07</t>
  </si>
  <si>
    <t>3:59.10</t>
  </si>
  <si>
    <t>3:59.12</t>
  </si>
  <si>
    <t>3:59.17</t>
  </si>
  <si>
    <t>3:59.43</t>
  </si>
  <si>
    <t>3:59.44</t>
  </si>
  <si>
    <t>3:59.48</t>
  </si>
  <si>
    <t>4:00.24</t>
  </si>
  <si>
    <t>4:00.55</t>
  </si>
  <si>
    <t>4:01.01</t>
  </si>
  <si>
    <t>4:00.57</t>
  </si>
  <si>
    <t>4:01.39</t>
  </si>
  <si>
    <t>4:01.53</t>
  </si>
  <si>
    <t>4:01.55</t>
  </si>
  <si>
    <t>4:01.59</t>
  </si>
  <si>
    <t>4:02.03</t>
  </si>
  <si>
    <t>4:02.14</t>
  </si>
  <si>
    <t>4:02.19</t>
  </si>
  <si>
    <t>4:02.31</t>
  </si>
  <si>
    <t>4:02.32</t>
  </si>
  <si>
    <t>4:02.38</t>
  </si>
  <si>
    <t>4:02.49</t>
  </si>
  <si>
    <t>4:03.20</t>
  </si>
  <si>
    <t>4:03.25</t>
  </si>
  <si>
    <t>4:03.37</t>
  </si>
  <si>
    <t>4:04.30</t>
  </si>
  <si>
    <t>4:04.34</t>
  </si>
  <si>
    <t>4:05.38</t>
  </si>
  <si>
    <t>4:06.20</t>
  </si>
  <si>
    <t>4:06.44</t>
  </si>
  <si>
    <t>4:06.57</t>
  </si>
  <si>
    <t>4:07.00</t>
  </si>
  <si>
    <t>4:07.05</t>
  </si>
  <si>
    <t>4:07.27</t>
  </si>
  <si>
    <t>4:08.04</t>
  </si>
  <si>
    <t>4:08.13</t>
  </si>
  <si>
    <t>4:08.50</t>
  </si>
  <si>
    <t>4:09.04</t>
  </si>
  <si>
    <t>4:09.32</t>
  </si>
  <si>
    <t>4:09.39</t>
  </si>
  <si>
    <t>4:09.50</t>
  </si>
  <si>
    <t>4:10.13</t>
  </si>
  <si>
    <t>4:10.19</t>
  </si>
  <si>
    <t>4:10.32</t>
  </si>
  <si>
    <t>4:11.00</t>
  </si>
  <si>
    <t>4:11.22</t>
  </si>
  <si>
    <t>4:11.42</t>
  </si>
  <si>
    <t>4:12.06</t>
  </si>
  <si>
    <t>4:12.18</t>
  </si>
  <si>
    <t>4:12.21</t>
  </si>
  <si>
    <t>4:13.25</t>
  </si>
  <si>
    <t>4:13.29</t>
  </si>
  <si>
    <t>4:13.52</t>
  </si>
  <si>
    <t>4:14.14</t>
  </si>
  <si>
    <t>4:15.26</t>
  </si>
  <si>
    <t>4:15.33</t>
  </si>
  <si>
    <t>4:15.37</t>
  </si>
  <si>
    <t>4:15.38</t>
  </si>
  <si>
    <t>4:15.40</t>
  </si>
  <si>
    <t>4:16.17</t>
  </si>
  <si>
    <t>4:16.27</t>
  </si>
  <si>
    <t>4:16.53</t>
  </si>
  <si>
    <t>4:17.40</t>
  </si>
  <si>
    <t>4:17.49</t>
  </si>
  <si>
    <t>4:18.20</t>
  </si>
  <si>
    <t>4:18.56</t>
  </si>
  <si>
    <t>4:19.02</t>
  </si>
  <si>
    <t>4:18.59</t>
  </si>
  <si>
    <t>4:19.04</t>
  </si>
  <si>
    <t>4:19.18</t>
  </si>
  <si>
    <t>4:20.04</t>
  </si>
  <si>
    <t>4:20.49</t>
  </si>
  <si>
    <t>4:21.05</t>
  </si>
  <si>
    <t>4:22.03</t>
  </si>
  <si>
    <t>4:22.11</t>
  </si>
  <si>
    <t>4:22.13</t>
  </si>
  <si>
    <t>4:22.27</t>
  </si>
  <si>
    <t>4:23.00</t>
  </si>
  <si>
    <t>4:23.44</t>
  </si>
  <si>
    <t>4:23.49</t>
  </si>
  <si>
    <t>4:24.19</t>
  </si>
  <si>
    <t>4:24.30</t>
  </si>
  <si>
    <t>4:24.54</t>
  </si>
  <si>
    <t>4:25.26</t>
  </si>
  <si>
    <t>4:26.28</t>
  </si>
  <si>
    <t>4:26.49</t>
  </si>
  <si>
    <t>4:27.12</t>
  </si>
  <si>
    <t>4:27.47</t>
  </si>
  <si>
    <t>4:28.18</t>
  </si>
  <si>
    <t>4:28.52</t>
  </si>
  <si>
    <t>4:28.57</t>
  </si>
  <si>
    <t>4:29.01</t>
  </si>
  <si>
    <t>4:29.04</t>
  </si>
  <si>
    <t>4:29.28</t>
  </si>
  <si>
    <t>4:29.43</t>
  </si>
  <si>
    <t>4:30.06</t>
  </si>
  <si>
    <t>4:30.12</t>
  </si>
  <si>
    <t>4:30.18</t>
  </si>
  <si>
    <t>4:30.40</t>
  </si>
  <si>
    <t>4:30.45</t>
  </si>
  <si>
    <t>4:31.08</t>
  </si>
  <si>
    <t>4:31.15</t>
  </si>
  <si>
    <t>4:31.48</t>
  </si>
  <si>
    <t>4:31.58</t>
  </si>
  <si>
    <t>4:32.33</t>
  </si>
  <si>
    <t>4:32.57</t>
  </si>
  <si>
    <t>4:33.15</t>
  </si>
  <si>
    <t>4:33.18</t>
  </si>
  <si>
    <t>4:33.21</t>
  </si>
  <si>
    <t>4:33.58</t>
  </si>
  <si>
    <t>4:34.40</t>
  </si>
  <si>
    <t>4:34.47</t>
  </si>
  <si>
    <t>4:35.09</t>
  </si>
  <si>
    <t>4:36.35</t>
  </si>
  <si>
    <t>4:36.43</t>
  </si>
  <si>
    <t>4:36.44</t>
  </si>
  <si>
    <t>4:37.22</t>
  </si>
  <si>
    <t>4:37.28</t>
  </si>
  <si>
    <t>4:38.47</t>
  </si>
  <si>
    <t>4:39.03</t>
  </si>
  <si>
    <t>4:39.27</t>
  </si>
  <si>
    <t>4:39.38</t>
  </si>
  <si>
    <t>4:40.15</t>
  </si>
  <si>
    <t>4:40.35</t>
  </si>
  <si>
    <t>4:40.45</t>
  </si>
  <si>
    <t>4:41.17</t>
  </si>
  <si>
    <t>4:41.18</t>
  </si>
  <si>
    <t>4:41.27</t>
  </si>
  <si>
    <t>4:43.01</t>
  </si>
  <si>
    <t>4:43.21</t>
  </si>
  <si>
    <t>4:43.54</t>
  </si>
  <si>
    <t>4:44.49</t>
  </si>
  <si>
    <t>4:44.58</t>
  </si>
  <si>
    <t>4:45.04</t>
  </si>
  <si>
    <t>4:46.13</t>
  </si>
  <si>
    <t>4:47.59</t>
  </si>
  <si>
    <t>4:49.40</t>
  </si>
  <si>
    <t>4:49.55</t>
  </si>
  <si>
    <t>4:50.08</t>
  </si>
  <si>
    <t>4:50.17</t>
  </si>
  <si>
    <t>4:50.21</t>
  </si>
  <si>
    <t>4:50.57</t>
  </si>
  <si>
    <t>4:53.26</t>
  </si>
  <si>
    <t>4:53.29</t>
  </si>
  <si>
    <t>4:53.30</t>
  </si>
  <si>
    <t>4:53.39</t>
  </si>
  <si>
    <t>4:53.55</t>
  </si>
  <si>
    <t>4:57.38</t>
  </si>
  <si>
    <t>4:57.58</t>
  </si>
  <si>
    <t>4:58.20</t>
  </si>
  <si>
    <t>4:58.43</t>
  </si>
  <si>
    <t>4:58.59</t>
  </si>
  <si>
    <t>4:59.21</t>
  </si>
  <si>
    <t>5:02.49</t>
  </si>
  <si>
    <t>5:03.26</t>
  </si>
  <si>
    <t>5:05.50</t>
  </si>
  <si>
    <t>5:07.59</t>
  </si>
  <si>
    <t>5:10.02</t>
  </si>
  <si>
    <t>5:11.29</t>
  </si>
  <si>
    <t>5:14.23</t>
  </si>
  <si>
    <t>5:16.13</t>
  </si>
  <si>
    <t>5:19.29</t>
  </si>
  <si>
    <t>5:23.44</t>
  </si>
  <si>
    <t>5:25.35</t>
  </si>
  <si>
    <t>5:25.56</t>
  </si>
  <si>
    <t>5:27.08</t>
  </si>
  <si>
    <t>5:30.38</t>
  </si>
  <si>
    <t>5:33.55</t>
  </si>
  <si>
    <t>5:34.05</t>
  </si>
  <si>
    <t>5:34.58</t>
  </si>
  <si>
    <t>5:37.28</t>
  </si>
  <si>
    <t>5:38.36</t>
  </si>
  <si>
    <t>5:39.41</t>
  </si>
  <si>
    <t>5:40.12</t>
  </si>
  <si>
    <t>5:41.56</t>
  </si>
  <si>
    <t>5:42.23</t>
  </si>
  <si>
    <t>5:44.26</t>
  </si>
  <si>
    <t>5:47.08</t>
  </si>
  <si>
    <t>1:44.35</t>
  </si>
  <si>
    <t>5:47.43</t>
  </si>
  <si>
    <t>30.71</t>
  </si>
  <si>
    <t>Спортсмены ВОВ (Мужчины 21 км)</t>
  </si>
  <si>
    <t>37.17</t>
  </si>
  <si>
    <t>4:42.25</t>
  </si>
  <si>
    <t>4:43.35</t>
  </si>
  <si>
    <t>4:13.06</t>
  </si>
  <si>
    <t>Вологодская</t>
  </si>
  <si>
    <t>Калужская</t>
  </si>
  <si>
    <t>Северная Осетия - Алания</t>
  </si>
  <si>
    <t>ПАШКОВА Татьяна</t>
  </si>
  <si>
    <t>21.40</t>
  </si>
  <si>
    <t>21.47</t>
  </si>
  <si>
    <t>21.48</t>
  </si>
  <si>
    <t>гр.Б</t>
  </si>
  <si>
    <t>Спортсмены с поражаением зрения - группа Б</t>
  </si>
  <si>
    <t>Мужчины 10 км</t>
  </si>
  <si>
    <t>Ахиллес</t>
  </si>
  <si>
    <t>22.23</t>
  </si>
  <si>
    <t>22.34</t>
  </si>
  <si>
    <t>22.20</t>
  </si>
  <si>
    <t>23.58</t>
  </si>
  <si>
    <t>БРСОЯН Мушег</t>
  </si>
  <si>
    <t>24.44</t>
  </si>
  <si>
    <t>24.45</t>
  </si>
  <si>
    <t>25.20</t>
  </si>
  <si>
    <t>25.50</t>
  </si>
  <si>
    <t>25.52</t>
  </si>
  <si>
    <t>25.54</t>
  </si>
  <si>
    <t>27.50</t>
  </si>
  <si>
    <t>27.57</t>
  </si>
  <si>
    <t>28.22</t>
  </si>
  <si>
    <t>28.53</t>
  </si>
  <si>
    <t>29.09</t>
  </si>
  <si>
    <t>29.59</t>
  </si>
  <si>
    <t>30.01</t>
  </si>
  <si>
    <t>30.04</t>
  </si>
  <si>
    <t>30.40</t>
  </si>
  <si>
    <t>30.42</t>
  </si>
  <si>
    <t>30.43</t>
  </si>
  <si>
    <t>31.21</t>
  </si>
  <si>
    <t>31.54</t>
  </si>
  <si>
    <t>35.21</t>
  </si>
  <si>
    <t>38.13</t>
  </si>
  <si>
    <t>21.56</t>
  </si>
  <si>
    <t>23.05</t>
  </si>
  <si>
    <t>24.35</t>
  </si>
  <si>
    <t>28.14</t>
  </si>
  <si>
    <t>25.30</t>
  </si>
  <si>
    <t>Админ-я Всеволожского района</t>
  </si>
  <si>
    <t>КОЛОСКОВА Нина</t>
  </si>
  <si>
    <t>21 км
МУЖЧИНЫ</t>
  </si>
  <si>
    <t>21 км
ЖЕНЩИНЫ</t>
  </si>
  <si>
    <t>55.35</t>
  </si>
  <si>
    <t>42.55</t>
  </si>
  <si>
    <t>Дегтярск</t>
  </si>
  <si>
    <t>Черноголовка</t>
  </si>
  <si>
    <t>3:27.20</t>
  </si>
  <si>
    <t>24.40</t>
  </si>
  <si>
    <t>3:24.40</t>
  </si>
  <si>
    <t>ИВАНОВ Николай</t>
  </si>
  <si>
    <t>Андреаполь</t>
  </si>
  <si>
    <t>1:32.05</t>
  </si>
  <si>
    <t>КОР-1, Сильвия</t>
  </si>
  <si>
    <t>Сенеж</t>
  </si>
  <si>
    <t>57.28</t>
  </si>
  <si>
    <t>3:45.21</t>
  </si>
  <si>
    <t>GBR</t>
  </si>
  <si>
    <t>Manchester</t>
  </si>
  <si>
    <t>Sale Harriers Manchester</t>
  </si>
  <si>
    <t>23.10</t>
  </si>
  <si>
    <t>24.10</t>
  </si>
  <si>
    <t>52.10</t>
  </si>
  <si>
    <t>1:51.12</t>
  </si>
  <si>
    <t>54.31</t>
  </si>
  <si>
    <t>+ Ультра, Сильвия</t>
  </si>
  <si>
    <t>СИЛИНСКИЙ Евгений</t>
  </si>
  <si>
    <t>ЛАЗУНЬКО Леонид</t>
  </si>
  <si>
    <t>ДАВЛЕТШИН Рашид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</si>
</sst>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63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i/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Impact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7.5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right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7" fillId="0" borderId="0" xfId="56" applyFont="1" applyFill="1" applyBorder="1" applyAlignment="1" applyProtection="1">
      <alignment horizontal="right" vertical="center"/>
      <protection hidden="1"/>
    </xf>
    <xf numFmtId="0" fontId="6" fillId="0" borderId="0" xfId="56" applyFont="1" applyFill="1" applyBorder="1" applyAlignment="1" applyProtection="1">
      <alignment horizontal="right" vertical="center"/>
      <protection hidden="1"/>
    </xf>
    <xf numFmtId="0" fontId="9" fillId="0" borderId="0" xfId="59" applyFont="1" applyBorder="1" applyProtection="1">
      <alignment/>
      <protection hidden="1"/>
    </xf>
    <xf numFmtId="0" fontId="5" fillId="0" borderId="0" xfId="59" applyFont="1" applyBorder="1" applyProtection="1">
      <alignment/>
      <protection hidden="1"/>
    </xf>
    <xf numFmtId="0" fontId="12" fillId="0" borderId="0" xfId="56" applyFont="1" applyFill="1" applyBorder="1" applyAlignment="1" applyProtection="1">
      <alignment vertical="center" wrapText="1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1" fontId="12" fillId="0" borderId="0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horizontal="left" vertical="center" wrapText="1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0" fontId="12" fillId="0" borderId="0" xfId="56" applyFont="1" applyFill="1" applyBorder="1" applyAlignment="1" applyProtection="1">
      <alignment horizontal="center" vertical="center" wrapText="1"/>
      <protection hidden="1"/>
    </xf>
    <xf numFmtId="49" fontId="12" fillId="0" borderId="0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6" applyFont="1" applyFill="1" applyBorder="1" applyAlignment="1" applyProtection="1">
      <alignment horizontal="left" vertical="center" shrinkToFit="1"/>
      <protection hidden="1"/>
    </xf>
    <xf numFmtId="0" fontId="12" fillId="0" borderId="0" xfId="56" applyFont="1" applyFill="1" applyBorder="1" applyAlignment="1" applyProtection="1">
      <alignment horizontal="center" vertical="center" shrinkToFit="1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49" fontId="12" fillId="0" borderId="0" xfId="56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56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59" applyFont="1" applyBorder="1" applyAlignment="1">
      <alignment horizontal="left"/>
      <protection/>
    </xf>
    <xf numFmtId="0" fontId="3" fillId="0" borderId="0" xfId="56" applyFont="1" applyFill="1" applyBorder="1" applyAlignment="1" applyProtection="1">
      <alignment vertical="center"/>
      <protection hidden="1"/>
    </xf>
    <xf numFmtId="0" fontId="0" fillId="0" borderId="0" xfId="59" applyFont="1" applyFill="1" applyBorder="1">
      <alignment/>
      <protection/>
    </xf>
    <xf numFmtId="0" fontId="17" fillId="0" borderId="0" xfId="59" applyFont="1" applyBorder="1" applyAlignment="1">
      <alignment horizontal="left"/>
      <protection/>
    </xf>
    <xf numFmtId="0" fontId="18" fillId="0" borderId="0" xfId="59" applyFont="1" applyBorder="1" applyAlignment="1" applyProtection="1">
      <alignment horizontal="right" vertical="center"/>
      <protection/>
    </xf>
    <xf numFmtId="0" fontId="19" fillId="0" borderId="0" xfId="59" applyFont="1" applyBorder="1" applyAlignment="1" applyProtection="1">
      <alignment horizontal="center" vertical="center"/>
      <protection/>
    </xf>
    <xf numFmtId="0" fontId="17" fillId="0" borderId="0" xfId="59" applyFont="1" applyBorder="1" applyAlignment="1">
      <alignment horizontal="left" indent="2"/>
      <protection/>
    </xf>
    <xf numFmtId="0" fontId="5" fillId="0" borderId="0" xfId="59" applyFont="1" applyBorder="1">
      <alignment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left" vertical="center" wrapText="1" indent="2"/>
      <protection/>
    </xf>
    <xf numFmtId="0" fontId="11" fillId="32" borderId="1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 wrapText="1" indent="2"/>
      <protection/>
    </xf>
    <xf numFmtId="0" fontId="5" fillId="0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 applyProtection="1">
      <alignment horizontal="left" vertical="center"/>
      <protection hidden="1"/>
    </xf>
    <xf numFmtId="0" fontId="20" fillId="0" borderId="0" xfId="56" applyFont="1" applyFill="1" applyBorder="1" applyAlignment="1" applyProtection="1">
      <alignment horizontal="left" vertical="top"/>
      <protection hidden="1"/>
    </xf>
    <xf numFmtId="0" fontId="20" fillId="0" borderId="0" xfId="59" applyFont="1" applyFill="1" applyBorder="1" applyAlignment="1" applyProtection="1">
      <alignment vertical="top"/>
      <protection hidden="1"/>
    </xf>
    <xf numFmtId="0" fontId="20" fillId="0" borderId="0" xfId="59" applyFont="1" applyFill="1" applyBorder="1" applyAlignment="1" applyProtection="1">
      <alignment horizontal="left" vertical="top"/>
      <protection hidden="1"/>
    </xf>
    <xf numFmtId="0" fontId="5" fillId="0" borderId="0" xfId="59" applyFont="1" applyFill="1" applyBorder="1" applyAlignment="1" applyProtection="1">
      <alignment vertical="center"/>
      <protection hidden="1"/>
    </xf>
    <xf numFmtId="49" fontId="21" fillId="0" borderId="0" xfId="56" applyNumberFormat="1" applyFont="1" applyFill="1" applyBorder="1" applyAlignment="1" applyProtection="1">
      <alignment horizontal="left" vertical="top"/>
      <protection hidden="1"/>
    </xf>
    <xf numFmtId="0" fontId="20" fillId="0" borderId="0" xfId="56" applyFont="1" applyFill="1" applyBorder="1" applyAlignment="1">
      <alignment horizontal="left" vertical="top" wrapText="1"/>
      <protection/>
    </xf>
    <xf numFmtId="0" fontId="20" fillId="0" borderId="0" xfId="56" applyNumberFormat="1" applyFont="1" applyFill="1" applyBorder="1" applyAlignment="1">
      <alignment horizontal="center" vertical="top"/>
      <protection/>
    </xf>
    <xf numFmtId="0" fontId="20" fillId="0" borderId="0" xfId="56" applyFont="1" applyFill="1" applyBorder="1" applyAlignment="1">
      <alignment vertical="top"/>
      <protection/>
    </xf>
    <xf numFmtId="0" fontId="21" fillId="0" borderId="0" xfId="59" applyFont="1" applyFill="1" applyBorder="1" applyAlignment="1" applyProtection="1">
      <alignment vertical="top"/>
      <protection hidden="1"/>
    </xf>
    <xf numFmtId="0" fontId="21" fillId="0" borderId="0" xfId="59" applyFont="1" applyFill="1" applyBorder="1" applyAlignment="1" applyProtection="1">
      <alignment horizontal="left" vertical="top"/>
      <protection hidden="1"/>
    </xf>
    <xf numFmtId="49" fontId="20" fillId="0" borderId="0" xfId="56" applyNumberFormat="1" applyFont="1" applyFill="1" applyBorder="1" applyAlignment="1" applyProtection="1">
      <alignment vertical="top"/>
      <protection hidden="1"/>
    </xf>
    <xf numFmtId="49" fontId="20" fillId="0" borderId="0" xfId="56" applyNumberFormat="1" applyFont="1" applyFill="1" applyBorder="1" applyAlignment="1" applyProtection="1">
      <alignment horizontal="left" vertical="top" wrapText="1"/>
      <protection hidden="1"/>
    </xf>
    <xf numFmtId="0" fontId="5" fillId="0" borderId="0" xfId="56" applyFont="1" applyFill="1" applyBorder="1" applyAlignment="1" applyProtection="1">
      <alignment vertical="center"/>
      <protection hidden="1"/>
    </xf>
    <xf numFmtId="0" fontId="21" fillId="0" borderId="0" xfId="56" applyFont="1" applyFill="1" applyBorder="1" applyAlignment="1" applyProtection="1">
      <alignment horizontal="left" vertical="top"/>
      <protection hidden="1"/>
    </xf>
    <xf numFmtId="0" fontId="20" fillId="0" borderId="0" xfId="56" applyFont="1" applyFill="1" applyBorder="1" applyAlignment="1" applyProtection="1">
      <alignment vertical="top"/>
      <protection hidden="1"/>
    </xf>
    <xf numFmtId="0" fontId="20" fillId="0" borderId="0" xfId="56" applyFont="1" applyFill="1" applyBorder="1" applyAlignment="1" applyProtection="1">
      <alignment horizontal="left" vertical="top" wrapText="1"/>
      <protection hidden="1"/>
    </xf>
    <xf numFmtId="0" fontId="5" fillId="0" borderId="0" xfId="56" applyFont="1" applyFill="1" applyBorder="1" applyAlignment="1" applyProtection="1">
      <alignment horizontal="left" vertical="top"/>
      <protection hidden="1"/>
    </xf>
    <xf numFmtId="0" fontId="5" fillId="0" borderId="0" xfId="59" applyFont="1" applyFill="1" applyBorder="1" applyAlignment="1" applyProtection="1">
      <alignment horizontal="left" vertical="top"/>
      <protection hidden="1"/>
    </xf>
    <xf numFmtId="0" fontId="5" fillId="0" borderId="0" xfId="59" applyFont="1" applyFill="1" applyBorder="1" applyAlignment="1" applyProtection="1">
      <alignment vertical="top"/>
      <protection hidden="1"/>
    </xf>
    <xf numFmtId="0" fontId="22" fillId="0" borderId="11" xfId="56" applyFont="1" applyFill="1" applyBorder="1" applyAlignment="1" applyProtection="1">
      <alignment horizontal="left" vertical="top" indent="1"/>
      <protection hidden="1"/>
    </xf>
    <xf numFmtId="1" fontId="12" fillId="0" borderId="11" xfId="56" applyNumberFormat="1" applyFont="1" applyFill="1" applyBorder="1" applyAlignment="1" applyProtection="1">
      <alignment horizontal="center" vertical="top"/>
      <protection hidden="1"/>
    </xf>
    <xf numFmtId="0" fontId="12" fillId="0" borderId="11" xfId="56" applyFont="1" applyFill="1" applyBorder="1" applyAlignment="1" applyProtection="1">
      <alignment horizontal="left" vertical="top"/>
      <protection hidden="1"/>
    </xf>
    <xf numFmtId="0" fontId="12" fillId="0" borderId="11" xfId="56" applyFont="1" applyFill="1" applyBorder="1" applyAlignment="1" applyProtection="1">
      <alignment vertical="top"/>
      <protection hidden="1"/>
    </xf>
    <xf numFmtId="0" fontId="23" fillId="0" borderId="0" xfId="56" applyFont="1" applyFill="1" applyBorder="1" applyAlignment="1" applyProtection="1">
      <alignment vertical="top"/>
      <protection hidden="1"/>
    </xf>
    <xf numFmtId="0" fontId="23" fillId="0" borderId="0" xfId="56" applyFont="1" applyFill="1" applyBorder="1" applyAlignment="1" applyProtection="1">
      <alignment/>
      <protection hidden="1"/>
    </xf>
    <xf numFmtId="0" fontId="0" fillId="0" borderId="0" xfId="56" applyFont="1" applyFill="1" applyBorder="1" applyAlignment="1" applyProtection="1">
      <alignment horizontal="left" vertical="center" wrapText="1" indent="2"/>
      <protection hidden="1"/>
    </xf>
    <xf numFmtId="0" fontId="4" fillId="0" borderId="0" xfId="56" applyFont="1" applyFill="1" applyBorder="1" applyAlignment="1">
      <alignment horizontal="right" vertical="center"/>
      <protection/>
    </xf>
    <xf numFmtId="0" fontId="0" fillId="0" borderId="0" xfId="56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left" vertical="center" wrapText="1" indent="2"/>
      <protection/>
    </xf>
    <xf numFmtId="0" fontId="0" fillId="0" borderId="0" xfId="56" applyNumberFormat="1" applyFont="1" applyFill="1" applyBorder="1" applyAlignment="1">
      <alignment horizontal="center" vertical="center"/>
      <protection/>
    </xf>
    <xf numFmtId="0" fontId="12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right" vertical="center"/>
      <protection hidden="1"/>
    </xf>
    <xf numFmtId="0" fontId="7" fillId="0" borderId="0" xfId="55" applyFont="1" applyFill="1" applyBorder="1" applyAlignment="1" applyProtection="1">
      <alignment horizontal="right" vertical="center"/>
      <protection hidden="1"/>
    </xf>
    <xf numFmtId="0" fontId="9" fillId="0" borderId="0" xfId="58" applyFont="1" applyBorder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9" fillId="0" borderId="12" xfId="58" applyFont="1" applyBorder="1" applyProtection="1">
      <alignment/>
      <protection hidden="1"/>
    </xf>
    <xf numFmtId="0" fontId="5" fillId="0" borderId="12" xfId="58" applyFont="1" applyBorder="1" applyProtection="1">
      <alignment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2" fillId="0" borderId="0" xfId="55" applyFont="1" applyFill="1" applyBorder="1" applyAlignment="1" applyProtection="1">
      <alignment vertical="center" wrapText="1"/>
      <protection hidden="1"/>
    </xf>
    <xf numFmtId="1" fontId="12" fillId="0" borderId="13" xfId="55" applyNumberFormat="1" applyFont="1" applyFill="1" applyBorder="1" applyAlignment="1" applyProtection="1">
      <alignment horizontal="center" vertical="top" wrapText="1"/>
      <protection hidden="1"/>
    </xf>
    <xf numFmtId="1" fontId="25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25" fillId="0" borderId="14" xfId="55" applyFont="1" applyFill="1" applyBorder="1" applyAlignment="1" applyProtection="1">
      <alignment horizontal="left" vertical="top"/>
      <protection hidden="1"/>
    </xf>
    <xf numFmtId="0" fontId="12" fillId="0" borderId="14" xfId="55" applyNumberFormat="1" applyFont="1" applyFill="1" applyBorder="1" applyAlignment="1" applyProtection="1">
      <alignment horizontal="center" vertical="top"/>
      <protection hidden="1"/>
    </xf>
    <xf numFmtId="0" fontId="4" fillId="0" borderId="14" xfId="55" applyFont="1" applyFill="1" applyBorder="1" applyAlignment="1" applyProtection="1">
      <alignment horizontal="left" vertical="top"/>
      <protection hidden="1"/>
    </xf>
    <xf numFmtId="187" fontId="25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23" fillId="0" borderId="0" xfId="55" applyFont="1" applyFill="1" applyBorder="1" applyAlignment="1" applyProtection="1">
      <alignment vertical="top"/>
      <protection hidden="1"/>
    </xf>
    <xf numFmtId="0" fontId="27" fillId="32" borderId="13" xfId="55" applyFont="1" applyFill="1" applyBorder="1" applyAlignment="1" applyProtection="1">
      <alignment horizontal="left" vertical="center" indent="2"/>
      <protection hidden="1"/>
    </xf>
    <xf numFmtId="0" fontId="27" fillId="32" borderId="14" xfId="55" applyFont="1" applyFill="1" applyBorder="1" applyAlignment="1" applyProtection="1">
      <alignment horizontal="center" vertical="center"/>
      <protection hidden="1"/>
    </xf>
    <xf numFmtId="1" fontId="27" fillId="32" borderId="14" xfId="55" applyNumberFormat="1" applyFont="1" applyFill="1" applyBorder="1" applyAlignment="1" applyProtection="1">
      <alignment horizontal="center" vertical="center"/>
      <protection hidden="1"/>
    </xf>
    <xf numFmtId="1" fontId="27" fillId="32" borderId="14" xfId="55" applyNumberFormat="1" applyFont="1" applyFill="1" applyBorder="1" applyAlignment="1" applyProtection="1">
      <alignment horizontal="left" vertical="center"/>
      <protection hidden="1"/>
    </xf>
    <xf numFmtId="1" fontId="27" fillId="32" borderId="14" xfId="55" applyNumberFormat="1" applyFont="1" applyFill="1" applyBorder="1" applyAlignment="1" applyProtection="1">
      <alignment horizontal="center" vertical="center" wrapText="1"/>
      <protection hidden="1"/>
    </xf>
    <xf numFmtId="0" fontId="27" fillId="32" borderId="15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vertical="center" wrapText="1"/>
      <protection hidden="1"/>
    </xf>
    <xf numFmtId="1" fontId="12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Font="1" applyFill="1" applyBorder="1" applyAlignment="1" applyProtection="1">
      <alignment horizontal="center" vertical="center" wrapText="1"/>
      <protection hidden="1"/>
    </xf>
    <xf numFmtId="0" fontId="12" fillId="0" borderId="16" xfId="56" applyFont="1" applyFill="1" applyBorder="1" applyAlignment="1" applyProtection="1">
      <alignment horizontal="left" vertical="center"/>
      <protection hidden="1"/>
    </xf>
    <xf numFmtId="1" fontId="12" fillId="0" borderId="16" xfId="56" applyNumberFormat="1" applyFont="1" applyFill="1" applyBorder="1" applyAlignment="1" applyProtection="1">
      <alignment horizontal="center" vertical="center"/>
      <protection hidden="1"/>
    </xf>
    <xf numFmtId="0" fontId="12" fillId="0" borderId="16" xfId="56" applyFont="1" applyFill="1" applyBorder="1" applyAlignment="1" applyProtection="1">
      <alignment horizontal="center" vertical="center"/>
      <protection hidden="1"/>
    </xf>
    <xf numFmtId="1" fontId="12" fillId="0" borderId="0" xfId="55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5" applyFont="1" applyFill="1" applyBorder="1" applyAlignment="1" applyProtection="1">
      <alignment horizontal="left" vertical="top" indent="1"/>
      <protection hidden="1"/>
    </xf>
    <xf numFmtId="0" fontId="12" fillId="0" borderId="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left" vertical="top"/>
      <protection hidden="1"/>
    </xf>
    <xf numFmtId="0" fontId="4" fillId="0" borderId="0" xfId="55" applyFont="1" applyFill="1" applyBorder="1" applyAlignment="1" applyProtection="1">
      <alignment horizontal="left" vertical="center"/>
      <protection hidden="1"/>
    </xf>
    <xf numFmtId="187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1" fontId="12" fillId="0" borderId="0" xfId="55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12" fillId="0" borderId="0" xfId="55" applyFont="1" applyFill="1" applyBorder="1" applyAlignment="1" applyProtection="1">
      <alignment vertical="center"/>
      <protection hidden="1"/>
    </xf>
    <xf numFmtId="0" fontId="12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7" fillId="0" borderId="0" xfId="54" applyFont="1" applyFill="1" applyBorder="1" applyAlignment="1" applyProtection="1">
      <alignment horizontal="right" vertical="center"/>
      <protection hidden="1"/>
    </xf>
    <xf numFmtId="0" fontId="6" fillId="0" borderId="0" xfId="54" applyFont="1" applyFill="1" applyBorder="1" applyAlignment="1" applyProtection="1">
      <alignment horizontal="right" vertical="center"/>
      <protection hidden="1"/>
    </xf>
    <xf numFmtId="0" fontId="12" fillId="0" borderId="0" xfId="54" applyFont="1" applyFill="1" applyBorder="1" applyAlignment="1" applyProtection="1">
      <alignment vertical="center" wrapText="1"/>
      <protection hidden="1"/>
    </xf>
    <xf numFmtId="0" fontId="27" fillId="32" borderId="17" xfId="54" applyFont="1" applyFill="1" applyBorder="1" applyAlignment="1" applyProtection="1">
      <alignment horizontal="left" vertical="center" indent="2"/>
      <protection hidden="1"/>
    </xf>
    <xf numFmtId="0" fontId="27" fillId="32" borderId="0" xfId="54" applyFont="1" applyFill="1" applyBorder="1" applyAlignment="1" applyProtection="1">
      <alignment horizontal="center" vertical="center"/>
      <protection hidden="1"/>
    </xf>
    <xf numFmtId="1" fontId="27" fillId="32" borderId="0" xfId="54" applyNumberFormat="1" applyFont="1" applyFill="1" applyBorder="1" applyAlignment="1" applyProtection="1">
      <alignment horizontal="center" vertical="center"/>
      <protection hidden="1"/>
    </xf>
    <xf numFmtId="1" fontId="27" fillId="32" borderId="0" xfId="54" applyNumberFormat="1" applyFont="1" applyFill="1" applyBorder="1" applyAlignment="1" applyProtection="1">
      <alignment horizontal="left" vertical="center"/>
      <protection hidden="1"/>
    </xf>
    <xf numFmtId="1" fontId="27" fillId="32" borderId="0" xfId="54" applyNumberFormat="1" applyFont="1" applyFill="1" applyBorder="1" applyAlignment="1" applyProtection="1">
      <alignment horizontal="center" vertical="center" wrapText="1"/>
      <protection hidden="1"/>
    </xf>
    <xf numFmtId="49" fontId="27" fillId="32" borderId="0" xfId="54" applyNumberFormat="1" applyFont="1" applyFill="1" applyBorder="1" applyAlignment="1" applyProtection="1">
      <alignment horizontal="center" vertical="center" wrapText="1"/>
      <protection hidden="1"/>
    </xf>
    <xf numFmtId="49" fontId="27" fillId="32" borderId="0" xfId="54" applyNumberFormat="1" applyFont="1" applyFill="1" applyBorder="1" applyAlignment="1" applyProtection="1">
      <alignment horizontal="right" vertical="center"/>
      <protection hidden="1"/>
    </xf>
    <xf numFmtId="49" fontId="27" fillId="32" borderId="18" xfId="54" applyNumberFormat="1" applyFont="1" applyFill="1" applyBorder="1" applyAlignment="1" applyProtection="1">
      <alignment horizontal="center" vertical="center" wrapText="1"/>
      <protection hidden="1"/>
    </xf>
    <xf numFmtId="1" fontId="12" fillId="0" borderId="16" xfId="54" applyNumberFormat="1" applyFont="1" applyFill="1" applyBorder="1" applyAlignment="1" applyProtection="1">
      <alignment horizontal="center" vertical="top" wrapText="1"/>
      <protection hidden="1"/>
    </xf>
    <xf numFmtId="0" fontId="23" fillId="0" borderId="0" xfId="54" applyFont="1" applyFill="1" applyBorder="1" applyAlignment="1" applyProtection="1">
      <alignment vertical="top"/>
      <protection hidden="1"/>
    </xf>
    <xf numFmtId="1" fontId="12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4" applyFont="1" applyFill="1" applyBorder="1" applyAlignment="1" applyProtection="1">
      <alignment horizontal="left" vertical="top" indent="1"/>
      <protection hidden="1"/>
    </xf>
    <xf numFmtId="0" fontId="12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top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87" fontId="25" fillId="0" borderId="0" xfId="54" applyNumberFormat="1" applyFont="1" applyFill="1" applyBorder="1" applyAlignment="1" applyProtection="1">
      <alignment horizontal="center" vertical="center" wrapText="1"/>
      <protection hidden="1"/>
    </xf>
    <xf numFmtId="187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4" applyFont="1" applyFill="1" applyBorder="1" applyAlignment="1" applyProtection="1">
      <alignment vertical="center"/>
      <protection hidden="1"/>
    </xf>
    <xf numFmtId="0" fontId="26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" fontId="24" fillId="0" borderId="0" xfId="54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4" applyFont="1" applyFill="1" applyBorder="1" applyAlignment="1" applyProtection="1">
      <alignment horizontal="left" vertical="top" indent="1"/>
      <protection hidden="1"/>
    </xf>
    <xf numFmtId="0" fontId="17" fillId="0" borderId="0" xfId="54" applyNumberFormat="1" applyFont="1" applyFill="1" applyBorder="1" applyAlignment="1" applyProtection="1">
      <alignment horizontal="center" vertical="center"/>
      <protection hidden="1"/>
    </xf>
    <xf numFmtId="0" fontId="17" fillId="0" borderId="0" xfId="54" applyFont="1" applyFill="1" applyBorder="1" applyAlignment="1" applyProtection="1">
      <alignment horizontal="left" vertical="top"/>
      <protection hidden="1"/>
    </xf>
    <xf numFmtId="0" fontId="17" fillId="0" borderId="0" xfId="0" applyFont="1" applyBorder="1" applyAlignment="1">
      <alignment horizontal="left" vertical="center"/>
    </xf>
    <xf numFmtId="0" fontId="24" fillId="0" borderId="0" xfId="54" applyFont="1" applyFill="1" applyBorder="1" applyAlignment="1" applyProtection="1">
      <alignment vertical="top"/>
      <protection hidden="1"/>
    </xf>
    <xf numFmtId="187" fontId="2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187" fontId="5" fillId="0" borderId="0" xfId="54" applyNumberFormat="1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12" fillId="0" borderId="0" xfId="54" applyNumberFormat="1" applyFont="1" applyFill="1" applyBorder="1" applyAlignment="1" applyProtection="1">
      <alignment horizontal="center" vertical="center"/>
      <protection hidden="1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Fill="1" applyBorder="1" applyAlignment="1" applyProtection="1">
      <alignment vertical="center"/>
      <protection hidden="1"/>
    </xf>
    <xf numFmtId="0" fontId="12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19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7" applyFont="1" applyBorder="1" applyProtection="1">
      <alignment/>
      <protection hidden="1"/>
    </xf>
    <xf numFmtId="0" fontId="9" fillId="0" borderId="0" xfId="57" applyFont="1" applyBorder="1" applyAlignment="1" applyProtection="1">
      <alignment horizontal="center" vertical="center"/>
      <protection hidden="1"/>
    </xf>
    <xf numFmtId="0" fontId="27" fillId="0" borderId="0" xfId="57" applyFont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 wrapText="1"/>
      <protection hidden="1"/>
    </xf>
    <xf numFmtId="1" fontId="25" fillId="0" borderId="16" xfId="54" applyNumberFormat="1" applyFont="1" applyFill="1" applyBorder="1" applyAlignment="1" applyProtection="1">
      <alignment horizontal="center" vertical="center" wrapText="1"/>
      <protection hidden="1" locked="0"/>
    </xf>
    <xf numFmtId="1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26" fillId="0" borderId="0" xfId="54" applyFont="1" applyFill="1" applyBorder="1" applyAlignment="1" applyProtection="1">
      <alignment horizontal="center" vertical="center"/>
      <protection hidden="1"/>
    </xf>
    <xf numFmtId="0" fontId="12" fillId="0" borderId="16" xfId="56" applyFont="1" applyFill="1" applyBorder="1" applyAlignment="1" applyProtection="1">
      <alignment horizontal="center" vertical="center" shrinkToFit="1"/>
      <protection hidden="1"/>
    </xf>
    <xf numFmtId="0" fontId="12" fillId="0" borderId="16" xfId="56" applyFont="1" applyFill="1" applyBorder="1" applyAlignment="1" applyProtection="1">
      <alignment horizontal="left" vertical="center" shrinkToFit="1"/>
      <protection hidden="1"/>
    </xf>
    <xf numFmtId="0" fontId="12" fillId="0" borderId="16" xfId="56" applyNumberFormat="1" applyFont="1" applyFill="1" applyBorder="1" applyAlignment="1" applyProtection="1">
      <alignment horizontal="center" vertical="center" shrinkToFit="1"/>
      <protection hidden="1"/>
    </xf>
    <xf numFmtId="1" fontId="12" fillId="0" borderId="13" xfId="54" applyNumberFormat="1" applyFont="1" applyFill="1" applyBorder="1" applyAlignment="1" applyProtection="1">
      <alignment horizontal="center" vertical="top" wrapText="1"/>
      <protection hidden="1"/>
    </xf>
    <xf numFmtId="1" fontId="12" fillId="0" borderId="14" xfId="54" applyNumberFormat="1" applyFont="1" applyFill="1" applyBorder="1" applyAlignment="1" applyProtection="1">
      <alignment horizontal="center" vertical="top" wrapText="1"/>
      <protection hidden="1"/>
    </xf>
    <xf numFmtId="0" fontId="12" fillId="0" borderId="14" xfId="54" applyFont="1" applyFill="1" applyBorder="1" applyAlignment="1" applyProtection="1">
      <alignment horizontal="left" vertical="top"/>
      <protection hidden="1"/>
    </xf>
    <xf numFmtId="0" fontId="12" fillId="0" borderId="14" xfId="54" applyNumberFormat="1" applyFont="1" applyFill="1" applyBorder="1" applyAlignment="1" applyProtection="1">
      <alignment horizontal="center" vertical="center"/>
      <protection hidden="1"/>
    </xf>
    <xf numFmtId="0" fontId="4" fillId="0" borderId="14" xfId="54" applyFont="1" applyFill="1" applyBorder="1" applyAlignment="1" applyProtection="1">
      <alignment horizontal="center" vertical="center"/>
      <protection hidden="1"/>
    </xf>
    <xf numFmtId="0" fontId="12" fillId="0" borderId="14" xfId="54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2" fillId="0" borderId="0" xfId="56" applyNumberFormat="1" applyFont="1" applyFill="1" applyBorder="1" applyAlignment="1" applyProtection="1">
      <alignment horizontal="center" vertical="center"/>
      <protection hidden="1"/>
    </xf>
    <xf numFmtId="0" fontId="5" fillId="0" borderId="0" xfId="59" applyFont="1" applyBorder="1" applyAlignment="1" applyProtection="1">
      <alignment horizontal="center"/>
      <protection hidden="1"/>
    </xf>
    <xf numFmtId="0" fontId="11" fillId="33" borderId="0" xfId="56" applyNumberFormat="1" applyFont="1" applyFill="1" applyBorder="1" applyAlignment="1" applyProtection="1">
      <alignment horizontal="center" vertical="center" wrapText="1"/>
      <protection hidden="1"/>
    </xf>
    <xf numFmtId="49" fontId="25" fillId="0" borderId="16" xfId="54" applyNumberFormat="1" applyFont="1" applyFill="1" applyBorder="1" applyAlignment="1" applyProtection="1">
      <alignment horizontal="center" vertical="center" wrapText="1"/>
      <protection hidden="1"/>
    </xf>
    <xf numFmtId="49" fontId="12" fillId="0" borderId="16" xfId="56" applyNumberFormat="1" applyFont="1" applyFill="1" applyBorder="1" applyAlignment="1" applyProtection="1">
      <alignment horizontal="center" vertical="center" shrinkToFit="1"/>
      <protection hidden="1"/>
    </xf>
    <xf numFmtId="0" fontId="12" fillId="0" borderId="16" xfId="55" applyNumberFormat="1" applyFont="1" applyFill="1" applyBorder="1" applyAlignment="1" applyProtection="1">
      <alignment horizontal="center" vertical="center"/>
      <protection hidden="1"/>
    </xf>
    <xf numFmtId="49" fontId="25" fillId="0" borderId="0" xfId="56" applyNumberFormat="1" applyFont="1" applyFill="1" applyBorder="1" applyAlignment="1" applyProtection="1">
      <alignment horizontal="center" vertical="center"/>
      <protection hidden="1"/>
    </xf>
    <xf numFmtId="49" fontId="25" fillId="0" borderId="16" xfId="56" applyNumberFormat="1" applyFont="1" applyFill="1" applyBorder="1" applyAlignment="1" applyProtection="1">
      <alignment horizontal="center" vertical="center" shrinkToFit="1"/>
      <protection hidden="1"/>
    </xf>
    <xf numFmtId="49" fontId="25" fillId="0" borderId="16" xfId="56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1" fontId="1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15" fillId="0" borderId="19" xfId="59" applyFont="1" applyBorder="1" applyAlignment="1">
      <alignment horizontal="center"/>
      <protection/>
    </xf>
    <xf numFmtId="1" fontId="24" fillId="0" borderId="20" xfId="56" applyNumberFormat="1" applyFont="1" applyFill="1" applyBorder="1" applyAlignment="1" applyProtection="1">
      <alignment horizontal="center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33" borderId="21" xfId="56" applyFont="1" applyFill="1" applyBorder="1" applyAlignment="1" applyProtection="1">
      <alignment horizontal="center" vertical="center" wrapText="1"/>
      <protection hidden="1"/>
    </xf>
    <xf numFmtId="0" fontId="11" fillId="33" borderId="22" xfId="56" applyFont="1" applyFill="1" applyBorder="1" applyAlignment="1" applyProtection="1">
      <alignment horizontal="center" vertical="center" wrapText="1"/>
      <protection hidden="1"/>
    </xf>
    <xf numFmtId="1" fontId="11" fillId="33" borderId="21" xfId="56" applyNumberFormat="1" applyFont="1" applyFill="1" applyBorder="1" applyAlignment="1" applyProtection="1">
      <alignment horizontal="center" vertical="center" wrapText="1"/>
      <protection hidden="1"/>
    </xf>
    <xf numFmtId="1" fontId="11" fillId="33" borderId="22" xfId="56" applyNumberFormat="1" applyFont="1" applyFill="1" applyBorder="1" applyAlignment="1" applyProtection="1">
      <alignment horizontal="center" vertical="center" wrapText="1"/>
      <protection hidden="1"/>
    </xf>
    <xf numFmtId="0" fontId="11" fillId="33" borderId="21" xfId="56" applyNumberFormat="1" applyFont="1" applyFill="1" applyBorder="1" applyAlignment="1" applyProtection="1">
      <alignment horizontal="center" vertical="center" wrapText="1"/>
      <protection hidden="1"/>
    </xf>
    <xf numFmtId="0" fontId="11" fillId="33" borderId="22" xfId="56" applyNumberFormat="1" applyFont="1" applyFill="1" applyBorder="1" applyAlignment="1" applyProtection="1">
      <alignment horizontal="center" vertical="center" wrapText="1"/>
      <protection hidden="1"/>
    </xf>
    <xf numFmtId="1" fontId="11" fillId="33" borderId="21" xfId="56" applyNumberFormat="1" applyFont="1" applyFill="1" applyBorder="1" applyAlignment="1" applyProtection="1">
      <alignment horizontal="center" vertical="center" shrinkToFit="1"/>
      <protection hidden="1"/>
    </xf>
    <xf numFmtId="1" fontId="11" fillId="33" borderId="22" xfId="56" applyNumberFormat="1" applyFont="1" applyFill="1" applyBorder="1" applyAlignment="1" applyProtection="1">
      <alignment horizontal="center" vertical="center" shrinkToFit="1"/>
      <protection hidden="1"/>
    </xf>
    <xf numFmtId="0" fontId="11" fillId="33" borderId="13" xfId="55" applyFont="1" applyFill="1" applyBorder="1" applyAlignment="1" applyProtection="1">
      <alignment horizontal="center" vertical="center" wrapText="1"/>
      <protection hidden="1"/>
    </xf>
    <xf numFmtId="0" fontId="11" fillId="33" borderId="14" xfId="55" applyFont="1" applyFill="1" applyBorder="1" applyAlignment="1" applyProtection="1">
      <alignment horizontal="center" vertical="center" wrapText="1"/>
      <protection hidden="1"/>
    </xf>
    <xf numFmtId="1" fontId="11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 wrapText="1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11" fillId="33" borderId="15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 wrapText="1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0" fontId="11" fillId="33" borderId="23" xfId="54" applyNumberFormat="1" applyFont="1" applyFill="1" applyBorder="1" applyAlignment="1" applyProtection="1">
      <alignment horizontal="center" vertical="center" wrapText="1"/>
      <protection hidden="1"/>
    </xf>
    <xf numFmtId="0" fontId="11" fillId="33" borderId="24" xfId="54" applyNumberFormat="1" applyFont="1" applyFill="1" applyBorder="1" applyAlignment="1" applyProtection="1">
      <alignment horizontal="center" vertical="center" wrapText="1"/>
      <protection hidden="1"/>
    </xf>
    <xf numFmtId="0" fontId="11" fillId="33" borderId="25" xfId="54" applyNumberFormat="1" applyFont="1" applyFill="1" applyBorder="1" applyAlignment="1" applyProtection="1">
      <alignment horizontal="center" vertical="center" wrapText="1"/>
      <protection hidden="1"/>
    </xf>
    <xf numFmtId="0" fontId="11" fillId="33" borderId="26" xfId="54" applyNumberFormat="1" applyFont="1" applyFill="1" applyBorder="1" applyAlignment="1" applyProtection="1">
      <alignment horizontal="center" vertical="center" wrapText="1"/>
      <protection hidden="1"/>
    </xf>
    <xf numFmtId="0" fontId="11" fillId="33" borderId="12" xfId="54" applyNumberFormat="1" applyFont="1" applyFill="1" applyBorder="1" applyAlignment="1" applyProtection="1">
      <alignment horizontal="center" vertical="center" wrapText="1"/>
      <protection hidden="1"/>
    </xf>
    <xf numFmtId="0" fontId="11" fillId="33" borderId="27" xfId="54" applyNumberFormat="1" applyFont="1" applyFill="1" applyBorder="1" applyAlignment="1" applyProtection="1">
      <alignment horizontal="center" vertical="center" wrapText="1"/>
      <protection hidden="1"/>
    </xf>
    <xf numFmtId="1" fontId="11" fillId="33" borderId="21" xfId="54" applyNumberFormat="1" applyFont="1" applyFill="1" applyBorder="1" applyAlignment="1" applyProtection="1">
      <alignment horizontal="center" vertical="center" wrapText="1"/>
      <protection hidden="1"/>
    </xf>
    <xf numFmtId="1" fontId="11" fillId="33" borderId="22" xfId="54" applyNumberFormat="1" applyFont="1" applyFill="1" applyBorder="1" applyAlignment="1" applyProtection="1">
      <alignment horizontal="center" vertical="center" wrapText="1"/>
      <protection hidden="1"/>
    </xf>
    <xf numFmtId="0" fontId="11" fillId="33" borderId="21" xfId="54" applyFont="1" applyFill="1" applyBorder="1" applyAlignment="1" applyProtection="1">
      <alignment horizontal="center" vertical="center" wrapText="1"/>
      <protection hidden="1"/>
    </xf>
    <xf numFmtId="0" fontId="11" fillId="33" borderId="22" xfId="54" applyFont="1" applyFill="1" applyBorder="1" applyAlignment="1" applyProtection="1">
      <alignment horizontal="center" vertical="center" wrapText="1"/>
      <protection hidden="1"/>
    </xf>
    <xf numFmtId="49" fontId="25" fillId="0" borderId="16" xfId="54" applyNumberFormat="1" applyFont="1" applyFill="1" applyBorder="1" applyAlignment="1" applyProtection="1">
      <alignment horizontal="center" vertical="top" wrapText="1"/>
      <protection hidden="1"/>
    </xf>
    <xf numFmtId="49" fontId="25" fillId="0" borderId="14" xfId="54" applyNumberFormat="1" applyFont="1" applyFill="1" applyBorder="1" applyAlignment="1" applyProtection="1">
      <alignment horizontal="center" vertical="top" wrapText="1"/>
      <protection hidden="1"/>
    </xf>
    <xf numFmtId="49" fontId="25" fillId="0" borderId="15" xfId="54" applyNumberFormat="1" applyFont="1" applyFill="1" applyBorder="1" applyAlignment="1" applyProtection="1">
      <alignment horizontal="center" vertical="top" wrapText="1"/>
      <protection hidden="1"/>
    </xf>
    <xf numFmtId="0" fontId="0" fillId="0" borderId="24" xfId="54" applyFont="1" applyFill="1" applyBorder="1" applyAlignment="1" applyProtection="1">
      <alignment horizontal="center" vertical="center"/>
      <protection hidden="1"/>
    </xf>
    <xf numFmtId="1" fontId="0" fillId="0" borderId="24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11" fillId="33" borderId="16" xfId="54" applyFont="1" applyFill="1" applyBorder="1" applyAlignment="1" applyProtection="1">
      <alignment horizontal="center" vertical="center" wrapText="1"/>
      <protection hidden="1"/>
    </xf>
    <xf numFmtId="0" fontId="25" fillId="0" borderId="16" xfId="54" applyFont="1" applyFill="1" applyBorder="1" applyAlignment="1" applyProtection="1">
      <alignment horizontal="center" vertical="center" wrapText="1"/>
      <protection hidden="1" locked="0"/>
    </xf>
    <xf numFmtId="0" fontId="25" fillId="0" borderId="16" xfId="54" applyNumberFormat="1" applyFont="1" applyFill="1" applyBorder="1" applyAlignment="1" applyProtection="1">
      <alignment horizontal="center" vertical="center"/>
      <protection hidden="1" locked="0"/>
    </xf>
    <xf numFmtId="1" fontId="25" fillId="0" borderId="13" xfId="54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15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54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33" borderId="23" xfId="54" applyFont="1" applyFill="1" applyBorder="1" applyAlignment="1" applyProtection="1">
      <alignment horizontal="center" vertical="center" wrapText="1"/>
      <protection hidden="1"/>
    </xf>
    <xf numFmtId="0" fontId="11" fillId="33" borderId="25" xfId="54" applyFont="1" applyFill="1" applyBorder="1" applyAlignment="1" applyProtection="1">
      <alignment horizontal="center" vertical="center" wrapText="1"/>
      <protection hidden="1"/>
    </xf>
    <xf numFmtId="0" fontId="11" fillId="33" borderId="26" xfId="54" applyFont="1" applyFill="1" applyBorder="1" applyAlignment="1" applyProtection="1">
      <alignment horizontal="center" vertical="center" wrapText="1"/>
      <protection hidden="1"/>
    </xf>
    <xf numFmtId="0" fontId="11" fillId="33" borderId="27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СК_Dor06" xfId="53"/>
    <cellStyle name="Обычный_ИС_21 км 2" xfId="54"/>
    <cellStyle name="Обычный_ИС_21 км 3" xfId="55"/>
    <cellStyle name="Обычный_ИС_21 км 4" xfId="56"/>
    <cellStyle name="Обычный_ИС_baz 2" xfId="57"/>
    <cellStyle name="Обычный_ИС_baz 3" xfId="58"/>
    <cellStyle name="Обычный_ИС_baz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2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17</xdr:row>
      <xdr:rowOff>76200</xdr:rowOff>
    </xdr:from>
    <xdr:to>
      <xdr:col>6</xdr:col>
      <xdr:colOff>390525</xdr:colOff>
      <xdr:row>32</xdr:row>
      <xdr:rowOff>0</xdr:rowOff>
    </xdr:to>
    <xdr:pic>
      <xdr:nvPicPr>
        <xdr:cNvPr id="1" name="Picture 1" descr="dor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629025"/>
          <a:ext cx="3200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200025</xdr:rowOff>
    </xdr:from>
    <xdr:to>
      <xdr:col>2</xdr:col>
      <xdr:colOff>542925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209550</xdr:rowOff>
    </xdr:from>
    <xdr:to>
      <xdr:col>9</xdr:col>
      <xdr:colOff>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877050" y="2095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219075</xdr:rowOff>
    </xdr:from>
    <xdr:to>
      <xdr:col>11</xdr:col>
      <xdr:colOff>85725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7048500" y="4762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95250</xdr:rowOff>
    </xdr:from>
    <xdr:to>
      <xdr:col>9</xdr:col>
      <xdr:colOff>0</xdr:colOff>
      <xdr:row>3</xdr:row>
      <xdr:rowOff>200025</xdr:rowOff>
    </xdr:to>
    <xdr:pic>
      <xdr:nvPicPr>
        <xdr:cNvPr id="1" name="Picture 3" descr="flk02"/>
        <xdr:cNvPicPr preferRelativeResize="1">
          <a:picLocks noChangeAspect="0"/>
        </xdr:cNvPicPr>
      </xdr:nvPicPr>
      <xdr:blipFill>
        <a:blip r:embed="rId1"/>
        <a:srcRect l="36448" r="42211" b="13954"/>
        <a:stretch>
          <a:fillRect/>
        </a:stretch>
      </xdr:blipFill>
      <xdr:spPr>
        <a:xfrm>
          <a:off x="7562850" y="952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123825</xdr:rowOff>
    </xdr:from>
    <xdr:to>
      <xdr:col>2</xdr:col>
      <xdr:colOff>361950</xdr:colOff>
      <xdr:row>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09600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400050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6</xdr:col>
      <xdr:colOff>1466850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929" t="973" r="2786" b="1948"/>
        <a:stretch>
          <a:fillRect/>
        </a:stretch>
      </xdr:blipFill>
      <xdr:spPr>
        <a:xfrm>
          <a:off x="6648450" y="12096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514350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2</xdr:col>
      <xdr:colOff>619125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209550</xdr:rowOff>
    </xdr:from>
    <xdr:to>
      <xdr:col>2</xdr:col>
      <xdr:colOff>619125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409575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190500</xdr:rowOff>
    </xdr:from>
    <xdr:to>
      <xdr:col>2</xdr:col>
      <xdr:colOff>628650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209550</xdr:rowOff>
    </xdr:from>
    <xdr:to>
      <xdr:col>2</xdr:col>
      <xdr:colOff>542925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2</xdr:col>
      <xdr:colOff>590550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WINDOWS\TEMP\invITOG_&#1055;&#1057;&#1055;&#1073;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WINDOWS\TEMP\rez_dor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WINDOWS\&#1056;&#1072;&#1073;&#1086;&#1095;&#1080;&#1081;%20&#1089;&#1090;&#1086;&#1083;\&#1055;_&#1057;&#1055;&#107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9.01.2012-DorogaGizni%20(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СК"/>
      <sheetName val="РЧ_бр"/>
      <sheetName val="м42"/>
      <sheetName val="ж42"/>
      <sheetName val="График"/>
      <sheetName val="м21"/>
      <sheetName val="ж21"/>
      <sheetName val="м10"/>
      <sheetName val="ж10"/>
      <sheetName val="м5"/>
      <sheetName val="ж5"/>
      <sheetName val="Инвалид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ГСК"/>
      <sheetName val="м42"/>
      <sheetName val="ж42"/>
      <sheetName val="м21"/>
      <sheetName val="ж21"/>
      <sheetName val="м10"/>
      <sheetName val="ж10"/>
      <sheetName val="м5"/>
      <sheetName val="ж5"/>
      <sheetName val="ЖБЛ ВОВ"/>
      <sheetName val="Инвалиды"/>
      <sheetName val="Statistic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0.125" style="0" bestFit="1" customWidth="1"/>
  </cols>
  <sheetData>
    <row r="1" spans="1:14" ht="15.75">
      <c r="A1" s="202" t="s">
        <v>15</v>
      </c>
      <c r="B1" s="202"/>
      <c r="C1" s="202"/>
      <c r="D1" s="202"/>
      <c r="E1" s="202"/>
      <c r="F1" s="202"/>
      <c r="G1" s="202"/>
      <c r="H1" s="202"/>
      <c r="I1" s="202"/>
      <c r="N1">
        <v>0</v>
      </c>
    </row>
    <row r="2" spans="1:9" ht="15.75">
      <c r="A2" s="202" t="s">
        <v>16</v>
      </c>
      <c r="B2" s="202"/>
      <c r="C2" s="202"/>
      <c r="D2" s="202"/>
      <c r="E2" s="202"/>
      <c r="F2" s="202"/>
      <c r="G2" s="202"/>
      <c r="H2" s="202"/>
      <c r="I2" s="202"/>
    </row>
    <row r="3" spans="1:9" ht="15.75">
      <c r="A3" s="202" t="s">
        <v>17</v>
      </c>
      <c r="B3" s="202"/>
      <c r="C3" s="202"/>
      <c r="D3" s="202"/>
      <c r="E3" s="202"/>
      <c r="F3" s="202"/>
      <c r="G3" s="202"/>
      <c r="H3" s="202"/>
      <c r="I3" s="202"/>
    </row>
    <row r="4" spans="1:9" ht="15.75">
      <c r="A4" s="202" t="s">
        <v>18</v>
      </c>
      <c r="B4" s="202"/>
      <c r="C4" s="202"/>
      <c r="D4" s="202"/>
      <c r="E4" s="202"/>
      <c r="F4" s="202"/>
      <c r="G4" s="202"/>
      <c r="H4" s="202"/>
      <c r="I4" s="202"/>
    </row>
    <row r="5" spans="1:9" ht="29.25" customHeight="1">
      <c r="A5" s="201" t="s">
        <v>19</v>
      </c>
      <c r="B5" s="202"/>
      <c r="C5" s="202"/>
      <c r="D5" s="202"/>
      <c r="E5" s="202"/>
      <c r="F5" s="202"/>
      <c r="G5" s="202"/>
      <c r="H5" s="202"/>
      <c r="I5" s="202"/>
    </row>
    <row r="14" spans="1:9" ht="20.25">
      <c r="A14" s="203" t="s">
        <v>20</v>
      </c>
      <c r="B14" s="203"/>
      <c r="C14" s="203"/>
      <c r="D14" s="203"/>
      <c r="E14" s="203"/>
      <c r="F14" s="203"/>
      <c r="G14" s="203"/>
      <c r="H14" s="203"/>
      <c r="I14" s="203"/>
    </row>
    <row r="15" spans="1:9" ht="36.75" customHeight="1">
      <c r="A15" s="204" t="s">
        <v>86</v>
      </c>
      <c r="B15" s="205"/>
      <c r="C15" s="205"/>
      <c r="D15" s="205"/>
      <c r="E15" s="205"/>
      <c r="F15" s="205"/>
      <c r="G15" s="205"/>
      <c r="H15" s="205"/>
      <c r="I15" s="205"/>
    </row>
    <row r="16" spans="1:9" ht="15.75">
      <c r="A16" s="202" t="s">
        <v>1873</v>
      </c>
      <c r="B16" s="202"/>
      <c r="C16" s="202"/>
      <c r="D16" s="202"/>
      <c r="E16" s="202"/>
      <c r="F16" s="202"/>
      <c r="G16" s="202"/>
      <c r="H16" s="202"/>
      <c r="I16" s="202"/>
    </row>
    <row r="54" spans="1:9" ht="12.75">
      <c r="A54" s="199" t="s">
        <v>13</v>
      </c>
      <c r="B54" s="199"/>
      <c r="C54" s="199"/>
      <c r="D54" s="199"/>
      <c r="E54" s="199"/>
      <c r="F54" s="199"/>
      <c r="G54" s="199"/>
      <c r="H54" s="199"/>
      <c r="I54" s="199"/>
    </row>
    <row r="55" spans="1:9" ht="12.75">
      <c r="A55" s="200" t="s">
        <v>87</v>
      </c>
      <c r="B55" s="200"/>
      <c r="C55" s="200"/>
      <c r="D55" s="200"/>
      <c r="E55" s="200"/>
      <c r="F55" s="200"/>
      <c r="G55" s="200"/>
      <c r="H55" s="200"/>
      <c r="I55" s="200"/>
    </row>
  </sheetData>
  <sheetProtection/>
  <mergeCells count="10">
    <mergeCell ref="A54:I54"/>
    <mergeCell ref="A55:I55"/>
    <mergeCell ref="A5:I5"/>
    <mergeCell ref="A14:I14"/>
    <mergeCell ref="A1:I1"/>
    <mergeCell ref="A2:I2"/>
    <mergeCell ref="A3:I3"/>
    <mergeCell ref="A4:I4"/>
    <mergeCell ref="A15:I15"/>
    <mergeCell ref="A16:I16"/>
  </mergeCells>
  <printOptions horizontalCentered="1"/>
  <pageMargins left="0.7874015748031497" right="0.7874015748031497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9"/>
  <sheetViews>
    <sheetView showGridLines="0" zoomScale="130" zoomScaleNormal="130" zoomScalePageLayoutView="0" workbookViewId="0" topLeftCell="A54">
      <selection activeCell="A65" sqref="A65"/>
    </sheetView>
  </sheetViews>
  <sheetFormatPr defaultColWidth="9.00390625" defaultRowHeight="12.75" customHeight="1"/>
  <cols>
    <col min="1" max="1" width="4.00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21" customWidth="1"/>
    <col min="9" max="9" width="6.875" style="17" customWidth="1"/>
    <col min="10" max="10" width="4.00390625" style="15" customWidth="1"/>
    <col min="11" max="11" width="3.625" style="15" customWidth="1"/>
    <col min="12" max="12" width="4.875" style="4" customWidth="1"/>
    <col min="13" max="15" width="0" style="4" hidden="1" customWidth="1"/>
    <col min="16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29.25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1830</v>
      </c>
      <c r="D4" s="212"/>
      <c r="E4" s="212"/>
      <c r="F4" s="212"/>
      <c r="G4" s="212"/>
      <c r="H4" s="212"/>
      <c r="I4" s="212"/>
      <c r="J4" s="212"/>
      <c r="K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83"/>
      <c r="I6" s="1"/>
      <c r="J6" s="1"/>
    </row>
    <row r="7" spans="1:12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20" t="s">
        <v>7</v>
      </c>
      <c r="I7" s="218" t="s">
        <v>8</v>
      </c>
      <c r="J7" s="218" t="s">
        <v>9</v>
      </c>
      <c r="K7" s="218" t="s">
        <v>10</v>
      </c>
      <c r="L7" s="218" t="s">
        <v>12</v>
      </c>
    </row>
    <row r="8" spans="1:12" s="11" customFormat="1" ht="7.5" customHeight="1">
      <c r="A8" s="215"/>
      <c r="B8" s="215"/>
      <c r="C8" s="215"/>
      <c r="D8" s="217"/>
      <c r="E8" s="217"/>
      <c r="F8" s="217"/>
      <c r="G8" s="217"/>
      <c r="H8" s="221"/>
      <c r="I8" s="219"/>
      <c r="J8" s="219"/>
      <c r="K8" s="219"/>
      <c r="L8" s="219"/>
    </row>
    <row r="9" spans="1:15" ht="12.75" customHeight="1">
      <c r="A9" s="18">
        <v>1</v>
      </c>
      <c r="B9" s="18">
        <v>2883</v>
      </c>
      <c r="C9" s="21" t="s">
        <v>482</v>
      </c>
      <c r="D9" s="13">
        <v>2000</v>
      </c>
      <c r="E9" s="18" t="s">
        <v>328</v>
      </c>
      <c r="F9" s="22" t="s">
        <v>13</v>
      </c>
      <c r="G9" s="22" t="s">
        <v>13</v>
      </c>
      <c r="H9" s="22" t="s">
        <v>480</v>
      </c>
      <c r="I9" s="20" t="s">
        <v>2527</v>
      </c>
      <c r="J9" s="18" t="str">
        <f aca="true" t="shared" si="0" ref="J9:J72">IF(AND(D9&gt;=1900,D9&lt;=1934),"Ж80",IF(AND(D9&gt;=1935,D9&lt;=1939),"Ж75",IF(AND(D9&gt;=1940,D9&lt;=1944),"Ж70",IF(AND(D9&gt;=1998,D9&lt;=1999),"Ж15",IF(AND(D9&gt;=2000,D9&lt;=2013),"Ж14","")))))</f>
        <v>Ж14</v>
      </c>
      <c r="K9" s="18">
        <v>1</v>
      </c>
      <c r="L9" s="18"/>
      <c r="M9" s="18"/>
      <c r="N9" s="23"/>
      <c r="O9" s="23"/>
    </row>
    <row r="10" spans="1:15" ht="12.75" customHeight="1">
      <c r="A10" s="18">
        <v>2</v>
      </c>
      <c r="B10" s="18">
        <v>734</v>
      </c>
      <c r="C10" s="14" t="s">
        <v>338</v>
      </c>
      <c r="D10" s="13">
        <v>1977</v>
      </c>
      <c r="E10" s="18" t="s">
        <v>328</v>
      </c>
      <c r="F10" s="22" t="s">
        <v>335</v>
      </c>
      <c r="G10" s="22" t="s">
        <v>96</v>
      </c>
      <c r="H10" s="22" t="s">
        <v>1787</v>
      </c>
      <c r="I10" s="20" t="s">
        <v>2528</v>
      </c>
      <c r="J10" s="18">
        <f t="shared" si="0"/>
      </c>
      <c r="K10" s="18"/>
      <c r="L10" s="18"/>
      <c r="M10" s="18"/>
      <c r="N10" s="23"/>
      <c r="O10" s="23"/>
    </row>
    <row r="11" spans="1:15" ht="12.75" customHeight="1">
      <c r="A11" s="18">
        <v>3</v>
      </c>
      <c r="B11" s="18">
        <v>775</v>
      </c>
      <c r="C11" s="21" t="s">
        <v>383</v>
      </c>
      <c r="D11" s="13">
        <v>2000</v>
      </c>
      <c r="E11" s="18" t="s">
        <v>328</v>
      </c>
      <c r="F11" s="22" t="s">
        <v>335</v>
      </c>
      <c r="G11" s="22" t="s">
        <v>384</v>
      </c>
      <c r="H11" s="22"/>
      <c r="I11" s="20" t="s">
        <v>2532</v>
      </c>
      <c r="J11" s="18" t="str">
        <f t="shared" si="0"/>
        <v>Ж14</v>
      </c>
      <c r="K11" s="18">
        <v>2</v>
      </c>
      <c r="L11" s="18"/>
      <c r="M11" s="18"/>
      <c r="N11" s="23"/>
      <c r="O11" s="23"/>
    </row>
    <row r="12" spans="1:15" ht="12.75" customHeight="1">
      <c r="A12" s="18">
        <v>4</v>
      </c>
      <c r="B12" s="18">
        <v>795</v>
      </c>
      <c r="C12" s="14" t="s">
        <v>414</v>
      </c>
      <c r="D12" s="13">
        <v>1985</v>
      </c>
      <c r="E12" s="18" t="s">
        <v>328</v>
      </c>
      <c r="F12" s="22" t="s">
        <v>13</v>
      </c>
      <c r="G12" s="22" t="s">
        <v>13</v>
      </c>
      <c r="H12" s="22" t="s">
        <v>415</v>
      </c>
      <c r="I12" s="20" t="s">
        <v>2538</v>
      </c>
      <c r="J12" s="18">
        <f t="shared" si="0"/>
      </c>
      <c r="K12" s="18"/>
      <c r="L12" s="18"/>
      <c r="M12" s="18"/>
      <c r="N12" s="23"/>
      <c r="O12" s="23"/>
    </row>
    <row r="13" spans="1:15" ht="12.75" customHeight="1">
      <c r="A13" s="18">
        <v>5</v>
      </c>
      <c r="B13" s="184">
        <v>834</v>
      </c>
      <c r="C13" s="14" t="s">
        <v>1901</v>
      </c>
      <c r="D13" s="184">
        <v>1992</v>
      </c>
      <c r="E13" s="18" t="s">
        <v>328</v>
      </c>
      <c r="F13" s="22" t="s">
        <v>13</v>
      </c>
      <c r="G13" s="22" t="s">
        <v>13</v>
      </c>
      <c r="H13" s="22"/>
      <c r="I13" s="20" t="s">
        <v>2539</v>
      </c>
      <c r="J13" s="18">
        <f t="shared" si="0"/>
      </c>
      <c r="K13" s="18"/>
      <c r="L13" s="18"/>
      <c r="M13" s="184">
        <v>100</v>
      </c>
      <c r="N13" s="23"/>
      <c r="O13" s="23"/>
    </row>
    <row r="14" spans="1:15" ht="12.75" customHeight="1">
      <c r="A14" s="18">
        <v>6</v>
      </c>
      <c r="B14" s="184">
        <v>841</v>
      </c>
      <c r="C14" s="14" t="s">
        <v>1906</v>
      </c>
      <c r="D14" s="184">
        <v>1985</v>
      </c>
      <c r="E14" s="18" t="s">
        <v>328</v>
      </c>
      <c r="F14" s="22" t="s">
        <v>97</v>
      </c>
      <c r="G14" s="22" t="s">
        <v>97</v>
      </c>
      <c r="H14" s="22"/>
      <c r="I14" s="20" t="s">
        <v>3735</v>
      </c>
      <c r="J14" s="18">
        <f t="shared" si="0"/>
      </c>
      <c r="K14" s="18"/>
      <c r="L14" s="18"/>
      <c r="M14" s="18"/>
      <c r="N14" s="23"/>
      <c r="O14" s="23"/>
    </row>
    <row r="15" spans="1:15" ht="12.75" customHeight="1">
      <c r="A15" s="18">
        <v>7</v>
      </c>
      <c r="B15" s="18">
        <v>844</v>
      </c>
      <c r="C15" s="21" t="s">
        <v>447</v>
      </c>
      <c r="D15" s="13">
        <v>1999</v>
      </c>
      <c r="E15" s="18" t="s">
        <v>328</v>
      </c>
      <c r="F15" s="22" t="s">
        <v>13</v>
      </c>
      <c r="G15" s="22" t="s">
        <v>13</v>
      </c>
      <c r="H15" s="22" t="s">
        <v>332</v>
      </c>
      <c r="I15" s="20" t="s">
        <v>2541</v>
      </c>
      <c r="J15" s="18" t="str">
        <f t="shared" si="0"/>
        <v>Ж15</v>
      </c>
      <c r="K15" s="18">
        <v>1</v>
      </c>
      <c r="L15" s="18"/>
      <c r="M15" s="18"/>
      <c r="N15" s="23"/>
      <c r="O15" s="23"/>
    </row>
    <row r="16" spans="1:15" ht="12.75" customHeight="1">
      <c r="A16" s="18">
        <v>8</v>
      </c>
      <c r="B16" s="18">
        <v>809</v>
      </c>
      <c r="C16" s="21" t="s">
        <v>419</v>
      </c>
      <c r="D16" s="13">
        <v>1998</v>
      </c>
      <c r="E16" s="18" t="s">
        <v>328</v>
      </c>
      <c r="F16" s="22" t="s">
        <v>434</v>
      </c>
      <c r="G16" s="22" t="s">
        <v>435</v>
      </c>
      <c r="H16" s="22" t="s">
        <v>436</v>
      </c>
      <c r="I16" s="20" t="s">
        <v>3711</v>
      </c>
      <c r="J16" s="18" t="str">
        <f t="shared" si="0"/>
        <v>Ж15</v>
      </c>
      <c r="K16" s="18">
        <v>2</v>
      </c>
      <c r="L16" s="18"/>
      <c r="M16" s="18"/>
      <c r="N16" s="23"/>
      <c r="O16" s="23"/>
    </row>
    <row r="17" spans="1:15" ht="12.75" customHeight="1">
      <c r="A17" s="18">
        <v>9</v>
      </c>
      <c r="B17" s="18">
        <v>810</v>
      </c>
      <c r="C17" s="21" t="s">
        <v>437</v>
      </c>
      <c r="D17" s="13">
        <v>2000</v>
      </c>
      <c r="E17" s="18" t="s">
        <v>328</v>
      </c>
      <c r="F17" s="22" t="s">
        <v>434</v>
      </c>
      <c r="G17" s="22" t="s">
        <v>435</v>
      </c>
      <c r="H17" s="22" t="s">
        <v>436</v>
      </c>
      <c r="I17" s="20" t="s">
        <v>2545</v>
      </c>
      <c r="J17" s="18" t="str">
        <f t="shared" si="0"/>
        <v>Ж14</v>
      </c>
      <c r="K17" s="18">
        <v>3</v>
      </c>
      <c r="L17" s="18"/>
      <c r="M17" s="18"/>
      <c r="N17" s="23"/>
      <c r="O17" s="23"/>
    </row>
    <row r="18" spans="1:15" ht="12.75" customHeight="1">
      <c r="A18" s="18">
        <v>10</v>
      </c>
      <c r="B18" s="18">
        <v>799</v>
      </c>
      <c r="C18" s="21" t="s">
        <v>419</v>
      </c>
      <c r="D18" s="13">
        <v>2000</v>
      </c>
      <c r="E18" s="18" t="s">
        <v>328</v>
      </c>
      <c r="F18" s="22" t="s">
        <v>335</v>
      </c>
      <c r="G18" s="22" t="s">
        <v>96</v>
      </c>
      <c r="H18" s="22" t="s">
        <v>1787</v>
      </c>
      <c r="I18" s="20" t="s">
        <v>3736</v>
      </c>
      <c r="J18" s="18" t="str">
        <f t="shared" si="0"/>
        <v>Ж14</v>
      </c>
      <c r="K18" s="18">
        <v>4</v>
      </c>
      <c r="L18" s="18"/>
      <c r="M18" s="184">
        <v>0</v>
      </c>
      <c r="N18" s="23"/>
      <c r="O18" s="23"/>
    </row>
    <row r="19" spans="1:15" ht="12.75" customHeight="1">
      <c r="A19" s="18">
        <v>11</v>
      </c>
      <c r="B19" s="18">
        <v>790</v>
      </c>
      <c r="C19" s="14" t="s">
        <v>409</v>
      </c>
      <c r="D19" s="13">
        <v>1992</v>
      </c>
      <c r="E19" s="18" t="s">
        <v>328</v>
      </c>
      <c r="F19" s="18" t="s">
        <v>97</v>
      </c>
      <c r="G19" s="18" t="s">
        <v>97</v>
      </c>
      <c r="H19" s="22"/>
      <c r="I19" s="20" t="s">
        <v>3761</v>
      </c>
      <c r="J19" s="18">
        <f t="shared" si="0"/>
      </c>
      <c r="K19" s="18"/>
      <c r="L19" s="18"/>
      <c r="M19" s="18"/>
      <c r="N19" s="23"/>
      <c r="O19" s="23"/>
    </row>
    <row r="20" spans="1:15" ht="12.75" customHeight="1">
      <c r="A20" s="18">
        <v>12</v>
      </c>
      <c r="B20" s="18">
        <v>2879</v>
      </c>
      <c r="C20" s="21" t="s">
        <v>481</v>
      </c>
      <c r="D20" s="13">
        <v>2002</v>
      </c>
      <c r="E20" s="18" t="s">
        <v>328</v>
      </c>
      <c r="F20" s="22" t="s">
        <v>13</v>
      </c>
      <c r="G20" s="22" t="s">
        <v>13</v>
      </c>
      <c r="H20" s="22" t="s">
        <v>480</v>
      </c>
      <c r="I20" s="20" t="s">
        <v>2552</v>
      </c>
      <c r="J20" s="18" t="str">
        <f t="shared" si="0"/>
        <v>Ж14</v>
      </c>
      <c r="K20" s="18">
        <v>5</v>
      </c>
      <c r="L20" s="18"/>
      <c r="M20" s="184">
        <v>0</v>
      </c>
      <c r="N20" s="23"/>
      <c r="O20" s="23"/>
    </row>
    <row r="21" spans="1:15" ht="12.75" customHeight="1">
      <c r="A21" s="18">
        <v>13</v>
      </c>
      <c r="B21" s="184">
        <v>833</v>
      </c>
      <c r="C21" s="21" t="s">
        <v>1900</v>
      </c>
      <c r="D21" s="184">
        <v>2002</v>
      </c>
      <c r="E21" s="18" t="s">
        <v>328</v>
      </c>
      <c r="F21" s="22" t="s">
        <v>13</v>
      </c>
      <c r="G21" s="22" t="s">
        <v>13</v>
      </c>
      <c r="H21" s="22"/>
      <c r="I21" s="20" t="s">
        <v>2556</v>
      </c>
      <c r="J21" s="18" t="str">
        <f t="shared" si="0"/>
        <v>Ж14</v>
      </c>
      <c r="K21" s="18">
        <v>6</v>
      </c>
      <c r="L21" s="18"/>
      <c r="M21" s="184">
        <v>200</v>
      </c>
      <c r="N21" s="23"/>
      <c r="O21" s="23"/>
    </row>
    <row r="22" spans="1:15" ht="12.75" customHeight="1">
      <c r="A22" s="18">
        <v>14</v>
      </c>
      <c r="B22" s="184">
        <v>814</v>
      </c>
      <c r="C22" s="21" t="s">
        <v>1890</v>
      </c>
      <c r="D22" s="184">
        <v>1992</v>
      </c>
      <c r="E22" s="18" t="s">
        <v>328</v>
      </c>
      <c r="F22" s="22" t="s">
        <v>13</v>
      </c>
      <c r="G22" s="22" t="s">
        <v>13</v>
      </c>
      <c r="H22" s="22"/>
      <c r="I22" s="20" t="s">
        <v>2566</v>
      </c>
      <c r="J22" s="18">
        <f t="shared" si="0"/>
      </c>
      <c r="K22" s="18"/>
      <c r="L22" s="18"/>
      <c r="M22" s="184"/>
      <c r="N22" s="23"/>
      <c r="O22" s="23"/>
    </row>
    <row r="23" spans="1:15" ht="12.75" customHeight="1">
      <c r="A23" s="18">
        <v>15</v>
      </c>
      <c r="B23" s="18">
        <v>798</v>
      </c>
      <c r="C23" s="21" t="s">
        <v>418</v>
      </c>
      <c r="D23" s="13">
        <v>2000</v>
      </c>
      <c r="E23" s="18" t="s">
        <v>328</v>
      </c>
      <c r="F23" s="22" t="s">
        <v>335</v>
      </c>
      <c r="G23" s="22" t="s">
        <v>96</v>
      </c>
      <c r="H23" s="22" t="s">
        <v>1787</v>
      </c>
      <c r="I23" s="20" t="s">
        <v>3737</v>
      </c>
      <c r="J23" s="18" t="str">
        <f t="shared" si="0"/>
        <v>Ж14</v>
      </c>
      <c r="K23" s="18">
        <v>7</v>
      </c>
      <c r="L23" s="18"/>
      <c r="M23" s="18"/>
      <c r="N23" s="23"/>
      <c r="O23" s="23"/>
    </row>
    <row r="24" spans="1:15" ht="12.75" customHeight="1">
      <c r="A24" s="18">
        <v>16</v>
      </c>
      <c r="B24" s="184">
        <v>832</v>
      </c>
      <c r="C24" s="14" t="s">
        <v>1899</v>
      </c>
      <c r="D24" s="184">
        <v>1999</v>
      </c>
      <c r="E24" s="18" t="s">
        <v>328</v>
      </c>
      <c r="F24" s="22" t="s">
        <v>13</v>
      </c>
      <c r="G24" s="22" t="s">
        <v>13</v>
      </c>
      <c r="H24" s="22"/>
      <c r="I24" s="20" t="s">
        <v>3749</v>
      </c>
      <c r="J24" s="18" t="str">
        <f t="shared" si="0"/>
        <v>Ж15</v>
      </c>
      <c r="K24" s="18">
        <v>3</v>
      </c>
      <c r="L24" s="18"/>
      <c r="M24" s="18"/>
      <c r="N24" s="23"/>
      <c r="O24" s="23"/>
    </row>
    <row r="25" spans="1:15" ht="12.75" customHeight="1">
      <c r="A25" s="18">
        <v>17</v>
      </c>
      <c r="B25" s="184">
        <v>819</v>
      </c>
      <c r="C25" s="21" t="s">
        <v>1892</v>
      </c>
      <c r="D25" s="184">
        <v>2001</v>
      </c>
      <c r="E25" s="18" t="s">
        <v>328</v>
      </c>
      <c r="F25" s="22" t="s">
        <v>536</v>
      </c>
      <c r="G25" s="22" t="s">
        <v>1785</v>
      </c>
      <c r="H25" s="22"/>
      <c r="I25" s="20" t="s">
        <v>3715</v>
      </c>
      <c r="J25" s="18" t="str">
        <f t="shared" si="0"/>
        <v>Ж14</v>
      </c>
      <c r="K25" s="18">
        <v>8</v>
      </c>
      <c r="L25" s="18"/>
      <c r="M25" s="18"/>
      <c r="N25" s="23"/>
      <c r="O25" s="23"/>
    </row>
    <row r="26" spans="1:15" ht="12.75" customHeight="1">
      <c r="A26" s="18">
        <v>18</v>
      </c>
      <c r="B26" s="18">
        <v>797</v>
      </c>
      <c r="C26" s="21" t="s">
        <v>417</v>
      </c>
      <c r="D26" s="13">
        <v>1986</v>
      </c>
      <c r="E26" s="18" t="s">
        <v>328</v>
      </c>
      <c r="F26" s="22" t="s">
        <v>335</v>
      </c>
      <c r="G26" s="22" t="s">
        <v>96</v>
      </c>
      <c r="H26" s="22" t="s">
        <v>1787</v>
      </c>
      <c r="I26" s="20" t="s">
        <v>2567</v>
      </c>
      <c r="J26" s="18">
        <f t="shared" si="0"/>
      </c>
      <c r="K26" s="18"/>
      <c r="L26" s="18"/>
      <c r="M26" s="18"/>
      <c r="N26" s="23"/>
      <c r="O26" s="23"/>
    </row>
    <row r="27" spans="1:15" ht="12.75" customHeight="1">
      <c r="A27" s="18">
        <v>19</v>
      </c>
      <c r="B27" s="18">
        <v>742</v>
      </c>
      <c r="C27" s="21" t="s">
        <v>346</v>
      </c>
      <c r="D27" s="13">
        <v>2000</v>
      </c>
      <c r="E27" s="18" t="s">
        <v>328</v>
      </c>
      <c r="F27" s="22" t="s">
        <v>335</v>
      </c>
      <c r="G27" s="22" t="s">
        <v>96</v>
      </c>
      <c r="H27" s="22" t="s">
        <v>1787</v>
      </c>
      <c r="I27" s="20" t="s">
        <v>2571</v>
      </c>
      <c r="J27" s="18" t="str">
        <f t="shared" si="0"/>
        <v>Ж14</v>
      </c>
      <c r="K27" s="18">
        <v>9</v>
      </c>
      <c r="L27" s="18"/>
      <c r="M27" s="18"/>
      <c r="N27" s="23"/>
      <c r="O27" s="23"/>
    </row>
    <row r="28" spans="1:15" ht="12.75" customHeight="1">
      <c r="A28" s="18">
        <v>20</v>
      </c>
      <c r="B28" s="18">
        <v>811</v>
      </c>
      <c r="C28" s="21" t="s">
        <v>438</v>
      </c>
      <c r="D28" s="13">
        <v>2001</v>
      </c>
      <c r="E28" s="18" t="s">
        <v>328</v>
      </c>
      <c r="F28" s="22" t="s">
        <v>434</v>
      </c>
      <c r="G28" s="22" t="s">
        <v>435</v>
      </c>
      <c r="H28" s="22" t="s">
        <v>436</v>
      </c>
      <c r="I28" s="20" t="s">
        <v>2571</v>
      </c>
      <c r="J28" s="18" t="str">
        <f t="shared" si="0"/>
        <v>Ж14</v>
      </c>
      <c r="K28" s="18">
        <v>10</v>
      </c>
      <c r="L28" s="18"/>
      <c r="M28" s="18"/>
      <c r="N28" s="23"/>
      <c r="O28" s="23"/>
    </row>
    <row r="29" spans="1:15" ht="12.75" customHeight="1">
      <c r="A29" s="18">
        <v>21</v>
      </c>
      <c r="B29" s="18">
        <v>788</v>
      </c>
      <c r="C29" s="21" t="s">
        <v>407</v>
      </c>
      <c r="D29" s="13">
        <v>1996</v>
      </c>
      <c r="E29" s="18" t="s">
        <v>328</v>
      </c>
      <c r="F29" s="18" t="s">
        <v>335</v>
      </c>
      <c r="G29" s="18" t="s">
        <v>403</v>
      </c>
      <c r="H29" s="22" t="s">
        <v>404</v>
      </c>
      <c r="I29" s="20" t="s">
        <v>2575</v>
      </c>
      <c r="J29" s="18">
        <f t="shared" si="0"/>
      </c>
      <c r="K29" s="18"/>
      <c r="L29" s="18"/>
      <c r="M29" s="18"/>
      <c r="N29" s="23"/>
      <c r="O29" s="23"/>
    </row>
    <row r="30" spans="1:15" ht="12.75" customHeight="1">
      <c r="A30" s="18">
        <v>22</v>
      </c>
      <c r="B30" s="18">
        <v>2858</v>
      </c>
      <c r="C30" s="21" t="s">
        <v>462</v>
      </c>
      <c r="D30" s="13">
        <v>2001</v>
      </c>
      <c r="E30" s="18" t="s">
        <v>328</v>
      </c>
      <c r="F30" s="22" t="s">
        <v>335</v>
      </c>
      <c r="G30" s="22" t="s">
        <v>463</v>
      </c>
      <c r="H30" s="22" t="s">
        <v>464</v>
      </c>
      <c r="I30" s="20" t="s">
        <v>2577</v>
      </c>
      <c r="J30" s="18" t="str">
        <f t="shared" si="0"/>
        <v>Ж14</v>
      </c>
      <c r="K30" s="18">
        <v>11</v>
      </c>
      <c r="L30" s="18"/>
      <c r="M30" s="184">
        <v>200</v>
      </c>
      <c r="N30" s="23"/>
      <c r="O30" s="23"/>
    </row>
    <row r="31" spans="1:15" ht="12.75" customHeight="1">
      <c r="A31" s="18">
        <v>23</v>
      </c>
      <c r="B31" s="18">
        <v>808</v>
      </c>
      <c r="C31" s="21" t="s">
        <v>433</v>
      </c>
      <c r="D31" s="13">
        <v>2002</v>
      </c>
      <c r="E31" s="18" t="s">
        <v>328</v>
      </c>
      <c r="F31" s="22" t="s">
        <v>434</v>
      </c>
      <c r="G31" s="22" t="s">
        <v>435</v>
      </c>
      <c r="H31" s="22" t="s">
        <v>436</v>
      </c>
      <c r="I31" s="20" t="s">
        <v>3739</v>
      </c>
      <c r="J31" s="18" t="str">
        <f t="shared" si="0"/>
        <v>Ж14</v>
      </c>
      <c r="K31" s="18">
        <v>12</v>
      </c>
      <c r="L31" s="18"/>
      <c r="M31" s="18"/>
      <c r="N31" s="23"/>
      <c r="O31" s="23"/>
    </row>
    <row r="32" spans="1:15" ht="12.75" customHeight="1">
      <c r="A32" s="18">
        <v>24</v>
      </c>
      <c r="B32" s="184">
        <v>849</v>
      </c>
      <c r="C32" s="21" t="s">
        <v>1909</v>
      </c>
      <c r="D32" s="184">
        <v>1985</v>
      </c>
      <c r="E32" s="18" t="s">
        <v>328</v>
      </c>
      <c r="F32" s="22" t="s">
        <v>13</v>
      </c>
      <c r="G32" s="22" t="s">
        <v>13</v>
      </c>
      <c r="H32" s="22"/>
      <c r="I32" s="20" t="s">
        <v>2579</v>
      </c>
      <c r="J32" s="18">
        <f t="shared" si="0"/>
      </c>
      <c r="K32" s="18"/>
      <c r="L32" s="18"/>
      <c r="M32" s="18"/>
      <c r="N32" s="23"/>
      <c r="O32" s="23"/>
    </row>
    <row r="33" spans="1:15" ht="12.75" customHeight="1">
      <c r="A33" s="18">
        <v>25</v>
      </c>
      <c r="B33" s="18">
        <v>2884</v>
      </c>
      <c r="C33" s="21" t="s">
        <v>483</v>
      </c>
      <c r="D33" s="13">
        <v>2002</v>
      </c>
      <c r="E33" s="18" t="s">
        <v>328</v>
      </c>
      <c r="F33" s="22" t="s">
        <v>13</v>
      </c>
      <c r="G33" s="22" t="s">
        <v>13</v>
      </c>
      <c r="H33" s="22" t="s">
        <v>480</v>
      </c>
      <c r="I33" s="20" t="s">
        <v>3717</v>
      </c>
      <c r="J33" s="18" t="str">
        <f t="shared" si="0"/>
        <v>Ж14</v>
      </c>
      <c r="K33" s="18">
        <v>13</v>
      </c>
      <c r="L33" s="18"/>
      <c r="M33" s="18"/>
      <c r="N33" s="23"/>
      <c r="O33" s="23"/>
    </row>
    <row r="34" spans="1:15" ht="12.75" customHeight="1">
      <c r="A34" s="18">
        <v>26</v>
      </c>
      <c r="B34" s="18">
        <v>800</v>
      </c>
      <c r="C34" s="21" t="s">
        <v>420</v>
      </c>
      <c r="D34" s="13">
        <v>2000</v>
      </c>
      <c r="E34" s="18" t="s">
        <v>328</v>
      </c>
      <c r="F34" s="22" t="s">
        <v>335</v>
      </c>
      <c r="G34" s="22" t="s">
        <v>96</v>
      </c>
      <c r="H34" s="22" t="s">
        <v>1787</v>
      </c>
      <c r="I34" s="20" t="s">
        <v>2585</v>
      </c>
      <c r="J34" s="18" t="str">
        <f t="shared" si="0"/>
        <v>Ж14</v>
      </c>
      <c r="K34" s="18">
        <v>14</v>
      </c>
      <c r="L34" s="18"/>
      <c r="M34" s="18"/>
      <c r="N34" s="23"/>
      <c r="O34" s="23"/>
    </row>
    <row r="35" spans="1:15" ht="12.75" customHeight="1">
      <c r="A35" s="18">
        <v>27</v>
      </c>
      <c r="B35" s="18">
        <v>509</v>
      </c>
      <c r="C35" s="21" t="s">
        <v>333</v>
      </c>
      <c r="D35" s="13">
        <v>2000</v>
      </c>
      <c r="E35" s="18" t="s">
        <v>328</v>
      </c>
      <c r="F35" s="22" t="s">
        <v>13</v>
      </c>
      <c r="G35" s="22" t="s">
        <v>13</v>
      </c>
      <c r="H35" s="22" t="s">
        <v>332</v>
      </c>
      <c r="I35" s="20" t="s">
        <v>2588</v>
      </c>
      <c r="J35" s="18" t="str">
        <f t="shared" si="0"/>
        <v>Ж14</v>
      </c>
      <c r="K35" s="18">
        <v>15</v>
      </c>
      <c r="L35" s="18"/>
      <c r="M35" s="184">
        <v>200</v>
      </c>
      <c r="N35" s="23"/>
      <c r="O35" s="23"/>
    </row>
    <row r="36" spans="1:15" ht="12.75" customHeight="1">
      <c r="A36" s="18">
        <v>28</v>
      </c>
      <c r="B36" s="18">
        <v>2819</v>
      </c>
      <c r="C36" s="21" t="s">
        <v>457</v>
      </c>
      <c r="D36" s="13">
        <v>1999</v>
      </c>
      <c r="E36" s="18" t="s">
        <v>328</v>
      </c>
      <c r="F36" s="22" t="s">
        <v>13</v>
      </c>
      <c r="G36" s="22" t="s">
        <v>13</v>
      </c>
      <c r="H36" s="22" t="s">
        <v>1790</v>
      </c>
      <c r="I36" s="20" t="s">
        <v>2590</v>
      </c>
      <c r="J36" s="18" t="str">
        <f t="shared" si="0"/>
        <v>Ж15</v>
      </c>
      <c r="K36" s="18">
        <v>4</v>
      </c>
      <c r="L36" s="18"/>
      <c r="M36" s="18"/>
      <c r="N36" s="23"/>
      <c r="O36" s="23"/>
    </row>
    <row r="37" spans="1:15" ht="12.75" customHeight="1">
      <c r="A37" s="18">
        <v>29</v>
      </c>
      <c r="B37" s="18">
        <v>737</v>
      </c>
      <c r="C37" s="14" t="s">
        <v>341</v>
      </c>
      <c r="D37" s="13">
        <v>1998</v>
      </c>
      <c r="E37" s="18" t="s">
        <v>328</v>
      </c>
      <c r="F37" s="22" t="s">
        <v>335</v>
      </c>
      <c r="G37" s="22" t="s">
        <v>96</v>
      </c>
      <c r="H37" s="22" t="s">
        <v>1787</v>
      </c>
      <c r="I37" s="20" t="s">
        <v>2595</v>
      </c>
      <c r="J37" s="18" t="str">
        <f t="shared" si="0"/>
        <v>Ж15</v>
      </c>
      <c r="K37" s="18">
        <v>5</v>
      </c>
      <c r="L37" s="18"/>
      <c r="M37" s="18"/>
      <c r="N37" s="23"/>
      <c r="O37" s="23"/>
    </row>
    <row r="38" spans="1:15" ht="12.75" customHeight="1">
      <c r="A38" s="18">
        <v>30</v>
      </c>
      <c r="B38" s="184">
        <v>816</v>
      </c>
      <c r="C38" s="14" t="s">
        <v>1891</v>
      </c>
      <c r="D38" s="184">
        <v>1982</v>
      </c>
      <c r="E38" s="18" t="s">
        <v>328</v>
      </c>
      <c r="F38" s="22" t="s">
        <v>13</v>
      </c>
      <c r="G38" s="22" t="s">
        <v>13</v>
      </c>
      <c r="H38" s="22"/>
      <c r="I38" s="20" t="s">
        <v>2598</v>
      </c>
      <c r="J38" s="18">
        <f t="shared" si="0"/>
      </c>
      <c r="K38" s="18"/>
      <c r="L38" s="18"/>
      <c r="M38" s="18"/>
      <c r="N38" s="23"/>
      <c r="O38" s="23"/>
    </row>
    <row r="39" spans="1:15" ht="12.75" customHeight="1">
      <c r="A39" s="18">
        <v>31</v>
      </c>
      <c r="B39" s="18">
        <v>736</v>
      </c>
      <c r="C39" s="14" t="s">
        <v>340</v>
      </c>
      <c r="D39" s="13">
        <v>2004</v>
      </c>
      <c r="E39" s="18" t="s">
        <v>328</v>
      </c>
      <c r="F39" s="22" t="s">
        <v>335</v>
      </c>
      <c r="G39" s="22" t="s">
        <v>96</v>
      </c>
      <c r="H39" s="22" t="s">
        <v>1787</v>
      </c>
      <c r="I39" s="20" t="s">
        <v>2601</v>
      </c>
      <c r="J39" s="18" t="str">
        <f t="shared" si="0"/>
        <v>Ж14</v>
      </c>
      <c r="K39" s="18">
        <v>16</v>
      </c>
      <c r="L39" s="18"/>
      <c r="M39" s="18"/>
      <c r="N39" s="23"/>
      <c r="O39" s="23"/>
    </row>
    <row r="40" spans="1:15" ht="12.75" customHeight="1">
      <c r="A40" s="18">
        <v>32</v>
      </c>
      <c r="B40" s="18">
        <v>740</v>
      </c>
      <c r="C40" s="21" t="s">
        <v>344</v>
      </c>
      <c r="D40" s="13">
        <v>2003</v>
      </c>
      <c r="E40" s="18" t="s">
        <v>328</v>
      </c>
      <c r="F40" s="22" t="s">
        <v>335</v>
      </c>
      <c r="G40" s="22" t="s">
        <v>96</v>
      </c>
      <c r="H40" s="22" t="s">
        <v>1787</v>
      </c>
      <c r="I40" s="20" t="s">
        <v>2603</v>
      </c>
      <c r="J40" s="18" t="str">
        <f t="shared" si="0"/>
        <v>Ж14</v>
      </c>
      <c r="K40" s="18">
        <v>17</v>
      </c>
      <c r="L40" s="18"/>
      <c r="M40" s="18"/>
      <c r="N40" s="23"/>
      <c r="O40" s="23"/>
    </row>
    <row r="41" spans="1:15" ht="12.75" customHeight="1">
      <c r="A41" s="18">
        <v>33</v>
      </c>
      <c r="B41" s="18">
        <v>758</v>
      </c>
      <c r="C41" s="21" t="s">
        <v>365</v>
      </c>
      <c r="D41" s="13">
        <v>1999</v>
      </c>
      <c r="E41" s="18" t="s">
        <v>328</v>
      </c>
      <c r="F41" s="22" t="s">
        <v>335</v>
      </c>
      <c r="G41" s="22" t="s">
        <v>119</v>
      </c>
      <c r="H41" s="22" t="s">
        <v>355</v>
      </c>
      <c r="I41" s="20" t="s">
        <v>2604</v>
      </c>
      <c r="J41" s="18" t="str">
        <f t="shared" si="0"/>
        <v>Ж15</v>
      </c>
      <c r="K41" s="18">
        <v>6</v>
      </c>
      <c r="L41" s="18"/>
      <c r="M41" s="18"/>
      <c r="N41" s="23"/>
      <c r="O41" s="23"/>
    </row>
    <row r="42" spans="1:15" ht="12.75" customHeight="1">
      <c r="A42" s="18">
        <v>34</v>
      </c>
      <c r="B42" s="18">
        <v>783</v>
      </c>
      <c r="C42" s="14" t="s">
        <v>397</v>
      </c>
      <c r="D42" s="13">
        <v>1997</v>
      </c>
      <c r="E42" s="18" t="s">
        <v>328</v>
      </c>
      <c r="F42" s="18" t="s">
        <v>13</v>
      </c>
      <c r="G42" s="18" t="s">
        <v>13</v>
      </c>
      <c r="H42" s="22" t="s">
        <v>551</v>
      </c>
      <c r="I42" s="20" t="s">
        <v>2605</v>
      </c>
      <c r="J42" s="18">
        <f t="shared" si="0"/>
      </c>
      <c r="K42" s="18"/>
      <c r="L42" s="18"/>
      <c r="M42" s="18"/>
      <c r="N42" s="23"/>
      <c r="O42" s="23"/>
    </row>
    <row r="43" spans="1:15" ht="12.75" customHeight="1">
      <c r="A43" s="18">
        <v>35</v>
      </c>
      <c r="B43" s="18">
        <v>762</v>
      </c>
      <c r="C43" s="14" t="s">
        <v>369</v>
      </c>
      <c r="D43" s="13">
        <v>1998</v>
      </c>
      <c r="E43" s="18" t="s">
        <v>328</v>
      </c>
      <c r="F43" s="22" t="s">
        <v>335</v>
      </c>
      <c r="G43" s="22" t="s">
        <v>119</v>
      </c>
      <c r="H43" s="22" t="s">
        <v>355</v>
      </c>
      <c r="I43" s="20" t="s">
        <v>2609</v>
      </c>
      <c r="J43" s="18" t="str">
        <f t="shared" si="0"/>
        <v>Ж15</v>
      </c>
      <c r="K43" s="18">
        <v>7</v>
      </c>
      <c r="L43" s="18"/>
      <c r="M43" s="184">
        <v>100</v>
      </c>
      <c r="N43" s="23"/>
      <c r="O43" s="23"/>
    </row>
    <row r="44" spans="1:15" ht="12.75" customHeight="1">
      <c r="A44" s="18">
        <v>36</v>
      </c>
      <c r="B44" s="18">
        <v>738</v>
      </c>
      <c r="C44" s="21" t="s">
        <v>342</v>
      </c>
      <c r="D44" s="13">
        <v>2001</v>
      </c>
      <c r="E44" s="18" t="s">
        <v>328</v>
      </c>
      <c r="F44" s="22" t="s">
        <v>335</v>
      </c>
      <c r="G44" s="22" t="s">
        <v>96</v>
      </c>
      <c r="H44" s="22" t="s">
        <v>1787</v>
      </c>
      <c r="I44" s="20" t="s">
        <v>2610</v>
      </c>
      <c r="J44" s="18" t="str">
        <f t="shared" si="0"/>
        <v>Ж14</v>
      </c>
      <c r="K44" s="18">
        <v>18</v>
      </c>
      <c r="L44" s="18"/>
      <c r="M44" s="18"/>
      <c r="N44" s="23"/>
      <c r="O44" s="23"/>
    </row>
    <row r="45" spans="1:15" ht="12.75" customHeight="1">
      <c r="A45" s="18">
        <v>37</v>
      </c>
      <c r="B45" s="18">
        <v>778</v>
      </c>
      <c r="C45" s="21" t="s">
        <v>388</v>
      </c>
      <c r="D45" s="13">
        <v>1994</v>
      </c>
      <c r="E45" s="18" t="s">
        <v>328</v>
      </c>
      <c r="F45" s="22" t="s">
        <v>13</v>
      </c>
      <c r="G45" s="22" t="s">
        <v>110</v>
      </c>
      <c r="H45" s="22" t="s">
        <v>389</v>
      </c>
      <c r="I45" s="20" t="s">
        <v>2610</v>
      </c>
      <c r="J45" s="18">
        <f t="shared" si="0"/>
      </c>
      <c r="K45" s="18"/>
      <c r="L45" s="18"/>
      <c r="M45" s="18"/>
      <c r="N45" s="23"/>
      <c r="O45" s="23"/>
    </row>
    <row r="46" spans="1:15" ht="12.75" customHeight="1">
      <c r="A46" s="18">
        <v>38</v>
      </c>
      <c r="B46" s="184">
        <v>846</v>
      </c>
      <c r="C46" s="21" t="s">
        <v>1908</v>
      </c>
      <c r="D46" s="184">
        <v>1991</v>
      </c>
      <c r="E46" s="18" t="s">
        <v>328</v>
      </c>
      <c r="F46" s="22" t="s">
        <v>13</v>
      </c>
      <c r="G46" s="22" t="s">
        <v>13</v>
      </c>
      <c r="H46" s="22"/>
      <c r="I46" s="20" t="s">
        <v>2612</v>
      </c>
      <c r="J46" s="18">
        <f t="shared" si="0"/>
      </c>
      <c r="K46" s="18"/>
      <c r="L46" s="18"/>
      <c r="M46" s="184">
        <v>0</v>
      </c>
      <c r="N46" s="23"/>
      <c r="O46" s="23"/>
    </row>
    <row r="47" spans="1:15" ht="12.75" customHeight="1">
      <c r="A47" s="18">
        <v>39</v>
      </c>
      <c r="B47" s="18">
        <v>1040</v>
      </c>
      <c r="C47" s="21" t="s">
        <v>448</v>
      </c>
      <c r="D47" s="13">
        <v>2004</v>
      </c>
      <c r="E47" s="18" t="s">
        <v>328</v>
      </c>
      <c r="F47" s="22" t="s">
        <v>335</v>
      </c>
      <c r="G47" s="22" t="s">
        <v>96</v>
      </c>
      <c r="H47" s="22" t="s">
        <v>1787</v>
      </c>
      <c r="I47" s="20" t="s">
        <v>2613</v>
      </c>
      <c r="J47" s="18" t="str">
        <f t="shared" si="0"/>
        <v>Ж14</v>
      </c>
      <c r="K47" s="18">
        <v>19</v>
      </c>
      <c r="L47" s="18"/>
      <c r="M47" s="184"/>
      <c r="N47" s="23"/>
      <c r="O47" s="23"/>
    </row>
    <row r="48" spans="1:15" ht="12.75" customHeight="1">
      <c r="A48" s="18">
        <v>40</v>
      </c>
      <c r="B48" s="18">
        <v>780</v>
      </c>
      <c r="C48" s="21" t="s">
        <v>392</v>
      </c>
      <c r="D48" s="13">
        <v>1999</v>
      </c>
      <c r="E48" s="18" t="s">
        <v>328</v>
      </c>
      <c r="F48" s="22" t="s">
        <v>97</v>
      </c>
      <c r="G48" s="22" t="s">
        <v>97</v>
      </c>
      <c r="H48" s="22" t="s">
        <v>393</v>
      </c>
      <c r="I48" s="20" t="s">
        <v>2617</v>
      </c>
      <c r="J48" s="18" t="str">
        <f t="shared" si="0"/>
        <v>Ж15</v>
      </c>
      <c r="K48" s="18">
        <v>8</v>
      </c>
      <c r="L48" s="18"/>
      <c r="M48" s="18"/>
      <c r="N48" s="23"/>
      <c r="O48" s="23"/>
    </row>
    <row r="49" spans="1:15" ht="12.75" customHeight="1">
      <c r="A49" s="18">
        <v>41</v>
      </c>
      <c r="B49" s="184">
        <v>831</v>
      </c>
      <c r="C49" s="14" t="s">
        <v>1898</v>
      </c>
      <c r="D49" s="184">
        <v>2000</v>
      </c>
      <c r="E49" s="18" t="s">
        <v>328</v>
      </c>
      <c r="F49" s="22" t="s">
        <v>13</v>
      </c>
      <c r="G49" s="22" t="s">
        <v>13</v>
      </c>
      <c r="H49" s="22"/>
      <c r="I49" s="20" t="s">
        <v>2618</v>
      </c>
      <c r="J49" s="18" t="str">
        <f t="shared" si="0"/>
        <v>Ж14</v>
      </c>
      <c r="K49" s="18">
        <v>20</v>
      </c>
      <c r="L49" s="18"/>
      <c r="M49" s="18"/>
      <c r="N49" s="23"/>
      <c r="O49" s="23"/>
    </row>
    <row r="50" spans="1:15" ht="12.75" customHeight="1">
      <c r="A50" s="18">
        <v>42</v>
      </c>
      <c r="B50" s="18">
        <v>770</v>
      </c>
      <c r="C50" s="21" t="s">
        <v>378</v>
      </c>
      <c r="D50" s="13">
        <v>1941</v>
      </c>
      <c r="E50" s="18" t="s">
        <v>328</v>
      </c>
      <c r="F50" s="22" t="s">
        <v>335</v>
      </c>
      <c r="G50" s="22" t="s">
        <v>115</v>
      </c>
      <c r="H50" s="22" t="s">
        <v>112</v>
      </c>
      <c r="I50" s="20" t="s">
        <v>3738</v>
      </c>
      <c r="J50" s="18" t="str">
        <f t="shared" si="0"/>
        <v>Ж70</v>
      </c>
      <c r="K50" s="18">
        <v>1</v>
      </c>
      <c r="L50" s="18"/>
      <c r="M50" s="18"/>
      <c r="N50" s="23"/>
      <c r="O50" s="23"/>
    </row>
    <row r="51" spans="1:15" ht="12.75" customHeight="1">
      <c r="A51" s="18">
        <v>43</v>
      </c>
      <c r="B51" s="18">
        <v>2877</v>
      </c>
      <c r="C51" s="21" t="s">
        <v>479</v>
      </c>
      <c r="D51" s="13">
        <v>1992</v>
      </c>
      <c r="E51" s="18" t="s">
        <v>328</v>
      </c>
      <c r="F51" s="22" t="s">
        <v>13</v>
      </c>
      <c r="G51" s="22" t="s">
        <v>13</v>
      </c>
      <c r="H51" s="22" t="s">
        <v>480</v>
      </c>
      <c r="I51" s="20" t="s">
        <v>2623</v>
      </c>
      <c r="J51" s="18">
        <f t="shared" si="0"/>
      </c>
      <c r="K51" s="18"/>
      <c r="L51" s="18"/>
      <c r="M51" s="184">
        <v>100</v>
      </c>
      <c r="N51" s="23"/>
      <c r="O51" s="23"/>
    </row>
    <row r="52" spans="1:15" ht="12.75" customHeight="1">
      <c r="A52" s="18">
        <v>44</v>
      </c>
      <c r="B52" s="18">
        <v>739</v>
      </c>
      <c r="C52" s="21" t="s">
        <v>343</v>
      </c>
      <c r="D52" s="13">
        <v>2000</v>
      </c>
      <c r="E52" s="18" t="s">
        <v>328</v>
      </c>
      <c r="F52" s="22" t="s">
        <v>335</v>
      </c>
      <c r="G52" s="22" t="s">
        <v>96</v>
      </c>
      <c r="H52" s="22" t="s">
        <v>1787</v>
      </c>
      <c r="I52" s="20" t="s">
        <v>2625</v>
      </c>
      <c r="J52" s="18" t="str">
        <f t="shared" si="0"/>
        <v>Ж14</v>
      </c>
      <c r="K52" s="18">
        <v>21</v>
      </c>
      <c r="L52" s="18"/>
      <c r="M52" s="184">
        <v>100</v>
      </c>
      <c r="N52" s="23"/>
      <c r="O52" s="23"/>
    </row>
    <row r="53" spans="1:15" ht="12.75" customHeight="1">
      <c r="A53" s="18">
        <v>45</v>
      </c>
      <c r="B53" s="18">
        <v>1041</v>
      </c>
      <c r="C53" s="21" t="s">
        <v>449</v>
      </c>
      <c r="D53" s="13">
        <v>2000</v>
      </c>
      <c r="E53" s="18" t="s">
        <v>328</v>
      </c>
      <c r="F53" s="22" t="s">
        <v>335</v>
      </c>
      <c r="G53" s="22" t="s">
        <v>96</v>
      </c>
      <c r="H53" s="22" t="s">
        <v>1787</v>
      </c>
      <c r="I53" s="20" t="s">
        <v>2633</v>
      </c>
      <c r="J53" s="18" t="str">
        <f t="shared" si="0"/>
        <v>Ж14</v>
      </c>
      <c r="K53" s="18">
        <v>22</v>
      </c>
      <c r="L53" s="18"/>
      <c r="M53" s="18"/>
      <c r="N53" s="23"/>
      <c r="O53" s="23"/>
    </row>
    <row r="54" spans="1:15" ht="12.75" customHeight="1">
      <c r="A54" s="18">
        <v>46</v>
      </c>
      <c r="B54" s="184">
        <v>830</v>
      </c>
      <c r="C54" s="14" t="s">
        <v>1897</v>
      </c>
      <c r="D54" s="184">
        <v>1984</v>
      </c>
      <c r="E54" s="18" t="s">
        <v>328</v>
      </c>
      <c r="F54" s="22" t="s">
        <v>579</v>
      </c>
      <c r="G54" s="22" t="s">
        <v>111</v>
      </c>
      <c r="H54" s="22" t="s">
        <v>1788</v>
      </c>
      <c r="I54" s="20" t="s">
        <v>2636</v>
      </c>
      <c r="J54" s="18">
        <f t="shared" si="0"/>
      </c>
      <c r="K54" s="18"/>
      <c r="L54" s="18"/>
      <c r="M54" s="18"/>
      <c r="N54" s="23"/>
      <c r="O54" s="23"/>
    </row>
    <row r="55" spans="1:15" ht="12.75" customHeight="1">
      <c r="A55" s="18">
        <v>47</v>
      </c>
      <c r="B55" s="184">
        <v>828</v>
      </c>
      <c r="C55" s="21" t="s">
        <v>1896</v>
      </c>
      <c r="D55" s="184">
        <v>1989</v>
      </c>
      <c r="E55" s="18" t="s">
        <v>328</v>
      </c>
      <c r="F55" s="22" t="s">
        <v>13</v>
      </c>
      <c r="G55" s="22" t="s">
        <v>13</v>
      </c>
      <c r="H55" s="22"/>
      <c r="I55" s="20" t="s">
        <v>2640</v>
      </c>
      <c r="J55" s="18">
        <f t="shared" si="0"/>
      </c>
      <c r="K55" s="18"/>
      <c r="L55" s="18"/>
      <c r="M55" s="184">
        <v>200</v>
      </c>
      <c r="N55" s="23"/>
      <c r="O55" s="23"/>
    </row>
    <row r="56" spans="1:15" ht="12.75" customHeight="1">
      <c r="A56" s="18">
        <v>48</v>
      </c>
      <c r="B56" s="18">
        <v>1043</v>
      </c>
      <c r="C56" s="21" t="s">
        <v>451</v>
      </c>
      <c r="D56" s="13">
        <v>1999</v>
      </c>
      <c r="E56" s="18" t="s">
        <v>328</v>
      </c>
      <c r="F56" s="22" t="s">
        <v>13</v>
      </c>
      <c r="G56" s="22" t="s">
        <v>13</v>
      </c>
      <c r="H56" s="22" t="s">
        <v>131</v>
      </c>
      <c r="I56" s="20" t="s">
        <v>2646</v>
      </c>
      <c r="J56" s="18" t="str">
        <f t="shared" si="0"/>
        <v>Ж15</v>
      </c>
      <c r="K56" s="18">
        <v>9</v>
      </c>
      <c r="L56" s="18"/>
      <c r="M56" s="18"/>
      <c r="N56" s="23"/>
      <c r="O56" s="23"/>
    </row>
    <row r="57" spans="1:15" ht="12.75" customHeight="1">
      <c r="A57" s="18">
        <v>49</v>
      </c>
      <c r="B57" s="18">
        <v>898</v>
      </c>
      <c r="C57" s="14" t="s">
        <v>1204</v>
      </c>
      <c r="D57" s="13">
        <v>1982</v>
      </c>
      <c r="E57" s="193" t="s">
        <v>442</v>
      </c>
      <c r="F57" s="18"/>
      <c r="G57" s="18" t="s">
        <v>693</v>
      </c>
      <c r="H57" s="22" t="s">
        <v>444</v>
      </c>
      <c r="I57" s="20" t="s">
        <v>3729</v>
      </c>
      <c r="J57" s="18">
        <f t="shared" si="0"/>
      </c>
      <c r="K57" s="18"/>
      <c r="L57" s="18"/>
      <c r="M57" s="184">
        <v>100</v>
      </c>
      <c r="N57" s="23"/>
      <c r="O57" s="23"/>
    </row>
    <row r="58" spans="1:15" ht="12.75" customHeight="1">
      <c r="A58" s="18">
        <v>50</v>
      </c>
      <c r="B58" s="184">
        <v>839</v>
      </c>
      <c r="C58" s="21" t="s">
        <v>1905</v>
      </c>
      <c r="D58" s="184">
        <v>1980</v>
      </c>
      <c r="E58" s="18" t="s">
        <v>328</v>
      </c>
      <c r="F58" s="22" t="s">
        <v>13</v>
      </c>
      <c r="G58" s="22" t="s">
        <v>13</v>
      </c>
      <c r="H58" s="22"/>
      <c r="I58" s="20" t="s">
        <v>2652</v>
      </c>
      <c r="J58" s="18">
        <f t="shared" si="0"/>
      </c>
      <c r="K58" s="18"/>
      <c r="L58" s="18"/>
      <c r="M58" s="184"/>
      <c r="N58" s="23"/>
      <c r="O58" s="23"/>
    </row>
    <row r="59" spans="1:15" ht="12.75" customHeight="1">
      <c r="A59" s="18">
        <v>51</v>
      </c>
      <c r="B59" s="18">
        <v>785</v>
      </c>
      <c r="C59" s="21" t="s">
        <v>402</v>
      </c>
      <c r="D59" s="13">
        <v>1999</v>
      </c>
      <c r="E59" s="18" t="s">
        <v>328</v>
      </c>
      <c r="F59" s="22" t="s">
        <v>335</v>
      </c>
      <c r="G59" s="22" t="s">
        <v>403</v>
      </c>
      <c r="H59" s="22" t="s">
        <v>404</v>
      </c>
      <c r="I59" s="20" t="s">
        <v>2653</v>
      </c>
      <c r="J59" s="18" t="str">
        <f t="shared" si="0"/>
        <v>Ж15</v>
      </c>
      <c r="K59" s="18">
        <v>10</v>
      </c>
      <c r="L59" s="18"/>
      <c r="M59" s="18"/>
      <c r="N59" s="23"/>
      <c r="O59" s="23"/>
    </row>
    <row r="60" spans="1:15" ht="12.75" customHeight="1">
      <c r="A60" s="18">
        <v>52</v>
      </c>
      <c r="B60" s="184">
        <v>820</v>
      </c>
      <c r="C60" s="14" t="s">
        <v>1893</v>
      </c>
      <c r="D60" s="184">
        <v>1969</v>
      </c>
      <c r="E60" s="18" t="s">
        <v>328</v>
      </c>
      <c r="F60" s="22" t="s">
        <v>13</v>
      </c>
      <c r="G60" s="22" t="s">
        <v>13</v>
      </c>
      <c r="H60" s="22"/>
      <c r="I60" s="20" t="s">
        <v>2654</v>
      </c>
      <c r="J60" s="18">
        <f t="shared" si="0"/>
      </c>
      <c r="K60" s="18"/>
      <c r="L60" s="18"/>
      <c r="M60" s="18"/>
      <c r="N60" s="23"/>
      <c r="O60" s="23"/>
    </row>
    <row r="61" spans="1:15" ht="12.75" customHeight="1">
      <c r="A61" s="18">
        <v>53</v>
      </c>
      <c r="B61" s="18">
        <v>781</v>
      </c>
      <c r="C61" s="21" t="s">
        <v>394</v>
      </c>
      <c r="D61" s="13">
        <v>1989</v>
      </c>
      <c r="E61" s="18" t="s">
        <v>328</v>
      </c>
      <c r="F61" s="22" t="s">
        <v>13</v>
      </c>
      <c r="G61" s="22" t="s">
        <v>13</v>
      </c>
      <c r="H61" s="22" t="s">
        <v>395</v>
      </c>
      <c r="I61" s="20" t="s">
        <v>2655</v>
      </c>
      <c r="J61" s="18">
        <f t="shared" si="0"/>
      </c>
      <c r="K61" s="18"/>
      <c r="L61" s="18"/>
      <c r="M61" s="18"/>
      <c r="N61" s="23"/>
      <c r="O61" s="23"/>
    </row>
    <row r="62" spans="1:15" ht="12.75" customHeight="1">
      <c r="A62" s="18">
        <v>54</v>
      </c>
      <c r="B62" s="18">
        <v>745</v>
      </c>
      <c r="C62" s="21" t="s">
        <v>349</v>
      </c>
      <c r="D62" s="13">
        <v>2003</v>
      </c>
      <c r="E62" s="18" t="s">
        <v>328</v>
      </c>
      <c r="F62" s="22" t="s">
        <v>335</v>
      </c>
      <c r="G62" s="22" t="s">
        <v>96</v>
      </c>
      <c r="H62" s="22" t="s">
        <v>336</v>
      </c>
      <c r="I62" s="20" t="s">
        <v>2660</v>
      </c>
      <c r="J62" s="18" t="str">
        <f t="shared" si="0"/>
        <v>Ж14</v>
      </c>
      <c r="K62" s="18">
        <v>23</v>
      </c>
      <c r="L62" s="18"/>
      <c r="M62" s="18"/>
      <c r="N62" s="23"/>
      <c r="O62" s="23"/>
    </row>
    <row r="63" spans="1:15" ht="12.75" customHeight="1">
      <c r="A63" s="18">
        <v>55</v>
      </c>
      <c r="B63" s="18">
        <v>733</v>
      </c>
      <c r="C63" s="14" t="s">
        <v>337</v>
      </c>
      <c r="D63" s="13">
        <v>1977</v>
      </c>
      <c r="E63" s="18" t="s">
        <v>328</v>
      </c>
      <c r="F63" s="22" t="s">
        <v>335</v>
      </c>
      <c r="G63" s="22" t="s">
        <v>96</v>
      </c>
      <c r="H63" s="22" t="s">
        <v>1787</v>
      </c>
      <c r="I63" s="20" t="s">
        <v>3732</v>
      </c>
      <c r="J63" s="18">
        <f t="shared" si="0"/>
      </c>
      <c r="K63" s="18"/>
      <c r="L63" s="18"/>
      <c r="M63" s="18"/>
      <c r="N63" s="23"/>
      <c r="O63" s="23"/>
    </row>
    <row r="64" spans="1:15" ht="12.75" customHeight="1">
      <c r="A64" s="18">
        <v>56</v>
      </c>
      <c r="B64" s="18">
        <v>1042</v>
      </c>
      <c r="C64" s="21" t="s">
        <v>450</v>
      </c>
      <c r="D64" s="13">
        <v>1994</v>
      </c>
      <c r="E64" s="18" t="s">
        <v>328</v>
      </c>
      <c r="F64" s="22" t="s">
        <v>13</v>
      </c>
      <c r="G64" s="22" t="s">
        <v>13</v>
      </c>
      <c r="H64" s="22"/>
      <c r="I64" s="20" t="s">
        <v>2663</v>
      </c>
      <c r="J64" s="18">
        <f t="shared" si="0"/>
      </c>
      <c r="K64" s="18"/>
      <c r="L64" s="18"/>
      <c r="M64" s="18"/>
      <c r="N64" s="23"/>
      <c r="O64" s="23"/>
    </row>
    <row r="65" spans="1:15" ht="12.75" customHeight="1">
      <c r="A65" s="18">
        <v>57</v>
      </c>
      <c r="B65" s="18">
        <v>801</v>
      </c>
      <c r="C65" s="14" t="s">
        <v>421</v>
      </c>
      <c r="D65" s="13">
        <v>1959</v>
      </c>
      <c r="E65" s="18" t="s">
        <v>328</v>
      </c>
      <c r="F65" s="22" t="s">
        <v>13</v>
      </c>
      <c r="G65" s="22" t="s">
        <v>13</v>
      </c>
      <c r="H65" s="22"/>
      <c r="I65" s="20" t="s">
        <v>2669</v>
      </c>
      <c r="J65" s="18">
        <f t="shared" si="0"/>
      </c>
      <c r="K65" s="18"/>
      <c r="L65" s="18"/>
      <c r="M65" s="18"/>
      <c r="N65" s="23"/>
      <c r="O65" s="23"/>
    </row>
    <row r="66" spans="1:15" ht="12.75" customHeight="1">
      <c r="A66" s="18">
        <v>58</v>
      </c>
      <c r="B66" s="18">
        <v>764</v>
      </c>
      <c r="C66" s="21" t="s">
        <v>371</v>
      </c>
      <c r="D66" s="13">
        <v>1948</v>
      </c>
      <c r="E66" s="18" t="s">
        <v>328</v>
      </c>
      <c r="F66" s="22" t="s">
        <v>335</v>
      </c>
      <c r="G66" s="22" t="s">
        <v>115</v>
      </c>
      <c r="H66" s="22" t="s">
        <v>112</v>
      </c>
      <c r="I66" s="20" t="s">
        <v>2670</v>
      </c>
      <c r="J66" s="18">
        <f t="shared" si="0"/>
      </c>
      <c r="K66" s="18"/>
      <c r="L66" s="18"/>
      <c r="M66" s="18"/>
      <c r="N66" s="23"/>
      <c r="O66" s="23"/>
    </row>
    <row r="67" spans="1:15" ht="12.75" customHeight="1">
      <c r="A67" s="18">
        <v>59</v>
      </c>
      <c r="B67" s="18">
        <v>741</v>
      </c>
      <c r="C67" s="21" t="s">
        <v>345</v>
      </c>
      <c r="D67" s="13">
        <v>2000</v>
      </c>
      <c r="E67" s="18" t="s">
        <v>328</v>
      </c>
      <c r="F67" s="22" t="s">
        <v>335</v>
      </c>
      <c r="G67" s="22" t="s">
        <v>96</v>
      </c>
      <c r="H67" s="22" t="s">
        <v>1787</v>
      </c>
      <c r="I67" s="20" t="s">
        <v>2671</v>
      </c>
      <c r="J67" s="18" t="str">
        <f t="shared" si="0"/>
        <v>Ж14</v>
      </c>
      <c r="K67" s="18">
        <v>24</v>
      </c>
      <c r="L67" s="18"/>
      <c r="M67" s="184">
        <v>100</v>
      </c>
      <c r="N67" s="23"/>
      <c r="O67" s="23"/>
    </row>
    <row r="68" spans="1:15" ht="12.75" customHeight="1">
      <c r="A68" s="18">
        <v>60</v>
      </c>
      <c r="B68" s="18">
        <v>794</v>
      </c>
      <c r="C68" s="14" t="s">
        <v>413</v>
      </c>
      <c r="D68" s="13">
        <v>1993</v>
      </c>
      <c r="E68" s="18" t="s">
        <v>328</v>
      </c>
      <c r="F68" s="22" t="s">
        <v>13</v>
      </c>
      <c r="G68" s="22" t="s">
        <v>13</v>
      </c>
      <c r="H68" s="22"/>
      <c r="I68" s="20" t="s">
        <v>2672</v>
      </c>
      <c r="J68" s="18">
        <f t="shared" si="0"/>
      </c>
      <c r="K68" s="18"/>
      <c r="L68" s="18"/>
      <c r="M68" s="18"/>
      <c r="N68" s="23"/>
      <c r="O68" s="23"/>
    </row>
    <row r="69" spans="1:15" ht="12.75" customHeight="1">
      <c r="A69" s="18">
        <v>61</v>
      </c>
      <c r="B69" s="18">
        <v>769</v>
      </c>
      <c r="C69" s="21" t="s">
        <v>377</v>
      </c>
      <c r="D69" s="13">
        <v>2003</v>
      </c>
      <c r="E69" s="18" t="s">
        <v>328</v>
      </c>
      <c r="F69" s="22" t="s">
        <v>335</v>
      </c>
      <c r="G69" s="22" t="s">
        <v>119</v>
      </c>
      <c r="H69" s="22" t="s">
        <v>355</v>
      </c>
      <c r="I69" s="20" t="s">
        <v>2672</v>
      </c>
      <c r="J69" s="18" t="str">
        <f t="shared" si="0"/>
        <v>Ж14</v>
      </c>
      <c r="K69" s="18">
        <v>25</v>
      </c>
      <c r="L69" s="18"/>
      <c r="M69" s="18"/>
      <c r="N69" s="23"/>
      <c r="O69" s="23"/>
    </row>
    <row r="70" spans="1:15" ht="12.75" customHeight="1">
      <c r="A70" s="18">
        <v>62</v>
      </c>
      <c r="B70" s="184">
        <v>835</v>
      </c>
      <c r="C70" s="21" t="s">
        <v>1902</v>
      </c>
      <c r="D70" s="184">
        <v>1985</v>
      </c>
      <c r="E70" s="18" t="s">
        <v>328</v>
      </c>
      <c r="F70" s="22" t="s">
        <v>97</v>
      </c>
      <c r="G70" s="22" t="s">
        <v>97</v>
      </c>
      <c r="H70" s="22"/>
      <c r="I70" s="20" t="s">
        <v>2672</v>
      </c>
      <c r="J70" s="18">
        <f t="shared" si="0"/>
      </c>
      <c r="K70" s="18"/>
      <c r="L70" s="18"/>
      <c r="M70" s="18"/>
      <c r="N70" s="23"/>
      <c r="O70" s="23"/>
    </row>
    <row r="71" spans="1:15" ht="12.75" customHeight="1">
      <c r="A71" s="18">
        <v>63</v>
      </c>
      <c r="B71" s="18">
        <v>792</v>
      </c>
      <c r="C71" s="14" t="s">
        <v>411</v>
      </c>
      <c r="D71" s="13">
        <v>1969</v>
      </c>
      <c r="E71" s="18" t="s">
        <v>328</v>
      </c>
      <c r="F71" s="22" t="s">
        <v>13</v>
      </c>
      <c r="G71" s="22" t="s">
        <v>13</v>
      </c>
      <c r="H71" s="22"/>
      <c r="I71" s="20" t="s">
        <v>2674</v>
      </c>
      <c r="J71" s="18">
        <f t="shared" si="0"/>
      </c>
      <c r="K71" s="18"/>
      <c r="L71" s="18"/>
      <c r="M71" s="18"/>
      <c r="N71" s="23"/>
      <c r="O71" s="23"/>
    </row>
    <row r="72" spans="1:15" ht="12.75" customHeight="1">
      <c r="A72" s="18">
        <v>64</v>
      </c>
      <c r="B72" s="18">
        <v>791</v>
      </c>
      <c r="C72" s="14" t="s">
        <v>410</v>
      </c>
      <c r="D72" s="13">
        <v>1976</v>
      </c>
      <c r="E72" s="18" t="s">
        <v>328</v>
      </c>
      <c r="F72" s="18" t="s">
        <v>13</v>
      </c>
      <c r="G72" s="18" t="s">
        <v>13</v>
      </c>
      <c r="H72" s="22"/>
      <c r="I72" s="20" t="s">
        <v>2677</v>
      </c>
      <c r="J72" s="18">
        <f t="shared" si="0"/>
      </c>
      <c r="K72" s="18"/>
      <c r="L72" s="18"/>
      <c r="M72" s="18"/>
      <c r="N72" s="23"/>
      <c r="O72" s="23"/>
    </row>
    <row r="73" spans="1:15" ht="12.75" customHeight="1">
      <c r="A73" s="18">
        <v>65</v>
      </c>
      <c r="B73" s="18">
        <v>666</v>
      </c>
      <c r="C73" s="21" t="s">
        <v>334</v>
      </c>
      <c r="D73" s="13">
        <v>2000</v>
      </c>
      <c r="E73" s="18" t="s">
        <v>328</v>
      </c>
      <c r="F73" s="22" t="s">
        <v>335</v>
      </c>
      <c r="G73" s="22" t="s">
        <v>96</v>
      </c>
      <c r="H73" s="22" t="s">
        <v>1787</v>
      </c>
      <c r="I73" s="20" t="s">
        <v>2679</v>
      </c>
      <c r="J73" s="18" t="str">
        <f aca="true" t="shared" si="1" ref="J73:J129">IF(AND(D73&gt;=1900,D73&lt;=1934),"Ж80",IF(AND(D73&gt;=1935,D73&lt;=1939),"Ж75",IF(AND(D73&gt;=1940,D73&lt;=1944),"Ж70",IF(AND(D73&gt;=1998,D73&lt;=1999),"Ж15",IF(AND(D73&gt;=2000,D73&lt;=2013),"Ж14","")))))</f>
        <v>Ж14</v>
      </c>
      <c r="K73" s="18">
        <v>26</v>
      </c>
      <c r="L73" s="18"/>
      <c r="M73" s="18"/>
      <c r="N73" s="23"/>
      <c r="O73" s="23"/>
    </row>
    <row r="74" spans="1:15" ht="12.75" customHeight="1">
      <c r="A74" s="18">
        <v>66</v>
      </c>
      <c r="B74" s="18">
        <v>757</v>
      </c>
      <c r="C74" s="14" t="s">
        <v>364</v>
      </c>
      <c r="D74" s="13">
        <v>2002</v>
      </c>
      <c r="E74" s="18" t="s">
        <v>328</v>
      </c>
      <c r="F74" s="22" t="s">
        <v>335</v>
      </c>
      <c r="G74" s="22" t="s">
        <v>119</v>
      </c>
      <c r="H74" s="22" t="s">
        <v>355</v>
      </c>
      <c r="I74" s="20" t="s">
        <v>2681</v>
      </c>
      <c r="J74" s="18" t="str">
        <f t="shared" si="1"/>
        <v>Ж14</v>
      </c>
      <c r="K74" s="18">
        <v>27</v>
      </c>
      <c r="L74" s="18"/>
      <c r="M74" s="184">
        <v>200</v>
      </c>
      <c r="N74" s="23"/>
      <c r="O74" s="23"/>
    </row>
    <row r="75" spans="1:15" ht="12.75" customHeight="1">
      <c r="A75" s="18">
        <v>67</v>
      </c>
      <c r="B75" s="18">
        <v>501</v>
      </c>
      <c r="C75" s="21" t="s">
        <v>327</v>
      </c>
      <c r="D75" s="13">
        <v>1965</v>
      </c>
      <c r="E75" s="18" t="s">
        <v>328</v>
      </c>
      <c r="F75" s="22" t="s">
        <v>13</v>
      </c>
      <c r="G75" s="22" t="s">
        <v>13</v>
      </c>
      <c r="H75" s="22"/>
      <c r="I75" s="20" t="s">
        <v>2683</v>
      </c>
      <c r="J75" s="18">
        <f t="shared" si="1"/>
      </c>
      <c r="K75" s="18"/>
      <c r="L75" s="18"/>
      <c r="M75" s="18"/>
      <c r="N75" s="23"/>
      <c r="O75" s="23"/>
    </row>
    <row r="76" spans="1:15" ht="12.75" customHeight="1">
      <c r="A76" s="18">
        <v>68</v>
      </c>
      <c r="B76" s="18">
        <v>821</v>
      </c>
      <c r="C76" s="21" t="s">
        <v>445</v>
      </c>
      <c r="D76" s="13">
        <v>1998</v>
      </c>
      <c r="E76" s="18" t="s">
        <v>328</v>
      </c>
      <c r="F76" s="22" t="s">
        <v>13</v>
      </c>
      <c r="G76" s="22" t="s">
        <v>13</v>
      </c>
      <c r="H76" s="22"/>
      <c r="I76" s="20" t="s">
        <v>2684</v>
      </c>
      <c r="J76" s="18" t="str">
        <f t="shared" si="1"/>
        <v>Ж15</v>
      </c>
      <c r="K76" s="18">
        <v>11</v>
      </c>
      <c r="L76" s="18"/>
      <c r="M76" s="18"/>
      <c r="N76" s="23"/>
      <c r="O76" s="23"/>
    </row>
    <row r="77" spans="1:15" ht="12.75" customHeight="1">
      <c r="A77" s="18">
        <v>69</v>
      </c>
      <c r="B77" s="18">
        <v>777</v>
      </c>
      <c r="C77" s="21" t="s">
        <v>387</v>
      </c>
      <c r="D77" s="13">
        <v>1953</v>
      </c>
      <c r="E77" s="18" t="s">
        <v>328</v>
      </c>
      <c r="F77" s="22" t="s">
        <v>13</v>
      </c>
      <c r="G77" s="22" t="s">
        <v>13</v>
      </c>
      <c r="H77" s="22" t="s">
        <v>386</v>
      </c>
      <c r="I77" s="20" t="s">
        <v>2686</v>
      </c>
      <c r="J77" s="18">
        <f t="shared" si="1"/>
      </c>
      <c r="K77" s="18"/>
      <c r="L77" s="18"/>
      <c r="M77" s="18"/>
      <c r="N77" s="23"/>
      <c r="O77" s="23"/>
    </row>
    <row r="78" spans="1:15" ht="12.75" customHeight="1">
      <c r="A78" s="18">
        <v>70</v>
      </c>
      <c r="B78" s="184">
        <v>836</v>
      </c>
      <c r="C78" s="14" t="s">
        <v>1903</v>
      </c>
      <c r="D78" s="184">
        <v>1988</v>
      </c>
      <c r="E78" s="18" t="s">
        <v>328</v>
      </c>
      <c r="F78" s="22" t="s">
        <v>13</v>
      </c>
      <c r="G78" s="22" t="s">
        <v>13</v>
      </c>
      <c r="H78" s="22" t="s">
        <v>326</v>
      </c>
      <c r="I78" s="20" t="s">
        <v>2687</v>
      </c>
      <c r="J78" s="18">
        <f t="shared" si="1"/>
      </c>
      <c r="K78" s="18"/>
      <c r="L78" s="18"/>
      <c r="M78" s="18"/>
      <c r="N78" s="23"/>
      <c r="O78" s="23"/>
    </row>
    <row r="79" spans="1:15" ht="12.75" customHeight="1">
      <c r="A79" s="18">
        <v>71</v>
      </c>
      <c r="B79" s="18">
        <v>2851</v>
      </c>
      <c r="C79" s="21" t="s">
        <v>461</v>
      </c>
      <c r="D79" s="13">
        <v>1941</v>
      </c>
      <c r="E79" s="18" t="s">
        <v>328</v>
      </c>
      <c r="F79" s="22" t="s">
        <v>13</v>
      </c>
      <c r="G79" s="22" t="s">
        <v>13</v>
      </c>
      <c r="H79" s="22" t="s">
        <v>395</v>
      </c>
      <c r="I79" s="20" t="s">
        <v>2691</v>
      </c>
      <c r="J79" s="18" t="str">
        <f t="shared" si="1"/>
        <v>Ж70</v>
      </c>
      <c r="K79" s="18">
        <v>2</v>
      </c>
      <c r="L79" s="18"/>
      <c r="M79" s="18"/>
      <c r="N79" s="23"/>
      <c r="O79" s="23"/>
    </row>
    <row r="80" spans="1:15" ht="12.75" customHeight="1">
      <c r="A80" s="18">
        <v>72</v>
      </c>
      <c r="B80" s="18">
        <v>759</v>
      </c>
      <c r="C80" s="21" t="s">
        <v>366</v>
      </c>
      <c r="D80" s="13">
        <v>1999</v>
      </c>
      <c r="E80" s="18" t="s">
        <v>328</v>
      </c>
      <c r="F80" s="22" t="s">
        <v>335</v>
      </c>
      <c r="G80" s="22" t="s">
        <v>119</v>
      </c>
      <c r="H80" s="22" t="s">
        <v>355</v>
      </c>
      <c r="I80" s="20" t="s">
        <v>2692</v>
      </c>
      <c r="J80" s="18" t="str">
        <f t="shared" si="1"/>
        <v>Ж15</v>
      </c>
      <c r="K80" s="18">
        <v>12</v>
      </c>
      <c r="L80" s="18"/>
      <c r="M80" s="18"/>
      <c r="N80" s="23"/>
      <c r="O80" s="23"/>
    </row>
    <row r="81" spans="1:15" ht="12.75" customHeight="1">
      <c r="A81" s="18">
        <v>73</v>
      </c>
      <c r="B81" s="18">
        <v>735</v>
      </c>
      <c r="C81" s="21" t="s">
        <v>339</v>
      </c>
      <c r="D81" s="13">
        <v>1939</v>
      </c>
      <c r="E81" s="18" t="s">
        <v>328</v>
      </c>
      <c r="F81" s="22" t="s">
        <v>335</v>
      </c>
      <c r="G81" s="22" t="s">
        <v>96</v>
      </c>
      <c r="H81" s="22" t="s">
        <v>1787</v>
      </c>
      <c r="I81" s="20" t="s">
        <v>2693</v>
      </c>
      <c r="J81" s="18" t="str">
        <f t="shared" si="1"/>
        <v>Ж75</v>
      </c>
      <c r="K81" s="18">
        <v>1</v>
      </c>
      <c r="L81" s="18"/>
      <c r="M81" s="18"/>
      <c r="N81" s="23"/>
      <c r="O81" s="23"/>
    </row>
    <row r="82" spans="1:15" ht="12.75" customHeight="1">
      <c r="A82" s="18">
        <v>74</v>
      </c>
      <c r="B82" s="18">
        <v>756</v>
      </c>
      <c r="C82" s="21" t="s">
        <v>363</v>
      </c>
      <c r="D82" s="13">
        <v>1998</v>
      </c>
      <c r="E82" s="18" t="s">
        <v>328</v>
      </c>
      <c r="F82" s="22" t="s">
        <v>335</v>
      </c>
      <c r="G82" s="22" t="s">
        <v>119</v>
      </c>
      <c r="H82" s="22" t="s">
        <v>355</v>
      </c>
      <c r="I82" s="20" t="s">
        <v>2694</v>
      </c>
      <c r="J82" s="18" t="str">
        <f t="shared" si="1"/>
        <v>Ж15</v>
      </c>
      <c r="K82" s="18">
        <v>13</v>
      </c>
      <c r="L82" s="18"/>
      <c r="M82" s="18"/>
      <c r="N82" s="23"/>
      <c r="O82" s="23"/>
    </row>
    <row r="83" spans="1:15" ht="12.75" customHeight="1">
      <c r="A83" s="18">
        <v>75</v>
      </c>
      <c r="B83" s="18">
        <v>743</v>
      </c>
      <c r="C83" s="21" t="s">
        <v>347</v>
      </c>
      <c r="D83" s="13">
        <v>2002</v>
      </c>
      <c r="E83" s="18" t="s">
        <v>328</v>
      </c>
      <c r="F83" s="22" t="s">
        <v>335</v>
      </c>
      <c r="G83" s="22" t="s">
        <v>96</v>
      </c>
      <c r="H83" s="22" t="s">
        <v>1787</v>
      </c>
      <c r="I83" s="20" t="s">
        <v>2695</v>
      </c>
      <c r="J83" s="18" t="str">
        <f t="shared" si="1"/>
        <v>Ж14</v>
      </c>
      <c r="K83" s="18">
        <v>28</v>
      </c>
      <c r="L83" s="18"/>
      <c r="M83" s="18"/>
      <c r="N83" s="23"/>
      <c r="O83" s="23"/>
    </row>
    <row r="84" spans="1:15" ht="12.75" customHeight="1">
      <c r="A84" s="18">
        <v>76</v>
      </c>
      <c r="B84" s="18">
        <v>784</v>
      </c>
      <c r="C84" s="21" t="s">
        <v>398</v>
      </c>
      <c r="D84" s="13">
        <v>1939</v>
      </c>
      <c r="E84" s="18" t="s">
        <v>328</v>
      </c>
      <c r="F84" s="22" t="s">
        <v>399</v>
      </c>
      <c r="G84" s="22" t="s">
        <v>400</v>
      </c>
      <c r="H84" s="22" t="s">
        <v>401</v>
      </c>
      <c r="I84" s="20" t="s">
        <v>2699</v>
      </c>
      <c r="J84" s="18" t="str">
        <f t="shared" si="1"/>
        <v>Ж75</v>
      </c>
      <c r="K84" s="18">
        <v>2</v>
      </c>
      <c r="L84" s="18"/>
      <c r="M84" s="18"/>
      <c r="N84" s="23"/>
      <c r="O84" s="23"/>
    </row>
    <row r="85" spans="1:15" ht="12.75" customHeight="1">
      <c r="A85" s="18">
        <v>77</v>
      </c>
      <c r="B85" s="18">
        <v>506</v>
      </c>
      <c r="C85" s="21" t="s">
        <v>331</v>
      </c>
      <c r="D85" s="13">
        <v>1975</v>
      </c>
      <c r="E85" s="18" t="s">
        <v>328</v>
      </c>
      <c r="F85" s="22" t="s">
        <v>13</v>
      </c>
      <c r="G85" s="22" t="s">
        <v>13</v>
      </c>
      <c r="H85" s="22" t="s">
        <v>332</v>
      </c>
      <c r="I85" s="20" t="s">
        <v>2700</v>
      </c>
      <c r="J85" s="18">
        <f t="shared" si="1"/>
      </c>
      <c r="K85" s="18"/>
      <c r="L85" s="18"/>
      <c r="M85" s="18"/>
      <c r="N85" s="23"/>
      <c r="O85" s="23"/>
    </row>
    <row r="86" spans="1:15" ht="12.75" customHeight="1">
      <c r="A86" s="18">
        <v>78</v>
      </c>
      <c r="B86" s="18">
        <v>746</v>
      </c>
      <c r="C86" s="21" t="s">
        <v>350</v>
      </c>
      <c r="D86" s="13">
        <v>2001</v>
      </c>
      <c r="E86" s="18" t="s">
        <v>328</v>
      </c>
      <c r="F86" s="22" t="s">
        <v>335</v>
      </c>
      <c r="G86" s="22" t="s">
        <v>96</v>
      </c>
      <c r="H86" s="22" t="s">
        <v>351</v>
      </c>
      <c r="I86" s="20" t="s">
        <v>2705</v>
      </c>
      <c r="J86" s="18" t="str">
        <f t="shared" si="1"/>
        <v>Ж14</v>
      </c>
      <c r="K86" s="18">
        <v>29</v>
      </c>
      <c r="L86" s="18"/>
      <c r="M86" s="18"/>
      <c r="N86" s="23"/>
      <c r="O86" s="23"/>
    </row>
    <row r="87" spans="1:15" ht="12.75" customHeight="1">
      <c r="A87" s="18">
        <v>79</v>
      </c>
      <c r="B87" s="18">
        <v>817</v>
      </c>
      <c r="C87" s="21" t="s">
        <v>441</v>
      </c>
      <c r="D87" s="13">
        <v>1942</v>
      </c>
      <c r="E87" s="18" t="s">
        <v>442</v>
      </c>
      <c r="F87" s="22"/>
      <c r="G87" s="22" t="s">
        <v>443</v>
      </c>
      <c r="H87" s="22" t="s">
        <v>444</v>
      </c>
      <c r="I87" s="20" t="s">
        <v>2706</v>
      </c>
      <c r="J87" s="18" t="str">
        <f t="shared" si="1"/>
        <v>Ж70</v>
      </c>
      <c r="K87" s="18">
        <v>3</v>
      </c>
      <c r="L87" s="18"/>
      <c r="M87" s="18"/>
      <c r="N87" s="23"/>
      <c r="O87" s="23"/>
    </row>
    <row r="88" spans="1:15" ht="12.75" customHeight="1">
      <c r="A88" s="18">
        <v>80</v>
      </c>
      <c r="B88" s="18">
        <v>754</v>
      </c>
      <c r="C88" s="21" t="s">
        <v>361</v>
      </c>
      <c r="D88" s="13">
        <v>1998</v>
      </c>
      <c r="E88" s="18" t="s">
        <v>328</v>
      </c>
      <c r="F88" s="22" t="s">
        <v>335</v>
      </c>
      <c r="G88" s="22" t="s">
        <v>119</v>
      </c>
      <c r="H88" s="22" t="s">
        <v>355</v>
      </c>
      <c r="I88" s="20" t="s">
        <v>2708</v>
      </c>
      <c r="J88" s="18" t="str">
        <f t="shared" si="1"/>
        <v>Ж15</v>
      </c>
      <c r="K88" s="18">
        <v>14</v>
      </c>
      <c r="L88" s="18"/>
      <c r="M88" s="18"/>
      <c r="N88" s="23"/>
      <c r="O88" s="23"/>
    </row>
    <row r="89" spans="1:15" ht="12.75">
      <c r="A89" s="18">
        <v>81</v>
      </c>
      <c r="B89" s="18">
        <v>761</v>
      </c>
      <c r="C89" s="14" t="s">
        <v>368</v>
      </c>
      <c r="D89" s="13">
        <v>1998</v>
      </c>
      <c r="E89" s="18" t="s">
        <v>328</v>
      </c>
      <c r="F89" s="22" t="s">
        <v>335</v>
      </c>
      <c r="G89" s="22" t="s">
        <v>119</v>
      </c>
      <c r="H89" s="22" t="s">
        <v>355</v>
      </c>
      <c r="I89" s="20" t="s">
        <v>2709</v>
      </c>
      <c r="J89" s="18" t="str">
        <f t="shared" si="1"/>
        <v>Ж15</v>
      </c>
      <c r="K89" s="18">
        <v>15</v>
      </c>
      <c r="L89" s="18"/>
      <c r="M89" s="18"/>
      <c r="N89" s="23"/>
      <c r="O89" s="23"/>
    </row>
    <row r="90" spans="1:15" ht="12.75" customHeight="1">
      <c r="A90" s="18">
        <v>82</v>
      </c>
      <c r="B90" s="18">
        <v>1045</v>
      </c>
      <c r="C90" s="21" t="s">
        <v>453</v>
      </c>
      <c r="D90" s="13">
        <v>1937</v>
      </c>
      <c r="E90" s="18" t="s">
        <v>328</v>
      </c>
      <c r="F90" s="22" t="s">
        <v>13</v>
      </c>
      <c r="G90" s="22" t="s">
        <v>13</v>
      </c>
      <c r="H90" s="22" t="s">
        <v>454</v>
      </c>
      <c r="I90" s="20" t="s">
        <v>2709</v>
      </c>
      <c r="J90" s="18" t="str">
        <f t="shared" si="1"/>
        <v>Ж75</v>
      </c>
      <c r="K90" s="18">
        <v>3</v>
      </c>
      <c r="L90" s="18" t="s">
        <v>330</v>
      </c>
      <c r="M90" s="18"/>
      <c r="N90" s="23"/>
      <c r="O90" s="23"/>
    </row>
    <row r="91" spans="1:15" ht="12.75" customHeight="1">
      <c r="A91" s="18">
        <v>83</v>
      </c>
      <c r="B91" s="18">
        <v>747</v>
      </c>
      <c r="C91" s="14" t="s">
        <v>352</v>
      </c>
      <c r="D91" s="13">
        <v>2003</v>
      </c>
      <c r="E91" s="18" t="s">
        <v>328</v>
      </c>
      <c r="F91" s="22" t="s">
        <v>335</v>
      </c>
      <c r="G91" s="22" t="s">
        <v>96</v>
      </c>
      <c r="H91" s="22" t="s">
        <v>353</v>
      </c>
      <c r="I91" s="20" t="s">
        <v>2710</v>
      </c>
      <c r="J91" s="18" t="str">
        <f t="shared" si="1"/>
        <v>Ж14</v>
      </c>
      <c r="K91" s="18">
        <v>30</v>
      </c>
      <c r="L91" s="18"/>
      <c r="M91" s="18"/>
      <c r="N91" s="23"/>
      <c r="O91" s="23"/>
    </row>
    <row r="92" spans="1:15" ht="12.75" customHeight="1">
      <c r="A92" s="18">
        <v>84</v>
      </c>
      <c r="B92" s="18">
        <v>812</v>
      </c>
      <c r="C92" s="14" t="s">
        <v>439</v>
      </c>
      <c r="D92" s="13">
        <v>1994</v>
      </c>
      <c r="E92" s="18" t="s">
        <v>328</v>
      </c>
      <c r="F92" s="22" t="s">
        <v>13</v>
      </c>
      <c r="G92" s="22" t="s">
        <v>13</v>
      </c>
      <c r="H92" s="22" t="s">
        <v>440</v>
      </c>
      <c r="I92" s="20" t="s">
        <v>2711</v>
      </c>
      <c r="J92" s="18">
        <f t="shared" si="1"/>
      </c>
      <c r="K92" s="18"/>
      <c r="L92" s="18"/>
      <c r="M92" s="18"/>
      <c r="N92" s="23"/>
      <c r="O92" s="23"/>
    </row>
    <row r="93" spans="1:15" ht="12.75" customHeight="1">
      <c r="A93" s="18">
        <v>85</v>
      </c>
      <c r="B93" s="18">
        <v>766</v>
      </c>
      <c r="C93" s="21" t="s">
        <v>373</v>
      </c>
      <c r="D93" s="13">
        <v>1948</v>
      </c>
      <c r="E93" s="18" t="s">
        <v>328</v>
      </c>
      <c r="F93" s="22" t="s">
        <v>335</v>
      </c>
      <c r="G93" s="22" t="s">
        <v>115</v>
      </c>
      <c r="H93" s="22" t="s">
        <v>374</v>
      </c>
      <c r="I93" s="20" t="s">
        <v>3734</v>
      </c>
      <c r="J93" s="18">
        <f t="shared" si="1"/>
      </c>
      <c r="K93" s="18"/>
      <c r="L93" s="18"/>
      <c r="M93" s="18"/>
      <c r="N93" s="23"/>
      <c r="O93" s="23"/>
    </row>
    <row r="94" spans="1:15" ht="12.75" customHeight="1">
      <c r="A94" s="18">
        <v>86</v>
      </c>
      <c r="B94" s="18">
        <v>2850</v>
      </c>
      <c r="C94" s="21" t="s">
        <v>460</v>
      </c>
      <c r="D94" s="13">
        <v>1937</v>
      </c>
      <c r="E94" s="18" t="s">
        <v>328</v>
      </c>
      <c r="F94" s="22" t="s">
        <v>13</v>
      </c>
      <c r="G94" s="22" t="s">
        <v>13</v>
      </c>
      <c r="H94" s="22" t="s">
        <v>95</v>
      </c>
      <c r="I94" s="20" t="s">
        <v>2714</v>
      </c>
      <c r="J94" s="18" t="str">
        <f t="shared" si="1"/>
        <v>Ж75</v>
      </c>
      <c r="K94" s="18">
        <v>4</v>
      </c>
      <c r="L94" s="18" t="s">
        <v>330</v>
      </c>
      <c r="M94" s="18"/>
      <c r="N94" s="23"/>
      <c r="O94" s="23"/>
    </row>
    <row r="95" spans="1:15" ht="12.75" customHeight="1">
      <c r="A95" s="18">
        <v>87</v>
      </c>
      <c r="B95" s="18">
        <v>755</v>
      </c>
      <c r="C95" s="21" t="s">
        <v>362</v>
      </c>
      <c r="D95" s="13">
        <v>1998</v>
      </c>
      <c r="E95" s="18" t="s">
        <v>328</v>
      </c>
      <c r="F95" s="22" t="s">
        <v>335</v>
      </c>
      <c r="G95" s="22" t="s">
        <v>119</v>
      </c>
      <c r="H95" s="22" t="s">
        <v>355</v>
      </c>
      <c r="I95" s="20" t="s">
        <v>2715</v>
      </c>
      <c r="J95" s="18" t="str">
        <f t="shared" si="1"/>
        <v>Ж15</v>
      </c>
      <c r="K95" s="18">
        <v>16</v>
      </c>
      <c r="L95" s="18"/>
      <c r="M95" s="18"/>
      <c r="N95" s="23"/>
      <c r="O95" s="23"/>
    </row>
    <row r="96" spans="1:15" ht="12.75" customHeight="1">
      <c r="A96" s="18">
        <v>88</v>
      </c>
      <c r="B96" s="18">
        <v>763</v>
      </c>
      <c r="C96" s="14" t="s">
        <v>370</v>
      </c>
      <c r="D96" s="13">
        <v>1998</v>
      </c>
      <c r="E96" s="18" t="s">
        <v>328</v>
      </c>
      <c r="F96" s="22" t="s">
        <v>335</v>
      </c>
      <c r="G96" s="22" t="s">
        <v>119</v>
      </c>
      <c r="H96" s="22" t="s">
        <v>355</v>
      </c>
      <c r="I96" s="20" t="s">
        <v>2716</v>
      </c>
      <c r="J96" s="18" t="str">
        <f t="shared" si="1"/>
        <v>Ж15</v>
      </c>
      <c r="K96" s="18">
        <v>17</v>
      </c>
      <c r="L96" s="18"/>
      <c r="M96" s="184">
        <v>0</v>
      </c>
      <c r="N96" s="23"/>
      <c r="O96" s="23"/>
    </row>
    <row r="97" spans="1:15" ht="12.75" customHeight="1">
      <c r="A97" s="18">
        <v>89</v>
      </c>
      <c r="B97" s="18">
        <v>750</v>
      </c>
      <c r="C97" s="14" t="s">
        <v>357</v>
      </c>
      <c r="D97" s="13">
        <v>2003</v>
      </c>
      <c r="E97" s="18" t="s">
        <v>328</v>
      </c>
      <c r="F97" s="22" t="s">
        <v>335</v>
      </c>
      <c r="G97" s="22" t="s">
        <v>119</v>
      </c>
      <c r="H97" s="22" t="s">
        <v>355</v>
      </c>
      <c r="I97" s="20" t="s">
        <v>2717</v>
      </c>
      <c r="J97" s="18" t="str">
        <f t="shared" si="1"/>
        <v>Ж14</v>
      </c>
      <c r="K97" s="18">
        <v>31</v>
      </c>
      <c r="L97" s="18"/>
      <c r="M97" s="184">
        <v>200</v>
      </c>
      <c r="N97" s="23"/>
      <c r="O97" s="23"/>
    </row>
    <row r="98" spans="1:15" ht="12.75" customHeight="1">
      <c r="A98" s="18">
        <v>90</v>
      </c>
      <c r="B98" s="18">
        <v>793</v>
      </c>
      <c r="C98" s="14" t="s">
        <v>412</v>
      </c>
      <c r="D98" s="13">
        <v>1979</v>
      </c>
      <c r="E98" s="18" t="s">
        <v>328</v>
      </c>
      <c r="F98" s="22" t="s">
        <v>13</v>
      </c>
      <c r="G98" s="22" t="s">
        <v>13</v>
      </c>
      <c r="H98" s="22"/>
      <c r="I98" s="20" t="s">
        <v>2720</v>
      </c>
      <c r="J98" s="18">
        <f t="shared" si="1"/>
      </c>
      <c r="K98" s="18"/>
      <c r="L98" s="18"/>
      <c r="M98" s="18"/>
      <c r="N98" s="23"/>
      <c r="O98" s="23"/>
    </row>
    <row r="99" spans="1:15" ht="12.75" customHeight="1">
      <c r="A99" s="18">
        <v>91</v>
      </c>
      <c r="B99" s="184">
        <v>826</v>
      </c>
      <c r="C99" s="14" t="s">
        <v>1894</v>
      </c>
      <c r="D99" s="184">
        <v>2005</v>
      </c>
      <c r="E99" s="18" t="s">
        <v>328</v>
      </c>
      <c r="F99" s="22" t="s">
        <v>13</v>
      </c>
      <c r="G99" s="22" t="s">
        <v>13</v>
      </c>
      <c r="H99" s="22"/>
      <c r="I99" s="20" t="s">
        <v>2722</v>
      </c>
      <c r="J99" s="18" t="str">
        <f t="shared" si="1"/>
        <v>Ж14</v>
      </c>
      <c r="K99" s="18">
        <v>32</v>
      </c>
      <c r="L99" s="18"/>
      <c r="M99" s="18"/>
      <c r="N99" s="23"/>
      <c r="O99" s="23"/>
    </row>
    <row r="100" spans="1:15" ht="12.75" customHeight="1">
      <c r="A100" s="18">
        <v>92</v>
      </c>
      <c r="B100" s="184">
        <v>827</v>
      </c>
      <c r="C100" s="21" t="s">
        <v>1895</v>
      </c>
      <c r="D100" s="184">
        <v>1992</v>
      </c>
      <c r="E100" s="18" t="s">
        <v>328</v>
      </c>
      <c r="F100" s="22" t="s">
        <v>335</v>
      </c>
      <c r="G100" s="22" t="s">
        <v>1784</v>
      </c>
      <c r="H100" s="22" t="s">
        <v>235</v>
      </c>
      <c r="I100" s="20" t="s">
        <v>2722</v>
      </c>
      <c r="J100" s="18">
        <f t="shared" si="1"/>
      </c>
      <c r="K100" s="18"/>
      <c r="L100" s="18"/>
      <c r="M100" s="18"/>
      <c r="N100" s="23"/>
      <c r="O100" s="23"/>
    </row>
    <row r="101" spans="1:15" ht="12.75" customHeight="1">
      <c r="A101" s="18">
        <v>93</v>
      </c>
      <c r="B101" s="18">
        <v>1044</v>
      </c>
      <c r="C101" s="21" t="s">
        <v>452</v>
      </c>
      <c r="D101" s="13">
        <v>2003</v>
      </c>
      <c r="E101" s="18" t="s">
        <v>328</v>
      </c>
      <c r="F101" s="22" t="s">
        <v>13</v>
      </c>
      <c r="G101" s="22" t="s">
        <v>13</v>
      </c>
      <c r="H101" s="22" t="s">
        <v>131</v>
      </c>
      <c r="I101" s="20" t="s">
        <v>2723</v>
      </c>
      <c r="J101" s="18" t="str">
        <f t="shared" si="1"/>
        <v>Ж14</v>
      </c>
      <c r="K101" s="18">
        <v>33</v>
      </c>
      <c r="L101" s="18"/>
      <c r="M101" s="18"/>
      <c r="N101" s="23"/>
      <c r="O101" s="23"/>
    </row>
    <row r="102" spans="1:15" ht="12.75" customHeight="1">
      <c r="A102" s="18">
        <v>94</v>
      </c>
      <c r="B102" s="18">
        <v>1046</v>
      </c>
      <c r="C102" s="21" t="s">
        <v>455</v>
      </c>
      <c r="D102" s="13">
        <v>1972</v>
      </c>
      <c r="E102" s="18" t="s">
        <v>328</v>
      </c>
      <c r="F102" s="22" t="s">
        <v>13</v>
      </c>
      <c r="G102" s="22" t="s">
        <v>13</v>
      </c>
      <c r="H102" s="22" t="s">
        <v>131</v>
      </c>
      <c r="I102" s="20" t="s">
        <v>2724</v>
      </c>
      <c r="J102" s="18">
        <f t="shared" si="1"/>
      </c>
      <c r="K102" s="18"/>
      <c r="L102" s="18"/>
      <c r="M102" s="184">
        <v>100</v>
      </c>
      <c r="N102" s="23"/>
      <c r="O102" s="23"/>
    </row>
    <row r="103" spans="1:15" ht="12.75" customHeight="1">
      <c r="A103" s="18">
        <v>95</v>
      </c>
      <c r="B103" s="18">
        <v>765</v>
      </c>
      <c r="C103" s="21" t="s">
        <v>372</v>
      </c>
      <c r="D103" s="13">
        <v>1999</v>
      </c>
      <c r="E103" s="18" t="s">
        <v>328</v>
      </c>
      <c r="F103" s="22" t="s">
        <v>335</v>
      </c>
      <c r="G103" s="22" t="s">
        <v>119</v>
      </c>
      <c r="H103" s="22" t="s">
        <v>355</v>
      </c>
      <c r="I103" s="20" t="s">
        <v>2725</v>
      </c>
      <c r="J103" s="18" t="str">
        <f t="shared" si="1"/>
        <v>Ж15</v>
      </c>
      <c r="K103" s="18">
        <v>18</v>
      </c>
      <c r="L103" s="18"/>
      <c r="M103" s="184">
        <v>200</v>
      </c>
      <c r="N103" s="23">
        <v>0</v>
      </c>
      <c r="O103" s="23"/>
    </row>
    <row r="104" spans="1:15" ht="12.75" customHeight="1">
      <c r="A104" s="18">
        <v>96</v>
      </c>
      <c r="B104" s="18">
        <v>796</v>
      </c>
      <c r="C104" s="21" t="s">
        <v>416</v>
      </c>
      <c r="D104" s="13">
        <v>1937</v>
      </c>
      <c r="E104" s="18" t="s">
        <v>328</v>
      </c>
      <c r="F104" s="22" t="s">
        <v>13</v>
      </c>
      <c r="G104" s="22" t="s">
        <v>13</v>
      </c>
      <c r="H104" s="22" t="s">
        <v>415</v>
      </c>
      <c r="I104" s="20" t="s">
        <v>2726</v>
      </c>
      <c r="J104" s="18" t="str">
        <f t="shared" si="1"/>
        <v>Ж75</v>
      </c>
      <c r="K104" s="18">
        <v>5</v>
      </c>
      <c r="L104" s="18"/>
      <c r="M104" s="18"/>
      <c r="N104" s="23"/>
      <c r="O104" s="23"/>
    </row>
    <row r="105" spans="1:15" ht="12.75" customHeight="1">
      <c r="A105" s="18">
        <v>97</v>
      </c>
      <c r="B105" s="184">
        <v>838</v>
      </c>
      <c r="C105" s="14" t="s">
        <v>1904</v>
      </c>
      <c r="D105" s="184">
        <v>1937</v>
      </c>
      <c r="E105" s="18" t="s">
        <v>328</v>
      </c>
      <c r="F105" s="22" t="s">
        <v>1786</v>
      </c>
      <c r="G105" s="22" t="s">
        <v>222</v>
      </c>
      <c r="H105" s="22" t="s">
        <v>1789</v>
      </c>
      <c r="I105" s="20" t="s">
        <v>2728</v>
      </c>
      <c r="J105" s="18" t="str">
        <f t="shared" si="1"/>
        <v>Ж75</v>
      </c>
      <c r="K105" s="18">
        <v>6</v>
      </c>
      <c r="L105" s="18"/>
      <c r="M105" s="18"/>
      <c r="N105" s="23"/>
      <c r="O105" s="23"/>
    </row>
    <row r="106" spans="1:15" ht="12.75" customHeight="1">
      <c r="A106" s="18">
        <v>98</v>
      </c>
      <c r="B106" s="184">
        <v>837</v>
      </c>
      <c r="C106" s="14" t="s">
        <v>1910</v>
      </c>
      <c r="D106" s="184">
        <v>1986</v>
      </c>
      <c r="E106" s="18" t="s">
        <v>328</v>
      </c>
      <c r="F106" s="22" t="s">
        <v>13</v>
      </c>
      <c r="G106" s="22" t="s">
        <v>13</v>
      </c>
      <c r="H106" s="22"/>
      <c r="I106" s="20" t="s">
        <v>2730</v>
      </c>
      <c r="J106" s="18">
        <f t="shared" si="1"/>
      </c>
      <c r="K106" s="18"/>
      <c r="L106" s="18"/>
      <c r="M106" s="18"/>
      <c r="N106" s="23"/>
      <c r="O106" s="23"/>
    </row>
    <row r="107" spans="1:15" ht="12.75" customHeight="1">
      <c r="A107" s="18">
        <v>99</v>
      </c>
      <c r="B107" s="18">
        <v>744</v>
      </c>
      <c r="C107" s="21" t="s">
        <v>348</v>
      </c>
      <c r="D107" s="13">
        <v>2002</v>
      </c>
      <c r="E107" s="18" t="s">
        <v>328</v>
      </c>
      <c r="F107" s="22" t="s">
        <v>335</v>
      </c>
      <c r="G107" s="22" t="s">
        <v>96</v>
      </c>
      <c r="H107" s="22" t="s">
        <v>1787</v>
      </c>
      <c r="I107" s="20" t="s">
        <v>2731</v>
      </c>
      <c r="J107" s="18" t="str">
        <f t="shared" si="1"/>
        <v>Ж14</v>
      </c>
      <c r="K107" s="18">
        <v>34</v>
      </c>
      <c r="L107" s="18"/>
      <c r="M107" s="18"/>
      <c r="N107" s="23"/>
      <c r="O107" s="23"/>
    </row>
    <row r="108" spans="1:15" ht="12.75" customHeight="1">
      <c r="A108" s="18">
        <v>100</v>
      </c>
      <c r="B108" s="18">
        <v>804</v>
      </c>
      <c r="C108" s="14" t="s">
        <v>428</v>
      </c>
      <c r="D108" s="13">
        <v>1938</v>
      </c>
      <c r="E108" s="18" t="s">
        <v>328</v>
      </c>
      <c r="F108" s="22" t="s">
        <v>423</v>
      </c>
      <c r="G108" s="22" t="s">
        <v>424</v>
      </c>
      <c r="H108" s="22" t="s">
        <v>429</v>
      </c>
      <c r="I108" s="20" t="s">
        <v>2735</v>
      </c>
      <c r="J108" s="18" t="str">
        <f t="shared" si="1"/>
        <v>Ж75</v>
      </c>
      <c r="K108" s="18">
        <v>7</v>
      </c>
      <c r="L108" s="18"/>
      <c r="M108" s="18"/>
      <c r="N108" s="23"/>
      <c r="O108" s="23"/>
    </row>
    <row r="109" spans="1:15" ht="12.75" customHeight="1">
      <c r="A109" s="18">
        <v>101</v>
      </c>
      <c r="B109" s="18">
        <v>842</v>
      </c>
      <c r="C109" s="21" t="s">
        <v>446</v>
      </c>
      <c r="D109" s="13">
        <v>1931</v>
      </c>
      <c r="E109" s="18" t="s">
        <v>328</v>
      </c>
      <c r="F109" s="22" t="s">
        <v>13</v>
      </c>
      <c r="G109" s="22" t="s">
        <v>13</v>
      </c>
      <c r="H109" s="22" t="s">
        <v>332</v>
      </c>
      <c r="I109" s="20" t="s">
        <v>2739</v>
      </c>
      <c r="J109" s="18" t="str">
        <f t="shared" si="1"/>
        <v>Ж80</v>
      </c>
      <c r="K109" s="18">
        <v>1</v>
      </c>
      <c r="L109" s="18" t="s">
        <v>330</v>
      </c>
      <c r="M109" s="18"/>
      <c r="N109" s="23"/>
      <c r="O109" s="23"/>
    </row>
    <row r="110" spans="1:15" ht="12.75" customHeight="1">
      <c r="A110" s="18">
        <v>102</v>
      </c>
      <c r="B110" s="18">
        <v>760</v>
      </c>
      <c r="C110" s="14" t="s">
        <v>367</v>
      </c>
      <c r="D110" s="13">
        <v>2000</v>
      </c>
      <c r="E110" s="18" t="s">
        <v>328</v>
      </c>
      <c r="F110" s="22" t="s">
        <v>335</v>
      </c>
      <c r="G110" s="22" t="s">
        <v>119</v>
      </c>
      <c r="H110" s="22" t="s">
        <v>355</v>
      </c>
      <c r="I110" s="20" t="s">
        <v>2740</v>
      </c>
      <c r="J110" s="18" t="str">
        <f t="shared" si="1"/>
        <v>Ж14</v>
      </c>
      <c r="K110" s="18">
        <v>35</v>
      </c>
      <c r="L110" s="18"/>
      <c r="M110" s="18"/>
      <c r="N110" s="23"/>
      <c r="O110" s="23"/>
    </row>
    <row r="111" spans="1:15" ht="12.75" customHeight="1">
      <c r="A111" s="18">
        <v>103</v>
      </c>
      <c r="B111" s="18">
        <v>773</v>
      </c>
      <c r="C111" s="21" t="s">
        <v>381</v>
      </c>
      <c r="D111" s="13">
        <v>1939</v>
      </c>
      <c r="E111" s="18" t="s">
        <v>328</v>
      </c>
      <c r="F111" s="22" t="s">
        <v>335</v>
      </c>
      <c r="G111" s="22" t="s">
        <v>115</v>
      </c>
      <c r="H111" s="22" t="s">
        <v>112</v>
      </c>
      <c r="I111" s="20" t="s">
        <v>2745</v>
      </c>
      <c r="J111" s="18" t="str">
        <f t="shared" si="1"/>
        <v>Ж75</v>
      </c>
      <c r="K111" s="18">
        <v>8</v>
      </c>
      <c r="L111" s="18"/>
      <c r="M111" s="18"/>
      <c r="N111" s="23"/>
      <c r="O111" s="23"/>
    </row>
    <row r="112" spans="1:15" ht="12.75" customHeight="1">
      <c r="A112" s="18">
        <v>104</v>
      </c>
      <c r="B112" s="18">
        <v>803</v>
      </c>
      <c r="C112" s="14" t="s">
        <v>426</v>
      </c>
      <c r="D112" s="13">
        <v>1937</v>
      </c>
      <c r="E112" s="18" t="s">
        <v>328</v>
      </c>
      <c r="F112" s="22" t="s">
        <v>13</v>
      </c>
      <c r="G112" s="22" t="s">
        <v>13</v>
      </c>
      <c r="H112" s="22" t="s">
        <v>95</v>
      </c>
      <c r="I112" s="20" t="s">
        <v>2745</v>
      </c>
      <c r="J112" s="18" t="str">
        <f t="shared" si="1"/>
        <v>Ж75</v>
      </c>
      <c r="K112" s="18">
        <v>9</v>
      </c>
      <c r="L112" s="18" t="s">
        <v>427</v>
      </c>
      <c r="M112" s="18"/>
      <c r="N112" s="23"/>
      <c r="O112" s="23"/>
    </row>
    <row r="113" spans="1:15" ht="12.75" customHeight="1">
      <c r="A113" s="18">
        <v>105</v>
      </c>
      <c r="B113" s="18">
        <v>772</v>
      </c>
      <c r="C113" s="21" t="s">
        <v>380</v>
      </c>
      <c r="D113" s="13">
        <v>2003</v>
      </c>
      <c r="E113" s="18" t="s">
        <v>328</v>
      </c>
      <c r="F113" s="22" t="s">
        <v>335</v>
      </c>
      <c r="G113" s="22" t="s">
        <v>119</v>
      </c>
      <c r="H113" s="22" t="s">
        <v>355</v>
      </c>
      <c r="I113" s="20" t="s">
        <v>2746</v>
      </c>
      <c r="J113" s="18" t="str">
        <f t="shared" si="1"/>
        <v>Ж14</v>
      </c>
      <c r="K113" s="18">
        <v>36</v>
      </c>
      <c r="L113" s="18"/>
      <c r="M113" s="18"/>
      <c r="N113" s="23"/>
      <c r="O113" s="23"/>
    </row>
    <row r="114" spans="1:15" ht="12.75" customHeight="1">
      <c r="A114" s="18">
        <v>106</v>
      </c>
      <c r="B114" s="18">
        <v>751</v>
      </c>
      <c r="C114" s="21" t="s">
        <v>358</v>
      </c>
      <c r="D114" s="13">
        <v>2003</v>
      </c>
      <c r="E114" s="18" t="s">
        <v>328</v>
      </c>
      <c r="F114" s="22" t="s">
        <v>335</v>
      </c>
      <c r="G114" s="22" t="s">
        <v>119</v>
      </c>
      <c r="H114" s="22" t="s">
        <v>355</v>
      </c>
      <c r="I114" s="20" t="s">
        <v>2749</v>
      </c>
      <c r="J114" s="18" t="str">
        <f t="shared" si="1"/>
        <v>Ж14</v>
      </c>
      <c r="K114" s="18">
        <v>37</v>
      </c>
      <c r="L114" s="18"/>
      <c r="M114" s="18"/>
      <c r="N114" s="23"/>
      <c r="O114" s="23"/>
    </row>
    <row r="115" spans="1:15" ht="12.75" customHeight="1">
      <c r="A115" s="18">
        <v>107</v>
      </c>
      <c r="B115" s="18">
        <v>768</v>
      </c>
      <c r="C115" s="21" t="s">
        <v>376</v>
      </c>
      <c r="D115" s="13">
        <v>2002</v>
      </c>
      <c r="E115" s="18" t="s">
        <v>328</v>
      </c>
      <c r="F115" s="22" t="s">
        <v>335</v>
      </c>
      <c r="G115" s="22" t="s">
        <v>119</v>
      </c>
      <c r="H115" s="22" t="s">
        <v>355</v>
      </c>
      <c r="I115" s="20" t="s">
        <v>2756</v>
      </c>
      <c r="J115" s="18" t="str">
        <f t="shared" si="1"/>
        <v>Ж14</v>
      </c>
      <c r="K115" s="18">
        <v>38</v>
      </c>
      <c r="L115" s="18"/>
      <c r="M115" s="18"/>
      <c r="N115" s="23"/>
      <c r="O115" s="23"/>
    </row>
    <row r="116" spans="1:15" ht="12.75" customHeight="1">
      <c r="A116" s="18">
        <v>108</v>
      </c>
      <c r="B116" s="18">
        <v>782</v>
      </c>
      <c r="C116" s="21" t="s">
        <v>396</v>
      </c>
      <c r="D116" s="13">
        <v>1955</v>
      </c>
      <c r="E116" s="18" t="s">
        <v>328</v>
      </c>
      <c r="F116" s="22" t="s">
        <v>13</v>
      </c>
      <c r="G116" s="22" t="s">
        <v>13</v>
      </c>
      <c r="H116" s="22" t="s">
        <v>395</v>
      </c>
      <c r="I116" s="20" t="s">
        <v>2757</v>
      </c>
      <c r="J116" s="18">
        <f t="shared" si="1"/>
      </c>
      <c r="K116" s="18"/>
      <c r="L116" s="18"/>
      <c r="M116" s="18"/>
      <c r="N116" s="23"/>
      <c r="O116" s="23"/>
    </row>
    <row r="117" spans="1:15" ht="12.75" customHeight="1">
      <c r="A117" s="18">
        <v>109</v>
      </c>
      <c r="B117" s="18">
        <v>752</v>
      </c>
      <c r="C117" s="14" t="s">
        <v>359</v>
      </c>
      <c r="D117" s="13">
        <v>2003</v>
      </c>
      <c r="E117" s="18" t="s">
        <v>328</v>
      </c>
      <c r="F117" s="22" t="s">
        <v>335</v>
      </c>
      <c r="G117" s="22" t="s">
        <v>119</v>
      </c>
      <c r="H117" s="22" t="s">
        <v>355</v>
      </c>
      <c r="I117" s="20" t="s">
        <v>2758</v>
      </c>
      <c r="J117" s="18" t="str">
        <f t="shared" si="1"/>
        <v>Ж14</v>
      </c>
      <c r="K117" s="18">
        <v>39</v>
      </c>
      <c r="L117" s="18"/>
      <c r="M117" s="18"/>
      <c r="N117" s="23"/>
      <c r="O117" s="23"/>
    </row>
    <row r="118" spans="1:15" ht="12.75" customHeight="1">
      <c r="A118" s="18">
        <v>110</v>
      </c>
      <c r="B118" s="18">
        <v>753</v>
      </c>
      <c r="C118" s="21" t="s">
        <v>360</v>
      </c>
      <c r="D118" s="13">
        <v>2003</v>
      </c>
      <c r="E118" s="18" t="s">
        <v>328</v>
      </c>
      <c r="F118" s="22" t="s">
        <v>335</v>
      </c>
      <c r="G118" s="22" t="s">
        <v>119</v>
      </c>
      <c r="H118" s="22" t="s">
        <v>355</v>
      </c>
      <c r="I118" s="20" t="s">
        <v>2759</v>
      </c>
      <c r="J118" s="18" t="str">
        <f t="shared" si="1"/>
        <v>Ж14</v>
      </c>
      <c r="K118" s="18">
        <v>40</v>
      </c>
      <c r="L118" s="18"/>
      <c r="M118" s="18"/>
      <c r="N118" s="23"/>
      <c r="O118" s="23"/>
    </row>
    <row r="119" spans="1:15" ht="12.75" customHeight="1">
      <c r="A119" s="18">
        <v>111</v>
      </c>
      <c r="B119" s="18">
        <v>805</v>
      </c>
      <c r="C119" s="21" t="s">
        <v>430</v>
      </c>
      <c r="D119" s="13">
        <v>1948</v>
      </c>
      <c r="E119" s="18" t="s">
        <v>328</v>
      </c>
      <c r="F119" s="22" t="s">
        <v>423</v>
      </c>
      <c r="G119" s="22" t="s">
        <v>424</v>
      </c>
      <c r="H119" s="22" t="s">
        <v>429</v>
      </c>
      <c r="I119" s="20" t="s">
        <v>2761</v>
      </c>
      <c r="J119" s="18">
        <f t="shared" si="1"/>
      </c>
      <c r="K119" s="18"/>
      <c r="L119" s="18"/>
      <c r="M119" s="18"/>
      <c r="N119" s="23"/>
      <c r="O119" s="23"/>
    </row>
    <row r="120" spans="1:15" ht="12.75" customHeight="1">
      <c r="A120" s="18">
        <v>112</v>
      </c>
      <c r="B120" s="18">
        <v>807</v>
      </c>
      <c r="C120" s="21" t="s">
        <v>432</v>
      </c>
      <c r="D120" s="13">
        <v>1949</v>
      </c>
      <c r="E120" s="18" t="s">
        <v>328</v>
      </c>
      <c r="F120" s="22" t="s">
        <v>423</v>
      </c>
      <c r="G120" s="22" t="s">
        <v>424</v>
      </c>
      <c r="H120" s="22"/>
      <c r="I120" s="20" t="s">
        <v>2762</v>
      </c>
      <c r="J120" s="18">
        <f t="shared" si="1"/>
      </c>
      <c r="K120" s="18"/>
      <c r="L120" s="18"/>
      <c r="M120" s="18"/>
      <c r="N120" s="23"/>
      <c r="O120" s="23"/>
    </row>
    <row r="121" spans="1:15" ht="12.75" customHeight="1">
      <c r="A121" s="18">
        <v>113</v>
      </c>
      <c r="B121" s="18">
        <v>749</v>
      </c>
      <c r="C121" s="14" t="s">
        <v>356</v>
      </c>
      <c r="D121" s="13">
        <v>2000</v>
      </c>
      <c r="E121" s="18" t="s">
        <v>328</v>
      </c>
      <c r="F121" s="22" t="s">
        <v>335</v>
      </c>
      <c r="G121" s="22" t="s">
        <v>119</v>
      </c>
      <c r="H121" s="22" t="s">
        <v>355</v>
      </c>
      <c r="I121" s="20" t="s">
        <v>2763</v>
      </c>
      <c r="J121" s="18" t="str">
        <f t="shared" si="1"/>
        <v>Ж14</v>
      </c>
      <c r="K121" s="18">
        <v>41</v>
      </c>
      <c r="L121" s="18"/>
      <c r="M121" s="18"/>
      <c r="N121" s="23"/>
      <c r="O121" s="23"/>
    </row>
    <row r="122" spans="1:15" ht="12.75" customHeight="1">
      <c r="A122" s="18">
        <v>114</v>
      </c>
      <c r="B122" s="18">
        <v>748</v>
      </c>
      <c r="C122" s="14" t="s">
        <v>354</v>
      </c>
      <c r="D122" s="13">
        <v>2000</v>
      </c>
      <c r="E122" s="18" t="s">
        <v>328</v>
      </c>
      <c r="F122" s="22" t="s">
        <v>335</v>
      </c>
      <c r="G122" s="22" t="s">
        <v>119</v>
      </c>
      <c r="H122" s="22" t="s">
        <v>355</v>
      </c>
      <c r="I122" s="20" t="s">
        <v>2764</v>
      </c>
      <c r="J122" s="18" t="str">
        <f t="shared" si="1"/>
        <v>Ж14</v>
      </c>
      <c r="K122" s="18">
        <v>42</v>
      </c>
      <c r="L122" s="18"/>
      <c r="M122" s="18"/>
      <c r="N122" s="23"/>
      <c r="O122" s="23"/>
    </row>
    <row r="123" spans="1:15" ht="12.75" customHeight="1">
      <c r="A123" s="18">
        <v>115</v>
      </c>
      <c r="B123" s="18">
        <v>2859</v>
      </c>
      <c r="C123" s="21" t="s">
        <v>465</v>
      </c>
      <c r="D123" s="13">
        <v>1948</v>
      </c>
      <c r="E123" s="18" t="s">
        <v>328</v>
      </c>
      <c r="F123" s="22" t="s">
        <v>335</v>
      </c>
      <c r="G123" s="22" t="s">
        <v>463</v>
      </c>
      <c r="H123" s="22" t="s">
        <v>466</v>
      </c>
      <c r="I123" s="20" t="s">
        <v>2765</v>
      </c>
      <c r="J123" s="18">
        <f t="shared" si="1"/>
      </c>
      <c r="K123" s="18"/>
      <c r="L123" s="18"/>
      <c r="M123" s="18"/>
      <c r="N123" s="23"/>
      <c r="O123" s="23"/>
    </row>
    <row r="124" spans="1:15" ht="12.75" customHeight="1">
      <c r="A124" s="18">
        <v>116</v>
      </c>
      <c r="B124" s="18">
        <v>2863</v>
      </c>
      <c r="C124" s="21" t="s">
        <v>471</v>
      </c>
      <c r="D124" s="13">
        <v>1946</v>
      </c>
      <c r="E124" s="18" t="s">
        <v>328</v>
      </c>
      <c r="F124" s="22" t="s">
        <v>335</v>
      </c>
      <c r="G124" s="22" t="s">
        <v>463</v>
      </c>
      <c r="H124" s="22" t="s">
        <v>466</v>
      </c>
      <c r="I124" s="20" t="s">
        <v>2766</v>
      </c>
      <c r="J124" s="18">
        <f t="shared" si="1"/>
      </c>
      <c r="K124" s="18"/>
      <c r="L124" s="18"/>
      <c r="M124" s="18"/>
      <c r="N124" s="23"/>
      <c r="O124" s="23"/>
    </row>
    <row r="125" spans="1:15" ht="12.75" customHeight="1">
      <c r="A125" s="18">
        <v>117</v>
      </c>
      <c r="B125" s="18">
        <v>2865</v>
      </c>
      <c r="C125" s="21" t="s">
        <v>473</v>
      </c>
      <c r="D125" s="13">
        <v>1948</v>
      </c>
      <c r="E125" s="18" t="s">
        <v>328</v>
      </c>
      <c r="F125" s="22" t="s">
        <v>335</v>
      </c>
      <c r="G125" s="22" t="s">
        <v>463</v>
      </c>
      <c r="H125" s="22" t="s">
        <v>466</v>
      </c>
      <c r="I125" s="20" t="s">
        <v>2767</v>
      </c>
      <c r="J125" s="18">
        <f t="shared" si="1"/>
      </c>
      <c r="K125" s="18"/>
      <c r="L125" s="18"/>
      <c r="M125" s="18"/>
      <c r="N125" s="23"/>
      <c r="O125" s="23"/>
    </row>
    <row r="126" spans="1:15" ht="12.75" customHeight="1">
      <c r="A126" s="18">
        <v>118</v>
      </c>
      <c r="B126" s="18">
        <v>767</v>
      </c>
      <c r="C126" s="21" t="s">
        <v>375</v>
      </c>
      <c r="D126" s="13">
        <v>1999</v>
      </c>
      <c r="E126" s="18" t="s">
        <v>328</v>
      </c>
      <c r="F126" s="22" t="s">
        <v>335</v>
      </c>
      <c r="G126" s="22" t="s">
        <v>119</v>
      </c>
      <c r="H126" s="22" t="s">
        <v>355</v>
      </c>
      <c r="I126" s="20" t="s">
        <v>2769</v>
      </c>
      <c r="J126" s="18" t="str">
        <f t="shared" si="1"/>
        <v>Ж15</v>
      </c>
      <c r="K126" s="18">
        <v>19</v>
      </c>
      <c r="L126" s="18"/>
      <c r="M126" s="18"/>
      <c r="N126" s="23"/>
      <c r="O126" s="23"/>
    </row>
    <row r="127" spans="1:15" ht="12.75" customHeight="1">
      <c r="A127" s="18">
        <v>119</v>
      </c>
      <c r="B127" s="18">
        <v>806</v>
      </c>
      <c r="C127" s="21" t="s">
        <v>431</v>
      </c>
      <c r="D127" s="13">
        <v>1953</v>
      </c>
      <c r="E127" s="18" t="s">
        <v>328</v>
      </c>
      <c r="F127" s="22" t="s">
        <v>423</v>
      </c>
      <c r="G127" s="22" t="s">
        <v>424</v>
      </c>
      <c r="H127" s="22" t="s">
        <v>429</v>
      </c>
      <c r="I127" s="20" t="s">
        <v>2771</v>
      </c>
      <c r="J127" s="18">
        <f t="shared" si="1"/>
      </c>
      <c r="K127" s="18"/>
      <c r="L127" s="18"/>
      <c r="M127" s="18"/>
      <c r="N127" s="23"/>
      <c r="O127" s="23"/>
    </row>
    <row r="128" spans="1:15" ht="12.75" customHeight="1">
      <c r="A128" s="18">
        <v>120</v>
      </c>
      <c r="B128" s="18">
        <v>802</v>
      </c>
      <c r="C128" s="14" t="s">
        <v>422</v>
      </c>
      <c r="D128" s="13">
        <v>1938</v>
      </c>
      <c r="E128" s="18" t="s">
        <v>328</v>
      </c>
      <c r="F128" s="22" t="s">
        <v>423</v>
      </c>
      <c r="G128" s="22" t="s">
        <v>424</v>
      </c>
      <c r="H128" s="22" t="s">
        <v>495</v>
      </c>
      <c r="I128" s="20" t="s">
        <v>2773</v>
      </c>
      <c r="J128" s="18" t="str">
        <f t="shared" si="1"/>
        <v>Ж75</v>
      </c>
      <c r="K128" s="18">
        <v>10</v>
      </c>
      <c r="L128" s="18"/>
      <c r="M128" s="18"/>
      <c r="N128" s="23"/>
      <c r="O128" s="23"/>
    </row>
    <row r="129" spans="1:15" ht="12.75" customHeight="1">
      <c r="A129" s="18">
        <v>121</v>
      </c>
      <c r="B129" s="18">
        <v>502</v>
      </c>
      <c r="C129" s="21" t="s">
        <v>329</v>
      </c>
      <c r="D129" s="13">
        <v>1935</v>
      </c>
      <c r="E129" s="18" t="s">
        <v>328</v>
      </c>
      <c r="F129" s="22" t="s">
        <v>13</v>
      </c>
      <c r="G129" s="22" t="s">
        <v>13</v>
      </c>
      <c r="H129" s="22"/>
      <c r="I129" s="20" t="s">
        <v>2776</v>
      </c>
      <c r="J129" s="18" t="str">
        <f t="shared" si="1"/>
        <v>Ж75</v>
      </c>
      <c r="K129" s="18">
        <v>11</v>
      </c>
      <c r="L129" s="18" t="s">
        <v>330</v>
      </c>
      <c r="M129" s="18"/>
      <c r="N129" s="23"/>
      <c r="O129" s="23"/>
    </row>
    <row r="130" spans="1:15" ht="12.75" customHeight="1">
      <c r="A130" s="18"/>
      <c r="B130" s="18">
        <v>771</v>
      </c>
      <c r="C130" s="21" t="s">
        <v>379</v>
      </c>
      <c r="D130" s="13">
        <v>2003</v>
      </c>
      <c r="E130" s="18" t="s">
        <v>328</v>
      </c>
      <c r="F130" s="22" t="s">
        <v>335</v>
      </c>
      <c r="G130" s="22" t="s">
        <v>119</v>
      </c>
      <c r="H130" s="22" t="s">
        <v>355</v>
      </c>
      <c r="I130" s="20" t="s">
        <v>2929</v>
      </c>
      <c r="J130" s="18" t="str">
        <f aca="true" t="shared" si="2" ref="J130:J136">IF(AND(D130&gt;=1900,D130&lt;=1934),"Ж80",IF(AND(D130&gt;=1935,D130&lt;=1939),"Ж75",IF(AND(D130&gt;=1940,D130&lt;=1944),"Ж70",IF(AND(D130&gt;=1998,D130&lt;=1999),"Ж15",IF(AND(D130&gt;=2000,D130&lt;=2013),"Ж14","")))))</f>
        <v>Ж14</v>
      </c>
      <c r="K130" s="18"/>
      <c r="L130" s="18"/>
      <c r="M130" s="18"/>
      <c r="N130" s="23"/>
      <c r="O130" s="23"/>
    </row>
    <row r="131" spans="1:15" ht="12.75" customHeight="1">
      <c r="A131" s="18"/>
      <c r="B131" s="18">
        <v>774</v>
      </c>
      <c r="C131" s="21" t="s">
        <v>382</v>
      </c>
      <c r="D131" s="13">
        <v>2004</v>
      </c>
      <c r="E131" s="18" t="s">
        <v>328</v>
      </c>
      <c r="F131" s="22" t="s">
        <v>335</v>
      </c>
      <c r="G131" s="22" t="s">
        <v>119</v>
      </c>
      <c r="H131" s="22" t="s">
        <v>355</v>
      </c>
      <c r="I131" s="20" t="s">
        <v>2929</v>
      </c>
      <c r="J131" s="18" t="str">
        <f t="shared" si="2"/>
        <v>Ж14</v>
      </c>
      <c r="K131" s="18"/>
      <c r="L131" s="18"/>
      <c r="M131" s="18"/>
      <c r="N131" s="23"/>
      <c r="O131" s="23"/>
    </row>
    <row r="132" spans="1:15" ht="12.75" customHeight="1">
      <c r="A132" s="18"/>
      <c r="B132" s="18">
        <v>776</v>
      </c>
      <c r="C132" s="21" t="s">
        <v>385</v>
      </c>
      <c r="D132" s="13">
        <v>1957</v>
      </c>
      <c r="E132" s="18" t="s">
        <v>328</v>
      </c>
      <c r="F132" s="22" t="s">
        <v>13</v>
      </c>
      <c r="G132" s="22" t="s">
        <v>13</v>
      </c>
      <c r="H132" s="22" t="s">
        <v>386</v>
      </c>
      <c r="I132" s="20" t="s">
        <v>2929</v>
      </c>
      <c r="J132" s="18">
        <f t="shared" si="2"/>
      </c>
      <c r="K132" s="18"/>
      <c r="L132" s="18"/>
      <c r="M132" s="18"/>
      <c r="N132" s="23"/>
      <c r="O132" s="23"/>
    </row>
    <row r="133" spans="1:15" ht="12.75" customHeight="1">
      <c r="A133" s="18"/>
      <c r="B133" s="18">
        <v>779</v>
      </c>
      <c r="C133" s="14" t="s">
        <v>390</v>
      </c>
      <c r="D133" s="13">
        <v>1998</v>
      </c>
      <c r="E133" s="18" t="s">
        <v>328</v>
      </c>
      <c r="F133" s="22" t="s">
        <v>97</v>
      </c>
      <c r="G133" s="22" t="s">
        <v>97</v>
      </c>
      <c r="H133" s="22" t="s">
        <v>391</v>
      </c>
      <c r="I133" s="20" t="s">
        <v>2929</v>
      </c>
      <c r="J133" s="18" t="str">
        <f t="shared" si="2"/>
        <v>Ж15</v>
      </c>
      <c r="K133" s="18"/>
      <c r="L133" s="18"/>
      <c r="M133" s="18"/>
      <c r="N133" s="23"/>
      <c r="O133" s="23"/>
    </row>
    <row r="134" spans="1:15" ht="12.75" customHeight="1">
      <c r="A134" s="18"/>
      <c r="B134" s="18">
        <v>786</v>
      </c>
      <c r="C134" s="14" t="s">
        <v>405</v>
      </c>
      <c r="D134" s="13">
        <v>1999</v>
      </c>
      <c r="E134" s="18" t="s">
        <v>328</v>
      </c>
      <c r="F134" s="22" t="s">
        <v>335</v>
      </c>
      <c r="G134" s="22" t="s">
        <v>403</v>
      </c>
      <c r="H134" s="22" t="s">
        <v>404</v>
      </c>
      <c r="I134" s="20" t="s">
        <v>2929</v>
      </c>
      <c r="J134" s="18" t="str">
        <f t="shared" si="2"/>
        <v>Ж15</v>
      </c>
      <c r="K134" s="18"/>
      <c r="L134" s="18"/>
      <c r="M134" s="18"/>
      <c r="N134" s="23"/>
      <c r="O134" s="23"/>
    </row>
    <row r="135" spans="1:15" ht="12.75" customHeight="1">
      <c r="A135" s="18"/>
      <c r="B135" s="18">
        <v>787</v>
      </c>
      <c r="C135" s="14" t="s">
        <v>406</v>
      </c>
      <c r="D135" s="13">
        <v>1999</v>
      </c>
      <c r="E135" s="18" t="s">
        <v>328</v>
      </c>
      <c r="F135" s="18" t="s">
        <v>335</v>
      </c>
      <c r="G135" s="18" t="s">
        <v>403</v>
      </c>
      <c r="H135" s="22" t="s">
        <v>404</v>
      </c>
      <c r="I135" s="20" t="s">
        <v>2929</v>
      </c>
      <c r="J135" s="18" t="str">
        <f t="shared" si="2"/>
        <v>Ж15</v>
      </c>
      <c r="K135" s="18"/>
      <c r="L135" s="18"/>
      <c r="M135" s="184">
        <v>100</v>
      </c>
      <c r="N135" s="23"/>
      <c r="O135" s="23"/>
    </row>
    <row r="136" spans="1:15" ht="12.75" customHeight="1">
      <c r="A136" s="18"/>
      <c r="B136" s="18">
        <v>789</v>
      </c>
      <c r="C136" s="14" t="s">
        <v>408</v>
      </c>
      <c r="D136" s="13">
        <v>1986</v>
      </c>
      <c r="E136" s="18" t="s">
        <v>328</v>
      </c>
      <c r="F136" s="18" t="s">
        <v>335</v>
      </c>
      <c r="G136" s="18" t="s">
        <v>403</v>
      </c>
      <c r="H136" s="22" t="s">
        <v>404</v>
      </c>
      <c r="I136" s="20" t="s">
        <v>2929</v>
      </c>
      <c r="J136" s="18">
        <f t="shared" si="2"/>
      </c>
      <c r="K136" s="18"/>
      <c r="L136" s="18"/>
      <c r="M136" s="184">
        <v>0</v>
      </c>
      <c r="N136" s="23"/>
      <c r="O136" s="23"/>
    </row>
    <row r="137" spans="1:15" ht="12.75" customHeight="1">
      <c r="A137" s="18"/>
      <c r="B137" s="184">
        <v>813</v>
      </c>
      <c r="C137" s="21" t="s">
        <v>1889</v>
      </c>
      <c r="D137" s="184">
        <v>1986</v>
      </c>
      <c r="E137" s="18" t="s">
        <v>328</v>
      </c>
      <c r="F137" s="22" t="s">
        <v>97</v>
      </c>
      <c r="G137" s="22" t="s">
        <v>97</v>
      </c>
      <c r="H137" s="22" t="s">
        <v>170</v>
      </c>
      <c r="I137" s="20" t="s">
        <v>2929</v>
      </c>
      <c r="J137" s="18">
        <f aca="true" t="shared" si="3" ref="J137:J149">IF(AND(D137&gt;=1900,D137&lt;=1934),"Ж80",IF(AND(D137&gt;=1935,D137&lt;=1939),"Ж75",IF(AND(D137&gt;=1940,D137&lt;=1944),"Ж70",IF(AND(D137&gt;=1998,D137&lt;=1999),"Ж15",IF(AND(D137&gt;=2000,D137&lt;=2013),"Ж14","")))))</f>
      </c>
      <c r="K137" s="18"/>
      <c r="L137" s="18"/>
      <c r="M137" s="184">
        <v>100</v>
      </c>
      <c r="N137" s="23"/>
      <c r="O137" s="23"/>
    </row>
    <row r="138" spans="1:15" ht="12.75" customHeight="1">
      <c r="A138" s="18"/>
      <c r="B138" s="184">
        <v>843</v>
      </c>
      <c r="C138" s="21" t="s">
        <v>1907</v>
      </c>
      <c r="D138" s="184">
        <v>1966</v>
      </c>
      <c r="E138" s="18" t="s">
        <v>328</v>
      </c>
      <c r="F138" s="22" t="s">
        <v>97</v>
      </c>
      <c r="G138" s="22" t="s">
        <v>97</v>
      </c>
      <c r="H138" s="22"/>
      <c r="I138" s="20" t="s">
        <v>2929</v>
      </c>
      <c r="J138" s="18">
        <f t="shared" si="3"/>
      </c>
      <c r="K138" s="18"/>
      <c r="L138" s="18"/>
      <c r="M138" s="184">
        <v>200</v>
      </c>
      <c r="N138" s="23"/>
      <c r="O138" s="23"/>
    </row>
    <row r="139" spans="1:15" ht="12.75" customHeight="1">
      <c r="A139" s="18"/>
      <c r="B139" s="18">
        <v>1049</v>
      </c>
      <c r="C139" s="21" t="s">
        <v>456</v>
      </c>
      <c r="D139" s="13">
        <v>1966</v>
      </c>
      <c r="E139" s="18" t="s">
        <v>328</v>
      </c>
      <c r="F139" s="22" t="s">
        <v>335</v>
      </c>
      <c r="G139" s="22" t="s">
        <v>119</v>
      </c>
      <c r="H139" s="22" t="s">
        <v>355</v>
      </c>
      <c r="I139" s="20" t="s">
        <v>2929</v>
      </c>
      <c r="J139" s="18">
        <f t="shared" si="3"/>
      </c>
      <c r="K139" s="18"/>
      <c r="L139" s="18"/>
      <c r="M139" s="18"/>
      <c r="N139" s="23"/>
      <c r="O139" s="23"/>
    </row>
    <row r="140" spans="1:15" ht="12.75" customHeight="1">
      <c r="A140" s="18"/>
      <c r="B140" s="18">
        <v>2844</v>
      </c>
      <c r="C140" s="21" t="s">
        <v>458</v>
      </c>
      <c r="D140" s="13">
        <v>1988</v>
      </c>
      <c r="E140" s="18" t="s">
        <v>328</v>
      </c>
      <c r="F140" s="22" t="s">
        <v>423</v>
      </c>
      <c r="G140" s="22" t="s">
        <v>459</v>
      </c>
      <c r="H140" s="22"/>
      <c r="I140" s="20" t="s">
        <v>2929</v>
      </c>
      <c r="J140" s="18">
        <f t="shared" si="3"/>
      </c>
      <c r="K140" s="18"/>
      <c r="L140" s="18"/>
      <c r="M140" s="18"/>
      <c r="N140" s="23"/>
      <c r="O140" s="23"/>
    </row>
    <row r="141" spans="1:15" ht="12.75" customHeight="1">
      <c r="A141" s="18"/>
      <c r="B141" s="18">
        <v>2860</v>
      </c>
      <c r="C141" s="21" t="s">
        <v>467</v>
      </c>
      <c r="D141" s="13">
        <v>1949</v>
      </c>
      <c r="E141" s="18" t="s">
        <v>328</v>
      </c>
      <c r="F141" s="22" t="s">
        <v>335</v>
      </c>
      <c r="G141" s="22" t="s">
        <v>463</v>
      </c>
      <c r="H141" s="22" t="s">
        <v>468</v>
      </c>
      <c r="I141" s="20" t="s">
        <v>2929</v>
      </c>
      <c r="J141" s="18">
        <f t="shared" si="3"/>
      </c>
      <c r="K141" s="18"/>
      <c r="L141" s="18"/>
      <c r="M141" s="18"/>
      <c r="N141" s="23"/>
      <c r="O141" s="23"/>
    </row>
    <row r="142" spans="1:15" ht="12.75" customHeight="1">
      <c r="A142" s="18"/>
      <c r="B142" s="18">
        <v>2861</v>
      </c>
      <c r="C142" s="21" t="s">
        <v>469</v>
      </c>
      <c r="D142" s="13">
        <v>1948</v>
      </c>
      <c r="E142" s="18" t="s">
        <v>328</v>
      </c>
      <c r="F142" s="22" t="s">
        <v>335</v>
      </c>
      <c r="G142" s="22" t="s">
        <v>463</v>
      </c>
      <c r="H142" s="22" t="s">
        <v>466</v>
      </c>
      <c r="I142" s="20" t="s">
        <v>2929</v>
      </c>
      <c r="J142" s="18">
        <f t="shared" si="3"/>
      </c>
      <c r="K142" s="18"/>
      <c r="L142" s="18"/>
      <c r="M142" s="18"/>
      <c r="N142" s="23"/>
      <c r="O142" s="23"/>
    </row>
    <row r="143" spans="1:15" ht="12.75" customHeight="1">
      <c r="A143" s="18"/>
      <c r="B143" s="18">
        <v>2862</v>
      </c>
      <c r="C143" s="21" t="s">
        <v>470</v>
      </c>
      <c r="D143" s="13">
        <v>1951</v>
      </c>
      <c r="E143" s="18" t="s">
        <v>328</v>
      </c>
      <c r="F143" s="22" t="s">
        <v>335</v>
      </c>
      <c r="G143" s="22" t="s">
        <v>463</v>
      </c>
      <c r="H143" s="22" t="s">
        <v>466</v>
      </c>
      <c r="I143" s="20" t="s">
        <v>2929</v>
      </c>
      <c r="J143" s="18">
        <f t="shared" si="3"/>
      </c>
      <c r="K143" s="18"/>
      <c r="L143" s="18"/>
      <c r="M143" s="18"/>
      <c r="N143" s="23"/>
      <c r="O143" s="23"/>
    </row>
    <row r="144" spans="1:15" ht="12.75" customHeight="1">
      <c r="A144" s="18"/>
      <c r="B144" s="18">
        <v>2864</v>
      </c>
      <c r="C144" s="21" t="s">
        <v>472</v>
      </c>
      <c r="D144" s="13">
        <v>1953</v>
      </c>
      <c r="E144" s="18" t="s">
        <v>328</v>
      </c>
      <c r="F144" s="22" t="s">
        <v>335</v>
      </c>
      <c r="G144" s="22" t="s">
        <v>463</v>
      </c>
      <c r="H144" s="22" t="s">
        <v>466</v>
      </c>
      <c r="I144" s="20" t="s">
        <v>2929</v>
      </c>
      <c r="J144" s="18">
        <f t="shared" si="3"/>
      </c>
      <c r="K144" s="18"/>
      <c r="L144" s="18"/>
      <c r="M144" s="18"/>
      <c r="N144" s="23"/>
      <c r="O144" s="23"/>
    </row>
    <row r="145" spans="1:15" ht="12.75" customHeight="1">
      <c r="A145" s="18"/>
      <c r="B145" s="18">
        <v>2866</v>
      </c>
      <c r="C145" s="21" t="s">
        <v>474</v>
      </c>
      <c r="D145" s="13">
        <v>1954</v>
      </c>
      <c r="E145" s="18" t="s">
        <v>328</v>
      </c>
      <c r="F145" s="22" t="s">
        <v>335</v>
      </c>
      <c r="G145" s="22" t="s">
        <v>475</v>
      </c>
      <c r="H145" s="22" t="s">
        <v>466</v>
      </c>
      <c r="I145" s="20" t="s">
        <v>2929</v>
      </c>
      <c r="J145" s="18">
        <f t="shared" si="3"/>
      </c>
      <c r="K145" s="18"/>
      <c r="L145" s="18"/>
      <c r="M145" s="18"/>
      <c r="N145" s="23"/>
      <c r="O145" s="23"/>
    </row>
    <row r="146" spans="1:15" ht="12.75" customHeight="1">
      <c r="A146" s="18"/>
      <c r="B146" s="18">
        <v>2867</v>
      </c>
      <c r="C146" s="21" t="s">
        <v>476</v>
      </c>
      <c r="D146" s="13">
        <v>1936</v>
      </c>
      <c r="E146" s="18" t="s">
        <v>328</v>
      </c>
      <c r="F146" s="22" t="s">
        <v>335</v>
      </c>
      <c r="G146" s="22" t="s">
        <v>463</v>
      </c>
      <c r="H146" s="22" t="s">
        <v>466</v>
      </c>
      <c r="I146" s="20" t="s">
        <v>2929</v>
      </c>
      <c r="J146" s="18" t="str">
        <f t="shared" si="3"/>
        <v>Ж75</v>
      </c>
      <c r="K146" s="18"/>
      <c r="L146" s="18"/>
      <c r="M146" s="18"/>
      <c r="N146" s="23"/>
      <c r="O146" s="23"/>
    </row>
    <row r="147" spans="1:15" ht="12.75" customHeight="1">
      <c r="A147" s="18"/>
      <c r="B147" s="18">
        <v>2868</v>
      </c>
      <c r="C147" s="21" t="s">
        <v>477</v>
      </c>
      <c r="D147" s="13">
        <v>1937</v>
      </c>
      <c r="E147" s="18" t="s">
        <v>328</v>
      </c>
      <c r="F147" s="22" t="s">
        <v>335</v>
      </c>
      <c r="G147" s="22" t="s">
        <v>463</v>
      </c>
      <c r="H147" s="22" t="s">
        <v>468</v>
      </c>
      <c r="I147" s="20" t="s">
        <v>2929</v>
      </c>
      <c r="J147" s="18" t="str">
        <f t="shared" si="3"/>
        <v>Ж75</v>
      </c>
      <c r="K147" s="18"/>
      <c r="L147" s="18"/>
      <c r="M147" s="18"/>
      <c r="N147" s="23"/>
      <c r="O147" s="23"/>
    </row>
    <row r="148" spans="1:15" ht="12.75" customHeight="1">
      <c r="A148" s="18"/>
      <c r="B148" s="18">
        <v>2869</v>
      </c>
      <c r="C148" s="21" t="s">
        <v>478</v>
      </c>
      <c r="D148" s="13">
        <v>1936</v>
      </c>
      <c r="E148" s="18" t="s">
        <v>328</v>
      </c>
      <c r="F148" s="22" t="s">
        <v>335</v>
      </c>
      <c r="G148" s="22" t="s">
        <v>463</v>
      </c>
      <c r="H148" s="22" t="s">
        <v>466</v>
      </c>
      <c r="I148" s="20" t="s">
        <v>2929</v>
      </c>
      <c r="J148" s="18" t="str">
        <f t="shared" si="3"/>
        <v>Ж75</v>
      </c>
      <c r="K148" s="18"/>
      <c r="L148" s="18"/>
      <c r="M148" s="18"/>
      <c r="N148" s="23"/>
      <c r="O148" s="23"/>
    </row>
    <row r="149" spans="1:15" ht="12.75" customHeight="1">
      <c r="A149" s="18"/>
      <c r="B149" s="18"/>
      <c r="C149" s="21"/>
      <c r="E149" s="18"/>
      <c r="F149" s="22"/>
      <c r="G149" s="22"/>
      <c r="H149" s="22"/>
      <c r="I149" s="20"/>
      <c r="J149" s="18">
        <f t="shared" si="3"/>
      </c>
      <c r="K149" s="18"/>
      <c r="L149" s="18"/>
      <c r="M149" s="18"/>
      <c r="N149" s="23"/>
      <c r="O149" s="23"/>
    </row>
  </sheetData>
  <sheetProtection/>
  <autoFilter ref="A7:N149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Zeros="0" zoomScale="130" zoomScaleNormal="130" zoomScalePageLayoutView="0" workbookViewId="0" topLeftCell="A37">
      <selection activeCell="C46" sqref="C46"/>
    </sheetView>
  </sheetViews>
  <sheetFormatPr defaultColWidth="9.00390625" defaultRowHeight="12.75" customHeight="1"/>
  <cols>
    <col min="1" max="1" width="4.00390625" style="77" customWidth="1"/>
    <col min="2" max="2" width="4.75390625" style="78" customWidth="1"/>
    <col min="3" max="3" width="24.75390625" style="112" customWidth="1"/>
    <col min="4" max="4" width="4.375" style="113" customWidth="1"/>
    <col min="5" max="5" width="3.875" style="114" customWidth="1"/>
    <col min="6" max="6" width="12.25390625" style="115" customWidth="1"/>
    <col min="7" max="7" width="13.875" style="114" customWidth="1"/>
    <col min="8" max="8" width="16.625" style="116" customWidth="1"/>
    <col min="9" max="9" width="16.25390625" style="117" customWidth="1"/>
    <col min="10" max="11" width="9.125" style="76" customWidth="1"/>
    <col min="12" max="12" width="0" style="76" hidden="1" customWidth="1"/>
    <col min="13" max="16384" width="9.125" style="76" customWidth="1"/>
  </cols>
  <sheetData>
    <row r="1" spans="1:9" ht="20.25" customHeight="1">
      <c r="A1" s="75"/>
      <c r="B1" s="225" t="s">
        <v>90</v>
      </c>
      <c r="C1" s="225"/>
      <c r="D1" s="225"/>
      <c r="E1" s="225"/>
      <c r="F1" s="225"/>
      <c r="G1" s="225"/>
      <c r="H1" s="225"/>
      <c r="I1" s="225"/>
    </row>
    <row r="2" spans="3:9" ht="18" customHeight="1">
      <c r="C2" s="226" t="s">
        <v>1829</v>
      </c>
      <c r="D2" s="226"/>
      <c r="E2" s="226"/>
      <c r="F2" s="226"/>
      <c r="G2" s="226"/>
      <c r="H2" s="226"/>
      <c r="I2" s="226"/>
    </row>
    <row r="3" spans="2:9" ht="18" customHeight="1">
      <c r="B3" s="79"/>
      <c r="C3" s="226"/>
      <c r="D3" s="226"/>
      <c r="E3" s="226"/>
      <c r="F3" s="226"/>
      <c r="G3" s="226"/>
      <c r="H3" s="226"/>
      <c r="I3" s="226"/>
    </row>
    <row r="4" spans="3:9" ht="17.25" customHeight="1">
      <c r="C4" s="227" t="s">
        <v>63</v>
      </c>
      <c r="D4" s="227"/>
      <c r="E4" s="227"/>
      <c r="F4" s="227"/>
      <c r="G4" s="227"/>
      <c r="H4" s="227"/>
      <c r="I4" s="227"/>
    </row>
    <row r="5" spans="1:9" s="81" customFormat="1" ht="18.75" customHeight="1">
      <c r="A5" s="80"/>
      <c r="C5" s="213" t="s">
        <v>92</v>
      </c>
      <c r="D5" s="213"/>
      <c r="E5" s="213"/>
      <c r="F5" s="213"/>
      <c r="G5" s="213"/>
      <c r="H5" s="213"/>
      <c r="I5" s="213"/>
    </row>
    <row r="6" spans="1:9" s="81" customFormat="1" ht="5.25" customHeight="1">
      <c r="A6" s="82"/>
      <c r="B6" s="83"/>
      <c r="C6" s="84"/>
      <c r="D6" s="84"/>
      <c r="E6" s="84"/>
      <c r="F6" s="84"/>
      <c r="G6" s="84"/>
      <c r="H6" s="84"/>
      <c r="I6" s="84"/>
    </row>
    <row r="7" spans="1:9" s="85" customFormat="1" ht="7.5" customHeight="1">
      <c r="A7" s="222" t="s">
        <v>14</v>
      </c>
      <c r="B7" s="223" t="s">
        <v>2</v>
      </c>
      <c r="C7" s="223" t="s">
        <v>3</v>
      </c>
      <c r="D7" s="224" t="s">
        <v>4</v>
      </c>
      <c r="E7" s="224" t="s">
        <v>64</v>
      </c>
      <c r="F7" s="224" t="s">
        <v>5</v>
      </c>
      <c r="G7" s="224" t="s">
        <v>6</v>
      </c>
      <c r="H7" s="224" t="s">
        <v>7</v>
      </c>
      <c r="I7" s="228" t="s">
        <v>8</v>
      </c>
    </row>
    <row r="8" spans="1:9" s="85" customFormat="1" ht="7.5" customHeight="1">
      <c r="A8" s="222"/>
      <c r="B8" s="223"/>
      <c r="C8" s="223"/>
      <c r="D8" s="224"/>
      <c r="E8" s="224"/>
      <c r="F8" s="224"/>
      <c r="G8" s="224"/>
      <c r="H8" s="224"/>
      <c r="I8" s="228"/>
    </row>
    <row r="9" spans="1:9" s="92" customFormat="1" ht="12.75" customHeight="1">
      <c r="A9" s="86"/>
      <c r="B9" s="87"/>
      <c r="C9" s="88"/>
      <c r="D9" s="89"/>
      <c r="E9" s="90"/>
      <c r="F9" s="90"/>
      <c r="G9" s="90"/>
      <c r="H9" s="90"/>
      <c r="I9" s="91"/>
    </row>
    <row r="10" spans="1:9" s="99" customFormat="1" ht="15" customHeight="1">
      <c r="A10" s="93" t="s">
        <v>1878</v>
      </c>
      <c r="B10" s="94"/>
      <c r="C10" s="94"/>
      <c r="D10" s="95"/>
      <c r="E10" s="96"/>
      <c r="F10" s="95"/>
      <c r="G10" s="97"/>
      <c r="H10" s="97"/>
      <c r="I10" s="98"/>
    </row>
    <row r="11" spans="1:9" s="99" customFormat="1" ht="15" customHeight="1">
      <c r="A11" s="189">
        <v>1</v>
      </c>
      <c r="B11" s="104">
        <v>86</v>
      </c>
      <c r="C11" s="175" t="s">
        <v>865</v>
      </c>
      <c r="D11" s="103">
        <v>1939</v>
      </c>
      <c r="E11" s="104" t="s">
        <v>328</v>
      </c>
      <c r="F11" s="174" t="s">
        <v>13</v>
      </c>
      <c r="G11" s="174" t="s">
        <v>13</v>
      </c>
      <c r="H11" s="174" t="s">
        <v>95</v>
      </c>
      <c r="I11" s="192" t="s">
        <v>3653</v>
      </c>
    </row>
    <row r="12" spans="1:9" s="92" customFormat="1" ht="15" customHeight="1">
      <c r="A12" s="100">
        <v>2</v>
      </c>
      <c r="B12" s="104">
        <v>304</v>
      </c>
      <c r="C12" s="175" t="s">
        <v>1004</v>
      </c>
      <c r="D12" s="103">
        <v>1940</v>
      </c>
      <c r="E12" s="104" t="s">
        <v>328</v>
      </c>
      <c r="F12" s="174" t="s">
        <v>13</v>
      </c>
      <c r="G12" s="174" t="s">
        <v>13</v>
      </c>
      <c r="H12" s="174" t="s">
        <v>654</v>
      </c>
      <c r="I12" s="192" t="s">
        <v>3667</v>
      </c>
    </row>
    <row r="13" spans="1:9" s="92" customFormat="1" ht="15" customHeight="1">
      <c r="A13" s="93" t="s">
        <v>3693</v>
      </c>
      <c r="B13" s="94"/>
      <c r="C13" s="94"/>
      <c r="D13" s="95"/>
      <c r="E13" s="96"/>
      <c r="F13" s="95"/>
      <c r="G13" s="97"/>
      <c r="H13" s="97"/>
      <c r="I13" s="98"/>
    </row>
    <row r="14" spans="1:11" s="92" customFormat="1" ht="15" customHeight="1">
      <c r="A14" s="100">
        <v>1</v>
      </c>
      <c r="B14" s="104">
        <v>1371</v>
      </c>
      <c r="C14" s="102" t="s">
        <v>1705</v>
      </c>
      <c r="D14" s="103">
        <v>1939</v>
      </c>
      <c r="E14" s="104" t="s">
        <v>328</v>
      </c>
      <c r="F14" s="174" t="s">
        <v>335</v>
      </c>
      <c r="G14" s="174" t="s">
        <v>1798</v>
      </c>
      <c r="H14" s="174" t="s">
        <v>1706</v>
      </c>
      <c r="I14" s="191" t="s">
        <v>3282</v>
      </c>
      <c r="K14" s="24"/>
    </row>
    <row r="15" spans="1:11" s="92" customFormat="1" ht="15" customHeight="1">
      <c r="A15" s="100">
        <v>2</v>
      </c>
      <c r="B15" s="104">
        <v>676</v>
      </c>
      <c r="C15" s="102" t="s">
        <v>1581</v>
      </c>
      <c r="D15" s="103">
        <v>1938</v>
      </c>
      <c r="E15" s="104" t="s">
        <v>328</v>
      </c>
      <c r="F15" s="104" t="s">
        <v>13</v>
      </c>
      <c r="G15" s="104" t="s">
        <v>13</v>
      </c>
      <c r="H15" s="174" t="s">
        <v>95</v>
      </c>
      <c r="I15" s="191" t="s">
        <v>3283</v>
      </c>
      <c r="K15" s="24"/>
    </row>
    <row r="16" spans="1:9" s="92" customFormat="1" ht="15" customHeight="1">
      <c r="A16" s="93" t="s">
        <v>1881</v>
      </c>
      <c r="B16" s="94"/>
      <c r="C16" s="94"/>
      <c r="D16" s="95"/>
      <c r="E16" s="96"/>
      <c r="F16" s="95"/>
      <c r="G16" s="97"/>
      <c r="H16" s="97"/>
      <c r="I16" s="98"/>
    </row>
    <row r="17" spans="1:9" s="92" customFormat="1" ht="15" customHeight="1">
      <c r="A17" s="100">
        <v>1</v>
      </c>
      <c r="B17" s="104">
        <v>922</v>
      </c>
      <c r="C17" s="102" t="s">
        <v>1303</v>
      </c>
      <c r="D17" s="103">
        <v>1940</v>
      </c>
      <c r="E17" s="104" t="s">
        <v>328</v>
      </c>
      <c r="F17" s="176" t="s">
        <v>13</v>
      </c>
      <c r="G17" s="174" t="s">
        <v>13</v>
      </c>
      <c r="H17" s="174" t="s">
        <v>415</v>
      </c>
      <c r="I17" s="187" t="s">
        <v>2846</v>
      </c>
    </row>
    <row r="18" spans="1:9" s="92" customFormat="1" ht="15" customHeight="1">
      <c r="A18" s="100">
        <v>2</v>
      </c>
      <c r="B18" s="104">
        <v>990</v>
      </c>
      <c r="C18" s="102" t="s">
        <v>1382</v>
      </c>
      <c r="D18" s="103">
        <v>1941</v>
      </c>
      <c r="E18" s="104" t="s">
        <v>328</v>
      </c>
      <c r="F18" s="176" t="s">
        <v>13</v>
      </c>
      <c r="G18" s="174" t="s">
        <v>13</v>
      </c>
      <c r="H18" s="174"/>
      <c r="I18" s="187" t="s">
        <v>2855</v>
      </c>
    </row>
    <row r="19" spans="1:9" s="92" customFormat="1" ht="15" customHeight="1">
      <c r="A19" s="100">
        <v>3</v>
      </c>
      <c r="B19" s="104">
        <v>924</v>
      </c>
      <c r="C19" s="102" t="s">
        <v>1305</v>
      </c>
      <c r="D19" s="103">
        <v>1937</v>
      </c>
      <c r="E19" s="104" t="s">
        <v>328</v>
      </c>
      <c r="F19" s="176" t="s">
        <v>13</v>
      </c>
      <c r="G19" s="174" t="s">
        <v>13</v>
      </c>
      <c r="H19" s="174" t="s">
        <v>95</v>
      </c>
      <c r="I19" s="187" t="s">
        <v>2861</v>
      </c>
    </row>
    <row r="20" spans="1:9" s="92" customFormat="1" ht="15" customHeight="1">
      <c r="A20" s="100">
        <v>4</v>
      </c>
      <c r="B20" s="104">
        <v>936</v>
      </c>
      <c r="C20" s="102" t="s">
        <v>1323</v>
      </c>
      <c r="D20" s="103">
        <v>1942</v>
      </c>
      <c r="E20" s="104" t="s">
        <v>328</v>
      </c>
      <c r="F20" s="176" t="s">
        <v>13</v>
      </c>
      <c r="G20" s="174" t="s">
        <v>13</v>
      </c>
      <c r="H20" s="174" t="s">
        <v>95</v>
      </c>
      <c r="I20" s="187" t="s">
        <v>2863</v>
      </c>
    </row>
    <row r="21" spans="1:9" s="92" customFormat="1" ht="15" customHeight="1">
      <c r="A21" s="100">
        <v>5</v>
      </c>
      <c r="B21" s="104">
        <v>918</v>
      </c>
      <c r="C21" s="102" t="s">
        <v>1297</v>
      </c>
      <c r="D21" s="103">
        <v>1941</v>
      </c>
      <c r="E21" s="104" t="s">
        <v>328</v>
      </c>
      <c r="F21" s="176" t="s">
        <v>13</v>
      </c>
      <c r="G21" s="174" t="s">
        <v>13</v>
      </c>
      <c r="H21" s="174"/>
      <c r="I21" s="187" t="s">
        <v>2874</v>
      </c>
    </row>
    <row r="22" spans="1:9" s="92" customFormat="1" ht="15" customHeight="1">
      <c r="A22" s="93" t="s">
        <v>1880</v>
      </c>
      <c r="B22" s="94"/>
      <c r="C22" s="94"/>
      <c r="D22" s="95"/>
      <c r="E22" s="96"/>
      <c r="F22" s="95"/>
      <c r="G22" s="97"/>
      <c r="H22" s="97"/>
      <c r="I22" s="98"/>
    </row>
    <row r="23" spans="1:9" s="92" customFormat="1" ht="15" customHeight="1">
      <c r="A23" s="100">
        <v>1</v>
      </c>
      <c r="B23" s="104">
        <v>1050</v>
      </c>
      <c r="C23" s="102" t="s">
        <v>701</v>
      </c>
      <c r="D23" s="103">
        <v>1932</v>
      </c>
      <c r="E23" s="104" t="s">
        <v>328</v>
      </c>
      <c r="F23" s="174" t="s">
        <v>13</v>
      </c>
      <c r="G23" s="174" t="s">
        <v>13</v>
      </c>
      <c r="H23" s="174" t="s">
        <v>600</v>
      </c>
      <c r="I23" s="187" t="s">
        <v>2639</v>
      </c>
    </row>
    <row r="24" spans="1:9" s="92" customFormat="1" ht="15" customHeight="1">
      <c r="A24" s="100">
        <v>2</v>
      </c>
      <c r="B24" s="104">
        <v>2853</v>
      </c>
      <c r="C24" s="102" t="s">
        <v>716</v>
      </c>
      <c r="D24" s="103">
        <v>1934</v>
      </c>
      <c r="E24" s="104" t="s">
        <v>328</v>
      </c>
      <c r="F24" s="174" t="s">
        <v>13</v>
      </c>
      <c r="G24" s="174" t="s">
        <v>13</v>
      </c>
      <c r="H24" s="174"/>
      <c r="I24" s="187" t="s">
        <v>2655</v>
      </c>
    </row>
    <row r="25" spans="1:9" s="92" customFormat="1" ht="15" customHeight="1">
      <c r="A25" s="100">
        <v>3</v>
      </c>
      <c r="B25" s="104">
        <v>525</v>
      </c>
      <c r="C25" s="102" t="s">
        <v>498</v>
      </c>
      <c r="D25" s="103">
        <v>1940</v>
      </c>
      <c r="E25" s="104" t="s">
        <v>328</v>
      </c>
      <c r="F25" s="174" t="s">
        <v>13</v>
      </c>
      <c r="G25" s="174" t="s">
        <v>13</v>
      </c>
      <c r="H25" s="174" t="s">
        <v>499</v>
      </c>
      <c r="I25" s="187" t="s">
        <v>2667</v>
      </c>
    </row>
    <row r="26" spans="1:9" s="92" customFormat="1" ht="15" customHeight="1">
      <c r="A26" s="100">
        <v>4</v>
      </c>
      <c r="B26" s="104">
        <v>2852</v>
      </c>
      <c r="C26" s="102" t="s">
        <v>715</v>
      </c>
      <c r="D26" s="103">
        <v>1937</v>
      </c>
      <c r="E26" s="104" t="s">
        <v>328</v>
      </c>
      <c r="F26" s="174" t="s">
        <v>13</v>
      </c>
      <c r="G26" s="174" t="s">
        <v>13</v>
      </c>
      <c r="H26" s="174" t="s">
        <v>95</v>
      </c>
      <c r="I26" s="187" t="s">
        <v>2676</v>
      </c>
    </row>
    <row r="27" spans="1:9" s="92" customFormat="1" ht="15" customHeight="1">
      <c r="A27" s="100">
        <v>5</v>
      </c>
      <c r="B27" s="104">
        <v>704</v>
      </c>
      <c r="C27" s="102" t="s">
        <v>655</v>
      </c>
      <c r="D27" s="103">
        <v>1928</v>
      </c>
      <c r="E27" s="104" t="s">
        <v>328</v>
      </c>
      <c r="F27" s="174" t="s">
        <v>13</v>
      </c>
      <c r="G27" s="174" t="s">
        <v>13</v>
      </c>
      <c r="H27" s="174" t="s">
        <v>95</v>
      </c>
      <c r="I27" s="187" t="s">
        <v>3694</v>
      </c>
    </row>
    <row r="28" spans="1:9" s="92" customFormat="1" ht="15" customHeight="1">
      <c r="A28" s="100">
        <v>6</v>
      </c>
      <c r="B28" s="104">
        <v>617</v>
      </c>
      <c r="C28" s="102" t="s">
        <v>615</v>
      </c>
      <c r="D28" s="103">
        <v>1937</v>
      </c>
      <c r="E28" s="104" t="s">
        <v>328</v>
      </c>
      <c r="F28" s="174" t="s">
        <v>13</v>
      </c>
      <c r="G28" s="174" t="s">
        <v>13</v>
      </c>
      <c r="H28" s="174" t="s">
        <v>95</v>
      </c>
      <c r="I28" s="187" t="s">
        <v>2398</v>
      </c>
    </row>
    <row r="29" spans="1:9" s="92" customFormat="1" ht="15" customHeight="1">
      <c r="A29" s="100">
        <v>7</v>
      </c>
      <c r="B29" s="104">
        <v>591</v>
      </c>
      <c r="C29" s="102" t="s">
        <v>585</v>
      </c>
      <c r="D29" s="103">
        <v>1938</v>
      </c>
      <c r="E29" s="104" t="s">
        <v>328</v>
      </c>
      <c r="F29" s="174" t="s">
        <v>13</v>
      </c>
      <c r="G29" s="174" t="s">
        <v>13</v>
      </c>
      <c r="H29" s="174"/>
      <c r="I29" s="187" t="s">
        <v>2402</v>
      </c>
    </row>
    <row r="30" spans="1:9" s="92" customFormat="1" ht="15" customHeight="1">
      <c r="A30" s="100">
        <v>8</v>
      </c>
      <c r="B30" s="104">
        <v>1051</v>
      </c>
      <c r="C30" s="102" t="s">
        <v>702</v>
      </c>
      <c r="D30" s="103">
        <v>1941</v>
      </c>
      <c r="E30" s="104" t="s">
        <v>328</v>
      </c>
      <c r="F30" s="174" t="s">
        <v>13</v>
      </c>
      <c r="G30" s="174" t="s">
        <v>13</v>
      </c>
      <c r="H30" s="174"/>
      <c r="I30" s="187" t="s">
        <v>2733</v>
      </c>
    </row>
    <row r="31" spans="1:9" s="92" customFormat="1" ht="15" customHeight="1">
      <c r="A31" s="100">
        <v>9</v>
      </c>
      <c r="B31" s="104">
        <v>604</v>
      </c>
      <c r="C31" s="102" t="s">
        <v>601</v>
      </c>
      <c r="D31" s="103">
        <v>1937</v>
      </c>
      <c r="E31" s="104" t="s">
        <v>328</v>
      </c>
      <c r="F31" s="174" t="s">
        <v>13</v>
      </c>
      <c r="G31" s="174" t="s">
        <v>13</v>
      </c>
      <c r="H31" s="174"/>
      <c r="I31" s="187" t="s">
        <v>2736</v>
      </c>
    </row>
    <row r="32" spans="1:9" s="92" customFormat="1" ht="15" customHeight="1">
      <c r="A32" s="100">
        <v>10</v>
      </c>
      <c r="B32" s="104">
        <v>701</v>
      </c>
      <c r="C32" s="102" t="s">
        <v>651</v>
      </c>
      <c r="D32" s="103">
        <v>1942</v>
      </c>
      <c r="E32" s="104" t="s">
        <v>328</v>
      </c>
      <c r="F32" s="174" t="s">
        <v>13</v>
      </c>
      <c r="G32" s="174" t="s">
        <v>13</v>
      </c>
      <c r="H32" s="174" t="s">
        <v>95</v>
      </c>
      <c r="I32" s="187" t="s">
        <v>2742</v>
      </c>
    </row>
    <row r="33" spans="1:9" s="92" customFormat="1" ht="15" customHeight="1">
      <c r="A33" s="100">
        <v>11</v>
      </c>
      <c r="B33" s="104">
        <v>702</v>
      </c>
      <c r="C33" s="102" t="s">
        <v>652</v>
      </c>
      <c r="D33" s="103">
        <v>1937</v>
      </c>
      <c r="E33" s="104" t="s">
        <v>328</v>
      </c>
      <c r="F33" s="174" t="s">
        <v>13</v>
      </c>
      <c r="G33" s="174" t="s">
        <v>13</v>
      </c>
      <c r="H33" s="174" t="s">
        <v>95</v>
      </c>
      <c r="I33" s="187" t="s">
        <v>2742</v>
      </c>
    </row>
    <row r="34" spans="1:9" s="92" customFormat="1" ht="15" customHeight="1">
      <c r="A34" s="100">
        <v>12</v>
      </c>
      <c r="B34" s="104">
        <v>614</v>
      </c>
      <c r="C34" s="102" t="s">
        <v>612</v>
      </c>
      <c r="D34" s="103">
        <v>1934</v>
      </c>
      <c r="E34" s="104" t="s">
        <v>328</v>
      </c>
      <c r="F34" s="174" t="s">
        <v>13</v>
      </c>
      <c r="G34" s="174" t="s">
        <v>13</v>
      </c>
      <c r="H34" s="174" t="s">
        <v>95</v>
      </c>
      <c r="I34" s="187" t="s">
        <v>2749</v>
      </c>
    </row>
    <row r="35" spans="1:9" s="92" customFormat="1" ht="15" customHeight="1">
      <c r="A35" s="100">
        <v>13</v>
      </c>
      <c r="B35" s="104">
        <v>520</v>
      </c>
      <c r="C35" s="102" t="s">
        <v>492</v>
      </c>
      <c r="D35" s="103">
        <v>1935</v>
      </c>
      <c r="E35" s="104" t="s">
        <v>328</v>
      </c>
      <c r="F35" s="174" t="s">
        <v>13</v>
      </c>
      <c r="G35" s="174" t="s">
        <v>13</v>
      </c>
      <c r="H35" s="188" t="s">
        <v>95</v>
      </c>
      <c r="I35" s="187" t="s">
        <v>2775</v>
      </c>
    </row>
    <row r="36" spans="1:9" s="92" customFormat="1" ht="15" customHeight="1">
      <c r="A36" s="93" t="s">
        <v>1875</v>
      </c>
      <c r="B36" s="94"/>
      <c r="C36" s="94"/>
      <c r="D36" s="95"/>
      <c r="E36" s="96"/>
      <c r="F36" s="95"/>
      <c r="G36" s="97"/>
      <c r="H36" s="97"/>
      <c r="I36" s="98"/>
    </row>
    <row r="37" spans="1:9" s="92" customFormat="1" ht="15" customHeight="1">
      <c r="A37" s="100">
        <v>1</v>
      </c>
      <c r="B37" s="104">
        <v>842</v>
      </c>
      <c r="C37" s="175" t="s">
        <v>446</v>
      </c>
      <c r="D37" s="103">
        <v>1931</v>
      </c>
      <c r="E37" s="104" t="s">
        <v>328</v>
      </c>
      <c r="F37" s="174" t="s">
        <v>13</v>
      </c>
      <c r="G37" s="174" t="s">
        <v>13</v>
      </c>
      <c r="H37" s="174" t="s">
        <v>332</v>
      </c>
      <c r="I37" s="192" t="s">
        <v>2739</v>
      </c>
    </row>
    <row r="38" spans="1:9" s="92" customFormat="1" ht="15" customHeight="1">
      <c r="A38" s="100">
        <v>2</v>
      </c>
      <c r="B38" s="104">
        <v>1045</v>
      </c>
      <c r="C38" s="175" t="s">
        <v>453</v>
      </c>
      <c r="D38" s="103">
        <v>1937</v>
      </c>
      <c r="E38" s="104" t="s">
        <v>328</v>
      </c>
      <c r="F38" s="174" t="s">
        <v>13</v>
      </c>
      <c r="G38" s="174" t="s">
        <v>13</v>
      </c>
      <c r="H38" s="174" t="s">
        <v>454</v>
      </c>
      <c r="I38" s="192" t="s">
        <v>2709</v>
      </c>
    </row>
    <row r="39" spans="1:9" s="92" customFormat="1" ht="15" customHeight="1">
      <c r="A39" s="100">
        <v>3</v>
      </c>
      <c r="B39" s="104">
        <v>2850</v>
      </c>
      <c r="C39" s="175" t="s">
        <v>460</v>
      </c>
      <c r="D39" s="103">
        <v>1937</v>
      </c>
      <c r="E39" s="104" t="s">
        <v>328</v>
      </c>
      <c r="F39" s="174" t="s">
        <v>13</v>
      </c>
      <c r="G39" s="174" t="s">
        <v>13</v>
      </c>
      <c r="H39" s="174" t="s">
        <v>95</v>
      </c>
      <c r="I39" s="192" t="s">
        <v>2714</v>
      </c>
    </row>
    <row r="40" spans="1:9" s="92" customFormat="1" ht="15" customHeight="1">
      <c r="A40" s="100">
        <v>4</v>
      </c>
      <c r="B40" s="104">
        <v>502</v>
      </c>
      <c r="C40" s="175" t="s">
        <v>329</v>
      </c>
      <c r="D40" s="103">
        <v>1935</v>
      </c>
      <c r="E40" s="104" t="s">
        <v>328</v>
      </c>
      <c r="F40" s="174" t="s">
        <v>13</v>
      </c>
      <c r="G40" s="174" t="s">
        <v>13</v>
      </c>
      <c r="H40" s="174"/>
      <c r="I40" s="192" t="s">
        <v>2776</v>
      </c>
    </row>
    <row r="41" spans="1:9" s="92" customFormat="1" ht="15" customHeight="1">
      <c r="A41" s="93" t="s">
        <v>1877</v>
      </c>
      <c r="B41" s="94"/>
      <c r="C41" s="94"/>
      <c r="D41" s="95"/>
      <c r="E41" s="96"/>
      <c r="F41" s="95"/>
      <c r="G41" s="97"/>
      <c r="H41" s="97"/>
      <c r="I41" s="98"/>
    </row>
    <row r="42" spans="1:9" s="92" customFormat="1" ht="15" customHeight="1">
      <c r="A42" s="100">
        <v>1</v>
      </c>
      <c r="B42" s="104">
        <v>253</v>
      </c>
      <c r="C42" s="175" t="s">
        <v>914</v>
      </c>
      <c r="D42" s="103">
        <v>1936</v>
      </c>
      <c r="E42" s="104" t="s">
        <v>888</v>
      </c>
      <c r="F42" s="174"/>
      <c r="G42" s="174" t="s">
        <v>915</v>
      </c>
      <c r="H42" s="174" t="s">
        <v>916</v>
      </c>
      <c r="I42" s="190" t="s">
        <v>3686</v>
      </c>
    </row>
    <row r="43" spans="1:9" s="92" customFormat="1" ht="15" customHeight="1">
      <c r="A43" s="93" t="s">
        <v>1879</v>
      </c>
      <c r="B43" s="94"/>
      <c r="C43" s="94"/>
      <c r="D43" s="95"/>
      <c r="E43" s="96"/>
      <c r="F43" s="95"/>
      <c r="G43" s="97"/>
      <c r="H43" s="97"/>
      <c r="I43" s="98"/>
    </row>
    <row r="44" spans="1:9" s="92" customFormat="1" ht="15" customHeight="1">
      <c r="A44" s="100">
        <v>1</v>
      </c>
      <c r="B44" s="104">
        <v>517</v>
      </c>
      <c r="C44" s="102" t="s">
        <v>487</v>
      </c>
      <c r="D44" s="103">
        <v>1932</v>
      </c>
      <c r="E44" s="104" t="s">
        <v>328</v>
      </c>
      <c r="F44" s="174" t="s">
        <v>13</v>
      </c>
      <c r="G44" s="174" t="s">
        <v>13</v>
      </c>
      <c r="H44" s="174" t="s">
        <v>488</v>
      </c>
      <c r="I44" s="187" t="s">
        <v>2647</v>
      </c>
    </row>
    <row r="45" spans="1:9" s="92" customFormat="1" ht="15" customHeight="1">
      <c r="A45" s="100">
        <v>2</v>
      </c>
      <c r="B45" s="104">
        <v>2843</v>
      </c>
      <c r="C45" s="102" t="s">
        <v>708</v>
      </c>
      <c r="D45" s="103">
        <v>1932</v>
      </c>
      <c r="E45" s="104" t="s">
        <v>328</v>
      </c>
      <c r="F45" s="174" t="s">
        <v>13</v>
      </c>
      <c r="G45" s="174" t="s">
        <v>13</v>
      </c>
      <c r="H45" s="174"/>
      <c r="I45" s="187" t="s">
        <v>2661</v>
      </c>
    </row>
    <row r="46" spans="1:9" s="92" customFormat="1" ht="15" customHeight="1">
      <c r="A46" s="100">
        <v>3</v>
      </c>
      <c r="B46" s="104">
        <v>524</v>
      </c>
      <c r="C46" s="102" t="s">
        <v>497</v>
      </c>
      <c r="D46" s="103">
        <v>1936</v>
      </c>
      <c r="E46" s="104" t="s">
        <v>328</v>
      </c>
      <c r="F46" s="174" t="s">
        <v>13</v>
      </c>
      <c r="G46" s="174" t="s">
        <v>13</v>
      </c>
      <c r="H46" s="174" t="s">
        <v>95</v>
      </c>
      <c r="I46" s="187" t="s">
        <v>2744</v>
      </c>
    </row>
    <row r="47" spans="1:9" s="92" customFormat="1" ht="15" customHeight="1">
      <c r="A47" s="100">
        <v>4</v>
      </c>
      <c r="B47" s="104">
        <v>601</v>
      </c>
      <c r="C47" s="102" t="s">
        <v>597</v>
      </c>
      <c r="D47" s="103">
        <v>1935</v>
      </c>
      <c r="E47" s="104" t="s">
        <v>328</v>
      </c>
      <c r="F47" s="174" t="s">
        <v>13</v>
      </c>
      <c r="G47" s="174" t="s">
        <v>13</v>
      </c>
      <c r="H47" s="174" t="s">
        <v>95</v>
      </c>
      <c r="I47" s="187" t="s">
        <v>2750</v>
      </c>
    </row>
    <row r="48" spans="1:9" s="92" customFormat="1" ht="15" customHeight="1">
      <c r="A48" s="100">
        <v>5</v>
      </c>
      <c r="B48" s="104">
        <v>531</v>
      </c>
      <c r="C48" s="102" t="s">
        <v>506</v>
      </c>
      <c r="D48" s="103">
        <v>1934</v>
      </c>
      <c r="E48" s="104" t="s">
        <v>328</v>
      </c>
      <c r="F48" s="174" t="s">
        <v>13</v>
      </c>
      <c r="G48" s="174" t="s">
        <v>13</v>
      </c>
      <c r="H48" s="174"/>
      <c r="I48" s="187" t="s">
        <v>2751</v>
      </c>
    </row>
    <row r="49" spans="1:9" s="92" customFormat="1" ht="12.75" customHeight="1">
      <c r="A49" s="93" t="s">
        <v>1876</v>
      </c>
      <c r="B49" s="94"/>
      <c r="C49" s="94"/>
      <c r="D49" s="95"/>
      <c r="E49" s="96"/>
      <c r="F49" s="95"/>
      <c r="G49" s="97"/>
      <c r="H49" s="97"/>
      <c r="I49" s="98"/>
    </row>
    <row r="50" spans="1:10" s="92" customFormat="1" ht="12.75" customHeight="1">
      <c r="A50" s="100">
        <v>1</v>
      </c>
      <c r="B50" s="104">
        <v>803</v>
      </c>
      <c r="C50" s="102" t="s">
        <v>426</v>
      </c>
      <c r="D50" s="103">
        <v>1937</v>
      </c>
      <c r="E50" s="104" t="s">
        <v>328</v>
      </c>
      <c r="F50" s="174" t="s">
        <v>13</v>
      </c>
      <c r="G50" s="174" t="s">
        <v>13</v>
      </c>
      <c r="H50" s="174" t="s">
        <v>95</v>
      </c>
      <c r="I50" s="192" t="s">
        <v>2745</v>
      </c>
      <c r="J50" s="20"/>
    </row>
    <row r="51" spans="1:9" s="92" customFormat="1" ht="12.75" customHeight="1">
      <c r="A51" s="105"/>
      <c r="B51" s="106"/>
      <c r="C51" s="107"/>
      <c r="D51" s="108"/>
      <c r="E51" s="109"/>
      <c r="F51" s="110"/>
      <c r="G51" s="110"/>
      <c r="H51" s="110"/>
      <c r="I51" s="111"/>
    </row>
    <row r="52" spans="1:9" s="92" customFormat="1" ht="12.75" customHeight="1">
      <c r="A52" s="105"/>
      <c r="B52" s="106"/>
      <c r="C52" s="107"/>
      <c r="D52" s="108"/>
      <c r="E52" s="109"/>
      <c r="F52" s="110"/>
      <c r="G52" s="110"/>
      <c r="H52" s="110"/>
      <c r="I52" s="111"/>
    </row>
    <row r="53" spans="1:9" s="92" customFormat="1" ht="12.75" customHeight="1">
      <c r="A53" s="105"/>
      <c r="B53" s="106"/>
      <c r="C53" s="107"/>
      <c r="D53" s="108"/>
      <c r="E53" s="109"/>
      <c r="F53" s="110"/>
      <c r="G53" s="110"/>
      <c r="H53" s="110"/>
      <c r="I53" s="111"/>
    </row>
    <row r="54" spans="1:9" s="92" customFormat="1" ht="12.75" customHeight="1">
      <c r="A54" s="105"/>
      <c r="B54" s="106"/>
      <c r="C54" s="107"/>
      <c r="D54" s="108"/>
      <c r="E54" s="109"/>
      <c r="F54" s="110"/>
      <c r="G54" s="110"/>
      <c r="H54" s="110"/>
      <c r="I54" s="111"/>
    </row>
    <row r="55" spans="1:9" s="92" customFormat="1" ht="12.75" customHeight="1">
      <c r="A55" s="105"/>
      <c r="B55" s="106"/>
      <c r="C55" s="107"/>
      <c r="D55" s="108"/>
      <c r="E55" s="109"/>
      <c r="F55" s="110"/>
      <c r="G55" s="110"/>
      <c r="H55" s="110"/>
      <c r="I55" s="111"/>
    </row>
    <row r="56" spans="1:9" s="92" customFormat="1" ht="12.75" customHeight="1">
      <c r="A56" s="105"/>
      <c r="B56" s="106"/>
      <c r="C56" s="107"/>
      <c r="D56" s="108"/>
      <c r="E56" s="109"/>
      <c r="F56" s="110"/>
      <c r="G56" s="110"/>
      <c r="H56" s="110"/>
      <c r="I56" s="111"/>
    </row>
    <row r="57" spans="1:9" s="92" customFormat="1" ht="12.75" customHeight="1">
      <c r="A57" s="105"/>
      <c r="B57" s="106"/>
      <c r="C57" s="107"/>
      <c r="D57" s="108"/>
      <c r="E57" s="109"/>
      <c r="F57" s="110"/>
      <c r="G57" s="110"/>
      <c r="H57" s="110"/>
      <c r="I57" s="111"/>
    </row>
    <row r="58" spans="1:9" s="92" customFormat="1" ht="12.75" customHeight="1">
      <c r="A58" s="105"/>
      <c r="B58" s="106"/>
      <c r="C58" s="107"/>
      <c r="D58" s="108"/>
      <c r="E58" s="109"/>
      <c r="F58" s="110"/>
      <c r="G58" s="110"/>
      <c r="H58" s="110"/>
      <c r="I58" s="111"/>
    </row>
    <row r="59" spans="1:9" s="92" customFormat="1" ht="12.75" customHeight="1">
      <c r="A59" s="105"/>
      <c r="B59" s="106"/>
      <c r="C59" s="107"/>
      <c r="D59" s="108"/>
      <c r="E59" s="109"/>
      <c r="F59" s="110"/>
      <c r="G59" s="110"/>
      <c r="H59" s="110"/>
      <c r="I59" s="111"/>
    </row>
    <row r="60" spans="1:9" s="92" customFormat="1" ht="12.75" customHeight="1">
      <c r="A60" s="105"/>
      <c r="B60" s="106"/>
      <c r="C60" s="107"/>
      <c r="D60" s="108"/>
      <c r="E60" s="109"/>
      <c r="F60" s="110"/>
      <c r="G60" s="110"/>
      <c r="H60" s="110"/>
      <c r="I60" s="111"/>
    </row>
    <row r="61" spans="1:9" s="92" customFormat="1" ht="12.75" customHeight="1">
      <c r="A61" s="105"/>
      <c r="B61" s="106"/>
      <c r="C61" s="107"/>
      <c r="D61" s="108"/>
      <c r="E61" s="109"/>
      <c r="F61" s="110"/>
      <c r="G61" s="110"/>
      <c r="H61" s="110"/>
      <c r="I61" s="111"/>
    </row>
    <row r="62" spans="1:9" s="92" customFormat="1" ht="12.75" customHeight="1">
      <c r="A62" s="105"/>
      <c r="B62" s="106"/>
      <c r="C62" s="107"/>
      <c r="D62" s="108"/>
      <c r="E62" s="109"/>
      <c r="F62" s="110"/>
      <c r="G62" s="110"/>
      <c r="H62" s="110"/>
      <c r="I62" s="111"/>
    </row>
    <row r="63" spans="1:9" s="92" customFormat="1" ht="12.75" customHeight="1">
      <c r="A63" s="105"/>
      <c r="B63" s="106"/>
      <c r="C63" s="107"/>
      <c r="D63" s="108"/>
      <c r="E63" s="109"/>
      <c r="F63" s="110"/>
      <c r="G63" s="110"/>
      <c r="H63" s="110"/>
      <c r="I63" s="111"/>
    </row>
    <row r="64" spans="1:9" s="92" customFormat="1" ht="12.75" customHeight="1">
      <c r="A64" s="105"/>
      <c r="B64" s="106"/>
      <c r="C64" s="107"/>
      <c r="D64" s="108"/>
      <c r="E64" s="109"/>
      <c r="F64" s="110"/>
      <c r="G64" s="110"/>
      <c r="H64" s="110"/>
      <c r="I64" s="111"/>
    </row>
    <row r="65" spans="1:9" s="92" customFormat="1" ht="12.75" customHeight="1">
      <c r="A65" s="105"/>
      <c r="B65" s="106"/>
      <c r="C65" s="107"/>
      <c r="D65" s="108"/>
      <c r="E65" s="109"/>
      <c r="F65" s="110"/>
      <c r="G65" s="110"/>
      <c r="H65" s="110"/>
      <c r="I65" s="111"/>
    </row>
    <row r="66" spans="1:9" s="92" customFormat="1" ht="12.75" customHeight="1">
      <c r="A66" s="105"/>
      <c r="B66" s="106"/>
      <c r="C66" s="107"/>
      <c r="D66" s="108"/>
      <c r="E66" s="109"/>
      <c r="F66" s="110"/>
      <c r="G66" s="110"/>
      <c r="H66" s="110"/>
      <c r="I66" s="111"/>
    </row>
    <row r="67" spans="1:9" s="92" customFormat="1" ht="12.75" customHeight="1">
      <c r="A67" s="105"/>
      <c r="B67" s="106"/>
      <c r="C67" s="107"/>
      <c r="D67" s="108"/>
      <c r="E67" s="109"/>
      <c r="F67" s="110"/>
      <c r="G67" s="110"/>
      <c r="H67" s="110"/>
      <c r="I67" s="111"/>
    </row>
    <row r="68" spans="1:9" s="92" customFormat="1" ht="12.75" customHeight="1">
      <c r="A68" s="105"/>
      <c r="B68" s="106"/>
      <c r="C68" s="107"/>
      <c r="D68" s="108"/>
      <c r="E68" s="109"/>
      <c r="F68" s="110"/>
      <c r="G68" s="110"/>
      <c r="H68" s="110"/>
      <c r="I68" s="111"/>
    </row>
    <row r="69" spans="1:9" s="92" customFormat="1" ht="12.75" customHeight="1">
      <c r="A69" s="105"/>
      <c r="B69" s="106"/>
      <c r="C69" s="107"/>
      <c r="D69" s="108"/>
      <c r="E69" s="109"/>
      <c r="F69" s="110"/>
      <c r="G69" s="110"/>
      <c r="H69" s="110"/>
      <c r="I69" s="111"/>
    </row>
    <row r="70" spans="1:9" s="92" customFormat="1" ht="12.75" customHeight="1">
      <c r="A70" s="105"/>
      <c r="B70" s="106"/>
      <c r="C70" s="107"/>
      <c r="D70" s="108"/>
      <c r="E70" s="109"/>
      <c r="F70" s="110"/>
      <c r="G70" s="110"/>
      <c r="H70" s="110"/>
      <c r="I70" s="111"/>
    </row>
  </sheetData>
  <sheetProtection formatCells="0" formatColumns="0" formatRows="0" insertColumns="0" insertRows="0" insertHyperlinks="0" deleteColumns="0" deleteRows="0" sort="0" autoFilter="0" pivotTables="0"/>
  <mergeCells count="13">
    <mergeCell ref="G7:G8"/>
    <mergeCell ref="H7:H8"/>
    <mergeCell ref="I7:I8"/>
    <mergeCell ref="A7:A8"/>
    <mergeCell ref="B7:B8"/>
    <mergeCell ref="C7:C8"/>
    <mergeCell ref="D7:D8"/>
    <mergeCell ref="B1:I1"/>
    <mergeCell ref="C2:I3"/>
    <mergeCell ref="C4:I4"/>
    <mergeCell ref="C5:I5"/>
    <mergeCell ref="E7:E8"/>
    <mergeCell ref="F7:F8"/>
  </mergeCells>
  <conditionalFormatting sqref="C32:C33 C19:C21 C46 C48">
    <cfRule type="expression" priority="38" dxfId="21" stopIfTrue="1">
      <formula>B19=""</formula>
    </cfRule>
  </conditionalFormatting>
  <conditionalFormatting sqref="C50">
    <cfRule type="expression" priority="33" dxfId="21" stopIfTrue="1">
      <formula>B50=""</formula>
    </cfRule>
  </conditionalFormatting>
  <conditionalFormatting sqref="C42">
    <cfRule type="expression" priority="28" dxfId="21" stopIfTrue="1">
      <formula>B42=""</formula>
    </cfRule>
  </conditionalFormatting>
  <conditionalFormatting sqref="C32">
    <cfRule type="expression" priority="24" dxfId="21" stopIfTrue="1">
      <formula>B32=""</formula>
    </cfRule>
  </conditionalFormatting>
  <conditionalFormatting sqref="C30">
    <cfRule type="expression" priority="22" dxfId="21" stopIfTrue="1">
      <formula>B30=""</formula>
    </cfRule>
  </conditionalFormatting>
  <conditionalFormatting sqref="C23:C29">
    <cfRule type="expression" priority="21" dxfId="21" stopIfTrue="1">
      <formula>B23=""</formula>
    </cfRule>
  </conditionalFormatting>
  <conditionalFormatting sqref="C31">
    <cfRule type="expression" priority="15" dxfId="21" stopIfTrue="1">
      <formula>B31=""</formula>
    </cfRule>
  </conditionalFormatting>
  <conditionalFormatting sqref="C17">
    <cfRule type="expression" priority="12" dxfId="21" stopIfTrue="1">
      <formula>B17=""</formula>
    </cfRule>
  </conditionalFormatting>
  <conditionalFormatting sqref="C44">
    <cfRule type="expression" priority="11" dxfId="21" stopIfTrue="1">
      <formula>B44=""</formula>
    </cfRule>
  </conditionalFormatting>
  <conditionalFormatting sqref="C15">
    <cfRule type="expression" priority="10" dxfId="21" stopIfTrue="1">
      <formula>B15=""</formula>
    </cfRule>
  </conditionalFormatting>
  <conditionalFormatting sqref="C14">
    <cfRule type="expression" priority="9" dxfId="21" stopIfTrue="1">
      <formula>B14=""</formula>
    </cfRule>
  </conditionalFormatting>
  <conditionalFormatting sqref="C18">
    <cfRule type="expression" priority="8" dxfId="21" stopIfTrue="1">
      <formula>B18=""</formula>
    </cfRule>
  </conditionalFormatting>
  <conditionalFormatting sqref="C37">
    <cfRule type="expression" priority="7" dxfId="21" stopIfTrue="1">
      <formula>B37=""</formula>
    </cfRule>
  </conditionalFormatting>
  <conditionalFormatting sqref="C38">
    <cfRule type="expression" priority="6" dxfId="21" stopIfTrue="1">
      <formula>B38=""</formula>
    </cfRule>
  </conditionalFormatting>
  <conditionalFormatting sqref="C40">
    <cfRule type="expression" priority="5" dxfId="21" stopIfTrue="1">
      <formula>B40=""</formula>
    </cfRule>
  </conditionalFormatting>
  <conditionalFormatting sqref="C45">
    <cfRule type="expression" priority="4" dxfId="21" stopIfTrue="1">
      <formula>B45=""</formula>
    </cfRule>
  </conditionalFormatting>
  <conditionalFormatting sqref="C47">
    <cfRule type="expression" priority="3" dxfId="21" stopIfTrue="1">
      <formula>B47=""</formula>
    </cfRule>
  </conditionalFormatting>
  <conditionalFormatting sqref="C34">
    <cfRule type="expression" priority="2" dxfId="21" stopIfTrue="1">
      <formula>B34=""</formula>
    </cfRule>
  </conditionalFormatting>
  <conditionalFormatting sqref="C35">
    <cfRule type="expression" priority="1" dxfId="21" stopIfTrue="1">
      <formula>B35=""</formula>
    </cfRule>
  </conditionalFormatting>
  <dataValidations count="1">
    <dataValidation type="list" allowBlank="1" showInputMessage="1" showErrorMessage="1" sqref="E37:E39">
      <formula1>'ЖБЛ ВОВ'!#REF!</formula1>
    </dataValidation>
  </dataValidations>
  <printOptions horizontalCentered="1"/>
  <pageMargins left="0.1968503937007874" right="0" top="0.1968503937007874" bottom="0.1968503937007874" header="0.11811023622047245" footer="0.1968503937007874"/>
  <pageSetup blackAndWhite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zoomScale="145" zoomScaleNormal="145" zoomScalePageLayoutView="0" workbookViewId="0" topLeftCell="A7">
      <selection activeCell="F14" sqref="F14"/>
    </sheetView>
  </sheetViews>
  <sheetFormatPr defaultColWidth="9.00390625" defaultRowHeight="12.75" customHeight="1"/>
  <cols>
    <col min="1" max="1" width="4.00390625" style="120" customWidth="1"/>
    <col min="2" max="2" width="4.75390625" style="121" customWidth="1"/>
    <col min="3" max="3" width="25.375" style="159" customWidth="1"/>
    <col min="4" max="4" width="4.125" style="160" customWidth="1"/>
    <col min="5" max="5" width="4.375" style="161" customWidth="1"/>
    <col min="6" max="6" width="13.625" style="162" customWidth="1"/>
    <col min="7" max="7" width="13.875" style="161" customWidth="1"/>
    <col min="8" max="8" width="14.75390625" style="163" customWidth="1"/>
    <col min="9" max="9" width="6.25390625" style="164" customWidth="1"/>
    <col min="10" max="10" width="4.25390625" style="164" customWidth="1"/>
    <col min="11" max="11" width="4.00390625" style="162" customWidth="1"/>
    <col min="12" max="12" width="3.25390625" style="162" customWidth="1"/>
    <col min="13" max="16384" width="9.125" style="119" customWidth="1"/>
  </cols>
  <sheetData>
    <row r="1" spans="1:12" ht="20.25" customHeight="1">
      <c r="A1" s="118"/>
      <c r="B1" s="229" t="s">
        <v>88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3:12" ht="18" customHeight="1">
      <c r="C2" s="230" t="s">
        <v>1829</v>
      </c>
      <c r="D2" s="230"/>
      <c r="E2" s="230"/>
      <c r="F2" s="230"/>
      <c r="G2" s="230"/>
      <c r="H2" s="230"/>
      <c r="I2" s="230"/>
      <c r="J2" s="230"/>
      <c r="K2" s="230"/>
      <c r="L2" s="230"/>
    </row>
    <row r="3" spans="2:12" ht="18" customHeight="1">
      <c r="B3" s="122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3:12" ht="17.25" customHeight="1">
      <c r="C4" s="231" t="s">
        <v>65</v>
      </c>
      <c r="D4" s="231"/>
      <c r="E4" s="231"/>
      <c r="F4" s="231"/>
      <c r="G4" s="231"/>
      <c r="H4" s="231"/>
      <c r="I4" s="231"/>
      <c r="J4" s="231"/>
      <c r="K4" s="231"/>
      <c r="L4" s="123"/>
    </row>
    <row r="5" spans="1:11" s="81" customFormat="1" ht="18.75" customHeight="1">
      <c r="A5" s="80"/>
      <c r="C5" s="213" t="s">
        <v>91</v>
      </c>
      <c r="D5" s="213"/>
      <c r="E5" s="213"/>
      <c r="F5" s="213"/>
      <c r="G5" s="213"/>
      <c r="H5" s="213"/>
      <c r="I5" s="213"/>
      <c r="J5" s="213"/>
      <c r="K5" s="213"/>
    </row>
    <row r="6" spans="1:12" s="81" customFormat="1" ht="5.25" customHeight="1">
      <c r="A6" s="82"/>
      <c r="B6" s="83"/>
      <c r="C6" s="84"/>
      <c r="D6" s="84"/>
      <c r="E6" s="84"/>
      <c r="F6" s="84"/>
      <c r="G6" s="84"/>
      <c r="H6" s="84"/>
      <c r="I6" s="84"/>
      <c r="J6" s="84"/>
      <c r="K6" s="84"/>
      <c r="L6" s="83"/>
    </row>
    <row r="7" spans="1:12" s="124" customFormat="1" ht="7.5" customHeight="1">
      <c r="A7" s="240" t="s">
        <v>14</v>
      </c>
      <c r="B7" s="240" t="s">
        <v>2</v>
      </c>
      <c r="C7" s="240" t="s">
        <v>3</v>
      </c>
      <c r="D7" s="238" t="s">
        <v>4</v>
      </c>
      <c r="E7" s="238" t="s">
        <v>11</v>
      </c>
      <c r="F7" s="238" t="s">
        <v>5</v>
      </c>
      <c r="G7" s="238" t="s">
        <v>6</v>
      </c>
      <c r="H7" s="238" t="s">
        <v>7</v>
      </c>
      <c r="I7" s="232" t="s">
        <v>8</v>
      </c>
      <c r="J7" s="233"/>
      <c r="K7" s="233"/>
      <c r="L7" s="234"/>
    </row>
    <row r="8" spans="1:12" s="124" customFormat="1" ht="7.5" customHeight="1">
      <c r="A8" s="241"/>
      <c r="B8" s="241"/>
      <c r="C8" s="241"/>
      <c r="D8" s="239"/>
      <c r="E8" s="239"/>
      <c r="F8" s="239"/>
      <c r="G8" s="239"/>
      <c r="H8" s="239"/>
      <c r="I8" s="235"/>
      <c r="J8" s="236"/>
      <c r="K8" s="236"/>
      <c r="L8" s="237"/>
    </row>
    <row r="9" spans="1:12" s="134" customFormat="1" ht="12.75" customHeight="1">
      <c r="A9" s="177"/>
      <c r="B9" s="178"/>
      <c r="C9" s="179"/>
      <c r="D9" s="180"/>
      <c r="E9" s="181"/>
      <c r="F9" s="181"/>
      <c r="G9" s="181"/>
      <c r="H9" s="182"/>
      <c r="I9" s="243"/>
      <c r="J9" s="243"/>
      <c r="K9" s="243"/>
      <c r="L9" s="244"/>
    </row>
    <row r="10" spans="1:12" s="134" customFormat="1" ht="12.75" customHeight="1">
      <c r="A10" s="125" t="s">
        <v>3706</v>
      </c>
      <c r="B10" s="126"/>
      <c r="C10" s="126"/>
      <c r="D10" s="127"/>
      <c r="E10" s="128"/>
      <c r="F10" s="127"/>
      <c r="G10" s="129"/>
      <c r="H10" s="129"/>
      <c r="I10" s="130"/>
      <c r="J10" s="130"/>
      <c r="K10" s="131" t="s">
        <v>3707</v>
      </c>
      <c r="L10" s="132"/>
    </row>
    <row r="11" spans="1:12" s="134" customFormat="1" ht="12.75" customHeight="1">
      <c r="A11" s="101">
        <v>1</v>
      </c>
      <c r="B11" s="104">
        <v>2195</v>
      </c>
      <c r="C11" s="102" t="s">
        <v>1454</v>
      </c>
      <c r="D11" s="103">
        <v>1978</v>
      </c>
      <c r="E11" s="104" t="s">
        <v>328</v>
      </c>
      <c r="F11" s="176" t="s">
        <v>13</v>
      </c>
      <c r="G11" s="174" t="s">
        <v>13</v>
      </c>
      <c r="H11" s="174" t="s">
        <v>3708</v>
      </c>
      <c r="I11" s="242" t="s">
        <v>2473</v>
      </c>
      <c r="J11" s="242"/>
      <c r="K11" s="242"/>
      <c r="L11" s="242"/>
    </row>
    <row r="12" spans="1:12" s="134" customFormat="1" ht="12.75" customHeight="1">
      <c r="A12" s="101">
        <v>2</v>
      </c>
      <c r="B12" s="104">
        <v>2196</v>
      </c>
      <c r="C12" s="102" t="s">
        <v>1455</v>
      </c>
      <c r="D12" s="103">
        <v>1977</v>
      </c>
      <c r="E12" s="104" t="s">
        <v>328</v>
      </c>
      <c r="F12" s="176" t="s">
        <v>13</v>
      </c>
      <c r="G12" s="174" t="s">
        <v>13</v>
      </c>
      <c r="H12" s="174" t="s">
        <v>3708</v>
      </c>
      <c r="I12" s="242" t="s">
        <v>2793</v>
      </c>
      <c r="J12" s="242"/>
      <c r="K12" s="242"/>
      <c r="L12" s="242"/>
    </row>
    <row r="13" spans="1:12" s="134" customFormat="1" ht="12.75" customHeight="1">
      <c r="A13" s="125" t="s">
        <v>1</v>
      </c>
      <c r="B13" s="126"/>
      <c r="C13" s="126"/>
      <c r="D13" s="127"/>
      <c r="E13" s="128"/>
      <c r="F13" s="127"/>
      <c r="G13" s="129"/>
      <c r="H13" s="129"/>
      <c r="I13" s="130"/>
      <c r="J13" s="130"/>
      <c r="K13" s="131" t="s">
        <v>67</v>
      </c>
      <c r="L13" s="132"/>
    </row>
    <row r="14" spans="1:12" s="134" customFormat="1" ht="12.75" customHeight="1">
      <c r="A14" s="101">
        <v>1</v>
      </c>
      <c r="B14" s="104">
        <v>615</v>
      </c>
      <c r="C14" s="102" t="s">
        <v>613</v>
      </c>
      <c r="D14" s="103">
        <v>1938</v>
      </c>
      <c r="E14" s="104" t="s">
        <v>328</v>
      </c>
      <c r="F14" s="174" t="s">
        <v>530</v>
      </c>
      <c r="G14" s="174" t="s">
        <v>120</v>
      </c>
      <c r="H14" s="174" t="s">
        <v>121</v>
      </c>
      <c r="I14" s="242" t="s">
        <v>3692</v>
      </c>
      <c r="J14" s="242"/>
      <c r="K14" s="242"/>
      <c r="L14" s="242"/>
    </row>
    <row r="15" spans="1:12" s="134" customFormat="1" ht="12.75" customHeight="1">
      <c r="A15" s="101">
        <v>2</v>
      </c>
      <c r="B15" s="104">
        <v>702</v>
      </c>
      <c r="C15" s="102" t="s">
        <v>652</v>
      </c>
      <c r="D15" s="103">
        <v>1937</v>
      </c>
      <c r="E15" s="104" t="s">
        <v>328</v>
      </c>
      <c r="F15" s="174" t="s">
        <v>13</v>
      </c>
      <c r="G15" s="174" t="s">
        <v>13</v>
      </c>
      <c r="H15" s="174" t="s">
        <v>95</v>
      </c>
      <c r="I15" s="242" t="s">
        <v>2742</v>
      </c>
      <c r="J15" s="242"/>
      <c r="K15" s="242"/>
      <c r="L15" s="242"/>
    </row>
    <row r="16" spans="1:12" s="134" customFormat="1" ht="12.75" customHeight="1">
      <c r="A16" s="125" t="s">
        <v>66</v>
      </c>
      <c r="B16" s="126"/>
      <c r="C16" s="126"/>
      <c r="D16" s="127"/>
      <c r="E16" s="128"/>
      <c r="F16" s="127"/>
      <c r="G16" s="129"/>
      <c r="H16" s="129"/>
      <c r="I16" s="130"/>
      <c r="J16" s="130"/>
      <c r="K16" s="131" t="s">
        <v>67</v>
      </c>
      <c r="L16" s="132"/>
    </row>
    <row r="17" spans="1:12" s="134" customFormat="1" ht="12.75" customHeight="1">
      <c r="A17" s="133">
        <v>1</v>
      </c>
      <c r="B17" s="104">
        <v>619</v>
      </c>
      <c r="C17" s="102" t="s">
        <v>617</v>
      </c>
      <c r="D17" s="103">
        <v>1961</v>
      </c>
      <c r="E17" s="104" t="s">
        <v>328</v>
      </c>
      <c r="F17" s="174" t="s">
        <v>335</v>
      </c>
      <c r="G17" s="174" t="s">
        <v>115</v>
      </c>
      <c r="H17" s="174" t="s">
        <v>112</v>
      </c>
      <c r="I17" s="242" t="s">
        <v>2772</v>
      </c>
      <c r="J17" s="242"/>
      <c r="K17" s="242"/>
      <c r="L17" s="242"/>
    </row>
    <row r="18" spans="1:12" s="134" customFormat="1" ht="12.75" customHeight="1">
      <c r="A18" s="133">
        <v>2</v>
      </c>
      <c r="B18" s="104">
        <v>520</v>
      </c>
      <c r="C18" s="102" t="s">
        <v>492</v>
      </c>
      <c r="D18" s="103">
        <v>1935</v>
      </c>
      <c r="E18" s="104" t="s">
        <v>328</v>
      </c>
      <c r="F18" s="174" t="s">
        <v>13</v>
      </c>
      <c r="G18" s="174" t="s">
        <v>13</v>
      </c>
      <c r="H18" s="188" t="s">
        <v>95</v>
      </c>
      <c r="I18" s="242" t="s">
        <v>2775</v>
      </c>
      <c r="J18" s="242"/>
      <c r="K18" s="242"/>
      <c r="L18" s="242"/>
    </row>
    <row r="19" spans="1:12" s="134" customFormat="1" ht="12.75" customHeight="1">
      <c r="A19" s="135"/>
      <c r="B19" s="136"/>
      <c r="C19" s="137"/>
      <c r="D19" s="138"/>
      <c r="E19" s="139"/>
      <c r="F19" s="140"/>
      <c r="G19" s="140"/>
      <c r="H19" s="140"/>
      <c r="I19" s="141"/>
      <c r="J19" s="142"/>
      <c r="K19" s="143"/>
      <c r="L19" s="144"/>
    </row>
    <row r="20" spans="1:12" s="134" customFormat="1" ht="12.75" customHeight="1">
      <c r="A20" s="135"/>
      <c r="B20" s="136"/>
      <c r="C20" s="137"/>
      <c r="D20" s="138"/>
      <c r="E20" s="139"/>
      <c r="F20" s="140"/>
      <c r="G20" s="140"/>
      <c r="H20" s="140"/>
      <c r="I20" s="141"/>
      <c r="J20" s="142"/>
      <c r="K20" s="143"/>
      <c r="L20" s="144"/>
    </row>
    <row r="21" spans="1:12" s="134" customFormat="1" ht="12.75" customHeight="1">
      <c r="A21" s="135"/>
      <c r="B21" s="136"/>
      <c r="C21" s="137"/>
      <c r="D21" s="138"/>
      <c r="E21" s="139"/>
      <c r="F21" s="140"/>
      <c r="G21" s="140"/>
      <c r="H21" s="140"/>
      <c r="I21" s="141"/>
      <c r="J21" s="142"/>
      <c r="K21" s="143"/>
      <c r="L21" s="144"/>
    </row>
    <row r="22" spans="1:12" s="134" customFormat="1" ht="12.75" customHeight="1">
      <c r="A22" s="135"/>
      <c r="B22" s="136"/>
      <c r="C22" s="137"/>
      <c r="D22" s="138"/>
      <c r="E22" s="139"/>
      <c r="F22" s="145"/>
      <c r="G22" s="145"/>
      <c r="H22" s="145"/>
      <c r="I22" s="141"/>
      <c r="J22" s="142"/>
      <c r="K22" s="146"/>
      <c r="L22" s="147"/>
    </row>
    <row r="23" spans="1:12" s="154" customFormat="1" ht="15" customHeight="1">
      <c r="A23" s="148"/>
      <c r="B23" s="149"/>
      <c r="C23" s="150" t="s">
        <v>28</v>
      </c>
      <c r="D23" s="151"/>
      <c r="E23" s="152"/>
      <c r="F23" s="153"/>
      <c r="G23" s="153"/>
      <c r="H23" s="153" t="s">
        <v>68</v>
      </c>
      <c r="J23" s="155"/>
      <c r="K23" s="156"/>
      <c r="L23" s="157"/>
    </row>
    <row r="24" spans="1:12" s="154" customFormat="1" ht="15" customHeight="1">
      <c r="A24" s="148"/>
      <c r="B24" s="149"/>
      <c r="C24" s="150"/>
      <c r="D24" s="151"/>
      <c r="E24" s="152"/>
      <c r="F24" s="153"/>
      <c r="G24" s="158"/>
      <c r="H24" s="158" t="s">
        <v>69</v>
      </c>
      <c r="J24" s="155"/>
      <c r="K24" s="156"/>
      <c r="L24" s="157"/>
    </row>
    <row r="25" spans="1:12" s="154" customFormat="1" ht="18">
      <c r="A25" s="148"/>
      <c r="B25" s="149"/>
      <c r="C25" s="150"/>
      <c r="D25" s="151"/>
      <c r="E25" s="152"/>
      <c r="F25" s="153"/>
      <c r="G25" s="158"/>
      <c r="H25" s="158"/>
      <c r="J25" s="155"/>
      <c r="K25" s="156"/>
      <c r="L25" s="157"/>
    </row>
    <row r="26" spans="1:12" s="154" customFormat="1" ht="18">
      <c r="A26" s="148"/>
      <c r="B26" s="149"/>
      <c r="C26" s="150" t="s">
        <v>30</v>
      </c>
      <c r="D26" s="151"/>
      <c r="E26" s="152"/>
      <c r="F26" s="153"/>
      <c r="G26" s="153"/>
      <c r="H26" s="153" t="s">
        <v>70</v>
      </c>
      <c r="J26" s="155"/>
      <c r="K26" s="156"/>
      <c r="L26" s="157"/>
    </row>
    <row r="27" spans="1:12" s="154" customFormat="1" ht="15" customHeight="1">
      <c r="A27" s="148"/>
      <c r="B27" s="149"/>
      <c r="C27" s="150"/>
      <c r="D27" s="151"/>
      <c r="E27" s="152"/>
      <c r="F27" s="153"/>
      <c r="G27" s="158"/>
      <c r="H27" s="158" t="s">
        <v>69</v>
      </c>
      <c r="J27" s="155"/>
      <c r="K27" s="156"/>
      <c r="L27" s="157"/>
    </row>
  </sheetData>
  <sheetProtection/>
  <mergeCells count="20">
    <mergeCell ref="I18:L18"/>
    <mergeCell ref="I11:L11"/>
    <mergeCell ref="I12:L12"/>
    <mergeCell ref="I9:L9"/>
    <mergeCell ref="F7:F8"/>
    <mergeCell ref="G7:G8"/>
    <mergeCell ref="H7:H8"/>
    <mergeCell ref="I17:L17"/>
    <mergeCell ref="A7:A8"/>
    <mergeCell ref="B7:B8"/>
    <mergeCell ref="C7:C8"/>
    <mergeCell ref="D7:D8"/>
    <mergeCell ref="I15:L15"/>
    <mergeCell ref="I14:L14"/>
    <mergeCell ref="B1:L1"/>
    <mergeCell ref="C2:L3"/>
    <mergeCell ref="C4:K4"/>
    <mergeCell ref="C5:K5"/>
    <mergeCell ref="I7:L8"/>
    <mergeCell ref="E7:E8"/>
  </mergeCells>
  <printOptions horizontalCentered="1"/>
  <pageMargins left="0.1968503937007874" right="0" top="0.1968503937007874" bottom="0.1968503937007874" header="0.11811023622047245" footer="0.1968503937007874"/>
  <pageSetup blackAndWhite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0">
      <selection activeCell="D16" sqref="D16:E16"/>
    </sheetView>
  </sheetViews>
  <sheetFormatPr defaultColWidth="9.00390625" defaultRowHeight="12.75" customHeight="1"/>
  <cols>
    <col min="1" max="1" width="3.375" style="119" customWidth="1"/>
    <col min="2" max="2" width="10.375" style="119" customWidth="1"/>
    <col min="3" max="3" width="21.00390625" style="119" customWidth="1"/>
    <col min="4" max="4" width="10.375" style="120" customWidth="1"/>
    <col min="5" max="5" width="10.75390625" style="173" customWidth="1"/>
    <col min="6" max="6" width="10.375" style="159" customWidth="1"/>
    <col min="7" max="7" width="11.00390625" style="160" customWidth="1"/>
    <col min="8" max="8" width="11.375" style="160" customWidth="1"/>
    <col min="9" max="9" width="10.625" style="160" customWidth="1"/>
    <col min="10" max="16384" width="9.125" style="119" customWidth="1"/>
  </cols>
  <sheetData>
    <row r="1" spans="1:9" ht="20.2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spans="1:9" ht="18" customHeight="1">
      <c r="A2" s="229" t="s">
        <v>94</v>
      </c>
      <c r="B2" s="229"/>
      <c r="C2" s="229"/>
      <c r="D2" s="229"/>
      <c r="E2" s="229"/>
      <c r="F2" s="229"/>
      <c r="G2" s="229"/>
      <c r="H2" s="229"/>
      <c r="I2" s="229"/>
    </row>
    <row r="3" spans="5:9" ht="18" customHeight="1">
      <c r="E3" s="166"/>
      <c r="F3" s="253"/>
      <c r="G3" s="253"/>
      <c r="H3" s="253"/>
      <c r="I3" s="253"/>
    </row>
    <row r="4" spans="1:9" ht="17.25" customHeight="1">
      <c r="A4" s="231" t="s">
        <v>71</v>
      </c>
      <c r="B4" s="231"/>
      <c r="C4" s="231"/>
      <c r="D4" s="231"/>
      <c r="E4" s="231"/>
      <c r="F4" s="231"/>
      <c r="G4" s="231"/>
      <c r="H4" s="231"/>
      <c r="I4" s="231"/>
    </row>
    <row r="5" spans="1:9" s="167" customFormat="1" ht="13.5" customHeight="1">
      <c r="A5" s="213" t="s">
        <v>93</v>
      </c>
      <c r="B5" s="213"/>
      <c r="C5" s="213"/>
      <c r="D5" s="213"/>
      <c r="E5" s="213"/>
      <c r="F5" s="213"/>
      <c r="G5" s="213"/>
      <c r="H5" s="213"/>
      <c r="I5" s="213"/>
    </row>
    <row r="6" spans="1:9" s="167" customFormat="1" ht="13.5" customHeight="1">
      <c r="A6" s="1"/>
      <c r="B6" s="1"/>
      <c r="C6" s="1"/>
      <c r="D6" s="1"/>
      <c r="E6" s="1"/>
      <c r="F6" s="1"/>
      <c r="G6" s="1"/>
      <c r="H6" s="1"/>
      <c r="I6" s="1"/>
    </row>
    <row r="7" spans="1:9" s="167" customFormat="1" ht="20.25" customHeight="1">
      <c r="A7" s="254" t="s">
        <v>72</v>
      </c>
      <c r="B7" s="254"/>
      <c r="C7" s="254"/>
      <c r="D7" s="254"/>
      <c r="E7" s="254"/>
      <c r="F7" s="254"/>
      <c r="G7" s="254"/>
      <c r="H7" s="254"/>
      <c r="I7" s="254"/>
    </row>
    <row r="8" spans="4:9" s="167" customFormat="1" ht="13.5" customHeight="1">
      <c r="D8" s="168"/>
      <c r="E8" s="169"/>
      <c r="F8" s="1"/>
      <c r="G8" s="1"/>
      <c r="H8" s="1"/>
      <c r="I8" s="1"/>
    </row>
    <row r="9" spans="2:9" s="124" customFormat="1" ht="15" customHeight="1">
      <c r="B9" s="170"/>
      <c r="C9" s="240" t="s">
        <v>73</v>
      </c>
      <c r="D9" s="255" t="s">
        <v>74</v>
      </c>
      <c r="E9" s="256"/>
      <c r="F9" s="238" t="s">
        <v>75</v>
      </c>
      <c r="G9" s="238"/>
      <c r="H9" s="238" t="s">
        <v>76</v>
      </c>
      <c r="I9" s="238"/>
    </row>
    <row r="10" spans="2:9" s="124" customFormat="1" ht="15" customHeight="1">
      <c r="B10" s="170"/>
      <c r="C10" s="241"/>
      <c r="D10" s="257"/>
      <c r="E10" s="258"/>
      <c r="F10" s="239"/>
      <c r="G10" s="239"/>
      <c r="H10" s="239"/>
      <c r="I10" s="239"/>
    </row>
    <row r="11" spans="1:9" s="134" customFormat="1" ht="25.5" customHeight="1">
      <c r="A11" s="248" t="s">
        <v>77</v>
      </c>
      <c r="B11" s="248"/>
      <c r="C11" s="171">
        <v>421</v>
      </c>
      <c r="D11" s="249">
        <v>413</v>
      </c>
      <c r="E11" s="249"/>
      <c r="F11" s="250">
        <v>7</v>
      </c>
      <c r="G11" s="250"/>
      <c r="H11" s="250">
        <v>1</v>
      </c>
      <c r="I11" s="250"/>
    </row>
    <row r="12" spans="1:9" s="134" customFormat="1" ht="25.5" customHeight="1">
      <c r="A12" s="248" t="s">
        <v>78</v>
      </c>
      <c r="B12" s="248"/>
      <c r="C12" s="171">
        <v>66</v>
      </c>
      <c r="D12" s="249">
        <v>62</v>
      </c>
      <c r="E12" s="249"/>
      <c r="F12" s="250">
        <v>3</v>
      </c>
      <c r="G12" s="250"/>
      <c r="H12" s="250">
        <v>1</v>
      </c>
      <c r="I12" s="250"/>
    </row>
    <row r="13" spans="1:9" s="134" customFormat="1" ht="25.5" customHeight="1">
      <c r="A13" s="248" t="s">
        <v>3742</v>
      </c>
      <c r="B13" s="248"/>
      <c r="C13" s="171">
        <v>318</v>
      </c>
      <c r="D13" s="249">
        <v>302</v>
      </c>
      <c r="E13" s="249"/>
      <c r="F13" s="250">
        <v>3</v>
      </c>
      <c r="G13" s="250"/>
      <c r="H13" s="250">
        <v>13</v>
      </c>
      <c r="I13" s="250"/>
    </row>
    <row r="14" spans="1:9" s="134" customFormat="1" ht="25.5" customHeight="1">
      <c r="A14" s="248" t="s">
        <v>3743</v>
      </c>
      <c r="B14" s="248"/>
      <c r="C14" s="171">
        <v>114</v>
      </c>
      <c r="D14" s="249">
        <v>106</v>
      </c>
      <c r="E14" s="249"/>
      <c r="F14" s="250">
        <v>1</v>
      </c>
      <c r="G14" s="250"/>
      <c r="H14" s="250">
        <v>7</v>
      </c>
      <c r="I14" s="250"/>
    </row>
    <row r="15" spans="1:9" s="134" customFormat="1" ht="25.5" customHeight="1">
      <c r="A15" s="248" t="s">
        <v>80</v>
      </c>
      <c r="B15" s="248"/>
      <c r="C15" s="171">
        <v>227</v>
      </c>
      <c r="D15" s="249">
        <v>208</v>
      </c>
      <c r="E15" s="249"/>
      <c r="F15" s="250">
        <v>3</v>
      </c>
      <c r="G15" s="250"/>
      <c r="H15" s="250">
        <v>16</v>
      </c>
      <c r="I15" s="250"/>
    </row>
    <row r="16" spans="1:9" s="134" customFormat="1" ht="25.5" customHeight="1">
      <c r="A16" s="248" t="s">
        <v>81</v>
      </c>
      <c r="B16" s="248"/>
      <c r="C16" s="171">
        <v>109</v>
      </c>
      <c r="D16" s="249">
        <v>105</v>
      </c>
      <c r="E16" s="249"/>
      <c r="F16" s="250">
        <v>0</v>
      </c>
      <c r="G16" s="250"/>
      <c r="H16" s="250">
        <v>4</v>
      </c>
      <c r="I16" s="250"/>
    </row>
    <row r="17" spans="1:9" s="134" customFormat="1" ht="25.5" customHeight="1">
      <c r="A17" s="248" t="s">
        <v>82</v>
      </c>
      <c r="B17" s="248"/>
      <c r="C17" s="171">
        <v>246</v>
      </c>
      <c r="D17" s="249">
        <v>215</v>
      </c>
      <c r="E17" s="249"/>
      <c r="F17" s="250">
        <v>6</v>
      </c>
      <c r="G17" s="250"/>
      <c r="H17" s="250">
        <v>25</v>
      </c>
      <c r="I17" s="250"/>
    </row>
    <row r="18" spans="1:9" s="134" customFormat="1" ht="25.5" customHeight="1">
      <c r="A18" s="248" t="s">
        <v>83</v>
      </c>
      <c r="B18" s="248"/>
      <c r="C18" s="171">
        <v>140</v>
      </c>
      <c r="D18" s="251">
        <v>120</v>
      </c>
      <c r="E18" s="252"/>
      <c r="F18" s="250">
        <v>1</v>
      </c>
      <c r="G18" s="250"/>
      <c r="H18" s="250">
        <v>19</v>
      </c>
      <c r="I18" s="250"/>
    </row>
    <row r="19" spans="1:5" ht="12.75" customHeight="1">
      <c r="A19" s="245" t="s">
        <v>84</v>
      </c>
      <c r="B19" s="245"/>
      <c r="C19" s="172">
        <v>1641</v>
      </c>
      <c r="D19" s="246">
        <v>1531</v>
      </c>
      <c r="E19" s="246"/>
    </row>
    <row r="21" spans="2:4" ht="12.75" customHeight="1">
      <c r="B21" s="247" t="s">
        <v>0</v>
      </c>
      <c r="C21" s="247"/>
      <c r="D21" s="198">
        <v>14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A2:I2"/>
    <mergeCell ref="F3:I3"/>
    <mergeCell ref="A4:I4"/>
    <mergeCell ref="A5:I5"/>
    <mergeCell ref="A7:I7"/>
    <mergeCell ref="C9:C10"/>
    <mergeCell ref="D9:E10"/>
    <mergeCell ref="F9:G10"/>
    <mergeCell ref="H9:I10"/>
    <mergeCell ref="H14:I14"/>
    <mergeCell ref="A11:B11"/>
    <mergeCell ref="D11:E11"/>
    <mergeCell ref="F11:G11"/>
    <mergeCell ref="H11:I11"/>
    <mergeCell ref="A12:B12"/>
    <mergeCell ref="D12:E12"/>
    <mergeCell ref="F12:G12"/>
    <mergeCell ref="H12:I12"/>
    <mergeCell ref="D16:E16"/>
    <mergeCell ref="F16:G16"/>
    <mergeCell ref="H16:I16"/>
    <mergeCell ref="A13:B13"/>
    <mergeCell ref="D13:E13"/>
    <mergeCell ref="F13:G13"/>
    <mergeCell ref="H13:I13"/>
    <mergeCell ref="A14:B14"/>
    <mergeCell ref="D14:E14"/>
    <mergeCell ref="F14:G14"/>
    <mergeCell ref="H17:I17"/>
    <mergeCell ref="A18:B18"/>
    <mergeCell ref="D18:E18"/>
    <mergeCell ref="F18:G18"/>
    <mergeCell ref="H18:I18"/>
    <mergeCell ref="A15:B15"/>
    <mergeCell ref="D15:E15"/>
    <mergeCell ref="F15:G15"/>
    <mergeCell ref="H15:I15"/>
    <mergeCell ref="A16:B16"/>
    <mergeCell ref="A19:B19"/>
    <mergeCell ref="D19:E19"/>
    <mergeCell ref="B21:C21"/>
    <mergeCell ref="A17:B17"/>
    <mergeCell ref="D17:E17"/>
    <mergeCell ref="F17:G1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scale="97" r:id="rId2"/>
  <headerFooter alignWithMargins="0">
    <oddFooter>&amp;CWWW.SPBFLA.RU | WWW.SPB-LA.RU
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Zeros="0" zoomScalePageLayoutView="0" workbookViewId="0" topLeftCell="A1">
      <selection activeCell="D9" sqref="D9"/>
    </sheetView>
  </sheetViews>
  <sheetFormatPr defaultColWidth="9.00390625" defaultRowHeight="12.75"/>
  <cols>
    <col min="1" max="1" width="3.375" style="69" customWidth="1"/>
    <col min="2" max="2" width="7.625" style="70" customWidth="1"/>
    <col min="3" max="3" width="24.875" style="70" customWidth="1"/>
    <col min="4" max="4" width="33.875" style="70" customWidth="1"/>
    <col min="5" max="5" width="0.74609375" style="71" customWidth="1"/>
    <col min="6" max="6" width="8.125" style="72" customWidth="1"/>
    <col min="7" max="7" width="20.625" style="73" customWidth="1"/>
    <col min="8" max="16384" width="9.125" style="74" customWidth="1"/>
  </cols>
  <sheetData>
    <row r="1" spans="1:10" s="28" customFormat="1" ht="29.25" customHeight="1">
      <c r="A1" s="26"/>
      <c r="B1" s="26"/>
      <c r="C1" s="206" t="s">
        <v>88</v>
      </c>
      <c r="D1" s="206"/>
      <c r="E1" s="206"/>
      <c r="F1" s="206"/>
      <c r="G1" s="206"/>
      <c r="H1" s="27"/>
      <c r="I1" s="27"/>
      <c r="J1" s="27"/>
    </row>
    <row r="2" spans="1:10" s="28" customFormat="1" ht="33" customHeight="1">
      <c r="A2" s="26"/>
      <c r="C2" s="207" t="s">
        <v>1874</v>
      </c>
      <c r="D2" s="208"/>
      <c r="E2" s="208"/>
      <c r="F2" s="208"/>
      <c r="G2" s="208"/>
      <c r="H2" s="27"/>
      <c r="I2" s="27"/>
      <c r="J2" s="27"/>
    </row>
    <row r="3" spans="1:7" s="33" customFormat="1" ht="24.75" customHeight="1">
      <c r="A3" s="29"/>
      <c r="B3" s="30"/>
      <c r="C3" s="30"/>
      <c r="D3" s="31" t="s">
        <v>89</v>
      </c>
      <c r="E3" s="32"/>
      <c r="F3" s="29"/>
      <c r="G3" s="30"/>
    </row>
    <row r="4" spans="1:7" s="37" customFormat="1" ht="4.5" customHeight="1">
      <c r="A4" s="34"/>
      <c r="B4" s="34"/>
      <c r="C4" s="34"/>
      <c r="D4" s="34"/>
      <c r="E4" s="35"/>
      <c r="F4" s="36"/>
      <c r="G4" s="36"/>
    </row>
    <row r="5" spans="1:7" s="33" customFormat="1" ht="24.75" customHeight="1">
      <c r="A5" s="209" t="s">
        <v>21</v>
      </c>
      <c r="B5" s="209"/>
      <c r="C5" s="209"/>
      <c r="D5" s="209"/>
      <c r="E5" s="209"/>
      <c r="F5" s="209"/>
      <c r="G5" s="209"/>
    </row>
    <row r="6" spans="1:6" s="41" customFormat="1" ht="11.25" customHeight="1">
      <c r="A6" s="38"/>
      <c r="B6" s="38"/>
      <c r="C6" s="38"/>
      <c r="D6" s="38"/>
      <c r="E6" s="39"/>
      <c r="F6" s="40"/>
    </row>
    <row r="7" spans="1:7" s="46" customFormat="1" ht="13.5" customHeight="1">
      <c r="A7" s="42"/>
      <c r="B7" s="43" t="s">
        <v>22</v>
      </c>
      <c r="C7" s="44"/>
      <c r="D7" s="45" t="s">
        <v>23</v>
      </c>
      <c r="E7" s="44"/>
      <c r="F7" s="45"/>
      <c r="G7" s="44"/>
    </row>
    <row r="8" spans="1:7" s="41" customFormat="1" ht="15" customHeight="1">
      <c r="A8" s="38"/>
      <c r="B8" s="47" t="s">
        <v>24</v>
      </c>
      <c r="C8" s="43"/>
      <c r="D8" s="45"/>
      <c r="E8" s="48"/>
      <c r="F8" s="49"/>
      <c r="G8" s="50"/>
    </row>
    <row r="9" spans="1:7" s="46" customFormat="1" ht="13.5" customHeight="1">
      <c r="A9" s="42"/>
      <c r="B9" s="43" t="s">
        <v>28</v>
      </c>
      <c r="C9" s="44"/>
      <c r="D9" s="45" t="s">
        <v>29</v>
      </c>
      <c r="E9" s="51"/>
      <c r="F9" s="52" t="s">
        <v>13</v>
      </c>
      <c r="G9" s="44"/>
    </row>
    <row r="10" spans="1:7" s="46" customFormat="1" ht="12.75" customHeight="1">
      <c r="A10" s="42"/>
      <c r="B10" s="43"/>
      <c r="C10" s="43"/>
      <c r="D10" s="45"/>
      <c r="E10" s="44"/>
      <c r="F10" s="52" t="s">
        <v>27</v>
      </c>
      <c r="G10" s="44"/>
    </row>
    <row r="11" spans="1:7" s="55" customFormat="1" ht="10.5" customHeight="1">
      <c r="A11" s="42"/>
      <c r="B11" s="47" t="s">
        <v>24</v>
      </c>
      <c r="C11" s="47"/>
      <c r="D11" s="47"/>
      <c r="E11" s="53"/>
      <c r="F11" s="54"/>
      <c r="G11" s="53"/>
    </row>
    <row r="12" spans="1:7" s="46" customFormat="1" ht="13.5" customHeight="1">
      <c r="A12" s="42"/>
      <c r="B12" s="43" t="s">
        <v>30</v>
      </c>
      <c r="C12" s="44"/>
      <c r="D12" s="45" t="s">
        <v>31</v>
      </c>
      <c r="E12" s="51"/>
      <c r="F12" s="52" t="s">
        <v>13</v>
      </c>
      <c r="G12" s="44"/>
    </row>
    <row r="13" spans="1:7" s="46" customFormat="1" ht="12.75" customHeight="1">
      <c r="A13" s="42"/>
      <c r="B13" s="43"/>
      <c r="C13" s="43"/>
      <c r="D13" s="45"/>
      <c r="E13" s="44"/>
      <c r="F13" s="52" t="s">
        <v>27</v>
      </c>
      <c r="G13" s="44"/>
    </row>
    <row r="14" spans="1:7" s="55" customFormat="1" ht="10.5" customHeight="1">
      <c r="A14" s="42"/>
      <c r="B14" s="47" t="s">
        <v>24</v>
      </c>
      <c r="C14" s="56"/>
      <c r="D14" s="56"/>
      <c r="E14" s="57"/>
      <c r="F14" s="58"/>
      <c r="G14" s="57"/>
    </row>
    <row r="15" spans="1:7" s="55" customFormat="1" ht="14.25" customHeight="1">
      <c r="A15" s="42"/>
      <c r="B15" s="43" t="s">
        <v>25</v>
      </c>
      <c r="C15" s="44"/>
      <c r="D15" s="45" t="s">
        <v>26</v>
      </c>
      <c r="E15" s="51"/>
      <c r="F15" s="52" t="s">
        <v>13</v>
      </c>
      <c r="G15" s="44"/>
    </row>
    <row r="16" spans="1:7" s="55" customFormat="1" ht="10.5" customHeight="1">
      <c r="A16" s="42"/>
      <c r="B16" s="43"/>
      <c r="C16" s="43"/>
      <c r="D16" s="45"/>
      <c r="E16" s="44"/>
      <c r="F16" s="52" t="s">
        <v>27</v>
      </c>
      <c r="G16" s="44"/>
    </row>
    <row r="17" spans="1:7" s="55" customFormat="1" ht="10.5" customHeight="1">
      <c r="A17" s="42"/>
      <c r="B17" s="47" t="s">
        <v>24</v>
      </c>
      <c r="C17" s="47"/>
      <c r="D17" s="47"/>
      <c r="E17" s="53"/>
      <c r="F17" s="54"/>
      <c r="G17" s="53"/>
    </row>
    <row r="18" spans="1:7" s="46" customFormat="1" ht="13.5" customHeight="1">
      <c r="A18" s="42"/>
      <c r="B18" s="43" t="s">
        <v>32</v>
      </c>
      <c r="C18" s="44"/>
      <c r="D18" s="45" t="s">
        <v>2344</v>
      </c>
      <c r="E18" s="51"/>
      <c r="F18" s="52" t="s">
        <v>13</v>
      </c>
      <c r="G18" s="44"/>
    </row>
    <row r="19" spans="1:7" s="46" customFormat="1" ht="12.75" customHeight="1">
      <c r="A19" s="42"/>
      <c r="B19" s="43" t="s">
        <v>33</v>
      </c>
      <c r="C19" s="43"/>
      <c r="D19" s="45"/>
      <c r="E19" s="44"/>
      <c r="F19" s="52" t="s">
        <v>36</v>
      </c>
      <c r="G19" s="44"/>
    </row>
    <row r="20" spans="1:7" s="55" customFormat="1" ht="10.5" customHeight="1">
      <c r="A20" s="42"/>
      <c r="B20" s="47" t="s">
        <v>24</v>
      </c>
      <c r="C20" s="56"/>
      <c r="D20" s="56"/>
      <c r="E20" s="57"/>
      <c r="F20" s="58"/>
      <c r="G20" s="57"/>
    </row>
    <row r="21" spans="1:7" s="46" customFormat="1" ht="13.5" customHeight="1">
      <c r="A21" s="42"/>
      <c r="B21" s="43" t="s">
        <v>32</v>
      </c>
      <c r="C21" s="44"/>
      <c r="D21" s="45" t="s">
        <v>34</v>
      </c>
      <c r="E21" s="51"/>
      <c r="F21" s="52" t="s">
        <v>13</v>
      </c>
      <c r="G21" s="44"/>
    </row>
    <row r="22" spans="1:7" s="46" customFormat="1" ht="12.75" customHeight="1">
      <c r="A22" s="42"/>
      <c r="B22" s="43" t="s">
        <v>35</v>
      </c>
      <c r="C22" s="43"/>
      <c r="D22" s="45"/>
      <c r="E22" s="44"/>
      <c r="F22" s="52" t="s">
        <v>36</v>
      </c>
      <c r="G22" s="44"/>
    </row>
    <row r="23" spans="1:7" s="55" customFormat="1" ht="10.5" customHeight="1">
      <c r="A23" s="42"/>
      <c r="B23" s="47" t="s">
        <v>24</v>
      </c>
      <c r="C23" s="56"/>
      <c r="D23" s="56"/>
      <c r="E23" s="57"/>
      <c r="F23" s="58"/>
      <c r="G23" s="57"/>
    </row>
    <row r="24" spans="1:7" s="46" customFormat="1" ht="13.5" customHeight="1">
      <c r="A24" s="42"/>
      <c r="B24" s="43" t="s">
        <v>32</v>
      </c>
      <c r="C24" s="44"/>
      <c r="D24" s="45" t="s">
        <v>37</v>
      </c>
      <c r="E24" s="51"/>
      <c r="F24" s="52" t="s">
        <v>13</v>
      </c>
      <c r="G24" s="44"/>
    </row>
    <row r="25" spans="1:7" s="46" customFormat="1" ht="12.75" customHeight="1">
      <c r="A25" s="42"/>
      <c r="B25" s="43" t="s">
        <v>38</v>
      </c>
      <c r="C25" s="43"/>
      <c r="D25" s="45"/>
      <c r="E25" s="44"/>
      <c r="F25" s="52" t="s">
        <v>27</v>
      </c>
      <c r="G25" s="44"/>
    </row>
    <row r="26" spans="1:7" s="55" customFormat="1" ht="10.5" customHeight="1">
      <c r="A26" s="42"/>
      <c r="B26" s="47" t="s">
        <v>24</v>
      </c>
      <c r="C26" s="56"/>
      <c r="D26" s="56"/>
      <c r="E26" s="57"/>
      <c r="F26" s="58"/>
      <c r="G26" s="57"/>
    </row>
    <row r="27" spans="1:7" s="46" customFormat="1" ht="13.5" customHeight="1">
      <c r="A27" s="42"/>
      <c r="B27" s="43" t="s">
        <v>32</v>
      </c>
      <c r="C27" s="44"/>
      <c r="D27" s="45" t="s">
        <v>39</v>
      </c>
      <c r="E27" s="51"/>
      <c r="F27" s="52" t="s">
        <v>13</v>
      </c>
      <c r="G27" s="44"/>
    </row>
    <row r="28" spans="1:7" s="46" customFormat="1" ht="12.75" customHeight="1">
      <c r="A28" s="42"/>
      <c r="B28" s="43" t="s">
        <v>40</v>
      </c>
      <c r="C28" s="43"/>
      <c r="D28" s="45"/>
      <c r="E28" s="44"/>
      <c r="F28" s="52" t="s">
        <v>41</v>
      </c>
      <c r="G28" s="44"/>
    </row>
    <row r="29" spans="1:7" s="55" customFormat="1" ht="10.5" customHeight="1">
      <c r="A29" s="42"/>
      <c r="B29" s="47" t="s">
        <v>24</v>
      </c>
      <c r="C29" s="56"/>
      <c r="D29" s="56"/>
      <c r="E29" s="57"/>
      <c r="F29" s="58"/>
      <c r="G29" s="57"/>
    </row>
    <row r="30" spans="1:7" s="46" customFormat="1" ht="13.5" customHeight="1">
      <c r="A30" s="42"/>
      <c r="B30" s="43" t="s">
        <v>32</v>
      </c>
      <c r="C30" s="44"/>
      <c r="D30" s="45" t="s">
        <v>42</v>
      </c>
      <c r="E30" s="51"/>
      <c r="F30" s="52" t="s">
        <v>13</v>
      </c>
      <c r="G30" s="44"/>
    </row>
    <row r="31" spans="1:7" s="46" customFormat="1" ht="12.75" customHeight="1">
      <c r="A31" s="42"/>
      <c r="B31" s="43" t="s">
        <v>43</v>
      </c>
      <c r="C31" s="43"/>
      <c r="D31" s="45"/>
      <c r="E31" s="44"/>
      <c r="F31" s="52" t="s">
        <v>27</v>
      </c>
      <c r="G31" s="44"/>
    </row>
    <row r="32" spans="1:7" s="55" customFormat="1" ht="10.5" customHeight="1">
      <c r="A32" s="42"/>
      <c r="B32" s="47" t="s">
        <v>24</v>
      </c>
      <c r="C32" s="56"/>
      <c r="D32" s="56"/>
      <c r="E32" s="57"/>
      <c r="F32" s="58"/>
      <c r="G32" s="57"/>
    </row>
    <row r="33" spans="1:7" s="46" customFormat="1" ht="13.5" customHeight="1">
      <c r="A33" s="42"/>
      <c r="B33" s="43" t="s">
        <v>44</v>
      </c>
      <c r="C33" s="44"/>
      <c r="D33" s="45" t="s">
        <v>45</v>
      </c>
      <c r="E33" s="51"/>
      <c r="F33" s="52" t="s">
        <v>13</v>
      </c>
      <c r="G33" s="44"/>
    </row>
    <row r="34" spans="1:7" s="46" customFormat="1" ht="12.75" customHeight="1">
      <c r="A34" s="42"/>
      <c r="B34" s="43" t="s">
        <v>46</v>
      </c>
      <c r="C34" s="43"/>
      <c r="D34" s="45"/>
      <c r="E34" s="44"/>
      <c r="F34" s="52" t="s">
        <v>36</v>
      </c>
      <c r="G34" s="44"/>
    </row>
    <row r="35" spans="1:7" s="55" customFormat="1" ht="10.5" customHeight="1">
      <c r="A35" s="42"/>
      <c r="B35" s="47" t="s">
        <v>24</v>
      </c>
      <c r="C35" s="56"/>
      <c r="D35" s="56"/>
      <c r="E35" s="57"/>
      <c r="F35" s="58"/>
      <c r="G35" s="57"/>
    </row>
    <row r="36" spans="1:7" s="46" customFormat="1" ht="13.5" customHeight="1">
      <c r="A36" s="42"/>
      <c r="B36" s="43" t="s">
        <v>32</v>
      </c>
      <c r="C36" s="44"/>
      <c r="D36" s="45" t="s">
        <v>47</v>
      </c>
      <c r="E36" s="51"/>
      <c r="F36" s="52" t="s">
        <v>13</v>
      </c>
      <c r="G36" s="44"/>
    </row>
    <row r="37" spans="1:7" s="46" customFormat="1" ht="12.75" customHeight="1">
      <c r="A37" s="42"/>
      <c r="B37" s="43" t="s">
        <v>48</v>
      </c>
      <c r="C37" s="43"/>
      <c r="D37" s="45"/>
      <c r="E37" s="44"/>
      <c r="F37" s="52" t="s">
        <v>36</v>
      </c>
      <c r="G37" s="44"/>
    </row>
    <row r="38" spans="1:7" s="55" customFormat="1" ht="10.5" customHeight="1">
      <c r="A38" s="42"/>
      <c r="B38" s="47" t="s">
        <v>24</v>
      </c>
      <c r="C38" s="56"/>
      <c r="D38" s="56"/>
      <c r="E38" s="57"/>
      <c r="F38" s="58"/>
      <c r="G38" s="57"/>
    </row>
    <row r="39" spans="1:7" s="46" customFormat="1" ht="13.5" customHeight="1">
      <c r="A39" s="42"/>
      <c r="B39" s="43" t="s">
        <v>32</v>
      </c>
      <c r="C39" s="44"/>
      <c r="D39" s="45" t="s">
        <v>49</v>
      </c>
      <c r="E39" s="51"/>
      <c r="F39" s="52" t="s">
        <v>13</v>
      </c>
      <c r="G39" s="44"/>
    </row>
    <row r="40" spans="1:7" s="46" customFormat="1" ht="12.75" customHeight="1">
      <c r="A40" s="42"/>
      <c r="B40" s="43" t="s">
        <v>50</v>
      </c>
      <c r="C40" s="43"/>
      <c r="D40" s="45"/>
      <c r="E40" s="44"/>
      <c r="F40" s="52" t="s">
        <v>1870</v>
      </c>
      <c r="G40" s="44"/>
    </row>
    <row r="41" spans="1:7" s="55" customFormat="1" ht="10.5" customHeight="1">
      <c r="A41" s="42"/>
      <c r="B41" s="47" t="s">
        <v>24</v>
      </c>
      <c r="C41" s="56"/>
      <c r="D41" s="56"/>
      <c r="E41" s="57"/>
      <c r="F41" s="58"/>
      <c r="G41" s="57"/>
    </row>
    <row r="42" spans="1:7" s="46" customFormat="1" ht="13.5" customHeight="1">
      <c r="A42" s="42"/>
      <c r="B42" s="43" t="s">
        <v>51</v>
      </c>
      <c r="C42" s="44"/>
      <c r="D42" s="45" t="s">
        <v>85</v>
      </c>
      <c r="E42" s="51"/>
      <c r="F42" s="52" t="s">
        <v>13</v>
      </c>
      <c r="G42" s="44"/>
    </row>
    <row r="43" spans="1:7" s="46" customFormat="1" ht="12.75" customHeight="1">
      <c r="A43" s="42"/>
      <c r="B43" s="43"/>
      <c r="C43" s="43"/>
      <c r="D43" s="45"/>
      <c r="E43" s="44"/>
      <c r="F43" s="52" t="s">
        <v>36</v>
      </c>
      <c r="G43" s="44"/>
    </row>
    <row r="44" spans="1:7" s="55" customFormat="1" ht="10.5" customHeight="1">
      <c r="A44" s="42"/>
      <c r="B44" s="47" t="s">
        <v>24</v>
      </c>
      <c r="C44" s="56"/>
      <c r="D44" s="56"/>
      <c r="E44" s="57"/>
      <c r="F44" s="58"/>
      <c r="G44" s="57"/>
    </row>
    <row r="45" spans="1:7" s="46" customFormat="1" ht="13.5" customHeight="1">
      <c r="A45" s="42"/>
      <c r="B45" s="43" t="s">
        <v>52</v>
      </c>
      <c r="C45" s="44"/>
      <c r="D45" s="45" t="s">
        <v>53</v>
      </c>
      <c r="E45" s="51"/>
      <c r="F45" s="52" t="s">
        <v>13</v>
      </c>
      <c r="G45" s="44"/>
    </row>
    <row r="46" spans="1:7" s="46" customFormat="1" ht="12.75" customHeight="1">
      <c r="A46" s="42"/>
      <c r="B46" s="43"/>
      <c r="C46" s="43"/>
      <c r="D46" s="45"/>
      <c r="E46" s="44"/>
      <c r="F46" s="52" t="s">
        <v>36</v>
      </c>
      <c r="G46" s="44"/>
    </row>
    <row r="47" spans="1:7" s="55" customFormat="1" ht="10.5" customHeight="1">
      <c r="A47" s="42"/>
      <c r="B47" s="47" t="s">
        <v>24</v>
      </c>
      <c r="C47" s="56"/>
      <c r="D47" s="56"/>
      <c r="E47" s="57"/>
      <c r="F47" s="58"/>
      <c r="G47" s="57"/>
    </row>
    <row r="48" spans="1:7" s="46" customFormat="1" ht="13.5" customHeight="1">
      <c r="A48" s="42"/>
      <c r="B48" s="43" t="s">
        <v>54</v>
      </c>
      <c r="C48" s="44"/>
      <c r="D48" s="45" t="s">
        <v>55</v>
      </c>
      <c r="E48" s="51"/>
      <c r="F48" s="52" t="s">
        <v>13</v>
      </c>
      <c r="G48" s="44"/>
    </row>
    <row r="49" spans="1:7" s="46" customFormat="1" ht="12.75" customHeight="1">
      <c r="A49" s="42"/>
      <c r="B49" s="43" t="s">
        <v>56</v>
      </c>
      <c r="C49" s="43"/>
      <c r="D49" s="45"/>
      <c r="E49" s="44"/>
      <c r="F49" s="52" t="s">
        <v>41</v>
      </c>
      <c r="G49" s="44"/>
    </row>
    <row r="50" spans="1:7" s="55" customFormat="1" ht="10.5" customHeight="1">
      <c r="A50" s="42"/>
      <c r="B50" s="47" t="s">
        <v>24</v>
      </c>
      <c r="C50" s="56"/>
      <c r="D50" s="56"/>
      <c r="E50" s="57"/>
      <c r="F50" s="58"/>
      <c r="G50" s="57"/>
    </row>
    <row r="51" spans="1:7" s="46" customFormat="1" ht="13.5" customHeight="1">
      <c r="A51" s="42"/>
      <c r="B51" s="43" t="s">
        <v>54</v>
      </c>
      <c r="C51" s="44"/>
      <c r="D51" s="45" t="s">
        <v>1871</v>
      </c>
      <c r="E51" s="51"/>
      <c r="F51" s="52" t="s">
        <v>13</v>
      </c>
      <c r="G51" s="44"/>
    </row>
    <row r="52" spans="1:7" s="46" customFormat="1" ht="12.75" customHeight="1">
      <c r="A52" s="42"/>
      <c r="B52" s="43" t="s">
        <v>57</v>
      </c>
      <c r="C52" s="43"/>
      <c r="D52" s="45"/>
      <c r="E52" s="44"/>
      <c r="F52" s="52" t="s">
        <v>41</v>
      </c>
      <c r="G52" s="44"/>
    </row>
    <row r="53" spans="1:7" s="55" customFormat="1" ht="10.5" customHeight="1">
      <c r="A53" s="42"/>
      <c r="B53" s="47" t="s">
        <v>24</v>
      </c>
      <c r="C53" s="56"/>
      <c r="D53" s="56"/>
      <c r="E53" s="57"/>
      <c r="F53" s="58"/>
      <c r="G53" s="57"/>
    </row>
    <row r="54" spans="1:7" s="46" customFormat="1" ht="13.5" customHeight="1">
      <c r="A54" s="42"/>
      <c r="B54" s="43" t="s">
        <v>58</v>
      </c>
      <c r="C54" s="44"/>
      <c r="D54" s="45" t="s">
        <v>59</v>
      </c>
      <c r="E54" s="51"/>
      <c r="F54" s="52" t="s">
        <v>13</v>
      </c>
      <c r="G54" s="44"/>
    </row>
    <row r="55" spans="1:7" s="46" customFormat="1" ht="12.75" customHeight="1">
      <c r="A55" s="42"/>
      <c r="B55" s="43"/>
      <c r="C55" s="43"/>
      <c r="D55" s="45"/>
      <c r="E55" s="44"/>
      <c r="F55" s="52" t="s">
        <v>41</v>
      </c>
      <c r="G55" s="44"/>
    </row>
    <row r="56" spans="1:7" s="55" customFormat="1" ht="10.5" customHeight="1">
      <c r="A56" s="42"/>
      <c r="B56" s="47" t="s">
        <v>24</v>
      </c>
      <c r="C56" s="56"/>
      <c r="D56" s="56"/>
      <c r="E56" s="57"/>
      <c r="F56" s="58"/>
      <c r="G56" s="57"/>
    </row>
    <row r="57" spans="1:7" s="46" customFormat="1" ht="13.5" customHeight="1">
      <c r="A57" s="42"/>
      <c r="B57" s="43" t="s">
        <v>60</v>
      </c>
      <c r="C57" s="44"/>
      <c r="D57" s="45" t="s">
        <v>61</v>
      </c>
      <c r="E57" s="51"/>
      <c r="F57" s="52" t="s">
        <v>13</v>
      </c>
      <c r="G57" s="44"/>
    </row>
    <row r="58" spans="1:7" s="46" customFormat="1" ht="15" thickBot="1">
      <c r="A58" s="42"/>
      <c r="B58" s="59"/>
      <c r="C58" s="59"/>
      <c r="D58" s="60"/>
      <c r="E58" s="60"/>
      <c r="F58" s="60"/>
      <c r="G58" s="61"/>
    </row>
    <row r="59" spans="1:7" s="66" customFormat="1" ht="6.75" customHeight="1" thickBot="1" thickTop="1">
      <c r="A59" s="62"/>
      <c r="B59" s="63"/>
      <c r="C59" s="63"/>
      <c r="D59" s="63"/>
      <c r="E59" s="64"/>
      <c r="F59" s="65"/>
      <c r="G59" s="64"/>
    </row>
    <row r="60" spans="1:7" s="67" customFormat="1" ht="21" customHeight="1">
      <c r="A60" s="210" t="s">
        <v>62</v>
      </c>
      <c r="B60" s="210"/>
      <c r="C60" s="210"/>
      <c r="D60" s="210"/>
      <c r="E60" s="210"/>
      <c r="F60" s="210"/>
      <c r="G60" s="210"/>
    </row>
    <row r="61" spans="1:7" s="4" customFormat="1" ht="12.75">
      <c r="A61" s="3"/>
      <c r="B61" s="12"/>
      <c r="C61" s="12"/>
      <c r="D61" s="12"/>
      <c r="E61" s="68"/>
      <c r="F61" s="17"/>
      <c r="G61" s="15"/>
    </row>
    <row r="62" spans="1:7" s="4" customFormat="1" ht="12.75">
      <c r="A62" s="3"/>
      <c r="B62" s="12"/>
      <c r="C62" s="12"/>
      <c r="D62" s="12"/>
      <c r="E62" s="68"/>
      <c r="F62" s="17"/>
      <c r="G62" s="15"/>
    </row>
    <row r="63" spans="1:7" s="4" customFormat="1" ht="12.75">
      <c r="A63" s="3"/>
      <c r="B63" s="12"/>
      <c r="C63" s="12"/>
      <c r="D63" s="12"/>
      <c r="E63" s="68"/>
      <c r="F63" s="17"/>
      <c r="G63" s="15"/>
    </row>
    <row r="64" spans="1:7" s="4" customFormat="1" ht="12.75">
      <c r="A64" s="3"/>
      <c r="B64" s="12"/>
      <c r="C64" s="12"/>
      <c r="D64" s="12"/>
      <c r="E64" s="68"/>
      <c r="F64" s="17"/>
      <c r="G64" s="15"/>
    </row>
    <row r="65" spans="1:7" s="4" customFormat="1" ht="12.75">
      <c r="A65" s="3"/>
      <c r="B65" s="12"/>
      <c r="C65" s="12"/>
      <c r="D65" s="12"/>
      <c r="E65" s="68"/>
      <c r="F65" s="17"/>
      <c r="G65" s="15"/>
    </row>
    <row r="66" spans="1:7" s="4" customFormat="1" ht="12.75">
      <c r="A66" s="3"/>
      <c r="B66" s="12"/>
      <c r="C66" s="12"/>
      <c r="D66" s="12"/>
      <c r="E66" s="68"/>
      <c r="F66" s="17"/>
      <c r="G66" s="15"/>
    </row>
    <row r="67" spans="1:7" s="4" customFormat="1" ht="12.75">
      <c r="A67" s="3"/>
      <c r="B67" s="12"/>
      <c r="C67" s="12"/>
      <c r="D67" s="12"/>
      <c r="E67" s="68"/>
      <c r="F67" s="17"/>
      <c r="G67" s="15"/>
    </row>
    <row r="68" spans="1:7" s="4" customFormat="1" ht="12.75">
      <c r="A68" s="3"/>
      <c r="B68" s="12"/>
      <c r="C68" s="12"/>
      <c r="D68" s="12"/>
      <c r="E68" s="68"/>
      <c r="F68" s="17"/>
      <c r="G68" s="15"/>
    </row>
    <row r="69" spans="1:7" s="4" customFormat="1" ht="12.75">
      <c r="A69" s="3"/>
      <c r="B69" s="12"/>
      <c r="C69" s="12"/>
      <c r="D69" s="12"/>
      <c r="E69" s="68"/>
      <c r="F69" s="17"/>
      <c r="G69" s="15"/>
    </row>
    <row r="70" spans="1:7" s="4" customFormat="1" ht="12.75">
      <c r="A70" s="3"/>
      <c r="B70" s="12"/>
      <c r="C70" s="12"/>
      <c r="D70" s="12"/>
      <c r="E70" s="68"/>
      <c r="F70" s="17"/>
      <c r="G70" s="15"/>
    </row>
    <row r="71" spans="1:7" s="4" customFormat="1" ht="12.75">
      <c r="A71" s="3"/>
      <c r="B71" s="12"/>
      <c r="C71" s="12"/>
      <c r="D71" s="12"/>
      <c r="E71" s="68"/>
      <c r="F71" s="17"/>
      <c r="G71" s="15"/>
    </row>
    <row r="72" spans="1:7" s="4" customFormat="1" ht="12.75">
      <c r="A72" s="3"/>
      <c r="B72" s="12"/>
      <c r="C72" s="12"/>
      <c r="D72" s="12"/>
      <c r="E72" s="68"/>
      <c r="F72" s="17"/>
      <c r="G72" s="15"/>
    </row>
    <row r="73" spans="1:7" s="4" customFormat="1" ht="12.75">
      <c r="A73" s="3"/>
      <c r="B73" s="12"/>
      <c r="C73" s="12"/>
      <c r="D73" s="12"/>
      <c r="E73" s="68"/>
      <c r="F73" s="17"/>
      <c r="G73" s="15"/>
    </row>
    <row r="74" spans="1:7" s="4" customFormat="1" ht="12.75">
      <c r="A74" s="3"/>
      <c r="B74" s="12"/>
      <c r="C74" s="12"/>
      <c r="D74" s="12"/>
      <c r="E74" s="68"/>
      <c r="F74" s="17"/>
      <c r="G74" s="15"/>
    </row>
    <row r="75" spans="1:7" s="4" customFormat="1" ht="12.75">
      <c r="A75" s="3"/>
      <c r="B75" s="12"/>
      <c r="C75" s="12"/>
      <c r="D75" s="12"/>
      <c r="E75" s="68"/>
      <c r="F75" s="17"/>
      <c r="G75" s="15"/>
    </row>
    <row r="76" spans="1:7" s="4" customFormat="1" ht="12.75">
      <c r="A76" s="3"/>
      <c r="B76" s="12"/>
      <c r="C76" s="12"/>
      <c r="D76" s="12"/>
      <c r="E76" s="68"/>
      <c r="F76" s="17"/>
      <c r="G76" s="15"/>
    </row>
    <row r="77" spans="1:7" s="4" customFormat="1" ht="12.75">
      <c r="A77" s="3"/>
      <c r="B77" s="12"/>
      <c r="C77" s="12"/>
      <c r="D77" s="12"/>
      <c r="E77" s="68"/>
      <c r="F77" s="17"/>
      <c r="G77" s="15"/>
    </row>
  </sheetData>
  <sheetProtection/>
  <mergeCells count="4">
    <mergeCell ref="C1:G1"/>
    <mergeCell ref="C2:G2"/>
    <mergeCell ref="A5:G5"/>
    <mergeCell ref="A60:G60"/>
  </mergeCells>
  <printOptions horizontalCentered="1"/>
  <pageMargins left="0.3937007874015748" right="0" top="0.1968503937007874" bottom="0.1968503937007874" header="0.5511811023622047" footer="0"/>
  <pageSetup blackAndWhite="1" fitToHeight="2" horizontalDpi="300" verticalDpi="300" orientation="portrait" paperSize="9" r:id="rId2"/>
  <headerFooter alignWithMargins="0">
    <oddHeader xml:space="preserve">&amp;C&amp;"Arial Cyr,курсив"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9"/>
  <sheetViews>
    <sheetView showGridLines="0" zoomScale="140" zoomScaleNormal="140" zoomScalePageLayoutView="0" workbookViewId="0" topLeftCell="A47">
      <selection activeCell="F55" sqref="F55"/>
    </sheetView>
  </sheetViews>
  <sheetFormatPr defaultColWidth="9.00390625" defaultRowHeight="12.75" customHeight="1"/>
  <cols>
    <col min="1" max="1" width="4.25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7.125" style="17" customWidth="1"/>
    <col min="10" max="10" width="4.00390625" style="15" customWidth="1"/>
    <col min="11" max="11" width="4.625" style="15" customWidth="1"/>
    <col min="12" max="12" width="6.625" style="4" customWidth="1"/>
    <col min="13" max="13" width="0" style="23" hidden="1" customWidth="1"/>
    <col min="14" max="15" width="0" style="4" hidden="1" customWidth="1"/>
    <col min="16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33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1825</v>
      </c>
      <c r="D4" s="212"/>
      <c r="E4" s="212"/>
      <c r="F4" s="212"/>
      <c r="G4" s="212"/>
      <c r="H4" s="212"/>
      <c r="I4" s="212"/>
      <c r="J4" s="212"/>
      <c r="K4" s="8"/>
    </row>
    <row r="5" spans="1:13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  <c r="M5" s="185"/>
    </row>
    <row r="6" spans="1:13" s="10" customFormat="1" ht="13.5" customHeight="1">
      <c r="A6" s="9"/>
      <c r="C6" s="1"/>
      <c r="D6" s="1"/>
      <c r="E6" s="1"/>
      <c r="F6" s="1"/>
      <c r="G6" s="1"/>
      <c r="H6" s="1"/>
      <c r="I6" s="1"/>
      <c r="J6" s="1"/>
      <c r="M6" s="185"/>
    </row>
    <row r="7" spans="1:13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  <c r="M7" s="19"/>
    </row>
    <row r="8" spans="1:13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  <c r="M8" s="19"/>
    </row>
    <row r="9" spans="1:16" ht="12.75" customHeight="1">
      <c r="A9" s="18">
        <v>1</v>
      </c>
      <c r="B9" s="184">
        <v>99</v>
      </c>
      <c r="C9" s="21" t="s">
        <v>2235</v>
      </c>
      <c r="D9" s="184">
        <v>1987</v>
      </c>
      <c r="E9" s="18" t="s">
        <v>328</v>
      </c>
      <c r="F9" s="22" t="s">
        <v>903</v>
      </c>
      <c r="G9" s="22" t="s">
        <v>168</v>
      </c>
      <c r="H9" s="22"/>
      <c r="I9" s="20" t="s">
        <v>2889</v>
      </c>
      <c r="J9" s="18">
        <f aca="true" t="shared" si="0" ref="J9:J56">IF(AND(D9&gt;=1900,D9&lt;=1949),"М65",IF(AND(D9&gt;=1950,D9&lt;=1954),"М60",IF(AND(D9&gt;=1955,D9&lt;=1959),"М55",IF(AND(D9&gt;=1960,D9&lt;=1964),"М50",IF(AND(D9&gt;=1965,D9&lt;=1969),"М45",IF(AND(D9&gt;=1970,D9&lt;=1974),"М40",IF(AND(D9&gt;=1992,D9&lt;=1994),"М20","")))))))</f>
      </c>
      <c r="K9" s="22"/>
      <c r="L9" s="18"/>
      <c r="M9" s="184">
        <v>300</v>
      </c>
      <c r="N9" s="18"/>
      <c r="O9" s="18"/>
      <c r="P9" s="18"/>
    </row>
    <row r="10" spans="1:16" ht="12.75" customHeight="1">
      <c r="A10" s="18">
        <v>2</v>
      </c>
      <c r="B10" s="18">
        <v>376</v>
      </c>
      <c r="C10" s="21" t="s">
        <v>1110</v>
      </c>
      <c r="D10" s="13">
        <v>1989</v>
      </c>
      <c r="E10" s="18" t="s">
        <v>328</v>
      </c>
      <c r="F10" s="22" t="s">
        <v>1111</v>
      </c>
      <c r="G10" s="22" t="s">
        <v>1112</v>
      </c>
      <c r="H10" s="22" t="s">
        <v>875</v>
      </c>
      <c r="I10" s="20" t="s">
        <v>3473</v>
      </c>
      <c r="J10" s="18">
        <f t="shared" si="0"/>
      </c>
      <c r="K10" s="22"/>
      <c r="L10" s="18"/>
      <c r="M10" s="18"/>
      <c r="N10" s="18"/>
      <c r="O10" s="18"/>
      <c r="P10" s="18"/>
    </row>
    <row r="11" spans="1:16" ht="12.75" customHeight="1">
      <c r="A11" s="18">
        <v>3</v>
      </c>
      <c r="B11" s="18">
        <v>240</v>
      </c>
      <c r="C11" s="21" t="s">
        <v>2785</v>
      </c>
      <c r="D11" s="13">
        <v>1984</v>
      </c>
      <c r="E11" s="18" t="s">
        <v>328</v>
      </c>
      <c r="F11" s="22" t="s">
        <v>536</v>
      </c>
      <c r="G11" s="22" t="s">
        <v>242</v>
      </c>
      <c r="H11" s="22" t="s">
        <v>1778</v>
      </c>
      <c r="I11" s="20" t="s">
        <v>2890</v>
      </c>
      <c r="J11" s="18">
        <f t="shared" si="0"/>
      </c>
      <c r="K11" s="22"/>
      <c r="L11" s="18"/>
      <c r="M11" s="18"/>
      <c r="N11" s="18"/>
      <c r="O11" s="18"/>
      <c r="P11" s="18"/>
    </row>
    <row r="12" spans="1:16" ht="12.75" customHeight="1">
      <c r="A12" s="18">
        <v>4</v>
      </c>
      <c r="B12" s="18">
        <v>95</v>
      </c>
      <c r="C12" s="21" t="s">
        <v>869</v>
      </c>
      <c r="D12" s="13">
        <v>1983</v>
      </c>
      <c r="E12" s="18" t="s">
        <v>328</v>
      </c>
      <c r="F12" s="22" t="s">
        <v>13</v>
      </c>
      <c r="G12" s="22" t="s">
        <v>13</v>
      </c>
      <c r="H12" s="22" t="s">
        <v>332</v>
      </c>
      <c r="I12" s="20" t="s">
        <v>2891</v>
      </c>
      <c r="J12" s="18">
        <f t="shared" si="0"/>
      </c>
      <c r="K12" s="22"/>
      <c r="L12" s="18"/>
      <c r="M12" s="18"/>
      <c r="N12" s="18"/>
      <c r="O12" s="18"/>
      <c r="P12" s="18"/>
    </row>
    <row r="13" spans="1:16" ht="12.75" customHeight="1">
      <c r="A13" s="18">
        <v>5</v>
      </c>
      <c r="B13" s="18">
        <v>60</v>
      </c>
      <c r="C13" s="21" t="s">
        <v>857</v>
      </c>
      <c r="D13" s="13">
        <v>1964</v>
      </c>
      <c r="E13" s="18" t="s">
        <v>442</v>
      </c>
      <c r="F13" s="22"/>
      <c r="G13" s="22" t="s">
        <v>443</v>
      </c>
      <c r="H13" s="22" t="s">
        <v>444</v>
      </c>
      <c r="I13" s="20" t="s">
        <v>2892</v>
      </c>
      <c r="J13" s="18" t="str">
        <f t="shared" si="0"/>
        <v>М50</v>
      </c>
      <c r="K13" s="22">
        <v>1</v>
      </c>
      <c r="L13" s="18"/>
      <c r="M13" s="18"/>
      <c r="N13" s="18"/>
      <c r="O13" s="18"/>
      <c r="P13" s="18"/>
    </row>
    <row r="14" spans="1:16" ht="12.75" customHeight="1">
      <c r="A14" s="18">
        <v>6</v>
      </c>
      <c r="B14" s="184">
        <v>45</v>
      </c>
      <c r="C14" s="21" t="s">
        <v>2205</v>
      </c>
      <c r="D14" s="184">
        <v>1987</v>
      </c>
      <c r="E14" s="18" t="s">
        <v>328</v>
      </c>
      <c r="F14" s="22" t="s">
        <v>13</v>
      </c>
      <c r="G14" s="22" t="s">
        <v>13</v>
      </c>
      <c r="H14" s="22" t="s">
        <v>189</v>
      </c>
      <c r="I14" s="20" t="s">
        <v>2893</v>
      </c>
      <c r="J14" s="18">
        <f t="shared" si="0"/>
      </c>
      <c r="K14" s="22"/>
      <c r="L14" s="18"/>
      <c r="M14" s="184">
        <v>400</v>
      </c>
      <c r="N14" s="18"/>
      <c r="O14" s="18"/>
      <c r="P14" s="18"/>
    </row>
    <row r="15" spans="1:16" ht="12.75" customHeight="1">
      <c r="A15" s="18">
        <v>7</v>
      </c>
      <c r="B15" s="184">
        <v>216</v>
      </c>
      <c r="C15" s="21" t="s">
        <v>2341</v>
      </c>
      <c r="D15" s="184">
        <v>1969</v>
      </c>
      <c r="E15" s="18" t="s">
        <v>328</v>
      </c>
      <c r="F15" s="22" t="s">
        <v>97</v>
      </c>
      <c r="G15" s="22" t="s">
        <v>97</v>
      </c>
      <c r="H15" s="22"/>
      <c r="I15" s="20" t="s">
        <v>2894</v>
      </c>
      <c r="J15" s="18" t="str">
        <f t="shared" si="0"/>
        <v>М45</v>
      </c>
      <c r="K15" s="22">
        <v>1</v>
      </c>
      <c r="L15" s="18"/>
      <c r="M15" s="184"/>
      <c r="N15" s="18"/>
      <c r="O15" s="18"/>
      <c r="P15" s="18"/>
    </row>
    <row r="16" spans="1:16" ht="12.75" customHeight="1">
      <c r="A16" s="18">
        <v>8</v>
      </c>
      <c r="B16" s="18">
        <v>291</v>
      </c>
      <c r="C16" s="21" t="s">
        <v>977</v>
      </c>
      <c r="D16" s="13">
        <v>1972</v>
      </c>
      <c r="E16" s="18" t="s">
        <v>328</v>
      </c>
      <c r="F16" s="22" t="s">
        <v>513</v>
      </c>
      <c r="G16" s="22" t="s">
        <v>978</v>
      </c>
      <c r="H16" s="22" t="s">
        <v>811</v>
      </c>
      <c r="I16" s="20" t="s">
        <v>2895</v>
      </c>
      <c r="J16" s="18" t="str">
        <f t="shared" si="0"/>
        <v>М40</v>
      </c>
      <c r="K16" s="22">
        <v>1</v>
      </c>
      <c r="L16" s="18"/>
      <c r="M16" s="18"/>
      <c r="N16" s="18"/>
      <c r="O16" s="18"/>
      <c r="P16" s="18"/>
    </row>
    <row r="17" spans="1:16" ht="12.75" customHeight="1">
      <c r="A17" s="18">
        <v>9</v>
      </c>
      <c r="B17" s="18">
        <v>367</v>
      </c>
      <c r="C17" s="21" t="s">
        <v>1097</v>
      </c>
      <c r="D17" s="13">
        <v>1972</v>
      </c>
      <c r="E17" s="18" t="s">
        <v>442</v>
      </c>
      <c r="F17" s="22"/>
      <c r="G17" s="22" t="s">
        <v>443</v>
      </c>
      <c r="H17" s="22" t="s">
        <v>589</v>
      </c>
      <c r="I17" s="20" t="s">
        <v>2896</v>
      </c>
      <c r="J17" s="18" t="str">
        <f t="shared" si="0"/>
        <v>М40</v>
      </c>
      <c r="K17" s="22">
        <v>2</v>
      </c>
      <c r="L17" s="18"/>
      <c r="M17" s="18"/>
      <c r="N17" s="18"/>
      <c r="O17" s="18"/>
      <c r="P17" s="18"/>
    </row>
    <row r="18" spans="1:16" ht="12.75" customHeight="1">
      <c r="A18" s="18">
        <v>10</v>
      </c>
      <c r="B18" s="18">
        <v>237</v>
      </c>
      <c r="C18" s="21" t="s">
        <v>2783</v>
      </c>
      <c r="D18" s="13">
        <v>1991</v>
      </c>
      <c r="E18" s="18" t="s">
        <v>328</v>
      </c>
      <c r="F18" s="22" t="s">
        <v>947</v>
      </c>
      <c r="G18" s="22" t="s">
        <v>2784</v>
      </c>
      <c r="H18" s="22"/>
      <c r="I18" s="20" t="s">
        <v>2897</v>
      </c>
      <c r="J18" s="18">
        <f t="shared" si="0"/>
      </c>
      <c r="K18" s="22"/>
      <c r="L18" s="18"/>
      <c r="M18" s="18"/>
      <c r="N18" s="18"/>
      <c r="O18" s="18"/>
      <c r="P18" s="18"/>
    </row>
    <row r="19" spans="1:16" ht="12.75" customHeight="1">
      <c r="A19" s="18">
        <v>11</v>
      </c>
      <c r="B19" s="184">
        <v>107</v>
      </c>
      <c r="C19" s="21" t="s">
        <v>2241</v>
      </c>
      <c r="D19" s="184">
        <v>1966</v>
      </c>
      <c r="E19" s="18" t="s">
        <v>328</v>
      </c>
      <c r="F19" s="22" t="s">
        <v>97</v>
      </c>
      <c r="G19" s="22" t="s">
        <v>97</v>
      </c>
      <c r="H19" s="22" t="s">
        <v>135</v>
      </c>
      <c r="I19" s="20" t="s">
        <v>2898</v>
      </c>
      <c r="J19" s="18" t="str">
        <f t="shared" si="0"/>
        <v>М45</v>
      </c>
      <c r="K19" s="22">
        <v>2</v>
      </c>
      <c r="L19" s="18"/>
      <c r="M19" s="184">
        <v>300</v>
      </c>
      <c r="N19" s="18"/>
      <c r="O19" s="18"/>
      <c r="P19" s="18"/>
    </row>
    <row r="20" spans="1:16" ht="12.75" customHeight="1">
      <c r="A20" s="18">
        <v>12</v>
      </c>
      <c r="B20" s="18">
        <v>87</v>
      </c>
      <c r="C20" s="21" t="s">
        <v>866</v>
      </c>
      <c r="D20" s="13">
        <v>1960</v>
      </c>
      <c r="E20" s="18" t="s">
        <v>328</v>
      </c>
      <c r="F20" s="22" t="s">
        <v>335</v>
      </c>
      <c r="G20" s="22" t="s">
        <v>867</v>
      </c>
      <c r="H20" s="24" t="s">
        <v>3766</v>
      </c>
      <c r="I20" s="20" t="s">
        <v>2899</v>
      </c>
      <c r="J20" s="18" t="str">
        <f t="shared" si="0"/>
        <v>М50</v>
      </c>
      <c r="K20" s="22">
        <v>2</v>
      </c>
      <c r="L20" s="18"/>
      <c r="M20" s="18"/>
      <c r="N20" s="18"/>
      <c r="O20" s="18"/>
      <c r="P20" s="18"/>
    </row>
    <row r="21" spans="1:16" ht="12.75" customHeight="1">
      <c r="A21" s="18">
        <v>13</v>
      </c>
      <c r="B21" s="18">
        <v>20</v>
      </c>
      <c r="C21" s="21" t="s">
        <v>837</v>
      </c>
      <c r="D21" s="13">
        <v>1988</v>
      </c>
      <c r="E21" s="18" t="s">
        <v>328</v>
      </c>
      <c r="F21" s="22" t="s">
        <v>399</v>
      </c>
      <c r="G21" s="22" t="s">
        <v>838</v>
      </c>
      <c r="H21" s="22" t="s">
        <v>839</v>
      </c>
      <c r="I21" s="20" t="s">
        <v>2900</v>
      </c>
      <c r="J21" s="18">
        <f t="shared" si="0"/>
      </c>
      <c r="K21" s="22"/>
      <c r="L21" s="18"/>
      <c r="M21" s="18"/>
      <c r="N21" s="18"/>
      <c r="O21" s="18"/>
      <c r="P21" s="18"/>
    </row>
    <row r="22" spans="1:16" ht="12.75" customHeight="1">
      <c r="A22" s="18">
        <v>14</v>
      </c>
      <c r="B22" s="18">
        <v>13</v>
      </c>
      <c r="C22" s="21" t="s">
        <v>829</v>
      </c>
      <c r="D22" s="13">
        <v>1958</v>
      </c>
      <c r="E22" s="18" t="s">
        <v>442</v>
      </c>
      <c r="F22" s="22"/>
      <c r="G22" s="22" t="s">
        <v>443</v>
      </c>
      <c r="H22" s="22" t="s">
        <v>589</v>
      </c>
      <c r="I22" s="20" t="s">
        <v>2901</v>
      </c>
      <c r="J22" s="18" t="str">
        <f t="shared" si="0"/>
        <v>М55</v>
      </c>
      <c r="K22" s="22">
        <v>1</v>
      </c>
      <c r="L22" s="18"/>
      <c r="M22" s="18"/>
      <c r="N22" s="18"/>
      <c r="O22" s="18"/>
      <c r="P22" s="18"/>
    </row>
    <row r="23" spans="1:16" ht="12.75" customHeight="1">
      <c r="A23" s="18">
        <v>15</v>
      </c>
      <c r="B23" s="184">
        <v>85</v>
      </c>
      <c r="C23" s="21" t="s">
        <v>2337</v>
      </c>
      <c r="D23" s="184">
        <v>1985</v>
      </c>
      <c r="E23" s="18" t="s">
        <v>328</v>
      </c>
      <c r="F23" s="22" t="s">
        <v>423</v>
      </c>
      <c r="G23" s="22" t="s">
        <v>163</v>
      </c>
      <c r="H23" s="22" t="s">
        <v>212</v>
      </c>
      <c r="I23" s="20" t="s">
        <v>2902</v>
      </c>
      <c r="J23" s="18">
        <f t="shared" si="0"/>
      </c>
      <c r="K23" s="22"/>
      <c r="L23" s="18"/>
      <c r="M23" s="184">
        <v>300</v>
      </c>
      <c r="N23" s="18">
        <v>0</v>
      </c>
      <c r="O23" s="18"/>
      <c r="P23" s="18"/>
    </row>
    <row r="24" spans="1:16" ht="12.75" customHeight="1">
      <c r="A24" s="18">
        <v>16</v>
      </c>
      <c r="B24" s="184">
        <v>144</v>
      </c>
      <c r="C24" s="21" t="s">
        <v>2266</v>
      </c>
      <c r="D24" s="184">
        <v>1984</v>
      </c>
      <c r="E24" s="18" t="s">
        <v>328</v>
      </c>
      <c r="F24" s="22" t="s">
        <v>13</v>
      </c>
      <c r="G24" s="22" t="s">
        <v>110</v>
      </c>
      <c r="H24" s="22" t="s">
        <v>116</v>
      </c>
      <c r="I24" s="20" t="s">
        <v>2903</v>
      </c>
      <c r="J24" s="18">
        <f t="shared" si="0"/>
      </c>
      <c r="K24" s="22"/>
      <c r="L24" s="18"/>
      <c r="M24" s="184">
        <v>300</v>
      </c>
      <c r="N24" s="18"/>
      <c r="O24" s="18"/>
      <c r="P24" s="18"/>
    </row>
    <row r="25" spans="1:16" ht="12.75" customHeight="1">
      <c r="A25" s="18">
        <v>17</v>
      </c>
      <c r="B25" s="18">
        <v>389</v>
      </c>
      <c r="C25" s="21" t="s">
        <v>1131</v>
      </c>
      <c r="D25" s="13">
        <v>1993</v>
      </c>
      <c r="E25" s="18" t="s">
        <v>328</v>
      </c>
      <c r="F25" s="22" t="s">
        <v>13</v>
      </c>
      <c r="G25" s="22" t="s">
        <v>13</v>
      </c>
      <c r="H25" s="22" t="s">
        <v>1132</v>
      </c>
      <c r="I25" s="20" t="s">
        <v>2904</v>
      </c>
      <c r="J25" s="18" t="str">
        <f t="shared" si="0"/>
        <v>М20</v>
      </c>
      <c r="K25" s="22">
        <v>1</v>
      </c>
      <c r="L25" s="18"/>
      <c r="M25" s="18"/>
      <c r="N25" s="18"/>
      <c r="O25" s="18"/>
      <c r="P25" s="18"/>
    </row>
    <row r="26" spans="1:16" ht="12.75" customHeight="1">
      <c r="A26" s="18">
        <v>18</v>
      </c>
      <c r="B26" s="18">
        <v>271</v>
      </c>
      <c r="C26" s="21" t="s">
        <v>946</v>
      </c>
      <c r="D26" s="13">
        <v>1966</v>
      </c>
      <c r="E26" s="18" t="s">
        <v>328</v>
      </c>
      <c r="F26" s="22" t="s">
        <v>947</v>
      </c>
      <c r="G26" s="22" t="s">
        <v>948</v>
      </c>
      <c r="H26" s="22"/>
      <c r="I26" s="20" t="s">
        <v>2905</v>
      </c>
      <c r="J26" s="18" t="str">
        <f t="shared" si="0"/>
        <v>М45</v>
      </c>
      <c r="K26" s="22">
        <v>3</v>
      </c>
      <c r="L26" s="18"/>
      <c r="M26" s="18"/>
      <c r="N26" s="18"/>
      <c r="O26" s="18"/>
      <c r="P26" s="18"/>
    </row>
    <row r="27" spans="1:16" ht="12.75" customHeight="1">
      <c r="A27" s="18">
        <v>19</v>
      </c>
      <c r="B27" s="184">
        <v>200</v>
      </c>
      <c r="C27" s="21" t="s">
        <v>2304</v>
      </c>
      <c r="D27" s="184">
        <v>1982</v>
      </c>
      <c r="E27" s="18" t="s">
        <v>328</v>
      </c>
      <c r="F27" s="22" t="s">
        <v>97</v>
      </c>
      <c r="G27" s="22" t="s">
        <v>97</v>
      </c>
      <c r="H27" s="22" t="s">
        <v>200</v>
      </c>
      <c r="I27" s="20" t="s">
        <v>2906</v>
      </c>
      <c r="J27" s="18">
        <f t="shared" si="0"/>
      </c>
      <c r="K27" s="22"/>
      <c r="L27" s="18"/>
      <c r="M27" s="184">
        <v>300</v>
      </c>
      <c r="N27" s="18"/>
      <c r="O27" s="18"/>
      <c r="P27" s="18"/>
    </row>
    <row r="28" spans="1:16" ht="12.75" customHeight="1">
      <c r="A28" s="18">
        <v>20</v>
      </c>
      <c r="B28" s="18">
        <v>94</v>
      </c>
      <c r="C28" s="21" t="s">
        <v>868</v>
      </c>
      <c r="D28" s="13">
        <v>1992</v>
      </c>
      <c r="E28" s="18" t="s">
        <v>328</v>
      </c>
      <c r="F28" s="22" t="s">
        <v>13</v>
      </c>
      <c r="G28" s="22" t="s">
        <v>13</v>
      </c>
      <c r="H28" s="22" t="s">
        <v>332</v>
      </c>
      <c r="I28" s="20" t="s">
        <v>2907</v>
      </c>
      <c r="J28" s="18" t="str">
        <f t="shared" si="0"/>
        <v>М20</v>
      </c>
      <c r="K28" s="22">
        <v>2</v>
      </c>
      <c r="L28" s="18"/>
      <c r="M28" s="18"/>
      <c r="N28" s="18"/>
      <c r="O28" s="18"/>
      <c r="P28" s="18"/>
    </row>
    <row r="29" spans="1:16" ht="12.75" customHeight="1">
      <c r="A29" s="18">
        <v>21</v>
      </c>
      <c r="B29" s="184">
        <v>244</v>
      </c>
      <c r="C29" s="21" t="s">
        <v>2330</v>
      </c>
      <c r="D29" s="184">
        <v>1982</v>
      </c>
      <c r="E29" s="18" t="s">
        <v>328</v>
      </c>
      <c r="F29" s="22" t="s">
        <v>530</v>
      </c>
      <c r="G29" s="22" t="s">
        <v>120</v>
      </c>
      <c r="H29" s="22" t="s">
        <v>192</v>
      </c>
      <c r="I29" s="20" t="s">
        <v>2908</v>
      </c>
      <c r="J29" s="18">
        <f t="shared" si="0"/>
      </c>
      <c r="K29" s="22"/>
      <c r="L29" s="18"/>
      <c r="M29" s="184">
        <v>300</v>
      </c>
      <c r="N29" s="18"/>
      <c r="O29" s="18"/>
      <c r="P29" s="18"/>
    </row>
    <row r="30" spans="1:16" ht="12.75" customHeight="1">
      <c r="A30" s="18">
        <v>22</v>
      </c>
      <c r="B30" s="184">
        <v>180</v>
      </c>
      <c r="C30" s="21" t="s">
        <v>2292</v>
      </c>
      <c r="D30" s="184">
        <v>1984</v>
      </c>
      <c r="E30" s="18" t="s">
        <v>328</v>
      </c>
      <c r="F30" s="22" t="s">
        <v>434</v>
      </c>
      <c r="G30" s="22" t="s">
        <v>127</v>
      </c>
      <c r="H30" s="22" t="s">
        <v>194</v>
      </c>
      <c r="I30" s="20" t="s">
        <v>2909</v>
      </c>
      <c r="J30" s="18">
        <f t="shared" si="0"/>
      </c>
      <c r="K30" s="22"/>
      <c r="L30" s="18"/>
      <c r="M30" s="184">
        <v>300</v>
      </c>
      <c r="N30" s="18"/>
      <c r="O30" s="18"/>
      <c r="P30" s="18"/>
    </row>
    <row r="31" spans="1:16" ht="12.75" customHeight="1">
      <c r="A31" s="18">
        <v>23</v>
      </c>
      <c r="B31" s="184">
        <v>58</v>
      </c>
      <c r="C31" s="21" t="s">
        <v>2212</v>
      </c>
      <c r="D31" s="184">
        <v>1990</v>
      </c>
      <c r="E31" s="18" t="s">
        <v>328</v>
      </c>
      <c r="F31" s="22" t="s">
        <v>530</v>
      </c>
      <c r="G31" s="22" t="s">
        <v>120</v>
      </c>
      <c r="H31" s="22" t="s">
        <v>192</v>
      </c>
      <c r="I31" s="20" t="s">
        <v>2910</v>
      </c>
      <c r="J31" s="18">
        <f t="shared" si="0"/>
      </c>
      <c r="K31" s="22"/>
      <c r="L31" s="18"/>
      <c r="M31" s="184">
        <v>300</v>
      </c>
      <c r="N31" s="18"/>
      <c r="O31" s="18"/>
      <c r="P31" s="18"/>
    </row>
    <row r="32" spans="1:16" ht="12.75" customHeight="1">
      <c r="A32" s="18">
        <v>24</v>
      </c>
      <c r="B32" s="18">
        <v>322</v>
      </c>
      <c r="C32" s="21" t="s">
        <v>1032</v>
      </c>
      <c r="D32" s="13">
        <v>1971</v>
      </c>
      <c r="E32" s="18" t="s">
        <v>328</v>
      </c>
      <c r="F32" s="22" t="s">
        <v>13</v>
      </c>
      <c r="G32" s="18" t="s">
        <v>13</v>
      </c>
      <c r="H32" s="22" t="s">
        <v>108</v>
      </c>
      <c r="I32" s="20" t="s">
        <v>2911</v>
      </c>
      <c r="J32" s="18" t="str">
        <f t="shared" si="0"/>
        <v>М40</v>
      </c>
      <c r="K32" s="22">
        <v>3</v>
      </c>
      <c r="L32" s="18"/>
      <c r="M32" s="18"/>
      <c r="N32" s="18"/>
      <c r="O32" s="18"/>
      <c r="P32" s="18"/>
    </row>
    <row r="33" spans="1:16" ht="12.75" customHeight="1">
      <c r="A33" s="18">
        <v>25</v>
      </c>
      <c r="B33" s="18">
        <v>259</v>
      </c>
      <c r="C33" s="21" t="s">
        <v>923</v>
      </c>
      <c r="D33" s="13">
        <v>1989</v>
      </c>
      <c r="E33" s="18" t="s">
        <v>328</v>
      </c>
      <c r="F33" s="22" t="s">
        <v>924</v>
      </c>
      <c r="G33" s="22" t="s">
        <v>139</v>
      </c>
      <c r="H33" s="22" t="s">
        <v>925</v>
      </c>
      <c r="I33" s="20" t="s">
        <v>2912</v>
      </c>
      <c r="J33" s="18">
        <f t="shared" si="0"/>
      </c>
      <c r="K33" s="22"/>
      <c r="L33" s="18"/>
      <c r="M33" s="18"/>
      <c r="N33" s="18"/>
      <c r="O33" s="18"/>
      <c r="P33" s="18"/>
    </row>
    <row r="34" spans="1:16" ht="12.75" customHeight="1">
      <c r="A34" s="18">
        <v>26</v>
      </c>
      <c r="B34" s="18">
        <v>402</v>
      </c>
      <c r="C34" s="21" t="s">
        <v>1150</v>
      </c>
      <c r="D34" s="13">
        <v>1992</v>
      </c>
      <c r="E34" s="18" t="s">
        <v>328</v>
      </c>
      <c r="F34" s="22" t="s">
        <v>335</v>
      </c>
      <c r="G34" s="22" t="s">
        <v>96</v>
      </c>
      <c r="H34" s="22" t="s">
        <v>1151</v>
      </c>
      <c r="I34" s="20" t="s">
        <v>2913</v>
      </c>
      <c r="J34" s="18" t="str">
        <f t="shared" si="0"/>
        <v>М20</v>
      </c>
      <c r="K34" s="22">
        <v>3</v>
      </c>
      <c r="L34" s="18"/>
      <c r="M34" s="18"/>
      <c r="N34" s="18"/>
      <c r="O34" s="18"/>
      <c r="P34" s="18"/>
    </row>
    <row r="35" spans="1:16" ht="12.75" customHeight="1">
      <c r="A35" s="18">
        <v>27</v>
      </c>
      <c r="B35" s="18">
        <v>217</v>
      </c>
      <c r="C35" s="21" t="s">
        <v>2780</v>
      </c>
      <c r="D35" s="13">
        <v>1967</v>
      </c>
      <c r="E35" s="18" t="s">
        <v>328</v>
      </c>
      <c r="F35" s="22" t="s">
        <v>947</v>
      </c>
      <c r="G35" s="22" t="s">
        <v>948</v>
      </c>
      <c r="H35" s="22" t="s">
        <v>2781</v>
      </c>
      <c r="I35" s="20" t="s">
        <v>2914</v>
      </c>
      <c r="J35" s="18" t="str">
        <f t="shared" si="0"/>
        <v>М45</v>
      </c>
      <c r="K35" s="22">
        <v>4</v>
      </c>
      <c r="L35" s="18"/>
      <c r="M35" s="18"/>
      <c r="N35" s="18"/>
      <c r="O35" s="18"/>
      <c r="P35" s="18"/>
    </row>
    <row r="36" spans="1:16" ht="12.75" customHeight="1">
      <c r="A36" s="18">
        <v>28</v>
      </c>
      <c r="B36" s="18">
        <v>385</v>
      </c>
      <c r="C36" s="21" t="s">
        <v>1125</v>
      </c>
      <c r="D36" s="13">
        <v>1988</v>
      </c>
      <c r="E36" s="18" t="s">
        <v>328</v>
      </c>
      <c r="F36" s="22" t="s">
        <v>335</v>
      </c>
      <c r="G36" s="22" t="s">
        <v>115</v>
      </c>
      <c r="H36" s="22" t="s">
        <v>1126</v>
      </c>
      <c r="I36" s="20" t="s">
        <v>2915</v>
      </c>
      <c r="J36" s="18">
        <f t="shared" si="0"/>
      </c>
      <c r="K36" s="22"/>
      <c r="L36" s="18"/>
      <c r="M36" s="18"/>
      <c r="N36" s="18"/>
      <c r="O36" s="18"/>
      <c r="P36" s="18"/>
    </row>
    <row r="37" spans="1:16" ht="12.75" customHeight="1">
      <c r="A37" s="18">
        <v>29</v>
      </c>
      <c r="B37" s="18">
        <v>399</v>
      </c>
      <c r="C37" s="21" t="s">
        <v>1145</v>
      </c>
      <c r="D37" s="13">
        <v>1967</v>
      </c>
      <c r="E37" s="18" t="s">
        <v>328</v>
      </c>
      <c r="F37" s="22" t="s">
        <v>1146</v>
      </c>
      <c r="G37" s="22"/>
      <c r="H37" s="22" t="s">
        <v>128</v>
      </c>
      <c r="I37" s="20" t="s">
        <v>2916</v>
      </c>
      <c r="J37" s="18" t="str">
        <f t="shared" si="0"/>
        <v>М45</v>
      </c>
      <c r="K37" s="22">
        <v>5</v>
      </c>
      <c r="L37" s="18"/>
      <c r="M37" s="18"/>
      <c r="N37" s="18"/>
      <c r="O37" s="18"/>
      <c r="P37" s="18"/>
    </row>
    <row r="38" spans="1:16" ht="12.75" customHeight="1">
      <c r="A38" s="18">
        <v>30</v>
      </c>
      <c r="B38" s="18">
        <v>101</v>
      </c>
      <c r="C38" s="21" t="s">
        <v>871</v>
      </c>
      <c r="D38" s="13">
        <v>1972</v>
      </c>
      <c r="E38" s="18" t="s">
        <v>328</v>
      </c>
      <c r="F38" s="22" t="s">
        <v>13</v>
      </c>
      <c r="G38" s="22" t="s">
        <v>13</v>
      </c>
      <c r="H38" s="22" t="s">
        <v>332</v>
      </c>
      <c r="I38" s="20" t="s">
        <v>2917</v>
      </c>
      <c r="J38" s="18" t="str">
        <f t="shared" si="0"/>
        <v>М40</v>
      </c>
      <c r="K38" s="22">
        <v>4</v>
      </c>
      <c r="L38" s="18"/>
      <c r="M38" s="18"/>
      <c r="N38" s="18"/>
      <c r="O38" s="18"/>
      <c r="P38" s="18"/>
    </row>
    <row r="39" spans="1:16" ht="12.75" customHeight="1">
      <c r="A39" s="18">
        <v>31</v>
      </c>
      <c r="B39" s="18">
        <v>388</v>
      </c>
      <c r="C39" s="21" t="s">
        <v>1129</v>
      </c>
      <c r="D39" s="13">
        <v>1973</v>
      </c>
      <c r="E39" s="18" t="s">
        <v>328</v>
      </c>
      <c r="F39" s="22" t="s">
        <v>644</v>
      </c>
      <c r="G39" s="22" t="s">
        <v>1130</v>
      </c>
      <c r="H39" s="22" t="s">
        <v>126</v>
      </c>
      <c r="I39" s="20" t="s">
        <v>2918</v>
      </c>
      <c r="J39" s="18" t="str">
        <f t="shared" si="0"/>
        <v>М40</v>
      </c>
      <c r="K39" s="22">
        <v>5</v>
      </c>
      <c r="L39" s="18"/>
      <c r="M39" s="18"/>
      <c r="N39" s="18"/>
      <c r="O39" s="18"/>
      <c r="P39" s="18"/>
    </row>
    <row r="40" spans="1:16" ht="12.75" customHeight="1">
      <c r="A40" s="18">
        <v>32</v>
      </c>
      <c r="B40" s="18">
        <v>362</v>
      </c>
      <c r="C40" s="21" t="s">
        <v>1091</v>
      </c>
      <c r="D40" s="13">
        <v>1960</v>
      </c>
      <c r="E40" s="18" t="s">
        <v>442</v>
      </c>
      <c r="F40" s="22"/>
      <c r="G40" s="22" t="s">
        <v>443</v>
      </c>
      <c r="H40" s="22" t="s">
        <v>589</v>
      </c>
      <c r="I40" s="20" t="s">
        <v>2919</v>
      </c>
      <c r="J40" s="18" t="str">
        <f t="shared" si="0"/>
        <v>М50</v>
      </c>
      <c r="K40" s="22">
        <v>3</v>
      </c>
      <c r="L40" s="18"/>
      <c r="M40" s="18"/>
      <c r="N40" s="18"/>
      <c r="O40" s="18"/>
      <c r="P40" s="18"/>
    </row>
    <row r="41" spans="1:16" ht="12.75" customHeight="1">
      <c r="A41" s="18">
        <v>33</v>
      </c>
      <c r="B41" s="184">
        <v>43</v>
      </c>
      <c r="C41" s="21" t="s">
        <v>3751</v>
      </c>
      <c r="D41" s="184">
        <v>1960</v>
      </c>
      <c r="E41" s="18" t="s">
        <v>328</v>
      </c>
      <c r="F41" s="22" t="s">
        <v>434</v>
      </c>
      <c r="G41" s="22" t="s">
        <v>3752</v>
      </c>
      <c r="H41" s="22" t="s">
        <v>124</v>
      </c>
      <c r="I41" s="20" t="s">
        <v>2921</v>
      </c>
      <c r="J41" s="18" t="str">
        <f t="shared" si="0"/>
        <v>М50</v>
      </c>
      <c r="K41" s="22">
        <v>4</v>
      </c>
      <c r="L41" s="18"/>
      <c r="M41" s="184">
        <v>300</v>
      </c>
      <c r="N41" s="18"/>
      <c r="O41" s="18"/>
      <c r="P41" s="18"/>
    </row>
    <row r="42" spans="1:16" ht="12.75" customHeight="1">
      <c r="A42" s="18">
        <v>34</v>
      </c>
      <c r="B42" s="18">
        <v>73</v>
      </c>
      <c r="C42" s="21" t="s">
        <v>861</v>
      </c>
      <c r="D42" s="13">
        <v>1957</v>
      </c>
      <c r="E42" s="18" t="s">
        <v>442</v>
      </c>
      <c r="F42" s="22"/>
      <c r="G42" s="22" t="s">
        <v>443</v>
      </c>
      <c r="H42" s="22" t="s">
        <v>444</v>
      </c>
      <c r="I42" s="20" t="s">
        <v>2922</v>
      </c>
      <c r="J42" s="18" t="str">
        <f t="shared" si="0"/>
        <v>М55</v>
      </c>
      <c r="K42" s="22">
        <v>2</v>
      </c>
      <c r="L42" s="18"/>
      <c r="M42" s="18"/>
      <c r="N42" s="18"/>
      <c r="O42" s="18"/>
      <c r="P42" s="18"/>
    </row>
    <row r="43" spans="1:16" ht="12.75" customHeight="1">
      <c r="A43" s="18">
        <v>35</v>
      </c>
      <c r="B43" s="18">
        <v>353</v>
      </c>
      <c r="C43" s="21" t="s">
        <v>1079</v>
      </c>
      <c r="D43" s="13">
        <v>1982</v>
      </c>
      <c r="E43" s="18" t="s">
        <v>442</v>
      </c>
      <c r="F43" s="22"/>
      <c r="G43" s="22" t="s">
        <v>443</v>
      </c>
      <c r="H43" s="22" t="s">
        <v>589</v>
      </c>
      <c r="I43" s="20" t="s">
        <v>2923</v>
      </c>
      <c r="J43" s="18">
        <f t="shared" si="0"/>
      </c>
      <c r="K43" s="22"/>
      <c r="L43" s="18"/>
      <c r="M43" s="18"/>
      <c r="N43" s="18"/>
      <c r="O43" s="18"/>
      <c r="P43" s="18"/>
    </row>
    <row r="44" spans="1:16" ht="12.75" customHeight="1">
      <c r="A44" s="18">
        <v>36</v>
      </c>
      <c r="B44" s="184">
        <v>54</v>
      </c>
      <c r="C44" s="21" t="s">
        <v>2211</v>
      </c>
      <c r="D44" s="184">
        <v>1984</v>
      </c>
      <c r="E44" s="18" t="s">
        <v>328</v>
      </c>
      <c r="F44" s="22" t="s">
        <v>423</v>
      </c>
      <c r="G44" s="22" t="s">
        <v>148</v>
      </c>
      <c r="H44" s="22" t="s">
        <v>875</v>
      </c>
      <c r="I44" s="20" t="s">
        <v>2924</v>
      </c>
      <c r="J44" s="18">
        <f t="shared" si="0"/>
      </c>
      <c r="K44" s="22"/>
      <c r="L44" s="18"/>
      <c r="M44" s="184">
        <v>300</v>
      </c>
      <c r="N44" s="18"/>
      <c r="O44" s="18"/>
      <c r="P44" s="18"/>
    </row>
    <row r="45" spans="1:16" ht="12.75" customHeight="1">
      <c r="A45" s="18">
        <v>37</v>
      </c>
      <c r="B45" s="184">
        <v>31</v>
      </c>
      <c r="C45" s="21" t="s">
        <v>2194</v>
      </c>
      <c r="D45" s="184">
        <v>1980</v>
      </c>
      <c r="E45" s="18" t="s">
        <v>328</v>
      </c>
      <c r="F45" s="22" t="s">
        <v>97</v>
      </c>
      <c r="G45" s="22" t="s">
        <v>97</v>
      </c>
      <c r="H45" s="22" t="s">
        <v>195</v>
      </c>
      <c r="I45" s="20" t="s">
        <v>2925</v>
      </c>
      <c r="J45" s="18">
        <f t="shared" si="0"/>
      </c>
      <c r="K45" s="22"/>
      <c r="L45" s="18"/>
      <c r="M45" s="184">
        <v>300</v>
      </c>
      <c r="N45" s="18"/>
      <c r="O45" s="18"/>
      <c r="P45" s="18"/>
    </row>
    <row r="46" spans="1:16" ht="12.75" customHeight="1">
      <c r="A46" s="18">
        <v>38</v>
      </c>
      <c r="B46" s="184">
        <v>219</v>
      </c>
      <c r="C46" s="21" t="s">
        <v>2313</v>
      </c>
      <c r="D46" s="184">
        <v>1983</v>
      </c>
      <c r="E46" s="18" t="s">
        <v>328</v>
      </c>
      <c r="F46" s="22" t="s">
        <v>933</v>
      </c>
      <c r="G46" s="22" t="s">
        <v>114</v>
      </c>
      <c r="H46" s="22" t="s">
        <v>176</v>
      </c>
      <c r="I46" s="20" t="s">
        <v>2926</v>
      </c>
      <c r="J46" s="18">
        <f t="shared" si="0"/>
      </c>
      <c r="K46" s="22"/>
      <c r="L46" s="18"/>
      <c r="M46" s="184">
        <v>400</v>
      </c>
      <c r="N46" s="18"/>
      <c r="O46" s="18"/>
      <c r="P46" s="18"/>
    </row>
    <row r="47" spans="1:16" ht="12.75" customHeight="1">
      <c r="A47" s="18">
        <v>39</v>
      </c>
      <c r="B47" s="18">
        <v>270</v>
      </c>
      <c r="C47" s="21" t="s">
        <v>945</v>
      </c>
      <c r="D47" s="13">
        <v>1990</v>
      </c>
      <c r="E47" s="18" t="s">
        <v>328</v>
      </c>
      <c r="F47" s="22" t="s">
        <v>924</v>
      </c>
      <c r="G47" s="22" t="s">
        <v>139</v>
      </c>
      <c r="H47" s="22" t="s">
        <v>925</v>
      </c>
      <c r="I47" s="20" t="s">
        <v>2926</v>
      </c>
      <c r="J47" s="18">
        <f t="shared" si="0"/>
      </c>
      <c r="K47" s="22"/>
      <c r="L47" s="18"/>
      <c r="M47" s="18"/>
      <c r="N47" s="18"/>
      <c r="O47" s="18"/>
      <c r="P47" s="18"/>
    </row>
    <row r="48" spans="1:16" ht="12.75" customHeight="1">
      <c r="A48" s="18">
        <v>40</v>
      </c>
      <c r="B48" s="18">
        <v>320</v>
      </c>
      <c r="C48" s="21" t="s">
        <v>1028</v>
      </c>
      <c r="D48" s="13">
        <v>1961</v>
      </c>
      <c r="E48" s="18" t="s">
        <v>328</v>
      </c>
      <c r="F48" s="22" t="s">
        <v>434</v>
      </c>
      <c r="G48" s="22" t="s">
        <v>1029</v>
      </c>
      <c r="H48" s="22"/>
      <c r="I48" s="20" t="s">
        <v>3284</v>
      </c>
      <c r="J48" s="18" t="str">
        <f t="shared" si="0"/>
        <v>М50</v>
      </c>
      <c r="K48" s="22">
        <v>5</v>
      </c>
      <c r="L48" s="18"/>
      <c r="M48" s="18"/>
      <c r="N48" s="18"/>
      <c r="O48" s="18"/>
      <c r="P48" s="18"/>
    </row>
    <row r="49" spans="1:16" ht="12.75" customHeight="1">
      <c r="A49" s="18">
        <v>41</v>
      </c>
      <c r="B49" s="18">
        <v>32</v>
      </c>
      <c r="C49" s="21" t="s">
        <v>845</v>
      </c>
      <c r="D49" s="13">
        <v>1988</v>
      </c>
      <c r="E49" s="18" t="s">
        <v>442</v>
      </c>
      <c r="F49" s="22" t="s">
        <v>846</v>
      </c>
      <c r="G49" s="22" t="s">
        <v>847</v>
      </c>
      <c r="H49" s="22" t="s">
        <v>444</v>
      </c>
      <c r="I49" s="20" t="s">
        <v>3285</v>
      </c>
      <c r="J49" s="18">
        <f t="shared" si="0"/>
      </c>
      <c r="K49" s="22"/>
      <c r="L49" s="18"/>
      <c r="M49" s="18"/>
      <c r="N49" s="18"/>
      <c r="O49" s="18"/>
      <c r="P49" s="18"/>
    </row>
    <row r="50" spans="1:16" ht="12.75" customHeight="1">
      <c r="A50" s="18">
        <v>42</v>
      </c>
      <c r="B50" s="18">
        <v>286</v>
      </c>
      <c r="C50" s="21" t="s">
        <v>969</v>
      </c>
      <c r="D50" s="13">
        <v>1978</v>
      </c>
      <c r="E50" s="18" t="s">
        <v>328</v>
      </c>
      <c r="F50" s="22" t="s">
        <v>13</v>
      </c>
      <c r="G50" s="22" t="s">
        <v>13</v>
      </c>
      <c r="H50" s="22"/>
      <c r="I50" s="20" t="s">
        <v>3286</v>
      </c>
      <c r="J50" s="18">
        <f t="shared" si="0"/>
      </c>
      <c r="K50" s="22"/>
      <c r="L50" s="18"/>
      <c r="M50" s="18"/>
      <c r="N50" s="18"/>
      <c r="O50" s="18"/>
      <c r="P50" s="18"/>
    </row>
    <row r="51" spans="1:16" ht="12.75" customHeight="1">
      <c r="A51" s="18">
        <v>43</v>
      </c>
      <c r="B51" s="184">
        <v>74</v>
      </c>
      <c r="C51" s="21" t="s">
        <v>2221</v>
      </c>
      <c r="D51" s="184">
        <v>1974</v>
      </c>
      <c r="E51" s="18" t="s">
        <v>328</v>
      </c>
      <c r="F51" s="22" t="s">
        <v>13</v>
      </c>
      <c r="G51" s="22" t="s">
        <v>13</v>
      </c>
      <c r="H51" s="22"/>
      <c r="I51" s="20" t="s">
        <v>3287</v>
      </c>
      <c r="J51" s="18" t="str">
        <f t="shared" si="0"/>
        <v>М40</v>
      </c>
      <c r="K51" s="22">
        <v>6</v>
      </c>
      <c r="L51" s="18"/>
      <c r="M51" s="184">
        <v>400</v>
      </c>
      <c r="N51" s="18"/>
      <c r="O51" s="18"/>
      <c r="P51" s="18"/>
    </row>
    <row r="52" spans="1:16" ht="12.75" customHeight="1">
      <c r="A52" s="18">
        <v>44</v>
      </c>
      <c r="B52" s="18">
        <v>282</v>
      </c>
      <c r="C52" s="21" t="s">
        <v>965</v>
      </c>
      <c r="D52" s="13">
        <v>1958</v>
      </c>
      <c r="E52" s="18" t="s">
        <v>328</v>
      </c>
      <c r="F52" s="22" t="s">
        <v>958</v>
      </c>
      <c r="G52" s="22"/>
      <c r="H52" s="22" t="s">
        <v>960</v>
      </c>
      <c r="I52" s="20" t="s">
        <v>3288</v>
      </c>
      <c r="J52" s="18" t="str">
        <f t="shared" si="0"/>
        <v>М55</v>
      </c>
      <c r="K52" s="22">
        <v>3</v>
      </c>
      <c r="L52" s="18"/>
      <c r="M52" s="18"/>
      <c r="N52" s="18"/>
      <c r="O52" s="18"/>
      <c r="P52" s="18"/>
    </row>
    <row r="53" spans="1:16" ht="12.75" customHeight="1">
      <c r="A53" s="18">
        <v>45</v>
      </c>
      <c r="B53" s="18">
        <v>344</v>
      </c>
      <c r="C53" s="21" t="s">
        <v>1066</v>
      </c>
      <c r="D53" s="13">
        <v>1973</v>
      </c>
      <c r="E53" s="18" t="s">
        <v>328</v>
      </c>
      <c r="F53" s="22" t="s">
        <v>335</v>
      </c>
      <c r="G53" s="22" t="s">
        <v>867</v>
      </c>
      <c r="H53" s="22" t="s">
        <v>116</v>
      </c>
      <c r="I53" s="20" t="s">
        <v>3289</v>
      </c>
      <c r="J53" s="18" t="str">
        <f t="shared" si="0"/>
        <v>М40</v>
      </c>
      <c r="K53" s="22">
        <v>7</v>
      </c>
      <c r="L53" s="18"/>
      <c r="M53" s="18"/>
      <c r="N53" s="18"/>
      <c r="O53" s="18"/>
      <c r="P53" s="18"/>
    </row>
    <row r="54" spans="1:16" ht="12.75" customHeight="1">
      <c r="A54" s="18">
        <v>46</v>
      </c>
      <c r="B54" s="18">
        <v>314</v>
      </c>
      <c r="C54" s="21" t="s">
        <v>1018</v>
      </c>
      <c r="D54" s="13">
        <v>1993</v>
      </c>
      <c r="E54" s="18" t="s">
        <v>328</v>
      </c>
      <c r="F54" s="22" t="s">
        <v>1019</v>
      </c>
      <c r="G54" s="22" t="s">
        <v>136</v>
      </c>
      <c r="H54" s="22" t="s">
        <v>1020</v>
      </c>
      <c r="I54" s="20" t="s">
        <v>3290</v>
      </c>
      <c r="J54" s="18" t="str">
        <f t="shared" si="0"/>
        <v>М20</v>
      </c>
      <c r="K54" s="22">
        <v>4</v>
      </c>
      <c r="L54" s="18"/>
      <c r="M54" s="18"/>
      <c r="N54" s="18"/>
      <c r="O54" s="18"/>
      <c r="P54" s="18"/>
    </row>
    <row r="55" spans="1:16" ht="12.75" customHeight="1">
      <c r="A55" s="18">
        <v>47</v>
      </c>
      <c r="B55" s="18">
        <v>429</v>
      </c>
      <c r="C55" s="21" t="s">
        <v>1196</v>
      </c>
      <c r="D55" s="13">
        <v>1968</v>
      </c>
      <c r="E55" s="18" t="s">
        <v>328</v>
      </c>
      <c r="F55" s="22" t="s">
        <v>13</v>
      </c>
      <c r="G55" s="22" t="s">
        <v>13</v>
      </c>
      <c r="H55" s="22" t="s">
        <v>1197</v>
      </c>
      <c r="I55" s="20" t="s">
        <v>3291</v>
      </c>
      <c r="J55" s="18" t="str">
        <f t="shared" si="0"/>
        <v>М45</v>
      </c>
      <c r="K55" s="22">
        <v>6</v>
      </c>
      <c r="L55" s="18"/>
      <c r="M55" s="18"/>
      <c r="N55" s="18"/>
      <c r="O55" s="18"/>
      <c r="P55" s="18"/>
    </row>
    <row r="56" spans="1:16" ht="12.75" customHeight="1">
      <c r="A56" s="18">
        <v>48</v>
      </c>
      <c r="B56" s="18">
        <v>26</v>
      </c>
      <c r="C56" s="21" t="s">
        <v>843</v>
      </c>
      <c r="D56" s="13">
        <v>1969</v>
      </c>
      <c r="E56" s="18" t="s">
        <v>442</v>
      </c>
      <c r="F56" s="22"/>
      <c r="G56" s="22" t="s">
        <v>443</v>
      </c>
      <c r="H56" s="22" t="s">
        <v>444</v>
      </c>
      <c r="I56" s="20" t="s">
        <v>3293</v>
      </c>
      <c r="J56" s="18" t="str">
        <f t="shared" si="0"/>
        <v>М45</v>
      </c>
      <c r="K56" s="22">
        <v>7</v>
      </c>
      <c r="L56" s="18"/>
      <c r="M56" s="18"/>
      <c r="N56" s="18"/>
      <c r="O56" s="18"/>
      <c r="P56" s="18"/>
    </row>
    <row r="57" spans="1:16" ht="12.75" customHeight="1">
      <c r="A57" s="18">
        <v>49</v>
      </c>
      <c r="B57" s="184">
        <v>173</v>
      </c>
      <c r="C57" s="21" t="s">
        <v>3769</v>
      </c>
      <c r="D57" s="184">
        <v>1961</v>
      </c>
      <c r="E57" s="18" t="s">
        <v>328</v>
      </c>
      <c r="F57" s="22" t="s">
        <v>513</v>
      </c>
      <c r="G57" s="22" t="s">
        <v>3746</v>
      </c>
      <c r="H57" s="22" t="s">
        <v>811</v>
      </c>
      <c r="I57" s="20" t="s">
        <v>3294</v>
      </c>
      <c r="J57" s="18" t="str">
        <f aca="true" t="shared" si="1" ref="J57:J120">IF(AND(D57&gt;=1900,D57&lt;=1949),"М65",IF(AND(D57&gt;=1950,D57&lt;=1954),"М60",IF(AND(D57&gt;=1955,D57&lt;=1959),"М55",IF(AND(D57&gt;=1960,D57&lt;=1964),"М50",IF(AND(D57&gt;=1965,D57&lt;=1969),"М45",IF(AND(D57&gt;=1970,D57&lt;=1974),"М40",IF(AND(D57&gt;=1992,D57&lt;=1994),"М20","")))))))</f>
        <v>М50</v>
      </c>
      <c r="K57" s="22">
        <v>6</v>
      </c>
      <c r="L57" s="18"/>
      <c r="M57" s="184">
        <v>400</v>
      </c>
      <c r="N57" s="18">
        <v>0</v>
      </c>
      <c r="O57" s="18"/>
      <c r="P57" s="18"/>
    </row>
    <row r="58" spans="1:16" ht="12.75" customHeight="1">
      <c r="A58" s="18">
        <v>50</v>
      </c>
      <c r="B58" s="18">
        <v>56</v>
      </c>
      <c r="C58" s="21" t="s">
        <v>856</v>
      </c>
      <c r="D58" s="13">
        <v>1962</v>
      </c>
      <c r="E58" s="18" t="s">
        <v>328</v>
      </c>
      <c r="F58" s="22" t="s">
        <v>13</v>
      </c>
      <c r="G58" s="22" t="s">
        <v>13</v>
      </c>
      <c r="H58" s="22" t="s">
        <v>95</v>
      </c>
      <c r="I58" s="20" t="s">
        <v>3295</v>
      </c>
      <c r="J58" s="18" t="str">
        <f t="shared" si="1"/>
        <v>М50</v>
      </c>
      <c r="K58" s="22">
        <v>7</v>
      </c>
      <c r="L58" s="18"/>
      <c r="M58" s="18"/>
      <c r="N58" s="18"/>
      <c r="O58" s="18"/>
      <c r="P58" s="18"/>
    </row>
    <row r="59" spans="1:16" ht="12.75" customHeight="1">
      <c r="A59" s="18">
        <v>51</v>
      </c>
      <c r="B59" s="18">
        <v>421</v>
      </c>
      <c r="C59" s="21" t="s">
        <v>1183</v>
      </c>
      <c r="D59" s="13">
        <v>1973</v>
      </c>
      <c r="E59" s="18" t="s">
        <v>328</v>
      </c>
      <c r="F59" s="22" t="s">
        <v>335</v>
      </c>
      <c r="G59" s="22" t="s">
        <v>475</v>
      </c>
      <c r="H59" s="22" t="s">
        <v>112</v>
      </c>
      <c r="I59" s="20" t="s">
        <v>3296</v>
      </c>
      <c r="J59" s="18" t="str">
        <f t="shared" si="1"/>
        <v>М40</v>
      </c>
      <c r="K59" s="22">
        <v>8</v>
      </c>
      <c r="L59" s="18"/>
      <c r="M59" s="18"/>
      <c r="N59" s="18"/>
      <c r="O59" s="18"/>
      <c r="P59" s="18"/>
    </row>
    <row r="60" spans="1:16" ht="12.75" customHeight="1">
      <c r="A60" s="18">
        <v>52</v>
      </c>
      <c r="B60" s="18">
        <v>315</v>
      </c>
      <c r="C60" s="21" t="s">
        <v>1021</v>
      </c>
      <c r="D60" s="13">
        <v>1973</v>
      </c>
      <c r="E60" s="18" t="s">
        <v>328</v>
      </c>
      <c r="F60" s="22" t="s">
        <v>13</v>
      </c>
      <c r="G60" s="22" t="s">
        <v>13</v>
      </c>
      <c r="H60" s="22" t="s">
        <v>95</v>
      </c>
      <c r="I60" s="20" t="s">
        <v>3297</v>
      </c>
      <c r="J60" s="18" t="str">
        <f t="shared" si="1"/>
        <v>М40</v>
      </c>
      <c r="K60" s="22">
        <v>9</v>
      </c>
      <c r="L60" s="18"/>
      <c r="M60" s="18"/>
      <c r="N60" s="18"/>
      <c r="O60" s="18"/>
      <c r="P60" s="18"/>
    </row>
    <row r="61" spans="1:16" ht="12.75" customHeight="1">
      <c r="A61" s="18">
        <v>53</v>
      </c>
      <c r="B61" s="18">
        <v>302</v>
      </c>
      <c r="C61" s="21" t="s">
        <v>998</v>
      </c>
      <c r="D61" s="13">
        <v>1973</v>
      </c>
      <c r="E61" s="18" t="s">
        <v>328</v>
      </c>
      <c r="F61" s="22" t="s">
        <v>947</v>
      </c>
      <c r="G61" s="22" t="s">
        <v>994</v>
      </c>
      <c r="H61" s="22" t="s">
        <v>999</v>
      </c>
      <c r="I61" s="20" t="s">
        <v>3298</v>
      </c>
      <c r="J61" s="18" t="str">
        <f t="shared" si="1"/>
        <v>М40</v>
      </c>
      <c r="K61" s="22">
        <v>10</v>
      </c>
      <c r="L61" s="18"/>
      <c r="M61" s="18"/>
      <c r="N61" s="18"/>
      <c r="O61" s="18"/>
      <c r="P61" s="18"/>
    </row>
    <row r="62" spans="1:16" ht="12.75" customHeight="1">
      <c r="A62" s="18">
        <v>54</v>
      </c>
      <c r="B62" s="18">
        <v>352</v>
      </c>
      <c r="C62" s="21" t="s">
        <v>1078</v>
      </c>
      <c r="D62" s="13">
        <v>1964</v>
      </c>
      <c r="E62" s="18" t="s">
        <v>442</v>
      </c>
      <c r="F62" s="22"/>
      <c r="G62" s="22" t="s">
        <v>443</v>
      </c>
      <c r="H62" s="22" t="s">
        <v>589</v>
      </c>
      <c r="I62" s="20" t="s">
        <v>3299</v>
      </c>
      <c r="J62" s="18" t="str">
        <f t="shared" si="1"/>
        <v>М50</v>
      </c>
      <c r="K62" s="22">
        <v>8</v>
      </c>
      <c r="L62" s="18"/>
      <c r="M62" s="18"/>
      <c r="N62" s="18"/>
      <c r="O62" s="18"/>
      <c r="P62" s="18"/>
    </row>
    <row r="63" spans="1:16" ht="12.75" customHeight="1">
      <c r="A63" s="18">
        <v>55</v>
      </c>
      <c r="B63" s="184">
        <v>242</v>
      </c>
      <c r="C63" s="21" t="s">
        <v>2328</v>
      </c>
      <c r="D63" s="184">
        <v>1964</v>
      </c>
      <c r="E63" s="18" t="s">
        <v>328</v>
      </c>
      <c r="F63" s="22" t="s">
        <v>13</v>
      </c>
      <c r="G63" s="22" t="s">
        <v>13</v>
      </c>
      <c r="H63" s="22" t="s">
        <v>213</v>
      </c>
      <c r="I63" s="20" t="s">
        <v>3301</v>
      </c>
      <c r="J63" s="18" t="str">
        <f t="shared" si="1"/>
        <v>М50</v>
      </c>
      <c r="K63" s="22">
        <v>9</v>
      </c>
      <c r="L63" s="18"/>
      <c r="M63" s="184">
        <v>400</v>
      </c>
      <c r="N63" s="18"/>
      <c r="O63" s="18"/>
      <c r="P63" s="18"/>
    </row>
    <row r="64" spans="1:16" ht="12.75" customHeight="1">
      <c r="A64" s="18">
        <v>56</v>
      </c>
      <c r="B64" s="18">
        <v>306</v>
      </c>
      <c r="C64" s="21" t="s">
        <v>1006</v>
      </c>
      <c r="D64" s="13">
        <v>1953</v>
      </c>
      <c r="E64" s="18" t="s">
        <v>328</v>
      </c>
      <c r="F64" s="22" t="s">
        <v>335</v>
      </c>
      <c r="G64" s="22" t="s">
        <v>1818</v>
      </c>
      <c r="H64" s="22"/>
      <c r="I64" s="20" t="s">
        <v>3302</v>
      </c>
      <c r="J64" s="18" t="str">
        <f t="shared" si="1"/>
        <v>М60</v>
      </c>
      <c r="K64" s="22">
        <v>1</v>
      </c>
      <c r="L64" s="18"/>
      <c r="M64" s="18"/>
      <c r="N64" s="18"/>
      <c r="O64" s="18"/>
      <c r="P64" s="18"/>
    </row>
    <row r="65" spans="1:16" ht="12.75" customHeight="1">
      <c r="A65" s="18">
        <v>57</v>
      </c>
      <c r="B65" s="18">
        <v>104</v>
      </c>
      <c r="C65" s="21" t="s">
        <v>872</v>
      </c>
      <c r="D65" s="13">
        <v>1971</v>
      </c>
      <c r="E65" s="18" t="s">
        <v>328</v>
      </c>
      <c r="F65" s="22" t="s">
        <v>873</v>
      </c>
      <c r="G65" s="22" t="s">
        <v>874</v>
      </c>
      <c r="H65" s="22" t="s">
        <v>875</v>
      </c>
      <c r="I65" s="20" t="s">
        <v>3303</v>
      </c>
      <c r="J65" s="18" t="str">
        <f t="shared" si="1"/>
        <v>М40</v>
      </c>
      <c r="K65" s="22">
        <v>11</v>
      </c>
      <c r="L65" s="18"/>
      <c r="M65" s="18"/>
      <c r="N65" s="18"/>
      <c r="O65" s="18"/>
      <c r="P65" s="18"/>
    </row>
    <row r="66" spans="1:16" ht="12.75" customHeight="1">
      <c r="A66" s="18">
        <v>58</v>
      </c>
      <c r="B66" s="18">
        <v>425</v>
      </c>
      <c r="C66" s="21" t="s">
        <v>1189</v>
      </c>
      <c r="D66" s="13">
        <v>1964</v>
      </c>
      <c r="E66" s="18" t="s">
        <v>328</v>
      </c>
      <c r="F66" s="22" t="s">
        <v>13</v>
      </c>
      <c r="G66" s="22" t="s">
        <v>13</v>
      </c>
      <c r="H66" s="22" t="s">
        <v>1172</v>
      </c>
      <c r="I66" s="20" t="s">
        <v>3304</v>
      </c>
      <c r="J66" s="18" t="str">
        <f t="shared" si="1"/>
        <v>М50</v>
      </c>
      <c r="K66" s="22">
        <v>10</v>
      </c>
      <c r="L66" s="18"/>
      <c r="M66" s="18"/>
      <c r="N66" s="18"/>
      <c r="O66" s="18"/>
      <c r="P66" s="18"/>
    </row>
    <row r="67" spans="1:16" ht="12.75" customHeight="1">
      <c r="A67" s="18">
        <v>59</v>
      </c>
      <c r="B67" s="18">
        <v>419</v>
      </c>
      <c r="C67" s="21" t="s">
        <v>1181</v>
      </c>
      <c r="D67" s="13">
        <v>1983</v>
      </c>
      <c r="E67" s="18" t="s">
        <v>328</v>
      </c>
      <c r="F67" s="22" t="s">
        <v>13</v>
      </c>
      <c r="G67" s="22" t="s">
        <v>13</v>
      </c>
      <c r="H67" s="22" t="s">
        <v>112</v>
      </c>
      <c r="I67" s="20" t="s">
        <v>3305</v>
      </c>
      <c r="J67" s="18">
        <f t="shared" si="1"/>
      </c>
      <c r="K67" s="22"/>
      <c r="L67" s="18"/>
      <c r="M67" s="18"/>
      <c r="N67" s="18"/>
      <c r="O67" s="18"/>
      <c r="P67" s="18"/>
    </row>
    <row r="68" spans="1:16" ht="12.75" customHeight="1">
      <c r="A68" s="18">
        <v>60</v>
      </c>
      <c r="B68" s="184">
        <v>118</v>
      </c>
      <c r="C68" s="21" t="s">
        <v>2249</v>
      </c>
      <c r="D68" s="184">
        <v>1958</v>
      </c>
      <c r="E68" s="18" t="s">
        <v>328</v>
      </c>
      <c r="F68" s="22" t="s">
        <v>13</v>
      </c>
      <c r="G68" s="22" t="s">
        <v>13</v>
      </c>
      <c r="H68" s="22" t="s">
        <v>107</v>
      </c>
      <c r="I68" s="20" t="s">
        <v>3306</v>
      </c>
      <c r="J68" s="18" t="str">
        <f t="shared" si="1"/>
        <v>М55</v>
      </c>
      <c r="K68" s="22">
        <v>4</v>
      </c>
      <c r="L68" s="18"/>
      <c r="M68" s="184">
        <v>300</v>
      </c>
      <c r="N68" s="18"/>
      <c r="O68" s="18"/>
      <c r="P68" s="18"/>
    </row>
    <row r="69" spans="1:16" ht="12.75" customHeight="1">
      <c r="A69" s="18">
        <v>61</v>
      </c>
      <c r="B69" s="18">
        <v>343</v>
      </c>
      <c r="C69" s="21" t="s">
        <v>1065</v>
      </c>
      <c r="D69" s="13">
        <v>1958</v>
      </c>
      <c r="E69" s="18" t="s">
        <v>328</v>
      </c>
      <c r="F69" s="22" t="s">
        <v>13</v>
      </c>
      <c r="G69" s="22" t="s">
        <v>13</v>
      </c>
      <c r="H69" s="22" t="s">
        <v>107</v>
      </c>
      <c r="I69" s="20" t="s">
        <v>3306</v>
      </c>
      <c r="J69" s="18" t="str">
        <f t="shared" si="1"/>
        <v>М55</v>
      </c>
      <c r="K69" s="22">
        <v>5</v>
      </c>
      <c r="L69" s="18"/>
      <c r="M69" s="18"/>
      <c r="N69" s="18"/>
      <c r="O69" s="18"/>
      <c r="P69" s="18"/>
    </row>
    <row r="70" spans="1:16" ht="12.75" customHeight="1">
      <c r="A70" s="18">
        <v>62</v>
      </c>
      <c r="B70" s="18">
        <v>98</v>
      </c>
      <c r="C70" s="21" t="s">
        <v>870</v>
      </c>
      <c r="D70" s="13">
        <v>1970</v>
      </c>
      <c r="E70" s="18" t="s">
        <v>328</v>
      </c>
      <c r="F70" s="22" t="s">
        <v>13</v>
      </c>
      <c r="G70" s="22" t="s">
        <v>13</v>
      </c>
      <c r="H70" s="22" t="s">
        <v>332</v>
      </c>
      <c r="I70" s="20" t="s">
        <v>3307</v>
      </c>
      <c r="J70" s="18" t="str">
        <f t="shared" si="1"/>
        <v>М40</v>
      </c>
      <c r="K70" s="22">
        <v>12</v>
      </c>
      <c r="L70" s="18"/>
      <c r="M70" s="18"/>
      <c r="N70" s="18"/>
      <c r="O70" s="18"/>
      <c r="P70" s="18"/>
    </row>
    <row r="71" spans="1:16" ht="12.75" customHeight="1">
      <c r="A71" s="18">
        <v>63</v>
      </c>
      <c r="B71" s="184">
        <v>117</v>
      </c>
      <c r="C71" s="21" t="s">
        <v>2248</v>
      </c>
      <c r="D71" s="184">
        <v>1991</v>
      </c>
      <c r="E71" s="18" t="s">
        <v>328</v>
      </c>
      <c r="F71" s="22" t="s">
        <v>1111</v>
      </c>
      <c r="G71" s="22" t="s">
        <v>155</v>
      </c>
      <c r="H71" s="22"/>
      <c r="I71" s="20" t="s">
        <v>3308</v>
      </c>
      <c r="J71" s="18">
        <f t="shared" si="1"/>
      </c>
      <c r="K71" s="22"/>
      <c r="L71" s="18"/>
      <c r="M71" s="184">
        <v>400</v>
      </c>
      <c r="N71" s="18"/>
      <c r="O71" s="18"/>
      <c r="P71" s="18"/>
    </row>
    <row r="72" spans="1:16" ht="12.75" customHeight="1">
      <c r="A72" s="18">
        <v>64</v>
      </c>
      <c r="B72" s="18">
        <v>268</v>
      </c>
      <c r="C72" s="21" t="s">
        <v>940</v>
      </c>
      <c r="D72" s="13">
        <v>1949</v>
      </c>
      <c r="E72" s="18" t="s">
        <v>328</v>
      </c>
      <c r="F72" s="22" t="s">
        <v>941</v>
      </c>
      <c r="G72" s="22" t="s">
        <v>101</v>
      </c>
      <c r="H72" s="22" t="s">
        <v>942</v>
      </c>
      <c r="I72" s="20" t="s">
        <v>3312</v>
      </c>
      <c r="J72" s="18" t="str">
        <f t="shared" si="1"/>
        <v>М65</v>
      </c>
      <c r="K72" s="22">
        <v>1</v>
      </c>
      <c r="L72" s="18"/>
      <c r="M72" s="18"/>
      <c r="N72" s="18"/>
      <c r="O72" s="18"/>
      <c r="P72" s="18"/>
    </row>
    <row r="73" spans="1:16" ht="12.75" customHeight="1">
      <c r="A73" s="18">
        <v>65</v>
      </c>
      <c r="B73" s="18">
        <v>384</v>
      </c>
      <c r="C73" s="21" t="s">
        <v>1124</v>
      </c>
      <c r="D73" s="13">
        <v>1985</v>
      </c>
      <c r="E73" s="18" t="s">
        <v>328</v>
      </c>
      <c r="F73" s="22" t="s">
        <v>335</v>
      </c>
      <c r="G73" s="22" t="s">
        <v>115</v>
      </c>
      <c r="H73" s="22" t="s">
        <v>112</v>
      </c>
      <c r="I73" s="20" t="s">
        <v>3313</v>
      </c>
      <c r="J73" s="18">
        <f t="shared" si="1"/>
      </c>
      <c r="K73" s="22"/>
      <c r="L73" s="18"/>
      <c r="M73" s="18"/>
      <c r="N73" s="18"/>
      <c r="O73" s="18"/>
      <c r="P73" s="18"/>
    </row>
    <row r="74" spans="1:16" ht="12.75" customHeight="1">
      <c r="A74" s="18">
        <v>66</v>
      </c>
      <c r="B74" s="184">
        <v>46</v>
      </c>
      <c r="C74" s="21" t="s">
        <v>2206</v>
      </c>
      <c r="D74" s="184">
        <v>1974</v>
      </c>
      <c r="E74" s="18" t="s">
        <v>328</v>
      </c>
      <c r="F74" s="22" t="s">
        <v>97</v>
      </c>
      <c r="G74" s="22" t="s">
        <v>97</v>
      </c>
      <c r="H74" s="22" t="s">
        <v>183</v>
      </c>
      <c r="I74" s="20" t="s">
        <v>3314</v>
      </c>
      <c r="J74" s="18" t="str">
        <f t="shared" si="1"/>
        <v>М40</v>
      </c>
      <c r="K74" s="22">
        <v>13</v>
      </c>
      <c r="L74" s="18"/>
      <c r="M74" s="184">
        <v>300</v>
      </c>
      <c r="N74" s="18"/>
      <c r="O74" s="18"/>
      <c r="P74" s="18"/>
    </row>
    <row r="75" spans="1:16" ht="12.75" customHeight="1">
      <c r="A75" s="18">
        <v>67</v>
      </c>
      <c r="B75" s="18">
        <v>387</v>
      </c>
      <c r="C75" s="21" t="s">
        <v>1128</v>
      </c>
      <c r="D75" s="13">
        <v>1978</v>
      </c>
      <c r="E75" s="18" t="s">
        <v>328</v>
      </c>
      <c r="F75" s="22" t="s">
        <v>13</v>
      </c>
      <c r="G75" s="22" t="s">
        <v>13</v>
      </c>
      <c r="H75" s="22" t="s">
        <v>125</v>
      </c>
      <c r="I75" s="20" t="s">
        <v>3314</v>
      </c>
      <c r="J75" s="18">
        <f t="shared" si="1"/>
      </c>
      <c r="K75" s="22"/>
      <c r="L75" s="18"/>
      <c r="M75" s="18"/>
      <c r="N75" s="18"/>
      <c r="O75" s="18"/>
      <c r="P75" s="18"/>
    </row>
    <row r="76" spans="1:16" ht="12.75" customHeight="1">
      <c r="A76" s="18">
        <v>68</v>
      </c>
      <c r="B76" s="18">
        <v>269</v>
      </c>
      <c r="C76" s="21" t="s">
        <v>943</v>
      </c>
      <c r="D76" s="13">
        <v>1983</v>
      </c>
      <c r="E76" s="18" t="s">
        <v>328</v>
      </c>
      <c r="F76" s="22" t="s">
        <v>434</v>
      </c>
      <c r="G76" s="22" t="s">
        <v>944</v>
      </c>
      <c r="H76" s="22"/>
      <c r="I76" s="20" t="s">
        <v>3315</v>
      </c>
      <c r="J76" s="18">
        <f t="shared" si="1"/>
      </c>
      <c r="K76" s="22"/>
      <c r="L76" s="18"/>
      <c r="M76" s="18"/>
      <c r="N76" s="18"/>
      <c r="O76" s="18"/>
      <c r="P76" s="18"/>
    </row>
    <row r="77" spans="1:16" ht="12.75" customHeight="1">
      <c r="A77" s="18">
        <v>69</v>
      </c>
      <c r="B77" s="184">
        <v>170</v>
      </c>
      <c r="C77" s="21" t="s">
        <v>2286</v>
      </c>
      <c r="D77" s="184">
        <v>1970</v>
      </c>
      <c r="E77" s="18" t="s">
        <v>328</v>
      </c>
      <c r="F77" s="22" t="s">
        <v>13</v>
      </c>
      <c r="G77" s="22" t="s">
        <v>13</v>
      </c>
      <c r="H77" s="22"/>
      <c r="I77" s="20" t="s">
        <v>3316</v>
      </c>
      <c r="J77" s="18" t="str">
        <f t="shared" si="1"/>
        <v>М40</v>
      </c>
      <c r="K77" s="22">
        <v>14</v>
      </c>
      <c r="L77" s="18"/>
      <c r="M77" s="184">
        <v>400</v>
      </c>
      <c r="N77" s="18"/>
      <c r="O77" s="18"/>
      <c r="P77" s="18"/>
    </row>
    <row r="78" spans="1:16" ht="12.75" customHeight="1">
      <c r="A78" s="18">
        <v>70</v>
      </c>
      <c r="B78" s="18">
        <v>280</v>
      </c>
      <c r="C78" s="21" t="s">
        <v>964</v>
      </c>
      <c r="D78" s="13">
        <v>1969</v>
      </c>
      <c r="E78" s="18" t="s">
        <v>328</v>
      </c>
      <c r="F78" s="22" t="s">
        <v>958</v>
      </c>
      <c r="G78" s="22" t="s">
        <v>1866</v>
      </c>
      <c r="H78" s="22"/>
      <c r="I78" s="20" t="s">
        <v>3317</v>
      </c>
      <c r="J78" s="18" t="str">
        <f t="shared" si="1"/>
        <v>М45</v>
      </c>
      <c r="K78" s="22">
        <v>8</v>
      </c>
      <c r="L78" s="18"/>
      <c r="M78" s="18"/>
      <c r="N78" s="18"/>
      <c r="O78" s="18"/>
      <c r="P78" s="18"/>
    </row>
    <row r="79" spans="1:16" ht="12.75" customHeight="1">
      <c r="A79" s="18">
        <v>71</v>
      </c>
      <c r="B79" s="184">
        <v>28</v>
      </c>
      <c r="C79" s="21" t="s">
        <v>2193</v>
      </c>
      <c r="D79" s="184">
        <v>1973</v>
      </c>
      <c r="E79" s="18" t="s">
        <v>328</v>
      </c>
      <c r="F79" s="22" t="s">
        <v>13</v>
      </c>
      <c r="G79" s="22" t="s">
        <v>13</v>
      </c>
      <c r="H79" s="22"/>
      <c r="I79" s="20" t="s">
        <v>3318</v>
      </c>
      <c r="J79" s="18" t="str">
        <f t="shared" si="1"/>
        <v>М40</v>
      </c>
      <c r="K79" s="22">
        <v>15</v>
      </c>
      <c r="L79" s="18"/>
      <c r="M79" s="184">
        <v>400</v>
      </c>
      <c r="N79" s="18"/>
      <c r="O79" s="18"/>
      <c r="P79" s="18"/>
    </row>
    <row r="80" spans="1:16" ht="12.75" customHeight="1">
      <c r="A80" s="18">
        <v>72</v>
      </c>
      <c r="B80" s="184">
        <v>229</v>
      </c>
      <c r="C80" s="21" t="s">
        <v>2320</v>
      </c>
      <c r="D80" s="184">
        <v>1961</v>
      </c>
      <c r="E80" s="18" t="s">
        <v>328</v>
      </c>
      <c r="F80" s="22" t="s">
        <v>423</v>
      </c>
      <c r="G80" s="22" t="s">
        <v>154</v>
      </c>
      <c r="H80" s="22" t="s">
        <v>100</v>
      </c>
      <c r="I80" s="20" t="s">
        <v>3319</v>
      </c>
      <c r="J80" s="18" t="str">
        <f t="shared" si="1"/>
        <v>М50</v>
      </c>
      <c r="K80" s="22">
        <v>11</v>
      </c>
      <c r="L80" s="18"/>
      <c r="M80" s="184">
        <v>300</v>
      </c>
      <c r="N80" s="18"/>
      <c r="O80" s="18"/>
      <c r="P80" s="18"/>
    </row>
    <row r="81" spans="1:16" ht="12.75" customHeight="1">
      <c r="A81" s="18">
        <v>73</v>
      </c>
      <c r="B81" s="18">
        <v>368</v>
      </c>
      <c r="C81" s="21" t="s">
        <v>1098</v>
      </c>
      <c r="D81" s="13">
        <v>1953</v>
      </c>
      <c r="E81" s="18" t="s">
        <v>442</v>
      </c>
      <c r="F81" s="22"/>
      <c r="G81" s="22" t="s">
        <v>443</v>
      </c>
      <c r="H81" s="22" t="s">
        <v>589</v>
      </c>
      <c r="I81" s="20" t="s">
        <v>3320</v>
      </c>
      <c r="J81" s="18" t="str">
        <f t="shared" si="1"/>
        <v>М60</v>
      </c>
      <c r="K81" s="22">
        <v>2</v>
      </c>
      <c r="L81" s="18"/>
      <c r="M81" s="18"/>
      <c r="N81" s="18"/>
      <c r="O81" s="18"/>
      <c r="P81" s="18"/>
    </row>
    <row r="82" spans="1:16" ht="12.75" customHeight="1">
      <c r="A82" s="18">
        <v>74</v>
      </c>
      <c r="B82" s="184">
        <v>155</v>
      </c>
      <c r="C82" s="21" t="s">
        <v>2274</v>
      </c>
      <c r="D82" s="184">
        <v>1982</v>
      </c>
      <c r="E82" s="18" t="s">
        <v>328</v>
      </c>
      <c r="F82" s="22" t="s">
        <v>13</v>
      </c>
      <c r="G82" s="22" t="s">
        <v>13</v>
      </c>
      <c r="H82" s="22" t="s">
        <v>116</v>
      </c>
      <c r="I82" s="20" t="s">
        <v>3321</v>
      </c>
      <c r="J82" s="18">
        <f t="shared" si="1"/>
      </c>
      <c r="K82" s="22"/>
      <c r="L82" s="18"/>
      <c r="M82" s="184">
        <v>300</v>
      </c>
      <c r="N82" s="18"/>
      <c r="O82" s="18"/>
      <c r="P82" s="18"/>
    </row>
    <row r="83" spans="1:16" ht="12.75" customHeight="1">
      <c r="A83" s="18">
        <v>75</v>
      </c>
      <c r="B83" s="18">
        <v>409</v>
      </c>
      <c r="C83" s="21" t="s">
        <v>1164</v>
      </c>
      <c r="D83" s="13">
        <v>1969</v>
      </c>
      <c r="E83" s="18" t="s">
        <v>328</v>
      </c>
      <c r="F83" s="22" t="s">
        <v>13</v>
      </c>
      <c r="G83" s="22" t="s">
        <v>13</v>
      </c>
      <c r="H83" s="22" t="s">
        <v>124</v>
      </c>
      <c r="I83" s="20" t="s">
        <v>3326</v>
      </c>
      <c r="J83" s="18" t="str">
        <f t="shared" si="1"/>
        <v>М45</v>
      </c>
      <c r="K83" s="22">
        <v>9</v>
      </c>
      <c r="L83" s="18"/>
      <c r="M83" s="18"/>
      <c r="N83" s="18"/>
      <c r="O83" s="18"/>
      <c r="P83" s="18"/>
    </row>
    <row r="84" spans="1:16" ht="12.75" customHeight="1">
      <c r="A84" s="18">
        <v>76</v>
      </c>
      <c r="B84" s="18">
        <v>390</v>
      </c>
      <c r="C84" s="21" t="s">
        <v>1133</v>
      </c>
      <c r="D84" s="13">
        <v>1955</v>
      </c>
      <c r="E84" s="18" t="s">
        <v>850</v>
      </c>
      <c r="F84" s="22"/>
      <c r="G84" s="22" t="s">
        <v>851</v>
      </c>
      <c r="H84" s="22" t="s">
        <v>100</v>
      </c>
      <c r="I84" s="20" t="s">
        <v>3327</v>
      </c>
      <c r="J84" s="18" t="str">
        <f t="shared" si="1"/>
        <v>М55</v>
      </c>
      <c r="K84" s="22">
        <v>6</v>
      </c>
      <c r="L84" s="18"/>
      <c r="M84" s="18"/>
      <c r="N84" s="18"/>
      <c r="O84" s="18"/>
      <c r="P84" s="18"/>
    </row>
    <row r="85" spans="1:16" ht="12.75" customHeight="1">
      <c r="A85" s="18">
        <v>77</v>
      </c>
      <c r="B85" s="184">
        <v>241</v>
      </c>
      <c r="C85" s="21" t="s">
        <v>2327</v>
      </c>
      <c r="D85" s="184">
        <v>1974</v>
      </c>
      <c r="E85" s="18" t="s">
        <v>328</v>
      </c>
      <c r="F85" s="22" t="s">
        <v>423</v>
      </c>
      <c r="G85" s="22" t="s">
        <v>144</v>
      </c>
      <c r="H85" s="22"/>
      <c r="I85" s="20" t="s">
        <v>3328</v>
      </c>
      <c r="J85" s="18" t="str">
        <f t="shared" si="1"/>
        <v>М40</v>
      </c>
      <c r="K85" s="22">
        <v>16</v>
      </c>
      <c r="L85" s="18"/>
      <c r="M85" s="184">
        <v>300</v>
      </c>
      <c r="N85" s="18"/>
      <c r="O85" s="18"/>
      <c r="P85" s="18"/>
    </row>
    <row r="86" spans="1:16" ht="12.75" customHeight="1">
      <c r="A86" s="18">
        <v>78</v>
      </c>
      <c r="B86" s="18">
        <v>397</v>
      </c>
      <c r="C86" s="21" t="s">
        <v>1142</v>
      </c>
      <c r="D86" s="13">
        <v>1985</v>
      </c>
      <c r="E86" s="18" t="s">
        <v>328</v>
      </c>
      <c r="F86" s="22" t="s">
        <v>13</v>
      </c>
      <c r="G86" s="22" t="s">
        <v>13</v>
      </c>
      <c r="H86" s="22" t="s">
        <v>1143</v>
      </c>
      <c r="I86" s="20" t="s">
        <v>3329</v>
      </c>
      <c r="J86" s="18">
        <f t="shared" si="1"/>
      </c>
      <c r="K86" s="22"/>
      <c r="L86" s="18"/>
      <c r="M86" s="18"/>
      <c r="N86" s="18"/>
      <c r="O86" s="18"/>
      <c r="P86" s="18"/>
    </row>
    <row r="87" spans="1:16" ht="12.75" customHeight="1">
      <c r="A87" s="18">
        <v>79</v>
      </c>
      <c r="B87" s="18">
        <v>125</v>
      </c>
      <c r="C87" s="21" t="s">
        <v>880</v>
      </c>
      <c r="D87" s="13">
        <v>1973</v>
      </c>
      <c r="E87" s="18" t="s">
        <v>328</v>
      </c>
      <c r="F87" s="22" t="s">
        <v>13</v>
      </c>
      <c r="G87" s="22" t="s">
        <v>13</v>
      </c>
      <c r="H87" s="22"/>
      <c r="I87" s="20" t="s">
        <v>3330</v>
      </c>
      <c r="J87" s="18" t="str">
        <f t="shared" si="1"/>
        <v>М40</v>
      </c>
      <c r="K87" s="22">
        <v>17</v>
      </c>
      <c r="L87" s="18"/>
      <c r="M87" s="18"/>
      <c r="N87" s="18"/>
      <c r="O87" s="18"/>
      <c r="P87" s="18"/>
    </row>
    <row r="88" spans="1:16" ht="12.75" customHeight="1">
      <c r="A88" s="18">
        <v>80</v>
      </c>
      <c r="B88" s="18">
        <v>298</v>
      </c>
      <c r="C88" s="21" t="s">
        <v>991</v>
      </c>
      <c r="D88" s="13">
        <v>1986</v>
      </c>
      <c r="E88" s="18" t="s">
        <v>328</v>
      </c>
      <c r="F88" s="22" t="s">
        <v>13</v>
      </c>
      <c r="G88" s="22" t="s">
        <v>13</v>
      </c>
      <c r="H88" s="22" t="s">
        <v>992</v>
      </c>
      <c r="I88" s="20" t="s">
        <v>3331</v>
      </c>
      <c r="J88" s="18">
        <f t="shared" si="1"/>
      </c>
      <c r="K88" s="22"/>
      <c r="L88" s="18"/>
      <c r="M88" s="18"/>
      <c r="N88" s="18"/>
      <c r="O88" s="18"/>
      <c r="P88" s="18"/>
    </row>
    <row r="89" spans="1:16" ht="12.75" customHeight="1">
      <c r="A89" s="18">
        <v>81</v>
      </c>
      <c r="B89" s="18">
        <v>400</v>
      </c>
      <c r="C89" s="21" t="s">
        <v>1147</v>
      </c>
      <c r="D89" s="13">
        <v>1974</v>
      </c>
      <c r="E89" s="18" t="s">
        <v>328</v>
      </c>
      <c r="F89" s="22" t="s">
        <v>13</v>
      </c>
      <c r="G89" s="22" t="s">
        <v>13</v>
      </c>
      <c r="H89" s="22" t="s">
        <v>125</v>
      </c>
      <c r="I89" s="20" t="s">
        <v>3332</v>
      </c>
      <c r="J89" s="18" t="str">
        <f t="shared" si="1"/>
        <v>М40</v>
      </c>
      <c r="K89" s="22">
        <v>18</v>
      </c>
      <c r="L89" s="18"/>
      <c r="M89" s="18"/>
      <c r="N89" s="18"/>
      <c r="O89" s="18"/>
      <c r="P89" s="18"/>
    </row>
    <row r="90" spans="1:16" ht="12.75" customHeight="1">
      <c r="A90" s="18">
        <v>82</v>
      </c>
      <c r="B90" s="18">
        <v>371</v>
      </c>
      <c r="C90" s="21" t="s">
        <v>1101</v>
      </c>
      <c r="D90" s="13">
        <v>1989</v>
      </c>
      <c r="E90" s="18" t="s">
        <v>442</v>
      </c>
      <c r="F90" s="22"/>
      <c r="G90" s="22" t="s">
        <v>443</v>
      </c>
      <c r="H90" s="22" t="s">
        <v>589</v>
      </c>
      <c r="I90" s="20" t="s">
        <v>3333</v>
      </c>
      <c r="J90" s="18">
        <f t="shared" si="1"/>
      </c>
      <c r="K90" s="22"/>
      <c r="L90" s="18"/>
      <c r="M90" s="18"/>
      <c r="N90" s="18"/>
      <c r="O90" s="18"/>
      <c r="P90" s="18"/>
    </row>
    <row r="91" spans="1:16" ht="12.75" customHeight="1">
      <c r="A91" s="18">
        <v>83</v>
      </c>
      <c r="B91" s="18">
        <v>411</v>
      </c>
      <c r="C91" s="21" t="s">
        <v>1166</v>
      </c>
      <c r="D91" s="13">
        <v>1977</v>
      </c>
      <c r="E91" s="18" t="s">
        <v>328</v>
      </c>
      <c r="F91" s="22" t="s">
        <v>13</v>
      </c>
      <c r="G91" s="22" t="s">
        <v>13</v>
      </c>
      <c r="H91" s="22" t="s">
        <v>1167</v>
      </c>
      <c r="I91" s="20" t="s">
        <v>3334</v>
      </c>
      <c r="J91" s="18">
        <f t="shared" si="1"/>
      </c>
      <c r="K91" s="22"/>
      <c r="L91" s="18"/>
      <c r="M91" s="18"/>
      <c r="N91" s="18"/>
      <c r="O91" s="18"/>
      <c r="P91" s="18"/>
    </row>
    <row r="92" spans="1:16" ht="12.75" customHeight="1">
      <c r="A92" s="18">
        <v>84</v>
      </c>
      <c r="B92" s="184">
        <v>68</v>
      </c>
      <c r="C92" s="21" t="s">
        <v>2217</v>
      </c>
      <c r="D92" s="184">
        <v>1962</v>
      </c>
      <c r="E92" s="18" t="s">
        <v>328</v>
      </c>
      <c r="F92" s="22" t="s">
        <v>97</v>
      </c>
      <c r="G92" s="22" t="s">
        <v>97</v>
      </c>
      <c r="H92" s="22" t="s">
        <v>102</v>
      </c>
      <c r="I92" s="20" t="s">
        <v>3335</v>
      </c>
      <c r="J92" s="18" t="str">
        <f t="shared" si="1"/>
        <v>М50</v>
      </c>
      <c r="K92" s="22">
        <v>12</v>
      </c>
      <c r="L92" s="18"/>
      <c r="M92" s="184">
        <v>300</v>
      </c>
      <c r="N92" s="18"/>
      <c r="O92" s="18"/>
      <c r="P92" s="18"/>
    </row>
    <row r="93" spans="1:16" ht="12.75" customHeight="1">
      <c r="A93" s="18">
        <v>85</v>
      </c>
      <c r="B93" s="18">
        <v>78</v>
      </c>
      <c r="C93" s="21" t="s">
        <v>862</v>
      </c>
      <c r="D93" s="13">
        <v>1979</v>
      </c>
      <c r="E93" s="18" t="s">
        <v>328</v>
      </c>
      <c r="F93" s="22" t="s">
        <v>13</v>
      </c>
      <c r="G93" s="22" t="s">
        <v>13</v>
      </c>
      <c r="H93" s="22" t="s">
        <v>332</v>
      </c>
      <c r="I93" s="20" t="s">
        <v>3336</v>
      </c>
      <c r="J93" s="18">
        <f t="shared" si="1"/>
      </c>
      <c r="K93" s="22"/>
      <c r="L93" s="18"/>
      <c r="M93" s="18"/>
      <c r="N93" s="18"/>
      <c r="O93" s="18"/>
      <c r="P93" s="18"/>
    </row>
    <row r="94" spans="1:16" ht="12.75" customHeight="1">
      <c r="A94" s="18">
        <v>86</v>
      </c>
      <c r="B94" s="18">
        <v>171</v>
      </c>
      <c r="C94" s="21" t="s">
        <v>896</v>
      </c>
      <c r="D94" s="13">
        <v>1992</v>
      </c>
      <c r="E94" s="18" t="s">
        <v>328</v>
      </c>
      <c r="F94" s="22" t="s">
        <v>13</v>
      </c>
      <c r="G94" s="22" t="s">
        <v>13</v>
      </c>
      <c r="H94" s="22"/>
      <c r="I94" s="20" t="s">
        <v>3337</v>
      </c>
      <c r="J94" s="18" t="str">
        <f t="shared" si="1"/>
        <v>М20</v>
      </c>
      <c r="K94" s="22">
        <v>5</v>
      </c>
      <c r="L94" s="18"/>
      <c r="M94" s="18"/>
      <c r="N94" s="18"/>
      <c r="O94" s="18"/>
      <c r="P94" s="18"/>
    </row>
    <row r="95" spans="1:16" ht="12.75" customHeight="1">
      <c r="A95" s="18">
        <v>87</v>
      </c>
      <c r="B95" s="184">
        <v>160</v>
      </c>
      <c r="C95" s="21" t="s">
        <v>2277</v>
      </c>
      <c r="D95" s="184">
        <v>1976</v>
      </c>
      <c r="E95" s="18" t="s">
        <v>328</v>
      </c>
      <c r="F95" s="22" t="s">
        <v>13</v>
      </c>
      <c r="G95" s="22" t="s">
        <v>13</v>
      </c>
      <c r="H95" s="22"/>
      <c r="I95" s="20" t="s">
        <v>3338</v>
      </c>
      <c r="J95" s="18">
        <f t="shared" si="1"/>
      </c>
      <c r="K95" s="22"/>
      <c r="L95" s="18"/>
      <c r="M95" s="184">
        <v>400</v>
      </c>
      <c r="N95" s="18"/>
      <c r="O95" s="18"/>
      <c r="P95" s="18"/>
    </row>
    <row r="96" spans="1:16" ht="12.75" customHeight="1">
      <c r="A96" s="18">
        <v>88</v>
      </c>
      <c r="B96" s="184">
        <v>27</v>
      </c>
      <c r="C96" s="14" t="s">
        <v>2334</v>
      </c>
      <c r="D96" s="184">
        <v>1974</v>
      </c>
      <c r="E96" s="18" t="s">
        <v>328</v>
      </c>
      <c r="F96" s="22" t="s">
        <v>97</v>
      </c>
      <c r="G96" s="22" t="s">
        <v>97</v>
      </c>
      <c r="H96" s="22"/>
      <c r="I96" s="20" t="s">
        <v>3339</v>
      </c>
      <c r="J96" s="18" t="str">
        <f t="shared" si="1"/>
        <v>М40</v>
      </c>
      <c r="K96" s="22">
        <v>19</v>
      </c>
      <c r="L96" s="18"/>
      <c r="M96" s="184">
        <v>300</v>
      </c>
      <c r="N96" s="18">
        <v>0</v>
      </c>
      <c r="O96" s="18"/>
      <c r="P96" s="18"/>
    </row>
    <row r="97" spans="1:16" ht="12.75" customHeight="1">
      <c r="A97" s="18">
        <v>89</v>
      </c>
      <c r="B97" s="18">
        <v>354</v>
      </c>
      <c r="C97" s="21" t="s">
        <v>1080</v>
      </c>
      <c r="D97" s="13">
        <v>1980</v>
      </c>
      <c r="E97" s="18" t="s">
        <v>328</v>
      </c>
      <c r="F97" s="22" t="s">
        <v>1819</v>
      </c>
      <c r="G97" s="22" t="s">
        <v>1081</v>
      </c>
      <c r="H97" s="22" t="s">
        <v>809</v>
      </c>
      <c r="I97" s="20" t="s">
        <v>3340</v>
      </c>
      <c r="J97" s="18">
        <f t="shared" si="1"/>
      </c>
      <c r="K97" s="22"/>
      <c r="L97" s="18"/>
      <c r="M97" s="18"/>
      <c r="N97" s="18"/>
      <c r="O97" s="18"/>
      <c r="P97" s="18"/>
    </row>
    <row r="98" spans="1:16" ht="12.75" customHeight="1">
      <c r="A98" s="18">
        <v>90</v>
      </c>
      <c r="B98" s="18">
        <v>347</v>
      </c>
      <c r="C98" s="21" t="s">
        <v>1070</v>
      </c>
      <c r="D98" s="13">
        <v>1986</v>
      </c>
      <c r="E98" s="18" t="s">
        <v>328</v>
      </c>
      <c r="F98" s="22" t="s">
        <v>13</v>
      </c>
      <c r="G98" s="22" t="s">
        <v>13</v>
      </c>
      <c r="H98" s="22" t="s">
        <v>1071</v>
      </c>
      <c r="I98" s="20" t="s">
        <v>3750</v>
      </c>
      <c r="J98" s="18">
        <f t="shared" si="1"/>
      </c>
      <c r="K98" s="22"/>
      <c r="L98" s="18"/>
      <c r="M98" s="18"/>
      <c r="N98" s="18"/>
      <c r="O98" s="18"/>
      <c r="P98" s="18"/>
    </row>
    <row r="99" spans="1:16" ht="12.75" customHeight="1">
      <c r="A99" s="18">
        <v>91</v>
      </c>
      <c r="B99" s="18">
        <v>364</v>
      </c>
      <c r="C99" s="21" t="s">
        <v>1093</v>
      </c>
      <c r="D99" s="13">
        <v>1963</v>
      </c>
      <c r="E99" s="18" t="s">
        <v>442</v>
      </c>
      <c r="F99" s="22"/>
      <c r="G99" s="22" t="s">
        <v>842</v>
      </c>
      <c r="H99" s="22" t="s">
        <v>1094</v>
      </c>
      <c r="I99" s="20" t="s">
        <v>3341</v>
      </c>
      <c r="J99" s="18" t="str">
        <f t="shared" si="1"/>
        <v>М50</v>
      </c>
      <c r="K99" s="22">
        <v>13</v>
      </c>
      <c r="L99" s="18"/>
      <c r="M99" s="18"/>
      <c r="N99" s="18"/>
      <c r="O99" s="18"/>
      <c r="P99" s="18"/>
    </row>
    <row r="100" spans="1:16" ht="12.75" customHeight="1">
      <c r="A100" s="18">
        <v>92</v>
      </c>
      <c r="B100" s="184">
        <v>215</v>
      </c>
      <c r="C100" s="21" t="s">
        <v>2311</v>
      </c>
      <c r="D100" s="184">
        <v>1983</v>
      </c>
      <c r="E100" s="18" t="s">
        <v>328</v>
      </c>
      <c r="F100" s="22" t="s">
        <v>13</v>
      </c>
      <c r="G100" s="22" t="s">
        <v>13</v>
      </c>
      <c r="H100" s="22" t="s">
        <v>95</v>
      </c>
      <c r="I100" s="20" t="s">
        <v>3342</v>
      </c>
      <c r="J100" s="18">
        <f t="shared" si="1"/>
      </c>
      <c r="K100" s="22"/>
      <c r="L100" s="18"/>
      <c r="M100" s="184">
        <v>300</v>
      </c>
      <c r="N100" s="18"/>
      <c r="O100" s="18"/>
      <c r="P100" s="18"/>
    </row>
    <row r="101" spans="1:16" ht="12.75" customHeight="1">
      <c r="A101" s="18">
        <v>93</v>
      </c>
      <c r="B101" s="18">
        <v>313</v>
      </c>
      <c r="C101" s="21" t="s">
        <v>1016</v>
      </c>
      <c r="D101" s="13">
        <v>1967</v>
      </c>
      <c r="E101" s="18" t="s">
        <v>328</v>
      </c>
      <c r="F101" s="22" t="s">
        <v>423</v>
      </c>
      <c r="G101" s="22" t="s">
        <v>1017</v>
      </c>
      <c r="H101" s="22" t="s">
        <v>910</v>
      </c>
      <c r="I101" s="20" t="s">
        <v>3343</v>
      </c>
      <c r="J101" s="18" t="str">
        <f t="shared" si="1"/>
        <v>М45</v>
      </c>
      <c r="K101" s="22">
        <v>10</v>
      </c>
      <c r="L101" s="18"/>
      <c r="M101" s="18"/>
      <c r="N101" s="18"/>
      <c r="O101" s="18"/>
      <c r="P101" s="18"/>
    </row>
    <row r="102" spans="1:16" ht="12.75" customHeight="1">
      <c r="A102" s="18">
        <v>94</v>
      </c>
      <c r="B102" s="18">
        <v>415</v>
      </c>
      <c r="C102" s="21" t="s">
        <v>1173</v>
      </c>
      <c r="D102" s="13">
        <v>1974</v>
      </c>
      <c r="E102" s="18" t="s">
        <v>328</v>
      </c>
      <c r="F102" s="22" t="s">
        <v>335</v>
      </c>
      <c r="G102" s="22" t="s">
        <v>119</v>
      </c>
      <c r="H102" s="22" t="s">
        <v>355</v>
      </c>
      <c r="I102" s="20" t="s">
        <v>3344</v>
      </c>
      <c r="J102" s="18" t="str">
        <f t="shared" si="1"/>
        <v>М40</v>
      </c>
      <c r="K102" s="22">
        <v>20</v>
      </c>
      <c r="L102" s="18"/>
      <c r="M102" s="18"/>
      <c r="N102" s="18"/>
      <c r="O102" s="18"/>
      <c r="P102" s="18"/>
    </row>
    <row r="103" spans="1:16" ht="12.75" customHeight="1">
      <c r="A103" s="18">
        <v>95</v>
      </c>
      <c r="B103" s="184">
        <v>100</v>
      </c>
      <c r="C103" s="21" t="s">
        <v>2236</v>
      </c>
      <c r="D103" s="184">
        <v>1981</v>
      </c>
      <c r="E103" s="18" t="s">
        <v>328</v>
      </c>
      <c r="F103" s="22" t="s">
        <v>13</v>
      </c>
      <c r="G103" s="22" t="s">
        <v>13</v>
      </c>
      <c r="H103" s="22"/>
      <c r="I103" s="20" t="s">
        <v>3346</v>
      </c>
      <c r="J103" s="18">
        <f t="shared" si="1"/>
      </c>
      <c r="K103" s="22"/>
      <c r="L103" s="18"/>
      <c r="M103" s="184">
        <v>400</v>
      </c>
      <c r="N103" s="18"/>
      <c r="O103" s="18"/>
      <c r="P103" s="18"/>
    </row>
    <row r="104" spans="1:16" ht="12.75" customHeight="1">
      <c r="A104" s="18">
        <v>96</v>
      </c>
      <c r="B104" s="184">
        <v>223</v>
      </c>
      <c r="C104" s="21" t="s">
        <v>2315</v>
      </c>
      <c r="D104" s="184">
        <v>1955</v>
      </c>
      <c r="E104" s="18" t="s">
        <v>328</v>
      </c>
      <c r="F104" s="22" t="s">
        <v>335</v>
      </c>
      <c r="G104" s="22" t="s">
        <v>129</v>
      </c>
      <c r="H104" s="22"/>
      <c r="I104" s="20" t="s">
        <v>3347</v>
      </c>
      <c r="J104" s="18" t="str">
        <f t="shared" si="1"/>
        <v>М55</v>
      </c>
      <c r="K104" s="22">
        <v>7</v>
      </c>
      <c r="L104" s="18"/>
      <c r="M104" s="184">
        <v>400</v>
      </c>
      <c r="N104" s="18"/>
      <c r="O104" s="18"/>
      <c r="P104" s="18"/>
    </row>
    <row r="105" spans="1:16" ht="12.75" customHeight="1">
      <c r="A105" s="18">
        <v>97</v>
      </c>
      <c r="B105" s="18">
        <v>335</v>
      </c>
      <c r="C105" s="21" t="s">
        <v>1055</v>
      </c>
      <c r="D105" s="13">
        <v>1958</v>
      </c>
      <c r="E105" s="18" t="s">
        <v>328</v>
      </c>
      <c r="F105" s="22" t="s">
        <v>536</v>
      </c>
      <c r="G105" s="22"/>
      <c r="H105" s="22" t="s">
        <v>1056</v>
      </c>
      <c r="I105" s="20" t="s">
        <v>3348</v>
      </c>
      <c r="J105" s="18" t="str">
        <f t="shared" si="1"/>
        <v>М55</v>
      </c>
      <c r="K105" s="22">
        <v>8</v>
      </c>
      <c r="L105" s="18"/>
      <c r="M105" s="18"/>
      <c r="N105" s="18"/>
      <c r="O105" s="18"/>
      <c r="P105" s="18"/>
    </row>
    <row r="106" spans="1:16" ht="12.75" customHeight="1">
      <c r="A106" s="18">
        <v>98</v>
      </c>
      <c r="B106" s="18">
        <v>333</v>
      </c>
      <c r="C106" s="21" t="s">
        <v>1052</v>
      </c>
      <c r="D106" s="13">
        <v>1976</v>
      </c>
      <c r="E106" s="18" t="s">
        <v>328</v>
      </c>
      <c r="F106" s="22" t="s">
        <v>787</v>
      </c>
      <c r="G106" s="22" t="s">
        <v>1053</v>
      </c>
      <c r="H106" s="22"/>
      <c r="I106" s="20" t="s">
        <v>3349</v>
      </c>
      <c r="J106" s="18">
        <f t="shared" si="1"/>
      </c>
      <c r="K106" s="22"/>
      <c r="L106" s="18"/>
      <c r="M106" s="18"/>
      <c r="N106" s="18"/>
      <c r="O106" s="18"/>
      <c r="P106" s="18"/>
    </row>
    <row r="107" spans="1:16" ht="12.75" customHeight="1">
      <c r="A107" s="18">
        <v>99</v>
      </c>
      <c r="B107" s="184">
        <v>250</v>
      </c>
      <c r="C107" s="21" t="s">
        <v>2333</v>
      </c>
      <c r="D107" s="184">
        <v>1988</v>
      </c>
      <c r="E107" s="18" t="s">
        <v>328</v>
      </c>
      <c r="F107" s="22" t="s">
        <v>13</v>
      </c>
      <c r="G107" s="22" t="s">
        <v>13</v>
      </c>
      <c r="H107" s="22"/>
      <c r="I107" s="20" t="s">
        <v>3350</v>
      </c>
      <c r="J107" s="18">
        <f t="shared" si="1"/>
      </c>
      <c r="K107" s="22"/>
      <c r="L107" s="18"/>
      <c r="M107" s="184">
        <v>400</v>
      </c>
      <c r="N107" s="18"/>
      <c r="O107" s="18"/>
      <c r="P107" s="18"/>
    </row>
    <row r="108" spans="1:16" ht="12.75" customHeight="1">
      <c r="A108" s="18">
        <v>100</v>
      </c>
      <c r="B108" s="18">
        <v>51</v>
      </c>
      <c r="C108" s="21" t="s">
        <v>854</v>
      </c>
      <c r="D108" s="13">
        <v>1953</v>
      </c>
      <c r="E108" s="18" t="s">
        <v>442</v>
      </c>
      <c r="F108" s="22"/>
      <c r="G108" s="22" t="s">
        <v>443</v>
      </c>
      <c r="H108" s="22" t="s">
        <v>444</v>
      </c>
      <c r="I108" s="20" t="s">
        <v>3351</v>
      </c>
      <c r="J108" s="18" t="str">
        <f t="shared" si="1"/>
        <v>М60</v>
      </c>
      <c r="K108" s="22">
        <v>3</v>
      </c>
      <c r="L108" s="18"/>
      <c r="M108" s="18"/>
      <c r="N108" s="18"/>
      <c r="O108" s="18"/>
      <c r="P108" s="18"/>
    </row>
    <row r="109" spans="1:16" ht="12.75" customHeight="1">
      <c r="A109" s="18">
        <v>101</v>
      </c>
      <c r="B109" s="18">
        <v>309</v>
      </c>
      <c r="C109" s="21" t="s">
        <v>1010</v>
      </c>
      <c r="D109" s="13">
        <v>1950</v>
      </c>
      <c r="E109" s="18" t="s">
        <v>962</v>
      </c>
      <c r="F109" s="22"/>
      <c r="G109" s="22" t="s">
        <v>104</v>
      </c>
      <c r="H109" s="22" t="s">
        <v>1011</v>
      </c>
      <c r="I109" s="20" t="s">
        <v>3352</v>
      </c>
      <c r="J109" s="18" t="str">
        <f t="shared" si="1"/>
        <v>М60</v>
      </c>
      <c r="K109" s="22">
        <v>4</v>
      </c>
      <c r="L109" s="18"/>
      <c r="M109" s="18"/>
      <c r="N109" s="18"/>
      <c r="O109" s="18"/>
      <c r="P109" s="18"/>
    </row>
    <row r="110" spans="1:16" ht="12.75" customHeight="1">
      <c r="A110" s="18">
        <v>102</v>
      </c>
      <c r="B110" s="18">
        <v>276</v>
      </c>
      <c r="C110" s="21" t="s">
        <v>954</v>
      </c>
      <c r="D110" s="13">
        <v>1974</v>
      </c>
      <c r="E110" s="18" t="s">
        <v>328</v>
      </c>
      <c r="F110" s="22" t="s">
        <v>912</v>
      </c>
      <c r="G110" s="22" t="s">
        <v>955</v>
      </c>
      <c r="H110" s="22" t="s">
        <v>913</v>
      </c>
      <c r="I110" s="20" t="s">
        <v>3353</v>
      </c>
      <c r="J110" s="18" t="str">
        <f t="shared" si="1"/>
        <v>М40</v>
      </c>
      <c r="K110" s="22">
        <v>21</v>
      </c>
      <c r="L110" s="18"/>
      <c r="M110" s="18"/>
      <c r="N110" s="18"/>
      <c r="O110" s="18"/>
      <c r="P110" s="18"/>
    </row>
    <row r="111" spans="1:16" ht="12.75" customHeight="1">
      <c r="A111" s="18">
        <v>103</v>
      </c>
      <c r="B111" s="184">
        <v>163</v>
      </c>
      <c r="C111" s="21" t="s">
        <v>2280</v>
      </c>
      <c r="D111" s="184">
        <v>1994</v>
      </c>
      <c r="E111" s="18" t="s">
        <v>328</v>
      </c>
      <c r="F111" s="22" t="s">
        <v>13</v>
      </c>
      <c r="G111" s="22" t="s">
        <v>13</v>
      </c>
      <c r="H111" s="22" t="s">
        <v>198</v>
      </c>
      <c r="I111" s="20" t="s">
        <v>3354</v>
      </c>
      <c r="J111" s="18" t="str">
        <f t="shared" si="1"/>
        <v>М20</v>
      </c>
      <c r="K111" s="22">
        <v>6</v>
      </c>
      <c r="L111" s="18"/>
      <c r="M111" s="184">
        <v>0</v>
      </c>
      <c r="N111" s="18"/>
      <c r="O111" s="18"/>
      <c r="P111" s="18"/>
    </row>
    <row r="112" spans="1:16" ht="12.75" customHeight="1">
      <c r="A112" s="18">
        <v>104</v>
      </c>
      <c r="B112" s="184">
        <v>48</v>
      </c>
      <c r="C112" s="21" t="s">
        <v>2208</v>
      </c>
      <c r="D112" s="184">
        <v>1973</v>
      </c>
      <c r="E112" s="18" t="s">
        <v>328</v>
      </c>
      <c r="F112" s="22" t="s">
        <v>513</v>
      </c>
      <c r="G112" s="22" t="s">
        <v>106</v>
      </c>
      <c r="H112" s="22" t="s">
        <v>215</v>
      </c>
      <c r="I112" s="20" t="s">
        <v>3355</v>
      </c>
      <c r="J112" s="18" t="str">
        <f t="shared" si="1"/>
        <v>М40</v>
      </c>
      <c r="K112" s="22">
        <v>22</v>
      </c>
      <c r="L112" s="18"/>
      <c r="M112" s="184">
        <v>300</v>
      </c>
      <c r="N112" s="18"/>
      <c r="O112" s="18"/>
      <c r="P112" s="18"/>
    </row>
    <row r="113" spans="1:16" ht="12.75" customHeight="1">
      <c r="A113" s="18">
        <v>105</v>
      </c>
      <c r="B113" s="184">
        <v>212</v>
      </c>
      <c r="C113" s="14" t="s">
        <v>2310</v>
      </c>
      <c r="D113" s="184">
        <v>1974</v>
      </c>
      <c r="E113" s="18" t="s">
        <v>328</v>
      </c>
      <c r="F113" s="22" t="s">
        <v>13</v>
      </c>
      <c r="G113" s="22" t="s">
        <v>13</v>
      </c>
      <c r="H113" s="22" t="s">
        <v>178</v>
      </c>
      <c r="I113" s="20" t="s">
        <v>3748</v>
      </c>
      <c r="J113" s="18" t="str">
        <f t="shared" si="1"/>
        <v>М40</v>
      </c>
      <c r="K113" s="22">
        <v>23</v>
      </c>
      <c r="L113" s="18"/>
      <c r="M113" s="184">
        <v>400</v>
      </c>
      <c r="N113" s="18"/>
      <c r="O113" s="18"/>
      <c r="P113" s="18"/>
    </row>
    <row r="114" spans="1:16" ht="12.75" customHeight="1">
      <c r="A114" s="18">
        <v>106</v>
      </c>
      <c r="B114" s="18">
        <v>300</v>
      </c>
      <c r="C114" s="21" t="s">
        <v>996</v>
      </c>
      <c r="D114" s="13">
        <v>1967</v>
      </c>
      <c r="E114" s="18" t="s">
        <v>328</v>
      </c>
      <c r="F114" s="22" t="s">
        <v>947</v>
      </c>
      <c r="G114" s="22" t="s">
        <v>994</v>
      </c>
      <c r="H114" s="22" t="s">
        <v>995</v>
      </c>
      <c r="I114" s="20" t="s">
        <v>3357</v>
      </c>
      <c r="J114" s="18" t="str">
        <f t="shared" si="1"/>
        <v>М45</v>
      </c>
      <c r="K114" s="22">
        <v>11</v>
      </c>
      <c r="L114" s="18"/>
      <c r="M114" s="18"/>
      <c r="N114" s="18"/>
      <c r="O114" s="18"/>
      <c r="P114" s="18"/>
    </row>
    <row r="115" spans="1:16" ht="12.75" customHeight="1">
      <c r="A115" s="18">
        <v>107</v>
      </c>
      <c r="B115" s="184">
        <v>97</v>
      </c>
      <c r="C115" s="21" t="s">
        <v>2234</v>
      </c>
      <c r="D115" s="184">
        <v>1970</v>
      </c>
      <c r="E115" s="18" t="s">
        <v>328</v>
      </c>
      <c r="F115" s="22" t="s">
        <v>13</v>
      </c>
      <c r="G115" s="22" t="s">
        <v>13</v>
      </c>
      <c r="H115" s="22"/>
      <c r="I115" s="20" t="s">
        <v>3359</v>
      </c>
      <c r="J115" s="18" t="str">
        <f t="shared" si="1"/>
        <v>М40</v>
      </c>
      <c r="K115" s="22">
        <v>24</v>
      </c>
      <c r="L115" s="18"/>
      <c r="M115" s="184">
        <v>300</v>
      </c>
      <c r="N115" s="18"/>
      <c r="O115" s="18"/>
      <c r="P115" s="18"/>
    </row>
    <row r="116" spans="1:16" ht="12.75" customHeight="1">
      <c r="A116" s="18">
        <v>108</v>
      </c>
      <c r="B116" s="184">
        <v>62</v>
      </c>
      <c r="C116" s="21" t="s">
        <v>1602</v>
      </c>
      <c r="D116" s="184">
        <v>1987</v>
      </c>
      <c r="E116" s="18" t="s">
        <v>328</v>
      </c>
      <c r="F116" s="22" t="s">
        <v>13</v>
      </c>
      <c r="G116" s="22" t="s">
        <v>13</v>
      </c>
      <c r="H116" s="22"/>
      <c r="I116" s="20" t="s">
        <v>3360</v>
      </c>
      <c r="J116" s="18">
        <f t="shared" si="1"/>
      </c>
      <c r="K116" s="22"/>
      <c r="L116" s="18"/>
      <c r="M116" s="184">
        <v>400</v>
      </c>
      <c r="N116" s="18"/>
      <c r="O116" s="18"/>
      <c r="P116" s="18"/>
    </row>
    <row r="117" spans="1:16" ht="12.75" customHeight="1">
      <c r="A117" s="18">
        <v>109</v>
      </c>
      <c r="B117" s="18">
        <v>408</v>
      </c>
      <c r="C117" s="21" t="s">
        <v>1162</v>
      </c>
      <c r="D117" s="13">
        <v>1961</v>
      </c>
      <c r="E117" s="18" t="s">
        <v>328</v>
      </c>
      <c r="F117" s="22" t="s">
        <v>335</v>
      </c>
      <c r="G117" s="22" t="s">
        <v>1163</v>
      </c>
      <c r="H117" s="22"/>
      <c r="I117" s="20" t="s">
        <v>3361</v>
      </c>
      <c r="J117" s="18" t="str">
        <f t="shared" si="1"/>
        <v>М50</v>
      </c>
      <c r="K117" s="22">
        <v>14</v>
      </c>
      <c r="L117" s="18"/>
      <c r="M117" s="18"/>
      <c r="N117" s="18"/>
      <c r="O117" s="18"/>
      <c r="P117" s="18"/>
    </row>
    <row r="118" spans="1:16" ht="12.75" customHeight="1">
      <c r="A118" s="18">
        <v>110</v>
      </c>
      <c r="B118" s="18">
        <v>222</v>
      </c>
      <c r="C118" s="21" t="s">
        <v>908</v>
      </c>
      <c r="D118" s="13">
        <v>1983</v>
      </c>
      <c r="E118" s="18" t="s">
        <v>328</v>
      </c>
      <c r="F118" s="22" t="s">
        <v>13</v>
      </c>
      <c r="G118" s="22" t="s">
        <v>13</v>
      </c>
      <c r="H118" s="22" t="s">
        <v>95</v>
      </c>
      <c r="I118" s="20" t="s">
        <v>3362</v>
      </c>
      <c r="J118" s="18">
        <f t="shared" si="1"/>
      </c>
      <c r="K118" s="22"/>
      <c r="L118" s="18"/>
      <c r="M118" s="18"/>
      <c r="N118" s="18"/>
      <c r="O118" s="18"/>
      <c r="P118" s="18"/>
    </row>
    <row r="119" spans="1:16" ht="12.75" customHeight="1">
      <c r="A119" s="18">
        <v>111</v>
      </c>
      <c r="B119" s="18">
        <v>418</v>
      </c>
      <c r="C119" s="21" t="s">
        <v>1179</v>
      </c>
      <c r="D119" s="13">
        <v>1965</v>
      </c>
      <c r="E119" s="18" t="s">
        <v>328</v>
      </c>
      <c r="F119" s="22" t="s">
        <v>13</v>
      </c>
      <c r="G119" s="22" t="s">
        <v>13</v>
      </c>
      <c r="H119" s="22" t="s">
        <v>1180</v>
      </c>
      <c r="I119" s="20" t="s">
        <v>3363</v>
      </c>
      <c r="J119" s="18" t="str">
        <f t="shared" si="1"/>
        <v>М45</v>
      </c>
      <c r="K119" s="22">
        <v>12</v>
      </c>
      <c r="L119" s="18"/>
      <c r="M119" s="18"/>
      <c r="N119" s="18"/>
      <c r="O119" s="18"/>
      <c r="P119" s="18"/>
    </row>
    <row r="120" spans="1:16" ht="12.75" customHeight="1">
      <c r="A120" s="18">
        <v>112</v>
      </c>
      <c r="B120" s="184">
        <v>132</v>
      </c>
      <c r="C120" s="21" t="s">
        <v>2259</v>
      </c>
      <c r="D120" s="184">
        <v>1966</v>
      </c>
      <c r="E120" s="18" t="s">
        <v>328</v>
      </c>
      <c r="F120" s="22"/>
      <c r="G120" s="22"/>
      <c r="H120" s="22" t="s">
        <v>194</v>
      </c>
      <c r="I120" s="20" t="s">
        <v>3364</v>
      </c>
      <c r="J120" s="18" t="str">
        <f t="shared" si="1"/>
        <v>М45</v>
      </c>
      <c r="K120" s="22">
        <v>13</v>
      </c>
      <c r="L120" s="18"/>
      <c r="M120" s="184">
        <v>300</v>
      </c>
      <c r="N120" s="18"/>
      <c r="O120" s="18"/>
      <c r="P120" s="18"/>
    </row>
    <row r="121" spans="1:16" ht="12.75" customHeight="1">
      <c r="A121" s="18">
        <v>113</v>
      </c>
      <c r="B121" s="18">
        <v>295</v>
      </c>
      <c r="C121" s="21" t="s">
        <v>986</v>
      </c>
      <c r="D121" s="13">
        <v>1959</v>
      </c>
      <c r="E121" s="18" t="s">
        <v>328</v>
      </c>
      <c r="F121" s="22" t="s">
        <v>3698</v>
      </c>
      <c r="G121" s="22" t="s">
        <v>105</v>
      </c>
      <c r="H121" s="22" t="s">
        <v>987</v>
      </c>
      <c r="I121" s="20" t="s">
        <v>3365</v>
      </c>
      <c r="J121" s="18" t="str">
        <f aca="true" t="shared" si="2" ref="J121:J184">IF(AND(D121&gt;=1900,D121&lt;=1949),"М65",IF(AND(D121&gt;=1950,D121&lt;=1954),"М60",IF(AND(D121&gt;=1955,D121&lt;=1959),"М55",IF(AND(D121&gt;=1960,D121&lt;=1964),"М50",IF(AND(D121&gt;=1965,D121&lt;=1969),"М45",IF(AND(D121&gt;=1970,D121&lt;=1974),"М40",IF(AND(D121&gt;=1992,D121&lt;=1994),"М20","")))))))</f>
        <v>М55</v>
      </c>
      <c r="K121" s="22">
        <v>9</v>
      </c>
      <c r="L121" s="18"/>
      <c r="M121" s="18"/>
      <c r="N121" s="18"/>
      <c r="O121" s="18"/>
      <c r="P121" s="18"/>
    </row>
    <row r="122" spans="1:16" ht="12.75" customHeight="1">
      <c r="A122" s="18">
        <v>114</v>
      </c>
      <c r="B122" s="184">
        <v>168</v>
      </c>
      <c r="C122" s="21" t="s">
        <v>2284</v>
      </c>
      <c r="D122" s="184">
        <v>1988</v>
      </c>
      <c r="E122" s="18" t="s">
        <v>328</v>
      </c>
      <c r="F122" s="22" t="s">
        <v>13</v>
      </c>
      <c r="G122" s="22" t="s">
        <v>13</v>
      </c>
      <c r="H122" s="22"/>
      <c r="I122" s="20" t="s">
        <v>3366</v>
      </c>
      <c r="J122" s="18">
        <f t="shared" si="2"/>
      </c>
      <c r="K122" s="22"/>
      <c r="L122" s="18"/>
      <c r="M122" s="184">
        <v>300</v>
      </c>
      <c r="N122" s="18"/>
      <c r="O122" s="18"/>
      <c r="P122" s="18"/>
    </row>
    <row r="123" spans="1:16" ht="12.75" customHeight="1">
      <c r="A123" s="18">
        <v>115</v>
      </c>
      <c r="B123" s="184">
        <v>108</v>
      </c>
      <c r="C123" s="21" t="s">
        <v>679</v>
      </c>
      <c r="D123" s="184">
        <v>1983</v>
      </c>
      <c r="E123" s="18" t="s">
        <v>328</v>
      </c>
      <c r="F123" s="22" t="s">
        <v>13</v>
      </c>
      <c r="G123" s="22" t="s">
        <v>13</v>
      </c>
      <c r="H123" s="22"/>
      <c r="I123" s="20" t="s">
        <v>3367</v>
      </c>
      <c r="J123" s="18">
        <f t="shared" si="2"/>
      </c>
      <c r="K123" s="22"/>
      <c r="L123" s="18"/>
      <c r="M123" s="184">
        <v>300</v>
      </c>
      <c r="N123" s="18"/>
      <c r="O123" s="18"/>
      <c r="P123" s="18"/>
    </row>
    <row r="124" spans="1:16" ht="12.75" customHeight="1">
      <c r="A124" s="18">
        <v>116</v>
      </c>
      <c r="B124" s="18">
        <v>374</v>
      </c>
      <c r="C124" s="21" t="s">
        <v>1106</v>
      </c>
      <c r="D124" s="13">
        <v>1981</v>
      </c>
      <c r="E124" s="18" t="s">
        <v>328</v>
      </c>
      <c r="F124" s="22" t="s">
        <v>97</v>
      </c>
      <c r="G124" s="22" t="s">
        <v>97</v>
      </c>
      <c r="H124" s="22" t="s">
        <v>1107</v>
      </c>
      <c r="I124" s="20" t="s">
        <v>3367</v>
      </c>
      <c r="J124" s="18">
        <f t="shared" si="2"/>
      </c>
      <c r="K124" s="22"/>
      <c r="L124" s="18"/>
      <c r="M124" s="18"/>
      <c r="N124" s="18"/>
      <c r="O124" s="18"/>
      <c r="P124" s="18"/>
    </row>
    <row r="125" spans="1:16" ht="12.75" customHeight="1">
      <c r="A125" s="18">
        <v>117</v>
      </c>
      <c r="B125" s="184">
        <v>55</v>
      </c>
      <c r="C125" s="21" t="s">
        <v>2336</v>
      </c>
      <c r="D125" s="184">
        <v>1990</v>
      </c>
      <c r="E125" s="18" t="s">
        <v>328</v>
      </c>
      <c r="F125" s="22" t="s">
        <v>97</v>
      </c>
      <c r="G125" s="22" t="s">
        <v>97</v>
      </c>
      <c r="H125" s="22" t="s">
        <v>195</v>
      </c>
      <c r="I125" s="20" t="s">
        <v>3368</v>
      </c>
      <c r="J125" s="18">
        <f t="shared" si="2"/>
      </c>
      <c r="K125" s="22"/>
      <c r="L125" s="18"/>
      <c r="M125" s="184">
        <v>400</v>
      </c>
      <c r="N125" s="18">
        <v>0</v>
      </c>
      <c r="O125" s="18"/>
      <c r="P125" s="18"/>
    </row>
    <row r="126" spans="1:16" ht="12.75" customHeight="1">
      <c r="A126" s="18">
        <v>118</v>
      </c>
      <c r="B126" s="18">
        <v>430</v>
      </c>
      <c r="C126" s="21" t="s">
        <v>1198</v>
      </c>
      <c r="D126" s="13">
        <v>1976</v>
      </c>
      <c r="E126" s="18" t="s">
        <v>328</v>
      </c>
      <c r="F126" s="22" t="s">
        <v>13</v>
      </c>
      <c r="G126" s="22" t="s">
        <v>13</v>
      </c>
      <c r="H126" s="22" t="s">
        <v>1199</v>
      </c>
      <c r="I126" s="20" t="s">
        <v>3369</v>
      </c>
      <c r="J126" s="18">
        <f t="shared" si="2"/>
      </c>
      <c r="K126" s="22"/>
      <c r="L126" s="18"/>
      <c r="M126" s="18"/>
      <c r="N126" s="18"/>
      <c r="O126" s="18"/>
      <c r="P126" s="18"/>
    </row>
    <row r="127" spans="1:16" ht="12.75" customHeight="1">
      <c r="A127" s="18">
        <v>119</v>
      </c>
      <c r="B127" s="18">
        <v>327</v>
      </c>
      <c r="C127" s="21" t="s">
        <v>1040</v>
      </c>
      <c r="D127" s="13">
        <v>1971</v>
      </c>
      <c r="E127" s="18" t="s">
        <v>328</v>
      </c>
      <c r="F127" s="22" t="s">
        <v>423</v>
      </c>
      <c r="G127" s="22" t="s">
        <v>1041</v>
      </c>
      <c r="H127" s="22" t="s">
        <v>1042</v>
      </c>
      <c r="I127" s="20" t="s">
        <v>3370</v>
      </c>
      <c r="J127" s="18" t="str">
        <f t="shared" si="2"/>
        <v>М40</v>
      </c>
      <c r="K127" s="22">
        <v>25</v>
      </c>
      <c r="L127" s="18"/>
      <c r="M127" s="18"/>
      <c r="N127" s="18"/>
      <c r="O127" s="18"/>
      <c r="P127" s="18"/>
    </row>
    <row r="128" spans="1:16" ht="12.75" customHeight="1">
      <c r="A128" s="18">
        <v>120</v>
      </c>
      <c r="B128" s="184">
        <v>238</v>
      </c>
      <c r="C128" s="21" t="s">
        <v>2343</v>
      </c>
      <c r="D128" s="184">
        <v>1964</v>
      </c>
      <c r="E128" s="18" t="s">
        <v>328</v>
      </c>
      <c r="F128" s="22" t="s">
        <v>97</v>
      </c>
      <c r="G128" s="22" t="s">
        <v>97</v>
      </c>
      <c r="H128" s="22" t="s">
        <v>128</v>
      </c>
      <c r="I128" s="20" t="s">
        <v>3370</v>
      </c>
      <c r="J128" s="18" t="str">
        <f t="shared" si="2"/>
        <v>М50</v>
      </c>
      <c r="K128" s="22">
        <v>15</v>
      </c>
      <c r="L128" s="18"/>
      <c r="M128" s="184">
        <v>300</v>
      </c>
      <c r="N128" s="18">
        <v>0</v>
      </c>
      <c r="O128" s="18"/>
      <c r="P128" s="18"/>
    </row>
    <row r="129" spans="1:16" ht="12.75" customHeight="1">
      <c r="A129" s="18">
        <v>121</v>
      </c>
      <c r="B129" s="184">
        <v>161</v>
      </c>
      <c r="C129" s="21" t="s">
        <v>2278</v>
      </c>
      <c r="D129" s="184">
        <v>1960</v>
      </c>
      <c r="E129" s="18" t="s">
        <v>328</v>
      </c>
      <c r="F129" s="22" t="s">
        <v>1811</v>
      </c>
      <c r="G129" s="22" t="s">
        <v>157</v>
      </c>
      <c r="H129" s="22"/>
      <c r="I129" s="20" t="s">
        <v>3372</v>
      </c>
      <c r="J129" s="18" t="str">
        <f t="shared" si="2"/>
        <v>М50</v>
      </c>
      <c r="K129" s="22">
        <v>16</v>
      </c>
      <c r="L129" s="18"/>
      <c r="M129" s="184">
        <v>300</v>
      </c>
      <c r="N129" s="18"/>
      <c r="O129" s="18"/>
      <c r="P129" s="18"/>
    </row>
    <row r="130" spans="1:16" ht="12.75" customHeight="1">
      <c r="A130" s="18">
        <v>122</v>
      </c>
      <c r="B130" s="184">
        <v>220</v>
      </c>
      <c r="C130" s="21" t="s">
        <v>2314</v>
      </c>
      <c r="D130" s="184">
        <v>1980</v>
      </c>
      <c r="E130" s="18" t="s">
        <v>328</v>
      </c>
      <c r="F130" s="22" t="s">
        <v>13</v>
      </c>
      <c r="G130" s="22" t="s">
        <v>13</v>
      </c>
      <c r="H130" s="22"/>
      <c r="I130" s="20" t="s">
        <v>3373</v>
      </c>
      <c r="J130" s="18">
        <f t="shared" si="2"/>
      </c>
      <c r="K130" s="22"/>
      <c r="L130" s="18"/>
      <c r="M130" s="184">
        <v>400</v>
      </c>
      <c r="N130" s="18"/>
      <c r="O130" s="18"/>
      <c r="P130" s="18"/>
    </row>
    <row r="131" spans="1:16" ht="12.75" customHeight="1">
      <c r="A131" s="18">
        <v>123</v>
      </c>
      <c r="B131" s="18">
        <v>378</v>
      </c>
      <c r="C131" s="21" t="s">
        <v>1115</v>
      </c>
      <c r="D131" s="13">
        <v>1949</v>
      </c>
      <c r="E131" s="18" t="s">
        <v>328</v>
      </c>
      <c r="F131" s="22" t="s">
        <v>1111</v>
      </c>
      <c r="G131" s="22" t="s">
        <v>1116</v>
      </c>
      <c r="H131" s="22" t="s">
        <v>1117</v>
      </c>
      <c r="I131" s="20" t="s">
        <v>3374</v>
      </c>
      <c r="J131" s="18" t="str">
        <f t="shared" si="2"/>
        <v>М65</v>
      </c>
      <c r="K131" s="22">
        <v>2</v>
      </c>
      <c r="L131" s="18"/>
      <c r="M131" s="18"/>
      <c r="N131" s="18"/>
      <c r="O131" s="18"/>
      <c r="P131" s="18"/>
    </row>
    <row r="132" spans="1:16" ht="12.75" customHeight="1">
      <c r="A132" s="18">
        <v>124</v>
      </c>
      <c r="B132" s="18">
        <v>381</v>
      </c>
      <c r="C132" s="21" t="s">
        <v>1120</v>
      </c>
      <c r="D132" s="13">
        <v>1972</v>
      </c>
      <c r="E132" s="18" t="s">
        <v>328</v>
      </c>
      <c r="F132" s="22" t="s">
        <v>13</v>
      </c>
      <c r="G132" s="22" t="s">
        <v>13</v>
      </c>
      <c r="H132" s="22" t="s">
        <v>1121</v>
      </c>
      <c r="I132" s="20" t="s">
        <v>3375</v>
      </c>
      <c r="J132" s="18" t="str">
        <f t="shared" si="2"/>
        <v>М40</v>
      </c>
      <c r="K132" s="22">
        <v>26</v>
      </c>
      <c r="L132" s="18"/>
      <c r="M132" s="18"/>
      <c r="N132" s="18"/>
      <c r="O132" s="18"/>
      <c r="P132" s="18"/>
    </row>
    <row r="133" spans="1:16" ht="12.75" customHeight="1">
      <c r="A133" s="18">
        <v>125</v>
      </c>
      <c r="B133" s="184">
        <v>194</v>
      </c>
      <c r="C133" s="21" t="s">
        <v>2299</v>
      </c>
      <c r="D133" s="184">
        <v>1973</v>
      </c>
      <c r="E133" s="18" t="s">
        <v>328</v>
      </c>
      <c r="F133" s="22" t="s">
        <v>97</v>
      </c>
      <c r="G133" s="22" t="s">
        <v>97</v>
      </c>
      <c r="H133" s="22" t="s">
        <v>191</v>
      </c>
      <c r="I133" s="20" t="s">
        <v>3376</v>
      </c>
      <c r="J133" s="18" t="str">
        <f t="shared" si="2"/>
        <v>М40</v>
      </c>
      <c r="K133" s="22">
        <v>27</v>
      </c>
      <c r="L133" s="18"/>
      <c r="M133" s="184">
        <v>400</v>
      </c>
      <c r="N133" s="18"/>
      <c r="O133" s="18"/>
      <c r="P133" s="18"/>
    </row>
    <row r="134" spans="1:16" ht="12.75" customHeight="1">
      <c r="A134" s="18">
        <v>126</v>
      </c>
      <c r="B134" s="184">
        <v>213</v>
      </c>
      <c r="C134" s="21" t="s">
        <v>2340</v>
      </c>
      <c r="D134" s="184">
        <v>1958</v>
      </c>
      <c r="E134" s="18" t="s">
        <v>328</v>
      </c>
      <c r="F134" s="22" t="s">
        <v>97</v>
      </c>
      <c r="G134" s="22" t="s">
        <v>97</v>
      </c>
      <c r="H134" s="22" t="s">
        <v>100</v>
      </c>
      <c r="I134" s="20" t="s">
        <v>3377</v>
      </c>
      <c r="J134" s="18" t="str">
        <f t="shared" si="2"/>
        <v>М55</v>
      </c>
      <c r="K134" s="22">
        <v>10</v>
      </c>
      <c r="L134" s="18"/>
      <c r="M134" s="184">
        <v>300</v>
      </c>
      <c r="N134" s="18">
        <v>0</v>
      </c>
      <c r="O134" s="18"/>
      <c r="P134" s="18"/>
    </row>
    <row r="135" spans="1:16" ht="12.75" customHeight="1">
      <c r="A135" s="18">
        <v>127</v>
      </c>
      <c r="B135" s="18">
        <v>22</v>
      </c>
      <c r="C135" s="21" t="s">
        <v>840</v>
      </c>
      <c r="D135" s="13">
        <v>1946</v>
      </c>
      <c r="E135" s="18" t="s">
        <v>442</v>
      </c>
      <c r="F135" s="22"/>
      <c r="G135" s="22" t="s">
        <v>443</v>
      </c>
      <c r="H135" s="22" t="s">
        <v>444</v>
      </c>
      <c r="I135" s="20" t="s">
        <v>3379</v>
      </c>
      <c r="J135" s="18" t="str">
        <f t="shared" si="2"/>
        <v>М65</v>
      </c>
      <c r="K135" s="22">
        <v>3</v>
      </c>
      <c r="L135" s="18"/>
      <c r="M135" s="18"/>
      <c r="N135" s="18"/>
      <c r="O135" s="18"/>
      <c r="P135" s="18"/>
    </row>
    <row r="136" spans="1:16" ht="12.75" customHeight="1">
      <c r="A136" s="18">
        <v>128</v>
      </c>
      <c r="B136" s="184">
        <v>23</v>
      </c>
      <c r="C136" s="21" t="s">
        <v>2192</v>
      </c>
      <c r="D136" s="184">
        <v>1979</v>
      </c>
      <c r="E136" s="18" t="s">
        <v>328</v>
      </c>
      <c r="F136" s="22"/>
      <c r="G136" s="22" t="s">
        <v>147</v>
      </c>
      <c r="H136" s="22"/>
      <c r="I136" s="20" t="s">
        <v>3380</v>
      </c>
      <c r="J136" s="18">
        <f t="shared" si="2"/>
      </c>
      <c r="K136" s="22"/>
      <c r="L136" s="18"/>
      <c r="M136" s="184">
        <v>300</v>
      </c>
      <c r="N136" s="18"/>
      <c r="O136" s="18"/>
      <c r="P136" s="18"/>
    </row>
    <row r="137" spans="1:16" ht="12.75" customHeight="1">
      <c r="A137" s="18">
        <v>129</v>
      </c>
      <c r="B137" s="18">
        <v>417</v>
      </c>
      <c r="C137" s="21" t="s">
        <v>1177</v>
      </c>
      <c r="D137" s="13">
        <v>1958</v>
      </c>
      <c r="E137" s="18" t="s">
        <v>328</v>
      </c>
      <c r="F137" s="22" t="s">
        <v>947</v>
      </c>
      <c r="G137" s="22" t="s">
        <v>994</v>
      </c>
      <c r="H137" s="22" t="s">
        <v>1178</v>
      </c>
      <c r="I137" s="20" t="s">
        <v>3381</v>
      </c>
      <c r="J137" s="18" t="str">
        <f t="shared" si="2"/>
        <v>М55</v>
      </c>
      <c r="K137" s="22">
        <v>11</v>
      </c>
      <c r="L137" s="18"/>
      <c r="M137" s="18"/>
      <c r="N137" s="18"/>
      <c r="O137" s="18"/>
      <c r="P137" s="18"/>
    </row>
    <row r="138" spans="1:16" ht="12.75" customHeight="1">
      <c r="A138" s="18">
        <v>130</v>
      </c>
      <c r="B138" s="18">
        <v>264</v>
      </c>
      <c r="C138" s="21" t="s">
        <v>932</v>
      </c>
      <c r="D138" s="13">
        <v>1948</v>
      </c>
      <c r="E138" s="18" t="s">
        <v>328</v>
      </c>
      <c r="F138" s="22" t="s">
        <v>933</v>
      </c>
      <c r="G138" s="22" t="s">
        <v>934</v>
      </c>
      <c r="H138" s="22"/>
      <c r="I138" s="20" t="s">
        <v>3382</v>
      </c>
      <c r="J138" s="18" t="str">
        <f t="shared" si="2"/>
        <v>М65</v>
      </c>
      <c r="K138" s="22">
        <v>4</v>
      </c>
      <c r="L138" s="18"/>
      <c r="M138" s="18"/>
      <c r="N138" s="18"/>
      <c r="O138" s="18"/>
      <c r="P138" s="18"/>
    </row>
    <row r="139" spans="1:16" ht="12.75" customHeight="1">
      <c r="A139" s="18">
        <v>131</v>
      </c>
      <c r="B139" s="184">
        <v>209</v>
      </c>
      <c r="C139" s="21" t="s">
        <v>1843</v>
      </c>
      <c r="D139" s="184">
        <v>1962</v>
      </c>
      <c r="E139" s="18" t="s">
        <v>328</v>
      </c>
      <c r="F139" s="22" t="s">
        <v>423</v>
      </c>
      <c r="G139" s="22" t="s">
        <v>1845</v>
      </c>
      <c r="H139" s="22" t="s">
        <v>1844</v>
      </c>
      <c r="I139" s="20" t="s">
        <v>3383</v>
      </c>
      <c r="J139" s="18" t="str">
        <f t="shared" si="2"/>
        <v>М50</v>
      </c>
      <c r="K139" s="22">
        <v>17</v>
      </c>
      <c r="L139" s="18"/>
      <c r="M139" s="184"/>
      <c r="N139" s="18"/>
      <c r="O139" s="18"/>
      <c r="P139" s="18"/>
    </row>
    <row r="140" spans="1:16" ht="12.75" customHeight="1">
      <c r="A140" s="18">
        <v>132</v>
      </c>
      <c r="B140" s="184">
        <v>89</v>
      </c>
      <c r="C140" s="21" t="s">
        <v>2230</v>
      </c>
      <c r="D140" s="184">
        <v>1987</v>
      </c>
      <c r="E140" s="18" t="s">
        <v>687</v>
      </c>
      <c r="F140" s="22" t="s">
        <v>13</v>
      </c>
      <c r="G140" s="22" t="s">
        <v>13</v>
      </c>
      <c r="H140" s="22"/>
      <c r="I140" s="20" t="s">
        <v>3384</v>
      </c>
      <c r="J140" s="18">
        <f t="shared" si="2"/>
      </c>
      <c r="K140" s="22"/>
      <c r="L140" s="18"/>
      <c r="M140" s="184">
        <v>300</v>
      </c>
      <c r="N140" s="18"/>
      <c r="O140" s="18"/>
      <c r="P140" s="18"/>
    </row>
    <row r="141" spans="1:16" ht="12.75" customHeight="1">
      <c r="A141" s="18">
        <v>133</v>
      </c>
      <c r="B141" s="18">
        <v>401</v>
      </c>
      <c r="C141" s="21" t="s">
        <v>1148</v>
      </c>
      <c r="D141" s="13">
        <v>1960</v>
      </c>
      <c r="E141" s="18" t="s">
        <v>328</v>
      </c>
      <c r="F141" s="22" t="s">
        <v>335</v>
      </c>
      <c r="G141" s="22" t="s">
        <v>129</v>
      </c>
      <c r="H141" s="22" t="s">
        <v>1149</v>
      </c>
      <c r="I141" s="20" t="s">
        <v>3385</v>
      </c>
      <c r="J141" s="18" t="str">
        <f t="shared" si="2"/>
        <v>М50</v>
      </c>
      <c r="K141" s="22">
        <v>18</v>
      </c>
      <c r="L141" s="18"/>
      <c r="M141" s="18"/>
      <c r="N141" s="18"/>
      <c r="O141" s="18"/>
      <c r="P141" s="18"/>
    </row>
    <row r="142" spans="1:16" ht="12.75" customHeight="1">
      <c r="A142" s="18">
        <v>134</v>
      </c>
      <c r="B142" s="18">
        <v>257</v>
      </c>
      <c r="C142" s="21" t="s">
        <v>921</v>
      </c>
      <c r="D142" s="13">
        <v>1962</v>
      </c>
      <c r="E142" s="18" t="s">
        <v>328</v>
      </c>
      <c r="F142" s="22" t="s">
        <v>335</v>
      </c>
      <c r="G142" s="22"/>
      <c r="H142" s="22" t="s">
        <v>920</v>
      </c>
      <c r="I142" s="20" t="s">
        <v>3386</v>
      </c>
      <c r="J142" s="18" t="str">
        <f t="shared" si="2"/>
        <v>М50</v>
      </c>
      <c r="K142" s="22">
        <v>19</v>
      </c>
      <c r="L142" s="18"/>
      <c r="M142" s="18"/>
      <c r="N142" s="18"/>
      <c r="O142" s="18"/>
      <c r="P142" s="18"/>
    </row>
    <row r="143" spans="1:16" ht="12.75" customHeight="1">
      <c r="A143" s="18">
        <v>135</v>
      </c>
      <c r="B143" s="184">
        <v>71</v>
      </c>
      <c r="C143" s="21" t="s">
        <v>2219</v>
      </c>
      <c r="D143" s="184">
        <v>1980</v>
      </c>
      <c r="E143" s="18" t="s">
        <v>328</v>
      </c>
      <c r="F143" s="22" t="s">
        <v>13</v>
      </c>
      <c r="G143" s="22" t="s">
        <v>13</v>
      </c>
      <c r="H143" s="22" t="s">
        <v>174</v>
      </c>
      <c r="I143" s="20" t="s">
        <v>3387</v>
      </c>
      <c r="J143" s="18">
        <f t="shared" si="2"/>
      </c>
      <c r="K143" s="22"/>
      <c r="L143" s="18"/>
      <c r="M143" s="184">
        <v>300</v>
      </c>
      <c r="N143" s="18"/>
      <c r="O143" s="18"/>
      <c r="P143" s="18"/>
    </row>
    <row r="144" spans="1:16" ht="12.75" customHeight="1">
      <c r="A144" s="18">
        <v>136</v>
      </c>
      <c r="B144" s="184">
        <v>147</v>
      </c>
      <c r="C144" s="21" t="s">
        <v>2268</v>
      </c>
      <c r="D144" s="184">
        <v>1988</v>
      </c>
      <c r="E144" s="18" t="s">
        <v>328</v>
      </c>
      <c r="F144" s="22" t="s">
        <v>13</v>
      </c>
      <c r="G144" s="22" t="s">
        <v>13</v>
      </c>
      <c r="H144" s="22" t="s">
        <v>171</v>
      </c>
      <c r="I144" s="20" t="s">
        <v>3388</v>
      </c>
      <c r="J144" s="18">
        <f t="shared" si="2"/>
      </c>
      <c r="K144" s="22"/>
      <c r="L144" s="18"/>
      <c r="M144" s="184">
        <v>300</v>
      </c>
      <c r="N144" s="18"/>
      <c r="O144" s="18"/>
      <c r="P144" s="18"/>
    </row>
    <row r="145" spans="1:16" ht="12.75" customHeight="1">
      <c r="A145" s="18">
        <v>137</v>
      </c>
      <c r="B145" s="184">
        <v>123</v>
      </c>
      <c r="C145" s="21" t="s">
        <v>2252</v>
      </c>
      <c r="D145" s="184">
        <v>1975</v>
      </c>
      <c r="E145" s="18" t="s">
        <v>328</v>
      </c>
      <c r="F145" s="22" t="s">
        <v>13</v>
      </c>
      <c r="G145" s="22" t="s">
        <v>13</v>
      </c>
      <c r="H145" s="22"/>
      <c r="I145" s="20" t="s">
        <v>3389</v>
      </c>
      <c r="J145" s="18">
        <f t="shared" si="2"/>
      </c>
      <c r="K145" s="22"/>
      <c r="L145" s="18"/>
      <c r="M145" s="184">
        <v>400</v>
      </c>
      <c r="N145" s="18"/>
      <c r="O145" s="18"/>
      <c r="P145" s="18"/>
    </row>
    <row r="146" spans="1:16" ht="12.75" customHeight="1">
      <c r="A146" s="18">
        <v>138</v>
      </c>
      <c r="B146" s="184">
        <v>80</v>
      </c>
      <c r="C146" s="21" t="s">
        <v>2225</v>
      </c>
      <c r="D146" s="184">
        <v>1974</v>
      </c>
      <c r="E146" s="18" t="s">
        <v>328</v>
      </c>
      <c r="F146" s="22" t="s">
        <v>1109</v>
      </c>
      <c r="G146" s="22" t="s">
        <v>123</v>
      </c>
      <c r="H146" s="22" t="s">
        <v>3755</v>
      </c>
      <c r="I146" s="20" t="s">
        <v>3390</v>
      </c>
      <c r="J146" s="18" t="str">
        <f t="shared" si="2"/>
        <v>М40</v>
      </c>
      <c r="K146" s="22">
        <v>28</v>
      </c>
      <c r="L146" s="18"/>
      <c r="M146" s="184">
        <v>300</v>
      </c>
      <c r="N146" s="18"/>
      <c r="O146" s="18"/>
      <c r="P146" s="18"/>
    </row>
    <row r="147" spans="1:16" ht="12.75" customHeight="1">
      <c r="A147" s="18">
        <v>139</v>
      </c>
      <c r="B147" s="184">
        <v>75</v>
      </c>
      <c r="C147" s="21" t="s">
        <v>2222</v>
      </c>
      <c r="D147" s="184">
        <v>1993</v>
      </c>
      <c r="E147" s="18" t="s">
        <v>328</v>
      </c>
      <c r="F147" s="22" t="s">
        <v>13</v>
      </c>
      <c r="G147" s="22" t="s">
        <v>13</v>
      </c>
      <c r="H147" s="22" t="s">
        <v>196</v>
      </c>
      <c r="I147" s="20" t="s">
        <v>3391</v>
      </c>
      <c r="J147" s="18" t="str">
        <f t="shared" si="2"/>
        <v>М20</v>
      </c>
      <c r="K147" s="22">
        <v>7</v>
      </c>
      <c r="L147" s="18"/>
      <c r="M147" s="184">
        <v>300</v>
      </c>
      <c r="N147" s="18"/>
      <c r="O147" s="18"/>
      <c r="P147" s="18"/>
    </row>
    <row r="148" spans="1:16" ht="12.75" customHeight="1">
      <c r="A148" s="18">
        <v>140</v>
      </c>
      <c r="B148" s="184">
        <v>153</v>
      </c>
      <c r="C148" s="21" t="s">
        <v>2272</v>
      </c>
      <c r="D148" s="184">
        <v>1984</v>
      </c>
      <c r="E148" s="18" t="s">
        <v>328</v>
      </c>
      <c r="F148" s="22" t="s">
        <v>97</v>
      </c>
      <c r="G148" s="22" t="s">
        <v>97</v>
      </c>
      <c r="H148" s="22" t="s">
        <v>182</v>
      </c>
      <c r="I148" s="20" t="s">
        <v>3392</v>
      </c>
      <c r="J148" s="18">
        <f t="shared" si="2"/>
      </c>
      <c r="K148" s="22"/>
      <c r="L148" s="18"/>
      <c r="M148" s="184">
        <v>300</v>
      </c>
      <c r="N148" s="18"/>
      <c r="O148" s="18"/>
      <c r="P148" s="18"/>
    </row>
    <row r="149" spans="1:16" ht="12.75" customHeight="1">
      <c r="A149" s="18">
        <v>141</v>
      </c>
      <c r="B149" s="184">
        <v>105</v>
      </c>
      <c r="C149" s="21" t="s">
        <v>2239</v>
      </c>
      <c r="D149" s="184">
        <v>1972</v>
      </c>
      <c r="E149" s="18" t="s">
        <v>328</v>
      </c>
      <c r="F149" s="22" t="s">
        <v>13</v>
      </c>
      <c r="G149" s="22" t="s">
        <v>13</v>
      </c>
      <c r="H149" s="22"/>
      <c r="I149" s="20" t="s">
        <v>3393</v>
      </c>
      <c r="J149" s="18" t="str">
        <f t="shared" si="2"/>
        <v>М40</v>
      </c>
      <c r="K149" s="22">
        <v>29</v>
      </c>
      <c r="L149" s="18"/>
      <c r="M149" s="184">
        <v>300</v>
      </c>
      <c r="N149" s="18"/>
      <c r="O149" s="18"/>
      <c r="P149" s="18"/>
    </row>
    <row r="150" spans="1:16" ht="12.75" customHeight="1">
      <c r="A150" s="18">
        <v>142</v>
      </c>
      <c r="B150" s="18">
        <v>350</v>
      </c>
      <c r="C150" s="21" t="s">
        <v>1074</v>
      </c>
      <c r="D150" s="13">
        <v>1967</v>
      </c>
      <c r="E150" s="18" t="s">
        <v>328</v>
      </c>
      <c r="F150" s="22" t="s">
        <v>13</v>
      </c>
      <c r="G150" s="22" t="s">
        <v>13</v>
      </c>
      <c r="H150" s="22" t="s">
        <v>1075</v>
      </c>
      <c r="I150" s="20" t="s">
        <v>3394</v>
      </c>
      <c r="J150" s="18" t="str">
        <f t="shared" si="2"/>
        <v>М45</v>
      </c>
      <c r="K150" s="22">
        <v>14</v>
      </c>
      <c r="L150" s="18"/>
      <c r="M150" s="18"/>
      <c r="N150" s="18"/>
      <c r="O150" s="18"/>
      <c r="P150" s="18"/>
    </row>
    <row r="151" spans="1:16" ht="12.75" customHeight="1">
      <c r="A151" s="18">
        <v>143</v>
      </c>
      <c r="B151" s="18">
        <v>318</v>
      </c>
      <c r="C151" s="21" t="s">
        <v>1025</v>
      </c>
      <c r="D151" s="13">
        <v>1941</v>
      </c>
      <c r="E151" s="18" t="s">
        <v>328</v>
      </c>
      <c r="F151" s="22" t="s">
        <v>13</v>
      </c>
      <c r="G151" s="22" t="s">
        <v>13</v>
      </c>
      <c r="H151" s="22" t="s">
        <v>1026</v>
      </c>
      <c r="I151" s="20" t="s">
        <v>3395</v>
      </c>
      <c r="J151" s="18" t="str">
        <f t="shared" si="2"/>
        <v>М65</v>
      </c>
      <c r="K151" s="22">
        <v>5</v>
      </c>
      <c r="L151" s="18"/>
      <c r="M151" s="18"/>
      <c r="N151" s="18"/>
      <c r="O151" s="18"/>
      <c r="P151" s="18"/>
    </row>
    <row r="152" spans="1:16" ht="12.75" customHeight="1">
      <c r="A152" s="18">
        <v>144</v>
      </c>
      <c r="B152" s="18">
        <v>262</v>
      </c>
      <c r="C152" s="21" t="s">
        <v>929</v>
      </c>
      <c r="D152" s="13">
        <v>1952</v>
      </c>
      <c r="E152" s="18" t="s">
        <v>328</v>
      </c>
      <c r="F152" s="22" t="s">
        <v>924</v>
      </c>
      <c r="G152" s="22" t="s">
        <v>139</v>
      </c>
      <c r="H152" s="22" t="s">
        <v>930</v>
      </c>
      <c r="I152" s="20" t="s">
        <v>3396</v>
      </c>
      <c r="J152" s="18" t="str">
        <f t="shared" si="2"/>
        <v>М60</v>
      </c>
      <c r="K152" s="22">
        <v>5</v>
      </c>
      <c r="L152" s="18"/>
      <c r="M152" s="18"/>
      <c r="N152" s="18"/>
      <c r="O152" s="18"/>
      <c r="P152" s="18"/>
    </row>
    <row r="153" spans="1:16" ht="12.75" customHeight="1">
      <c r="A153" s="18">
        <v>145</v>
      </c>
      <c r="B153" s="18">
        <v>10</v>
      </c>
      <c r="C153" s="21" t="s">
        <v>826</v>
      </c>
      <c r="D153" s="13">
        <v>1992</v>
      </c>
      <c r="E153" s="18" t="s">
        <v>328</v>
      </c>
      <c r="F153" s="22" t="s">
        <v>13</v>
      </c>
      <c r="G153" s="22" t="s">
        <v>13</v>
      </c>
      <c r="H153" s="22" t="s">
        <v>818</v>
      </c>
      <c r="I153" s="20" t="s">
        <v>3398</v>
      </c>
      <c r="J153" s="18" t="str">
        <f t="shared" si="2"/>
        <v>М20</v>
      </c>
      <c r="K153" s="22">
        <v>8</v>
      </c>
      <c r="L153" s="18"/>
      <c r="M153" s="18"/>
      <c r="N153" s="18"/>
      <c r="O153" s="18"/>
      <c r="P153" s="18"/>
    </row>
    <row r="154" spans="1:16" ht="12.75" customHeight="1">
      <c r="A154" s="18">
        <v>146</v>
      </c>
      <c r="B154" s="18">
        <v>30</v>
      </c>
      <c r="C154" s="21" t="s">
        <v>844</v>
      </c>
      <c r="D154" s="13">
        <v>1993</v>
      </c>
      <c r="E154" s="18" t="s">
        <v>442</v>
      </c>
      <c r="F154" s="22"/>
      <c r="G154" s="22" t="s">
        <v>443</v>
      </c>
      <c r="H154" s="22" t="s">
        <v>444</v>
      </c>
      <c r="I154" s="20" t="s">
        <v>3399</v>
      </c>
      <c r="J154" s="18" t="str">
        <f t="shared" si="2"/>
        <v>М20</v>
      </c>
      <c r="K154" s="22">
        <v>9</v>
      </c>
      <c r="L154" s="18"/>
      <c r="M154" s="18"/>
      <c r="N154" s="18"/>
      <c r="O154" s="18"/>
      <c r="P154" s="18"/>
    </row>
    <row r="155" spans="1:16" ht="12.75" customHeight="1">
      <c r="A155" s="18">
        <v>147</v>
      </c>
      <c r="B155" s="18">
        <v>221</v>
      </c>
      <c r="C155" s="21" t="s">
        <v>2779</v>
      </c>
      <c r="D155" s="13">
        <v>1991</v>
      </c>
      <c r="E155" s="18" t="s">
        <v>328</v>
      </c>
      <c r="F155" s="22" t="s">
        <v>1807</v>
      </c>
      <c r="G155" s="22" t="s">
        <v>160</v>
      </c>
      <c r="H155" s="22"/>
      <c r="I155" s="20" t="s">
        <v>3400</v>
      </c>
      <c r="J155" s="18">
        <f t="shared" si="2"/>
      </c>
      <c r="K155" s="22"/>
      <c r="L155" s="18"/>
      <c r="M155" s="18"/>
      <c r="N155" s="18"/>
      <c r="O155" s="18"/>
      <c r="P155" s="18"/>
    </row>
    <row r="156" spans="1:16" ht="12.75" customHeight="1">
      <c r="A156" s="18">
        <v>148</v>
      </c>
      <c r="B156" s="184">
        <v>103</v>
      </c>
      <c r="C156" s="21" t="s">
        <v>2238</v>
      </c>
      <c r="D156" s="184">
        <v>1971</v>
      </c>
      <c r="E156" s="18" t="s">
        <v>328</v>
      </c>
      <c r="F156" s="22" t="s">
        <v>3698</v>
      </c>
      <c r="G156" s="22" t="s">
        <v>137</v>
      </c>
      <c r="H156" s="22"/>
      <c r="I156" s="20" t="s">
        <v>3401</v>
      </c>
      <c r="J156" s="18" t="str">
        <f t="shared" si="2"/>
        <v>М40</v>
      </c>
      <c r="K156" s="22">
        <v>30</v>
      </c>
      <c r="L156" s="18"/>
      <c r="M156" s="184">
        <v>300</v>
      </c>
      <c r="N156" s="18"/>
      <c r="O156" s="18"/>
      <c r="P156" s="18"/>
    </row>
    <row r="157" spans="1:16" ht="12.75" customHeight="1">
      <c r="A157" s="18">
        <v>149</v>
      </c>
      <c r="B157" s="184">
        <v>64</v>
      </c>
      <c r="C157" s="21" t="s">
        <v>2216</v>
      </c>
      <c r="D157" s="184">
        <v>1966</v>
      </c>
      <c r="E157" s="18" t="s">
        <v>328</v>
      </c>
      <c r="F157" s="22" t="s">
        <v>1809</v>
      </c>
      <c r="G157" s="22" t="s">
        <v>162</v>
      </c>
      <c r="H157" s="22"/>
      <c r="I157" s="20" t="s">
        <v>3402</v>
      </c>
      <c r="J157" s="18" t="str">
        <f t="shared" si="2"/>
        <v>М45</v>
      </c>
      <c r="K157" s="22">
        <v>15</v>
      </c>
      <c r="L157" s="18"/>
      <c r="M157" s="184">
        <v>300</v>
      </c>
      <c r="N157" s="18"/>
      <c r="O157" s="18"/>
      <c r="P157" s="18"/>
    </row>
    <row r="158" spans="1:16" ht="12.75" customHeight="1">
      <c r="A158" s="18">
        <v>150</v>
      </c>
      <c r="B158" s="184">
        <v>195</v>
      </c>
      <c r="C158" s="21" t="s">
        <v>2300</v>
      </c>
      <c r="D158" s="184">
        <v>1960</v>
      </c>
      <c r="E158" s="18" t="s">
        <v>328</v>
      </c>
      <c r="F158" s="22" t="s">
        <v>13</v>
      </c>
      <c r="G158" s="22" t="s">
        <v>13</v>
      </c>
      <c r="H158" s="22"/>
      <c r="I158" s="20" t="s">
        <v>3403</v>
      </c>
      <c r="J158" s="18" t="str">
        <f t="shared" si="2"/>
        <v>М50</v>
      </c>
      <c r="K158" s="22">
        <v>20</v>
      </c>
      <c r="L158" s="18"/>
      <c r="M158" s="184">
        <v>300</v>
      </c>
      <c r="N158" s="18"/>
      <c r="O158" s="18"/>
      <c r="P158" s="18"/>
    </row>
    <row r="159" spans="1:16" ht="12.75" customHeight="1">
      <c r="A159" s="18">
        <v>151</v>
      </c>
      <c r="B159" s="184">
        <v>162</v>
      </c>
      <c r="C159" s="21" t="s">
        <v>2279</v>
      </c>
      <c r="D159" s="184">
        <v>1971</v>
      </c>
      <c r="E159" s="18" t="s">
        <v>328</v>
      </c>
      <c r="F159" s="22" t="s">
        <v>423</v>
      </c>
      <c r="G159" s="22" t="s">
        <v>152</v>
      </c>
      <c r="H159" s="22"/>
      <c r="I159" s="20" t="s">
        <v>3404</v>
      </c>
      <c r="J159" s="18" t="str">
        <f t="shared" si="2"/>
        <v>М40</v>
      </c>
      <c r="K159" s="22">
        <v>31</v>
      </c>
      <c r="L159" s="18"/>
      <c r="M159" s="184">
        <v>300</v>
      </c>
      <c r="N159" s="18"/>
      <c r="O159" s="18"/>
      <c r="P159" s="18"/>
    </row>
    <row r="160" spans="1:16" ht="12.75" customHeight="1">
      <c r="A160" s="18">
        <v>152</v>
      </c>
      <c r="B160" s="18">
        <v>279</v>
      </c>
      <c r="C160" s="21" t="s">
        <v>961</v>
      </c>
      <c r="D160" s="13">
        <v>1962</v>
      </c>
      <c r="E160" s="18" t="s">
        <v>962</v>
      </c>
      <c r="F160" s="22"/>
      <c r="G160" s="22" t="s">
        <v>104</v>
      </c>
      <c r="H160" s="22" t="s">
        <v>963</v>
      </c>
      <c r="I160" s="20" t="s">
        <v>3405</v>
      </c>
      <c r="J160" s="18" t="str">
        <f t="shared" si="2"/>
        <v>М50</v>
      </c>
      <c r="K160" s="22">
        <v>21</v>
      </c>
      <c r="L160" s="18"/>
      <c r="M160" s="18"/>
      <c r="N160" s="18"/>
      <c r="O160" s="18"/>
      <c r="P160" s="18"/>
    </row>
    <row r="161" spans="1:16" ht="12.75" customHeight="1">
      <c r="A161" s="18">
        <v>153</v>
      </c>
      <c r="B161" s="18">
        <v>265</v>
      </c>
      <c r="C161" s="21" t="s">
        <v>935</v>
      </c>
      <c r="D161" s="13">
        <v>1953</v>
      </c>
      <c r="E161" s="18" t="s">
        <v>328</v>
      </c>
      <c r="F161" s="22" t="s">
        <v>936</v>
      </c>
      <c r="G161" s="22" t="s">
        <v>937</v>
      </c>
      <c r="H161" s="22" t="s">
        <v>100</v>
      </c>
      <c r="I161" s="20" t="s">
        <v>3406</v>
      </c>
      <c r="J161" s="18" t="str">
        <f t="shared" si="2"/>
        <v>М60</v>
      </c>
      <c r="K161" s="22">
        <v>6</v>
      </c>
      <c r="L161" s="18"/>
      <c r="M161" s="18"/>
      <c r="N161" s="18"/>
      <c r="O161" s="18"/>
      <c r="P161" s="18"/>
    </row>
    <row r="162" spans="1:16" ht="12.75" customHeight="1">
      <c r="A162" s="18">
        <v>154</v>
      </c>
      <c r="B162" s="18">
        <v>398</v>
      </c>
      <c r="C162" s="21" t="s">
        <v>1144</v>
      </c>
      <c r="D162" s="13">
        <v>1954</v>
      </c>
      <c r="E162" s="18" t="s">
        <v>328</v>
      </c>
      <c r="F162" s="22" t="s">
        <v>97</v>
      </c>
      <c r="G162" s="22" t="s">
        <v>97</v>
      </c>
      <c r="H162" s="22" t="s">
        <v>100</v>
      </c>
      <c r="I162" s="20" t="s">
        <v>3407</v>
      </c>
      <c r="J162" s="18" t="str">
        <f t="shared" si="2"/>
        <v>М60</v>
      </c>
      <c r="K162" s="22">
        <v>7</v>
      </c>
      <c r="L162" s="18"/>
      <c r="M162" s="18"/>
      <c r="N162" s="18"/>
      <c r="O162" s="18"/>
      <c r="P162" s="18"/>
    </row>
    <row r="163" spans="1:16" ht="12.75" customHeight="1">
      <c r="A163" s="18">
        <v>155</v>
      </c>
      <c r="B163" s="18">
        <v>392</v>
      </c>
      <c r="C163" s="21" t="s">
        <v>1135</v>
      </c>
      <c r="D163" s="13">
        <v>1958</v>
      </c>
      <c r="E163" s="18" t="s">
        <v>328</v>
      </c>
      <c r="F163" s="22" t="s">
        <v>434</v>
      </c>
      <c r="G163" s="22" t="s">
        <v>127</v>
      </c>
      <c r="H163" s="22" t="s">
        <v>100</v>
      </c>
      <c r="I163" s="20" t="s">
        <v>3408</v>
      </c>
      <c r="J163" s="18" t="str">
        <f t="shared" si="2"/>
        <v>М55</v>
      </c>
      <c r="K163" s="22">
        <v>12</v>
      </c>
      <c r="L163" s="18"/>
      <c r="M163" s="18"/>
      <c r="N163" s="18"/>
      <c r="O163" s="18"/>
      <c r="P163" s="18"/>
    </row>
    <row r="164" spans="1:16" ht="12.75" customHeight="1">
      <c r="A164" s="18">
        <v>156</v>
      </c>
      <c r="B164" s="18">
        <v>403</v>
      </c>
      <c r="C164" s="21" t="s">
        <v>1152</v>
      </c>
      <c r="D164" s="13">
        <v>1991</v>
      </c>
      <c r="E164" s="18" t="s">
        <v>328</v>
      </c>
      <c r="F164" s="22" t="s">
        <v>1153</v>
      </c>
      <c r="G164" s="22" t="s">
        <v>1154</v>
      </c>
      <c r="H164" s="22"/>
      <c r="I164" s="20" t="s">
        <v>3408</v>
      </c>
      <c r="J164" s="18">
        <f t="shared" si="2"/>
      </c>
      <c r="K164" s="22"/>
      <c r="L164" s="18"/>
      <c r="M164" s="18"/>
      <c r="N164" s="18"/>
      <c r="O164" s="18"/>
      <c r="P164" s="18"/>
    </row>
    <row r="165" spans="1:16" ht="12.75" customHeight="1">
      <c r="A165" s="18">
        <v>157</v>
      </c>
      <c r="B165" s="18">
        <v>360</v>
      </c>
      <c r="C165" s="21" t="s">
        <v>1089</v>
      </c>
      <c r="D165" s="13">
        <v>1977</v>
      </c>
      <c r="E165" s="18" t="s">
        <v>442</v>
      </c>
      <c r="F165" s="22"/>
      <c r="G165" s="22" t="s">
        <v>800</v>
      </c>
      <c r="H165" s="22" t="s">
        <v>798</v>
      </c>
      <c r="I165" s="20" t="s">
        <v>3409</v>
      </c>
      <c r="J165" s="18">
        <f t="shared" si="2"/>
      </c>
      <c r="K165" s="22"/>
      <c r="L165" s="18"/>
      <c r="M165" s="18"/>
      <c r="N165" s="18"/>
      <c r="O165" s="18"/>
      <c r="P165" s="18"/>
    </row>
    <row r="166" spans="1:16" ht="12.75" customHeight="1">
      <c r="A166" s="18">
        <v>158</v>
      </c>
      <c r="B166" s="18">
        <v>370</v>
      </c>
      <c r="C166" s="21" t="s">
        <v>1100</v>
      </c>
      <c r="D166" s="13">
        <v>1987</v>
      </c>
      <c r="E166" s="18" t="s">
        <v>442</v>
      </c>
      <c r="F166" s="22"/>
      <c r="G166" s="22" t="s">
        <v>842</v>
      </c>
      <c r="H166" s="22" t="s">
        <v>589</v>
      </c>
      <c r="I166" s="20" t="s">
        <v>3409</v>
      </c>
      <c r="J166" s="18">
        <f t="shared" si="2"/>
      </c>
      <c r="K166" s="22"/>
      <c r="L166" s="18"/>
      <c r="M166" s="18"/>
      <c r="N166" s="18"/>
      <c r="O166" s="18"/>
      <c r="P166" s="18"/>
    </row>
    <row r="167" spans="1:16" ht="12.75" customHeight="1">
      <c r="A167" s="18">
        <v>159</v>
      </c>
      <c r="B167" s="18">
        <v>7</v>
      </c>
      <c r="C167" s="21" t="s">
        <v>823</v>
      </c>
      <c r="D167" s="13">
        <v>1994</v>
      </c>
      <c r="E167" s="18" t="s">
        <v>328</v>
      </c>
      <c r="F167" s="22" t="s">
        <v>13</v>
      </c>
      <c r="G167" s="22" t="s">
        <v>13</v>
      </c>
      <c r="H167" s="22" t="s">
        <v>818</v>
      </c>
      <c r="I167" s="20" t="s">
        <v>3410</v>
      </c>
      <c r="J167" s="18" t="str">
        <f t="shared" si="2"/>
        <v>М20</v>
      </c>
      <c r="K167" s="22">
        <v>10</v>
      </c>
      <c r="L167" s="18"/>
      <c r="M167" s="18"/>
      <c r="N167" s="18"/>
      <c r="O167" s="18"/>
      <c r="P167" s="18"/>
    </row>
    <row r="168" spans="1:16" ht="12.75" customHeight="1">
      <c r="A168" s="18">
        <v>160</v>
      </c>
      <c r="B168" s="184">
        <v>102</v>
      </c>
      <c r="C168" s="21" t="s">
        <v>2237</v>
      </c>
      <c r="D168" s="184">
        <v>1988</v>
      </c>
      <c r="E168" s="18" t="s">
        <v>328</v>
      </c>
      <c r="F168" s="22" t="s">
        <v>97</v>
      </c>
      <c r="G168" s="22" t="s">
        <v>97</v>
      </c>
      <c r="H168" s="22" t="s">
        <v>199</v>
      </c>
      <c r="I168" s="20" t="s">
        <v>3411</v>
      </c>
      <c r="J168" s="18">
        <f t="shared" si="2"/>
      </c>
      <c r="K168" s="22"/>
      <c r="L168" s="18"/>
      <c r="M168" s="184">
        <v>400</v>
      </c>
      <c r="N168" s="18"/>
      <c r="O168" s="18"/>
      <c r="P168" s="18"/>
    </row>
    <row r="169" spans="1:16" ht="12.75" customHeight="1">
      <c r="A169" s="18">
        <v>161</v>
      </c>
      <c r="B169" s="18">
        <v>292</v>
      </c>
      <c r="C169" s="21" t="s">
        <v>979</v>
      </c>
      <c r="D169" s="13">
        <v>1943</v>
      </c>
      <c r="E169" s="18" t="s">
        <v>328</v>
      </c>
      <c r="F169" s="22" t="s">
        <v>980</v>
      </c>
      <c r="G169" s="22" t="s">
        <v>981</v>
      </c>
      <c r="H169" s="22" t="s">
        <v>982</v>
      </c>
      <c r="I169" s="20" t="s">
        <v>3412</v>
      </c>
      <c r="J169" s="18" t="str">
        <f t="shared" si="2"/>
        <v>М65</v>
      </c>
      <c r="K169" s="22">
        <v>6</v>
      </c>
      <c r="L169" s="18"/>
      <c r="M169" s="18"/>
      <c r="N169" s="18"/>
      <c r="O169" s="18"/>
      <c r="P169" s="18"/>
    </row>
    <row r="170" spans="1:16" ht="12.75" customHeight="1">
      <c r="A170" s="18">
        <v>162</v>
      </c>
      <c r="B170" s="18">
        <v>183</v>
      </c>
      <c r="C170" s="14" t="s">
        <v>904</v>
      </c>
      <c r="D170" s="13">
        <v>1987</v>
      </c>
      <c r="E170" s="18" t="s">
        <v>328</v>
      </c>
      <c r="F170" s="22" t="s">
        <v>97</v>
      </c>
      <c r="G170" s="22" t="s">
        <v>97</v>
      </c>
      <c r="H170" s="22"/>
      <c r="I170" s="20" t="s">
        <v>3413</v>
      </c>
      <c r="J170" s="18">
        <f t="shared" si="2"/>
      </c>
      <c r="K170" s="22"/>
      <c r="L170" s="18"/>
      <c r="M170" s="18"/>
      <c r="N170" s="18"/>
      <c r="O170" s="18"/>
      <c r="P170" s="18"/>
    </row>
    <row r="171" spans="1:16" ht="12.75" customHeight="1">
      <c r="A171" s="18">
        <v>163</v>
      </c>
      <c r="B171" s="18">
        <v>79</v>
      </c>
      <c r="C171" s="21" t="s">
        <v>863</v>
      </c>
      <c r="D171" s="13">
        <v>1981</v>
      </c>
      <c r="E171" s="18" t="s">
        <v>442</v>
      </c>
      <c r="F171" s="22"/>
      <c r="G171" s="22" t="s">
        <v>443</v>
      </c>
      <c r="H171" s="22" t="s">
        <v>444</v>
      </c>
      <c r="I171" s="20" t="s">
        <v>3414</v>
      </c>
      <c r="J171" s="18">
        <f t="shared" si="2"/>
      </c>
      <c r="K171" s="22"/>
      <c r="L171" s="18"/>
      <c r="M171" s="18"/>
      <c r="N171" s="18"/>
      <c r="O171" s="18"/>
      <c r="P171" s="18"/>
    </row>
    <row r="172" spans="1:16" ht="12.75" customHeight="1">
      <c r="A172" s="18">
        <v>164</v>
      </c>
      <c r="B172" s="184">
        <v>185</v>
      </c>
      <c r="C172" s="21" t="s">
        <v>2338</v>
      </c>
      <c r="D172" s="184">
        <v>1980</v>
      </c>
      <c r="E172" s="18" t="s">
        <v>328</v>
      </c>
      <c r="F172" s="22" t="s">
        <v>423</v>
      </c>
      <c r="G172" s="22" t="s">
        <v>166</v>
      </c>
      <c r="H172" s="22"/>
      <c r="I172" s="20" t="s">
        <v>3414</v>
      </c>
      <c r="J172" s="18">
        <f t="shared" si="2"/>
      </c>
      <c r="K172" s="22"/>
      <c r="L172" s="18"/>
      <c r="M172" s="184">
        <v>300</v>
      </c>
      <c r="N172" s="18"/>
      <c r="O172" s="18"/>
      <c r="P172" s="18"/>
    </row>
    <row r="173" spans="1:16" ht="12.75" customHeight="1">
      <c r="A173" s="18">
        <v>165</v>
      </c>
      <c r="B173" s="18">
        <v>339</v>
      </c>
      <c r="C173" s="21" t="s">
        <v>1060</v>
      </c>
      <c r="D173" s="13">
        <v>1974</v>
      </c>
      <c r="E173" s="18" t="s">
        <v>328</v>
      </c>
      <c r="F173" s="22" t="s">
        <v>13</v>
      </c>
      <c r="G173" s="22" t="s">
        <v>13</v>
      </c>
      <c r="H173" s="22"/>
      <c r="I173" s="20" t="s">
        <v>3415</v>
      </c>
      <c r="J173" s="18" t="str">
        <f t="shared" si="2"/>
        <v>М40</v>
      </c>
      <c r="K173" s="22">
        <v>32</v>
      </c>
      <c r="L173" s="18"/>
      <c r="M173" s="18"/>
      <c r="N173" s="18"/>
      <c r="O173" s="18"/>
      <c r="P173" s="18"/>
    </row>
    <row r="174" spans="1:16" ht="12.75" customHeight="1">
      <c r="A174" s="18">
        <v>166</v>
      </c>
      <c r="B174" s="184">
        <v>235</v>
      </c>
      <c r="C174" s="21" t="s">
        <v>2342</v>
      </c>
      <c r="D174" s="184">
        <v>1966</v>
      </c>
      <c r="E174" s="18" t="s">
        <v>328</v>
      </c>
      <c r="F174" s="22" t="s">
        <v>97</v>
      </c>
      <c r="G174" s="22" t="s">
        <v>97</v>
      </c>
      <c r="H174" s="22" t="s">
        <v>100</v>
      </c>
      <c r="I174" s="20" t="s">
        <v>3415</v>
      </c>
      <c r="J174" s="18" t="str">
        <f t="shared" si="2"/>
        <v>М45</v>
      </c>
      <c r="K174" s="22">
        <v>16</v>
      </c>
      <c r="L174" s="18"/>
      <c r="M174" s="184"/>
      <c r="N174" s="18"/>
      <c r="O174" s="18"/>
      <c r="P174" s="18"/>
    </row>
    <row r="175" spans="1:16" ht="12.75" customHeight="1">
      <c r="A175" s="18">
        <v>167</v>
      </c>
      <c r="B175" s="18">
        <v>375</v>
      </c>
      <c r="C175" s="21" t="s">
        <v>1108</v>
      </c>
      <c r="D175" s="13">
        <v>1960</v>
      </c>
      <c r="E175" s="18" t="s">
        <v>328</v>
      </c>
      <c r="F175" s="22" t="s">
        <v>1109</v>
      </c>
      <c r="G175" s="22" t="s">
        <v>123</v>
      </c>
      <c r="H175" s="22" t="s">
        <v>1516</v>
      </c>
      <c r="I175" s="20" t="s">
        <v>3417</v>
      </c>
      <c r="J175" s="18" t="str">
        <f t="shared" si="2"/>
        <v>М50</v>
      </c>
      <c r="K175" s="22">
        <v>22</v>
      </c>
      <c r="L175" s="18"/>
      <c r="M175" s="18"/>
      <c r="N175" s="18"/>
      <c r="O175" s="18"/>
      <c r="P175" s="18"/>
    </row>
    <row r="176" spans="1:16" ht="12.75" customHeight="1">
      <c r="A176" s="18">
        <v>168</v>
      </c>
      <c r="B176" s="18">
        <v>349</v>
      </c>
      <c r="C176" s="21" t="s">
        <v>1073</v>
      </c>
      <c r="D176" s="13">
        <v>1965</v>
      </c>
      <c r="E176" s="18" t="s">
        <v>328</v>
      </c>
      <c r="F176" s="22" t="s">
        <v>1821</v>
      </c>
      <c r="G176" s="22" t="s">
        <v>117</v>
      </c>
      <c r="H176" s="22" t="s">
        <v>118</v>
      </c>
      <c r="I176" s="20" t="s">
        <v>3416</v>
      </c>
      <c r="J176" s="18" t="str">
        <f t="shared" si="2"/>
        <v>М45</v>
      </c>
      <c r="K176" s="22">
        <v>17</v>
      </c>
      <c r="L176" s="18"/>
      <c r="M176" s="18"/>
      <c r="N176" s="18"/>
      <c r="O176" s="18"/>
      <c r="P176" s="18"/>
    </row>
    <row r="177" spans="1:16" ht="12.75" customHeight="1">
      <c r="A177" s="18">
        <v>169</v>
      </c>
      <c r="B177" s="18">
        <v>326</v>
      </c>
      <c r="C177" s="21" t="s">
        <v>1037</v>
      </c>
      <c r="D177" s="13">
        <v>1967</v>
      </c>
      <c r="E177" s="18" t="s">
        <v>687</v>
      </c>
      <c r="F177" s="22" t="s">
        <v>1038</v>
      </c>
      <c r="G177" s="22" t="s">
        <v>1039</v>
      </c>
      <c r="H177" s="22" t="s">
        <v>784</v>
      </c>
      <c r="I177" s="20" t="s">
        <v>3419</v>
      </c>
      <c r="J177" s="18" t="str">
        <f t="shared" si="2"/>
        <v>М45</v>
      </c>
      <c r="K177" s="22">
        <v>18</v>
      </c>
      <c r="L177" s="18"/>
      <c r="M177" s="18"/>
      <c r="N177" s="18"/>
      <c r="O177" s="18"/>
      <c r="P177" s="18"/>
    </row>
    <row r="178" spans="1:16" ht="12.75" customHeight="1">
      <c r="A178" s="18">
        <v>170</v>
      </c>
      <c r="B178" s="184">
        <v>201</v>
      </c>
      <c r="C178" s="21" t="s">
        <v>2339</v>
      </c>
      <c r="D178" s="184">
        <v>1971</v>
      </c>
      <c r="E178" s="18" t="s">
        <v>328</v>
      </c>
      <c r="F178" s="22" t="s">
        <v>97</v>
      </c>
      <c r="G178" s="22" t="s">
        <v>97</v>
      </c>
      <c r="H178" s="22" t="s">
        <v>214</v>
      </c>
      <c r="I178" s="20" t="s">
        <v>3420</v>
      </c>
      <c r="J178" s="18" t="str">
        <f t="shared" si="2"/>
        <v>М40</v>
      </c>
      <c r="K178" s="22">
        <v>33</v>
      </c>
      <c r="L178" s="18"/>
      <c r="M178" s="184">
        <v>400</v>
      </c>
      <c r="N178" s="18"/>
      <c r="O178" s="18"/>
      <c r="P178" s="18"/>
    </row>
    <row r="179" spans="1:16" ht="12.75" customHeight="1">
      <c r="A179" s="18">
        <v>171</v>
      </c>
      <c r="B179" s="184">
        <v>109</v>
      </c>
      <c r="C179" s="21" t="s">
        <v>2242</v>
      </c>
      <c r="D179" s="184">
        <v>1984</v>
      </c>
      <c r="E179" s="18" t="s">
        <v>328</v>
      </c>
      <c r="F179" s="22" t="s">
        <v>13</v>
      </c>
      <c r="G179" s="22" t="s">
        <v>13</v>
      </c>
      <c r="H179" s="22"/>
      <c r="I179" s="20" t="s">
        <v>3421</v>
      </c>
      <c r="J179" s="18">
        <f t="shared" si="2"/>
      </c>
      <c r="K179" s="22"/>
      <c r="L179" s="18"/>
      <c r="M179" s="184">
        <v>300</v>
      </c>
      <c r="N179" s="18"/>
      <c r="O179" s="18"/>
      <c r="P179" s="18"/>
    </row>
    <row r="180" spans="1:16" ht="12.75" customHeight="1">
      <c r="A180" s="18">
        <v>172</v>
      </c>
      <c r="B180" s="18">
        <v>9</v>
      </c>
      <c r="C180" s="21" t="s">
        <v>825</v>
      </c>
      <c r="D180" s="13">
        <v>1991</v>
      </c>
      <c r="E180" s="18" t="s">
        <v>328</v>
      </c>
      <c r="F180" s="22" t="s">
        <v>13</v>
      </c>
      <c r="G180" s="22" t="s">
        <v>13</v>
      </c>
      <c r="H180" s="22" t="s">
        <v>818</v>
      </c>
      <c r="I180" s="20" t="s">
        <v>3422</v>
      </c>
      <c r="J180" s="18">
        <f t="shared" si="2"/>
      </c>
      <c r="K180" s="22"/>
      <c r="L180" s="18"/>
      <c r="M180" s="18"/>
      <c r="N180" s="18"/>
      <c r="O180" s="18"/>
      <c r="P180" s="18"/>
    </row>
    <row r="181" spans="1:16" ht="12.75" customHeight="1">
      <c r="A181" s="18">
        <v>173</v>
      </c>
      <c r="B181" s="18">
        <v>412</v>
      </c>
      <c r="C181" s="21" t="s">
        <v>1168</v>
      </c>
      <c r="D181" s="13">
        <v>1957</v>
      </c>
      <c r="E181" s="18" t="s">
        <v>328</v>
      </c>
      <c r="F181" s="22" t="s">
        <v>1169</v>
      </c>
      <c r="G181" s="22" t="s">
        <v>130</v>
      </c>
      <c r="H181" s="22" t="s">
        <v>466</v>
      </c>
      <c r="I181" s="20" t="s">
        <v>3423</v>
      </c>
      <c r="J181" s="18" t="str">
        <f t="shared" si="2"/>
        <v>М55</v>
      </c>
      <c r="K181" s="22">
        <v>13</v>
      </c>
      <c r="L181" s="18"/>
      <c r="M181" s="18"/>
      <c r="N181" s="18"/>
      <c r="O181" s="18"/>
      <c r="P181" s="18"/>
    </row>
    <row r="182" spans="1:16" ht="12.75" customHeight="1">
      <c r="A182" s="18">
        <v>174</v>
      </c>
      <c r="B182" s="18">
        <v>261</v>
      </c>
      <c r="C182" s="21" t="s">
        <v>927</v>
      </c>
      <c r="D182" s="13">
        <v>1949</v>
      </c>
      <c r="E182" s="18" t="s">
        <v>328</v>
      </c>
      <c r="F182" s="22" t="s">
        <v>3699</v>
      </c>
      <c r="G182" s="22" t="s">
        <v>101</v>
      </c>
      <c r="H182" s="22" t="s">
        <v>928</v>
      </c>
      <c r="I182" s="20" t="s">
        <v>3424</v>
      </c>
      <c r="J182" s="18" t="str">
        <f t="shared" si="2"/>
        <v>М65</v>
      </c>
      <c r="K182" s="22">
        <v>7</v>
      </c>
      <c r="L182" s="18"/>
      <c r="M182" s="18"/>
      <c r="N182" s="18"/>
      <c r="O182" s="18"/>
      <c r="P182" s="18"/>
    </row>
    <row r="183" spans="1:16" ht="12.75" customHeight="1">
      <c r="A183" s="18">
        <v>175</v>
      </c>
      <c r="B183" s="18">
        <v>274</v>
      </c>
      <c r="C183" s="21" t="s">
        <v>952</v>
      </c>
      <c r="D183" s="13">
        <v>1960</v>
      </c>
      <c r="E183" s="18" t="s">
        <v>328</v>
      </c>
      <c r="F183" s="22" t="s">
        <v>423</v>
      </c>
      <c r="G183" s="22" t="s">
        <v>103</v>
      </c>
      <c r="H183" s="22" t="s">
        <v>102</v>
      </c>
      <c r="I183" s="20" t="s">
        <v>3425</v>
      </c>
      <c r="J183" s="18" t="str">
        <f t="shared" si="2"/>
        <v>М50</v>
      </c>
      <c r="K183" s="22">
        <v>23</v>
      </c>
      <c r="L183" s="18"/>
      <c r="M183" s="18"/>
      <c r="N183" s="18"/>
      <c r="O183" s="18"/>
      <c r="P183" s="18"/>
    </row>
    <row r="184" spans="1:16" ht="12.75" customHeight="1">
      <c r="A184" s="18">
        <v>176</v>
      </c>
      <c r="B184" s="184">
        <v>38</v>
      </c>
      <c r="C184" s="21" t="s">
        <v>2200</v>
      </c>
      <c r="D184" s="184">
        <v>1984</v>
      </c>
      <c r="E184" s="18" t="s">
        <v>328</v>
      </c>
      <c r="F184" s="22" t="s">
        <v>399</v>
      </c>
      <c r="G184" s="22" t="s">
        <v>400</v>
      </c>
      <c r="H184" s="22"/>
      <c r="I184" s="20" t="s">
        <v>3426</v>
      </c>
      <c r="J184" s="18">
        <f t="shared" si="2"/>
      </c>
      <c r="K184" s="22"/>
      <c r="L184" s="18"/>
      <c r="M184" s="184">
        <v>300</v>
      </c>
      <c r="N184" s="18"/>
      <c r="O184" s="18"/>
      <c r="P184" s="18"/>
    </row>
    <row r="185" spans="1:16" ht="12.75" customHeight="1">
      <c r="A185" s="18">
        <v>177</v>
      </c>
      <c r="B185" s="18">
        <v>410</v>
      </c>
      <c r="C185" s="21" t="s">
        <v>1165</v>
      </c>
      <c r="D185" s="13">
        <v>1962</v>
      </c>
      <c r="E185" s="18" t="s">
        <v>328</v>
      </c>
      <c r="F185" s="22" t="s">
        <v>335</v>
      </c>
      <c r="G185" s="22" t="s">
        <v>1163</v>
      </c>
      <c r="H185" s="22"/>
      <c r="I185" s="20" t="s">
        <v>3427</v>
      </c>
      <c r="J185" s="18" t="str">
        <f aca="true" t="shared" si="3" ref="J185:J248">IF(AND(D185&gt;=1900,D185&lt;=1949),"М65",IF(AND(D185&gt;=1950,D185&lt;=1954),"М60",IF(AND(D185&gt;=1955,D185&lt;=1959),"М55",IF(AND(D185&gt;=1960,D185&lt;=1964),"М50",IF(AND(D185&gt;=1965,D185&lt;=1969),"М45",IF(AND(D185&gt;=1970,D185&lt;=1974),"М40",IF(AND(D185&gt;=1992,D185&lt;=1994),"М20","")))))))</f>
        <v>М50</v>
      </c>
      <c r="K185" s="22">
        <v>24</v>
      </c>
      <c r="L185" s="18"/>
      <c r="M185" s="18"/>
      <c r="N185" s="18"/>
      <c r="O185" s="18"/>
      <c r="P185" s="18"/>
    </row>
    <row r="186" spans="1:16" ht="12.75" customHeight="1">
      <c r="A186" s="18">
        <v>178</v>
      </c>
      <c r="B186" s="184">
        <v>39</v>
      </c>
      <c r="C186" s="21" t="s">
        <v>2201</v>
      </c>
      <c r="D186" s="184">
        <v>1974</v>
      </c>
      <c r="E186" s="18" t="s">
        <v>328</v>
      </c>
      <c r="F186" s="22" t="s">
        <v>1811</v>
      </c>
      <c r="G186" s="22" t="s">
        <v>157</v>
      </c>
      <c r="H186" s="22"/>
      <c r="I186" s="20" t="s">
        <v>3429</v>
      </c>
      <c r="J186" s="18" t="str">
        <f t="shared" si="3"/>
        <v>М40</v>
      </c>
      <c r="K186" s="22">
        <v>34</v>
      </c>
      <c r="L186" s="18"/>
      <c r="M186" s="184">
        <v>300</v>
      </c>
      <c r="N186" s="18"/>
      <c r="O186" s="18"/>
      <c r="P186" s="18"/>
    </row>
    <row r="187" spans="1:16" ht="12.75" customHeight="1">
      <c r="A187" s="18">
        <v>179</v>
      </c>
      <c r="B187" s="184">
        <v>190</v>
      </c>
      <c r="C187" s="21" t="s">
        <v>2296</v>
      </c>
      <c r="D187" s="184">
        <v>1988</v>
      </c>
      <c r="E187" s="18" t="s">
        <v>328</v>
      </c>
      <c r="F187" s="22" t="s">
        <v>13</v>
      </c>
      <c r="G187" s="22" t="s">
        <v>13</v>
      </c>
      <c r="H187" s="22"/>
      <c r="I187" s="20" t="s">
        <v>3429</v>
      </c>
      <c r="J187" s="18">
        <f t="shared" si="3"/>
      </c>
      <c r="K187" s="22"/>
      <c r="L187" s="18"/>
      <c r="M187" s="184">
        <v>400</v>
      </c>
      <c r="N187" s="18"/>
      <c r="O187" s="18"/>
      <c r="P187" s="18"/>
    </row>
    <row r="188" spans="1:16" ht="12.75" customHeight="1">
      <c r="A188" s="18">
        <v>180</v>
      </c>
      <c r="B188" s="18">
        <v>8</v>
      </c>
      <c r="C188" s="21" t="s">
        <v>824</v>
      </c>
      <c r="D188" s="13">
        <v>1993</v>
      </c>
      <c r="E188" s="18" t="s">
        <v>328</v>
      </c>
      <c r="F188" s="22" t="s">
        <v>13</v>
      </c>
      <c r="G188" s="22" t="s">
        <v>13</v>
      </c>
      <c r="H188" s="22" t="s">
        <v>818</v>
      </c>
      <c r="I188" s="20" t="s">
        <v>3431</v>
      </c>
      <c r="J188" s="18" t="str">
        <f t="shared" si="3"/>
        <v>М20</v>
      </c>
      <c r="K188" s="22">
        <v>11</v>
      </c>
      <c r="L188" s="18"/>
      <c r="M188" s="18"/>
      <c r="N188" s="18"/>
      <c r="O188" s="18"/>
      <c r="P188" s="18"/>
    </row>
    <row r="189" spans="1:16" ht="12.75" customHeight="1">
      <c r="A189" s="18">
        <v>181</v>
      </c>
      <c r="B189" s="18">
        <v>337</v>
      </c>
      <c r="C189" s="21" t="s">
        <v>1058</v>
      </c>
      <c r="D189" s="13">
        <v>1982</v>
      </c>
      <c r="E189" s="18" t="s">
        <v>328</v>
      </c>
      <c r="F189" s="22" t="s">
        <v>13</v>
      </c>
      <c r="G189" s="22" t="s">
        <v>13</v>
      </c>
      <c r="H189" s="22"/>
      <c r="I189" s="20" t="s">
        <v>3430</v>
      </c>
      <c r="J189" s="18">
        <f t="shared" si="3"/>
      </c>
      <c r="K189" s="22"/>
      <c r="L189" s="18"/>
      <c r="M189" s="18"/>
      <c r="N189" s="18"/>
      <c r="O189" s="18"/>
      <c r="P189" s="18"/>
    </row>
    <row r="190" spans="1:16" ht="12.75" customHeight="1">
      <c r="A190" s="18">
        <v>182</v>
      </c>
      <c r="B190" s="18">
        <v>431</v>
      </c>
      <c r="C190" s="21" t="s">
        <v>3768</v>
      </c>
      <c r="D190" s="13">
        <v>1951</v>
      </c>
      <c r="E190" s="18" t="s">
        <v>328</v>
      </c>
      <c r="F190" s="22" t="s">
        <v>579</v>
      </c>
      <c r="G190" s="22" t="s">
        <v>111</v>
      </c>
      <c r="H190" s="22" t="s">
        <v>1200</v>
      </c>
      <c r="I190" s="20" t="s">
        <v>3432</v>
      </c>
      <c r="J190" s="18" t="str">
        <f t="shared" si="3"/>
        <v>М60</v>
      </c>
      <c r="K190" s="22">
        <v>8</v>
      </c>
      <c r="L190" s="18"/>
      <c r="M190" s="18"/>
      <c r="N190" s="18"/>
      <c r="O190" s="18"/>
      <c r="P190" s="18"/>
    </row>
    <row r="191" spans="1:16" ht="12.75" customHeight="1">
      <c r="A191" s="18">
        <v>183</v>
      </c>
      <c r="B191" s="18">
        <v>70</v>
      </c>
      <c r="C191" s="21" t="s">
        <v>860</v>
      </c>
      <c r="D191" s="13">
        <v>1980</v>
      </c>
      <c r="E191" s="18" t="s">
        <v>442</v>
      </c>
      <c r="F191" s="22"/>
      <c r="G191" s="22" t="s">
        <v>443</v>
      </c>
      <c r="H191" s="22" t="s">
        <v>444</v>
      </c>
      <c r="I191" s="20" t="s">
        <v>3433</v>
      </c>
      <c r="J191" s="18">
        <f t="shared" si="3"/>
      </c>
      <c r="K191" s="22"/>
      <c r="L191" s="18"/>
      <c r="M191" s="18"/>
      <c r="N191" s="18"/>
      <c r="O191" s="18"/>
      <c r="P191" s="18"/>
    </row>
    <row r="192" spans="1:16" ht="12.75" customHeight="1">
      <c r="A192" s="18">
        <v>184</v>
      </c>
      <c r="B192" s="18">
        <v>19</v>
      </c>
      <c r="C192" s="21" t="s">
        <v>836</v>
      </c>
      <c r="D192" s="13">
        <v>1977</v>
      </c>
      <c r="E192" s="18" t="s">
        <v>328</v>
      </c>
      <c r="F192" s="22" t="s">
        <v>13</v>
      </c>
      <c r="G192" s="22" t="s">
        <v>13</v>
      </c>
      <c r="H192" s="22" t="s">
        <v>279</v>
      </c>
      <c r="I192" s="20" t="s">
        <v>3434</v>
      </c>
      <c r="J192" s="18">
        <f t="shared" si="3"/>
      </c>
      <c r="K192" s="22"/>
      <c r="L192" s="18"/>
      <c r="M192" s="18"/>
      <c r="N192" s="18"/>
      <c r="O192" s="18"/>
      <c r="P192" s="18"/>
    </row>
    <row r="193" spans="1:16" ht="12.75" customHeight="1">
      <c r="A193" s="18">
        <v>185</v>
      </c>
      <c r="B193" s="184">
        <v>186</v>
      </c>
      <c r="C193" s="21" t="s">
        <v>1848</v>
      </c>
      <c r="D193" s="184">
        <v>1990</v>
      </c>
      <c r="E193" s="18" t="s">
        <v>328</v>
      </c>
      <c r="F193" s="22" t="s">
        <v>423</v>
      </c>
      <c r="G193" s="22" t="s">
        <v>145</v>
      </c>
      <c r="H193" s="22"/>
      <c r="I193" s="20" t="s">
        <v>3437</v>
      </c>
      <c r="J193" s="18">
        <f t="shared" si="3"/>
      </c>
      <c r="K193" s="22"/>
      <c r="L193" s="18"/>
      <c r="M193" s="184"/>
      <c r="N193" s="18"/>
      <c r="O193" s="18"/>
      <c r="P193" s="18"/>
    </row>
    <row r="194" spans="1:16" ht="12.75" customHeight="1">
      <c r="A194" s="18">
        <v>186</v>
      </c>
      <c r="B194" s="18">
        <v>6</v>
      </c>
      <c r="C194" s="21" t="s">
        <v>822</v>
      </c>
      <c r="D194" s="13">
        <v>1992</v>
      </c>
      <c r="E194" s="18" t="s">
        <v>328</v>
      </c>
      <c r="F194" s="22" t="s">
        <v>13</v>
      </c>
      <c r="G194" s="22" t="s">
        <v>13</v>
      </c>
      <c r="H194" s="22" t="s">
        <v>818</v>
      </c>
      <c r="I194" s="20" t="s">
        <v>3439</v>
      </c>
      <c r="J194" s="18" t="str">
        <f t="shared" si="3"/>
        <v>М20</v>
      </c>
      <c r="K194" s="22">
        <v>12</v>
      </c>
      <c r="L194" s="18"/>
      <c r="M194" s="18"/>
      <c r="N194" s="18"/>
      <c r="O194" s="18"/>
      <c r="P194" s="18"/>
    </row>
    <row r="195" spans="1:16" ht="12.75" customHeight="1">
      <c r="A195" s="18">
        <v>187</v>
      </c>
      <c r="B195" s="184">
        <v>146</v>
      </c>
      <c r="C195" s="21" t="s">
        <v>1736</v>
      </c>
      <c r="D195" s="184">
        <v>1951</v>
      </c>
      <c r="E195" s="18" t="s">
        <v>328</v>
      </c>
      <c r="F195" s="22" t="s">
        <v>924</v>
      </c>
      <c r="G195" s="22" t="s">
        <v>140</v>
      </c>
      <c r="H195" s="22" t="s">
        <v>173</v>
      </c>
      <c r="I195" s="20" t="s">
        <v>3440</v>
      </c>
      <c r="J195" s="18" t="str">
        <f t="shared" si="3"/>
        <v>М60</v>
      </c>
      <c r="K195" s="22">
        <v>9</v>
      </c>
      <c r="L195" s="18"/>
      <c r="M195" s="184">
        <v>300</v>
      </c>
      <c r="N195" s="18"/>
      <c r="O195" s="18"/>
      <c r="P195" s="18"/>
    </row>
    <row r="196" spans="1:16" ht="12.75" customHeight="1">
      <c r="A196" s="18">
        <v>188</v>
      </c>
      <c r="B196" s="18">
        <v>299</v>
      </c>
      <c r="C196" s="21" t="s">
        <v>993</v>
      </c>
      <c r="D196" s="13">
        <v>1956</v>
      </c>
      <c r="E196" s="18" t="s">
        <v>328</v>
      </c>
      <c r="F196" s="22" t="s">
        <v>947</v>
      </c>
      <c r="G196" s="22" t="s">
        <v>994</v>
      </c>
      <c r="H196" s="22" t="s">
        <v>995</v>
      </c>
      <c r="I196" s="20" t="s">
        <v>3441</v>
      </c>
      <c r="J196" s="18" t="str">
        <f t="shared" si="3"/>
        <v>М55</v>
      </c>
      <c r="K196" s="22">
        <v>14</v>
      </c>
      <c r="L196" s="18"/>
      <c r="M196" s="18"/>
      <c r="N196" s="18"/>
      <c r="O196" s="18"/>
      <c r="P196" s="18"/>
    </row>
    <row r="197" spans="1:16" ht="12.75" customHeight="1">
      <c r="A197" s="18">
        <v>189</v>
      </c>
      <c r="B197" s="184">
        <v>93</v>
      </c>
      <c r="C197" s="21" t="s">
        <v>2232</v>
      </c>
      <c r="D197" s="184">
        <v>1954</v>
      </c>
      <c r="E197" s="18" t="s">
        <v>328</v>
      </c>
      <c r="F197" s="22" t="s">
        <v>1810</v>
      </c>
      <c r="G197" s="22" t="s">
        <v>153</v>
      </c>
      <c r="H197" s="22" t="s">
        <v>100</v>
      </c>
      <c r="I197" s="20" t="s">
        <v>3442</v>
      </c>
      <c r="J197" s="18" t="str">
        <f t="shared" si="3"/>
        <v>М60</v>
      </c>
      <c r="K197" s="22">
        <v>10</v>
      </c>
      <c r="L197" s="18"/>
      <c r="M197" s="184">
        <v>300</v>
      </c>
      <c r="N197" s="18"/>
      <c r="O197" s="18"/>
      <c r="P197" s="18"/>
    </row>
    <row r="198" spans="1:16" ht="12.75" customHeight="1">
      <c r="A198" s="18">
        <v>190</v>
      </c>
      <c r="B198" s="18">
        <v>432</v>
      </c>
      <c r="C198" s="21" t="s">
        <v>1201</v>
      </c>
      <c r="D198" s="13">
        <v>1986</v>
      </c>
      <c r="E198" s="18" t="s">
        <v>328</v>
      </c>
      <c r="F198" s="22" t="s">
        <v>423</v>
      </c>
      <c r="G198" s="22" t="s">
        <v>459</v>
      </c>
      <c r="H198" s="22" t="s">
        <v>132</v>
      </c>
      <c r="I198" s="20" t="s">
        <v>3443</v>
      </c>
      <c r="J198" s="18">
        <f t="shared" si="3"/>
      </c>
      <c r="K198" s="22"/>
      <c r="L198" s="18"/>
      <c r="M198" s="18"/>
      <c r="N198" s="18"/>
      <c r="O198" s="18"/>
      <c r="P198" s="18"/>
    </row>
    <row r="199" spans="1:16" ht="12.75" customHeight="1">
      <c r="A199" s="18">
        <v>191</v>
      </c>
      <c r="B199" s="18">
        <v>379</v>
      </c>
      <c r="C199" s="21" t="s">
        <v>1118</v>
      </c>
      <c r="D199" s="13">
        <v>1965</v>
      </c>
      <c r="E199" s="18" t="s">
        <v>328</v>
      </c>
      <c r="F199" s="22" t="s">
        <v>434</v>
      </c>
      <c r="G199" s="22" t="s">
        <v>1805</v>
      </c>
      <c r="H199" s="22" t="s">
        <v>124</v>
      </c>
      <c r="I199" s="20" t="s">
        <v>3444</v>
      </c>
      <c r="J199" s="18" t="str">
        <f t="shared" si="3"/>
        <v>М45</v>
      </c>
      <c r="K199" s="22">
        <v>19</v>
      </c>
      <c r="L199" s="18"/>
      <c r="M199" s="18"/>
      <c r="N199" s="18"/>
      <c r="O199" s="18"/>
      <c r="P199" s="18"/>
    </row>
    <row r="200" spans="1:16" ht="12.75" customHeight="1">
      <c r="A200" s="18">
        <v>192</v>
      </c>
      <c r="B200" s="184">
        <v>137</v>
      </c>
      <c r="C200" s="21" t="s">
        <v>1849</v>
      </c>
      <c r="D200" s="184">
        <v>1988</v>
      </c>
      <c r="E200" s="18" t="s">
        <v>328</v>
      </c>
      <c r="F200" s="22" t="s">
        <v>97</v>
      </c>
      <c r="G200" s="22" t="s">
        <v>97</v>
      </c>
      <c r="H200" s="22" t="s">
        <v>1850</v>
      </c>
      <c r="I200" s="20" t="s">
        <v>3444</v>
      </c>
      <c r="J200" s="18">
        <f t="shared" si="3"/>
      </c>
      <c r="K200" s="22"/>
      <c r="L200" s="18"/>
      <c r="M200" s="184"/>
      <c r="N200" s="18"/>
      <c r="O200" s="18"/>
      <c r="P200" s="18"/>
    </row>
    <row r="201" spans="1:16" ht="12.75" customHeight="1">
      <c r="A201" s="18">
        <v>193</v>
      </c>
      <c r="B201" s="184">
        <v>37</v>
      </c>
      <c r="C201" s="21" t="s">
        <v>2199</v>
      </c>
      <c r="D201" s="184">
        <v>1983</v>
      </c>
      <c r="E201" s="18" t="s">
        <v>328</v>
      </c>
      <c r="F201" s="22" t="s">
        <v>13</v>
      </c>
      <c r="G201" s="22" t="s">
        <v>13</v>
      </c>
      <c r="H201" s="22"/>
      <c r="I201" s="20" t="s">
        <v>3445</v>
      </c>
      <c r="J201" s="18">
        <f t="shared" si="3"/>
      </c>
      <c r="K201" s="22"/>
      <c r="L201" s="18"/>
      <c r="M201" s="184">
        <v>300</v>
      </c>
      <c r="N201" s="18"/>
      <c r="O201" s="18"/>
      <c r="P201" s="18"/>
    </row>
    <row r="202" spans="1:16" ht="12.75" customHeight="1">
      <c r="A202" s="18">
        <v>194</v>
      </c>
      <c r="B202" s="184">
        <v>116</v>
      </c>
      <c r="C202" s="21" t="s">
        <v>2247</v>
      </c>
      <c r="D202" s="184">
        <v>1978</v>
      </c>
      <c r="E202" s="18" t="s">
        <v>328</v>
      </c>
      <c r="F202" s="22" t="s">
        <v>97</v>
      </c>
      <c r="G202" s="22" t="s">
        <v>97</v>
      </c>
      <c r="H202" s="22" t="s">
        <v>182</v>
      </c>
      <c r="I202" s="20" t="s">
        <v>3446</v>
      </c>
      <c r="J202" s="18">
        <f t="shared" si="3"/>
      </c>
      <c r="K202" s="22"/>
      <c r="L202" s="18"/>
      <c r="M202" s="184">
        <v>300</v>
      </c>
      <c r="N202" s="18"/>
      <c r="O202" s="18"/>
      <c r="P202" s="18"/>
    </row>
    <row r="203" spans="1:16" ht="12.75" customHeight="1">
      <c r="A203" s="18">
        <v>195</v>
      </c>
      <c r="B203" s="184">
        <v>82</v>
      </c>
      <c r="C203" s="21" t="s">
        <v>2227</v>
      </c>
      <c r="D203" s="184">
        <v>1990</v>
      </c>
      <c r="E203" s="18" t="s">
        <v>328</v>
      </c>
      <c r="F203" s="22" t="s">
        <v>13</v>
      </c>
      <c r="G203" s="22" t="s">
        <v>13</v>
      </c>
      <c r="H203" s="22" t="s">
        <v>202</v>
      </c>
      <c r="I203" s="20" t="s">
        <v>3447</v>
      </c>
      <c r="J203" s="18">
        <f t="shared" si="3"/>
      </c>
      <c r="K203" s="22"/>
      <c r="L203" s="18"/>
      <c r="M203" s="184">
        <v>300</v>
      </c>
      <c r="N203" s="18"/>
      <c r="O203" s="18"/>
      <c r="P203" s="18"/>
    </row>
    <row r="204" spans="1:16" ht="12.75" customHeight="1">
      <c r="A204" s="18">
        <v>196</v>
      </c>
      <c r="B204" s="184">
        <v>233</v>
      </c>
      <c r="C204" s="21" t="s">
        <v>2324</v>
      </c>
      <c r="D204" s="184">
        <v>1978</v>
      </c>
      <c r="E204" s="18" t="s">
        <v>328</v>
      </c>
      <c r="F204" s="22" t="s">
        <v>13</v>
      </c>
      <c r="G204" s="22" t="s">
        <v>13</v>
      </c>
      <c r="H204" s="22"/>
      <c r="I204" s="20" t="s">
        <v>3448</v>
      </c>
      <c r="J204" s="18">
        <f t="shared" si="3"/>
      </c>
      <c r="K204" s="22"/>
      <c r="L204" s="18"/>
      <c r="M204" s="184">
        <v>400</v>
      </c>
      <c r="N204" s="18"/>
      <c r="O204" s="18"/>
      <c r="P204" s="18"/>
    </row>
    <row r="205" spans="1:16" ht="12.75" customHeight="1">
      <c r="A205" s="18">
        <v>197</v>
      </c>
      <c r="B205" s="18">
        <v>382</v>
      </c>
      <c r="C205" s="21" t="s">
        <v>1122</v>
      </c>
      <c r="D205" s="13">
        <v>1954</v>
      </c>
      <c r="E205" s="18" t="s">
        <v>328</v>
      </c>
      <c r="F205" s="22" t="s">
        <v>335</v>
      </c>
      <c r="G205" s="22" t="s">
        <v>115</v>
      </c>
      <c r="H205" s="22" t="s">
        <v>112</v>
      </c>
      <c r="I205" s="20" t="s">
        <v>3449</v>
      </c>
      <c r="J205" s="18" t="str">
        <f t="shared" si="3"/>
        <v>М60</v>
      </c>
      <c r="K205" s="22">
        <v>11</v>
      </c>
      <c r="L205" s="18"/>
      <c r="M205" s="18"/>
      <c r="N205" s="18"/>
      <c r="O205" s="18"/>
      <c r="P205" s="18"/>
    </row>
    <row r="206" spans="1:16" ht="12.75" customHeight="1">
      <c r="A206" s="18">
        <v>198</v>
      </c>
      <c r="B206" s="184">
        <v>218</v>
      </c>
      <c r="C206" s="21" t="s">
        <v>2312</v>
      </c>
      <c r="D206" s="184">
        <v>1969</v>
      </c>
      <c r="E206" s="18" t="s">
        <v>328</v>
      </c>
      <c r="F206" s="22" t="s">
        <v>13</v>
      </c>
      <c r="G206" s="22" t="s">
        <v>13</v>
      </c>
      <c r="H206" s="22"/>
      <c r="I206" s="20" t="s">
        <v>3450</v>
      </c>
      <c r="J206" s="18" t="str">
        <f t="shared" si="3"/>
        <v>М45</v>
      </c>
      <c r="K206" s="22">
        <v>20</v>
      </c>
      <c r="L206" s="18"/>
      <c r="M206" s="184">
        <v>400</v>
      </c>
      <c r="N206" s="18"/>
      <c r="O206" s="18"/>
      <c r="P206" s="18"/>
    </row>
    <row r="207" spans="1:16" ht="12.75" customHeight="1">
      <c r="A207" s="18">
        <v>199</v>
      </c>
      <c r="B207" s="18">
        <v>4</v>
      </c>
      <c r="C207" s="21" t="s">
        <v>820</v>
      </c>
      <c r="D207" s="13">
        <v>1991</v>
      </c>
      <c r="E207" s="18" t="s">
        <v>328</v>
      </c>
      <c r="F207" s="22" t="s">
        <v>13</v>
      </c>
      <c r="G207" s="22" t="s">
        <v>13</v>
      </c>
      <c r="H207" s="22" t="s">
        <v>818</v>
      </c>
      <c r="I207" s="20" t="s">
        <v>3451</v>
      </c>
      <c r="J207" s="18">
        <f t="shared" si="3"/>
      </c>
      <c r="K207" s="22"/>
      <c r="L207" s="18"/>
      <c r="M207" s="18"/>
      <c r="N207" s="18"/>
      <c r="O207" s="18"/>
      <c r="P207" s="18"/>
    </row>
    <row r="208" spans="1:16" ht="12.75" customHeight="1">
      <c r="A208" s="18">
        <v>200</v>
      </c>
      <c r="B208" s="18">
        <v>14</v>
      </c>
      <c r="C208" s="21" t="s">
        <v>830</v>
      </c>
      <c r="D208" s="13">
        <v>1992</v>
      </c>
      <c r="E208" s="18" t="s">
        <v>328</v>
      </c>
      <c r="F208" s="22" t="s">
        <v>13</v>
      </c>
      <c r="G208" s="22" t="s">
        <v>13</v>
      </c>
      <c r="H208" s="22" t="s">
        <v>818</v>
      </c>
      <c r="I208" s="20" t="s">
        <v>3451</v>
      </c>
      <c r="J208" s="18" t="str">
        <f t="shared" si="3"/>
        <v>М20</v>
      </c>
      <c r="K208" s="22">
        <v>13</v>
      </c>
      <c r="L208" s="18"/>
      <c r="M208" s="18"/>
      <c r="N208" s="18"/>
      <c r="O208" s="18"/>
      <c r="P208" s="18"/>
    </row>
    <row r="209" spans="1:16" ht="12.75" customHeight="1">
      <c r="A209" s="18">
        <v>201</v>
      </c>
      <c r="B209" s="18">
        <v>83</v>
      </c>
      <c r="C209" s="21" t="s">
        <v>864</v>
      </c>
      <c r="D209" s="13">
        <v>1991</v>
      </c>
      <c r="E209" s="18" t="s">
        <v>328</v>
      </c>
      <c r="F209" s="22" t="s">
        <v>13</v>
      </c>
      <c r="G209" s="22" t="s">
        <v>13</v>
      </c>
      <c r="H209" s="22" t="s">
        <v>818</v>
      </c>
      <c r="I209" s="20" t="s">
        <v>3451</v>
      </c>
      <c r="J209" s="18">
        <f t="shared" si="3"/>
      </c>
      <c r="K209" s="22"/>
      <c r="L209" s="18"/>
      <c r="M209" s="18"/>
      <c r="N209" s="18"/>
      <c r="O209" s="18"/>
      <c r="P209" s="18"/>
    </row>
    <row r="210" spans="1:16" ht="12.75" customHeight="1">
      <c r="A210" s="18">
        <v>202</v>
      </c>
      <c r="B210" s="18">
        <v>66</v>
      </c>
      <c r="C210" s="21" t="s">
        <v>859</v>
      </c>
      <c r="D210" s="13">
        <v>1973</v>
      </c>
      <c r="E210" s="18" t="s">
        <v>442</v>
      </c>
      <c r="F210" s="22"/>
      <c r="G210" s="22" t="s">
        <v>443</v>
      </c>
      <c r="H210" s="22" t="s">
        <v>444</v>
      </c>
      <c r="I210" s="20" t="s">
        <v>3452</v>
      </c>
      <c r="J210" s="18" t="str">
        <f t="shared" si="3"/>
        <v>М40</v>
      </c>
      <c r="K210" s="22">
        <v>35</v>
      </c>
      <c r="L210" s="18"/>
      <c r="M210" s="18"/>
      <c r="N210" s="18"/>
      <c r="O210" s="18"/>
      <c r="P210" s="18"/>
    </row>
    <row r="211" spans="1:16" ht="12.75" customHeight="1">
      <c r="A211" s="18">
        <v>203</v>
      </c>
      <c r="B211" s="184">
        <v>152</v>
      </c>
      <c r="C211" s="21" t="s">
        <v>2271</v>
      </c>
      <c r="D211" s="184">
        <v>1993</v>
      </c>
      <c r="E211" s="18" t="s">
        <v>328</v>
      </c>
      <c r="F211" s="22" t="s">
        <v>97</v>
      </c>
      <c r="G211" s="22" t="s">
        <v>97</v>
      </c>
      <c r="H211" s="22" t="s">
        <v>177</v>
      </c>
      <c r="I211" s="20" t="s">
        <v>3453</v>
      </c>
      <c r="J211" s="18" t="str">
        <f t="shared" si="3"/>
        <v>М20</v>
      </c>
      <c r="K211" s="22">
        <v>14</v>
      </c>
      <c r="L211" s="18"/>
      <c r="M211" s="184">
        <v>400</v>
      </c>
      <c r="N211" s="18"/>
      <c r="O211" s="18"/>
      <c r="P211" s="18"/>
    </row>
    <row r="212" spans="1:16" ht="12.75" customHeight="1">
      <c r="A212" s="18">
        <v>204</v>
      </c>
      <c r="B212" s="18">
        <v>365</v>
      </c>
      <c r="C212" s="21" t="s">
        <v>1095</v>
      </c>
      <c r="D212" s="13">
        <v>1979</v>
      </c>
      <c r="E212" s="18" t="s">
        <v>442</v>
      </c>
      <c r="F212" s="22"/>
      <c r="G212" s="22" t="s">
        <v>443</v>
      </c>
      <c r="H212" s="22" t="s">
        <v>589</v>
      </c>
      <c r="I212" s="20" t="s">
        <v>3454</v>
      </c>
      <c r="J212" s="18">
        <f t="shared" si="3"/>
      </c>
      <c r="K212" s="22"/>
      <c r="L212" s="18"/>
      <c r="M212" s="18"/>
      <c r="N212" s="18"/>
      <c r="O212" s="18"/>
      <c r="P212" s="18"/>
    </row>
    <row r="213" spans="1:16" ht="12.75" customHeight="1">
      <c r="A213" s="18">
        <v>205</v>
      </c>
      <c r="B213" s="18">
        <v>325</v>
      </c>
      <c r="C213" s="21" t="s">
        <v>1035</v>
      </c>
      <c r="D213" s="13">
        <v>1975</v>
      </c>
      <c r="E213" s="18" t="s">
        <v>328</v>
      </c>
      <c r="F213" s="22" t="s">
        <v>97</v>
      </c>
      <c r="G213" s="22" t="s">
        <v>97</v>
      </c>
      <c r="H213" s="22" t="s">
        <v>1036</v>
      </c>
      <c r="I213" s="20" t="s">
        <v>3455</v>
      </c>
      <c r="J213" s="18">
        <f t="shared" si="3"/>
      </c>
      <c r="K213" s="22"/>
      <c r="L213" s="18"/>
      <c r="M213" s="18"/>
      <c r="N213" s="18"/>
      <c r="O213" s="18"/>
      <c r="P213" s="18"/>
    </row>
    <row r="214" spans="1:16" ht="12.75" customHeight="1">
      <c r="A214" s="18">
        <v>206</v>
      </c>
      <c r="B214" s="18">
        <v>323</v>
      </c>
      <c r="C214" s="21" t="s">
        <v>1033</v>
      </c>
      <c r="D214" s="13">
        <v>1981</v>
      </c>
      <c r="E214" s="18" t="s">
        <v>328</v>
      </c>
      <c r="F214" s="22" t="s">
        <v>13</v>
      </c>
      <c r="G214" s="22" t="s">
        <v>13</v>
      </c>
      <c r="H214" s="22" t="s">
        <v>102</v>
      </c>
      <c r="I214" s="20" t="s">
        <v>3456</v>
      </c>
      <c r="J214" s="18">
        <f t="shared" si="3"/>
      </c>
      <c r="K214" s="22"/>
      <c r="L214" s="18"/>
      <c r="M214" s="18"/>
      <c r="N214" s="18"/>
      <c r="O214" s="18"/>
      <c r="P214" s="18"/>
    </row>
    <row r="215" spans="1:16" ht="12.75" customHeight="1">
      <c r="A215" s="18">
        <v>207</v>
      </c>
      <c r="B215" s="18">
        <v>290</v>
      </c>
      <c r="C215" s="21" t="s">
        <v>974</v>
      </c>
      <c r="D215" s="13">
        <v>1941</v>
      </c>
      <c r="E215" s="18" t="s">
        <v>975</v>
      </c>
      <c r="F215" s="22"/>
      <c r="G215" s="22" t="s">
        <v>976</v>
      </c>
      <c r="H215" s="22"/>
      <c r="I215" s="20" t="s">
        <v>3457</v>
      </c>
      <c r="J215" s="18" t="str">
        <f t="shared" si="3"/>
        <v>М65</v>
      </c>
      <c r="K215" s="22">
        <v>8</v>
      </c>
      <c r="L215" s="18"/>
      <c r="M215" s="18"/>
      <c r="N215" s="18"/>
      <c r="O215" s="18"/>
      <c r="P215" s="18"/>
    </row>
    <row r="216" spans="1:16" ht="12.75" customHeight="1">
      <c r="A216" s="18">
        <v>208</v>
      </c>
      <c r="B216" s="184">
        <v>113</v>
      </c>
      <c r="C216" s="21" t="s">
        <v>2245</v>
      </c>
      <c r="D216" s="184">
        <v>1986</v>
      </c>
      <c r="E216" s="18" t="s">
        <v>328</v>
      </c>
      <c r="F216" s="22" t="s">
        <v>13</v>
      </c>
      <c r="G216" s="22" t="s">
        <v>13</v>
      </c>
      <c r="H216" s="22"/>
      <c r="I216" s="20" t="s">
        <v>3458</v>
      </c>
      <c r="J216" s="18">
        <f t="shared" si="3"/>
      </c>
      <c r="K216" s="22"/>
      <c r="L216" s="18"/>
      <c r="M216" s="184">
        <v>400</v>
      </c>
      <c r="N216" s="18"/>
      <c r="O216" s="18"/>
      <c r="P216" s="18"/>
    </row>
    <row r="217" spans="1:16" ht="12.75" customHeight="1">
      <c r="A217" s="18">
        <v>209</v>
      </c>
      <c r="B217" s="18">
        <v>391</v>
      </c>
      <c r="C217" s="21" t="s">
        <v>1134</v>
      </c>
      <c r="D217" s="13">
        <v>1972</v>
      </c>
      <c r="E217" s="18" t="s">
        <v>328</v>
      </c>
      <c r="F217" s="22" t="s">
        <v>97</v>
      </c>
      <c r="G217" s="22" t="s">
        <v>97</v>
      </c>
      <c r="H217" s="22"/>
      <c r="I217" s="20" t="s">
        <v>3459</v>
      </c>
      <c r="J217" s="18" t="str">
        <f t="shared" si="3"/>
        <v>М40</v>
      </c>
      <c r="K217" s="22">
        <v>36</v>
      </c>
      <c r="L217" s="18"/>
      <c r="M217" s="18"/>
      <c r="N217" s="18"/>
      <c r="O217" s="18"/>
      <c r="P217" s="18"/>
    </row>
    <row r="218" spans="1:16" ht="12.75" customHeight="1">
      <c r="A218" s="18">
        <v>210</v>
      </c>
      <c r="B218" s="184">
        <v>63</v>
      </c>
      <c r="C218" s="21" t="s">
        <v>2215</v>
      </c>
      <c r="D218" s="184">
        <v>1974</v>
      </c>
      <c r="E218" s="18" t="s">
        <v>328</v>
      </c>
      <c r="F218" s="22" t="s">
        <v>13</v>
      </c>
      <c r="G218" s="22" t="s">
        <v>13</v>
      </c>
      <c r="H218" s="22" t="s">
        <v>169</v>
      </c>
      <c r="I218" s="20" t="s">
        <v>3460</v>
      </c>
      <c r="J218" s="18" t="str">
        <f t="shared" si="3"/>
        <v>М40</v>
      </c>
      <c r="K218" s="22">
        <v>37</v>
      </c>
      <c r="L218" s="18"/>
      <c r="M218" s="184">
        <v>300</v>
      </c>
      <c r="N218" s="18"/>
      <c r="O218" s="18"/>
      <c r="P218" s="18"/>
    </row>
    <row r="219" spans="1:16" ht="12.75" customHeight="1">
      <c r="A219" s="18">
        <v>211</v>
      </c>
      <c r="B219" s="184">
        <v>191</v>
      </c>
      <c r="C219" s="21" t="s">
        <v>1847</v>
      </c>
      <c r="D219" s="184">
        <v>1957</v>
      </c>
      <c r="E219" s="18" t="s">
        <v>328</v>
      </c>
      <c r="F219" s="22" t="s">
        <v>97</v>
      </c>
      <c r="G219" s="22" t="s">
        <v>97</v>
      </c>
      <c r="H219" s="22" t="s">
        <v>135</v>
      </c>
      <c r="I219" s="20" t="s">
        <v>3461</v>
      </c>
      <c r="J219" s="18" t="str">
        <f t="shared" si="3"/>
        <v>М55</v>
      </c>
      <c r="K219" s="22">
        <v>15</v>
      </c>
      <c r="L219" s="18"/>
      <c r="M219" s="184"/>
      <c r="N219" s="18"/>
      <c r="O219" s="18"/>
      <c r="P219" s="18"/>
    </row>
    <row r="220" spans="1:16" ht="12.75" customHeight="1">
      <c r="A220" s="18">
        <v>212</v>
      </c>
      <c r="B220" s="184">
        <v>248</v>
      </c>
      <c r="C220" s="21" t="s">
        <v>2332</v>
      </c>
      <c r="D220" s="184">
        <v>1976</v>
      </c>
      <c r="E220" s="18" t="s">
        <v>328</v>
      </c>
      <c r="F220" s="22" t="s">
        <v>13</v>
      </c>
      <c r="G220" s="22" t="s">
        <v>13</v>
      </c>
      <c r="H220" s="22"/>
      <c r="I220" s="20" t="s">
        <v>3462</v>
      </c>
      <c r="J220" s="18">
        <f t="shared" si="3"/>
      </c>
      <c r="K220" s="22"/>
      <c r="L220" s="18"/>
      <c r="M220" s="184">
        <v>300</v>
      </c>
      <c r="N220" s="18"/>
      <c r="O220" s="18"/>
      <c r="P220" s="18"/>
    </row>
    <row r="221" spans="1:16" ht="12.75" customHeight="1">
      <c r="A221" s="18">
        <v>213</v>
      </c>
      <c r="B221" s="184">
        <v>47</v>
      </c>
      <c r="C221" s="21" t="s">
        <v>2207</v>
      </c>
      <c r="D221" s="184">
        <v>1978</v>
      </c>
      <c r="E221" s="18" t="s">
        <v>328</v>
      </c>
      <c r="F221" s="22" t="s">
        <v>13</v>
      </c>
      <c r="G221" s="22" t="s">
        <v>13</v>
      </c>
      <c r="H221" s="22" t="s">
        <v>206</v>
      </c>
      <c r="I221" s="20" t="s">
        <v>3463</v>
      </c>
      <c r="J221" s="18">
        <f t="shared" si="3"/>
      </c>
      <c r="K221" s="22"/>
      <c r="L221" s="18"/>
      <c r="M221" s="184">
        <v>400</v>
      </c>
      <c r="N221" s="18"/>
      <c r="O221" s="18"/>
      <c r="P221" s="18"/>
    </row>
    <row r="222" spans="1:16" ht="12.75" customHeight="1">
      <c r="A222" s="18">
        <v>214</v>
      </c>
      <c r="B222" s="184">
        <v>198</v>
      </c>
      <c r="C222" s="21" t="s">
        <v>2302</v>
      </c>
      <c r="D222" s="184">
        <v>1981</v>
      </c>
      <c r="E222" s="18" t="s">
        <v>328</v>
      </c>
      <c r="F222" s="22" t="s">
        <v>13</v>
      </c>
      <c r="G222" s="22" t="s">
        <v>13</v>
      </c>
      <c r="H222" s="22"/>
      <c r="I222" s="20" t="s">
        <v>3464</v>
      </c>
      <c r="J222" s="18">
        <f t="shared" si="3"/>
      </c>
      <c r="K222" s="22"/>
      <c r="L222" s="18"/>
      <c r="M222" s="184">
        <v>300</v>
      </c>
      <c r="N222" s="18"/>
      <c r="O222" s="18"/>
      <c r="P222" s="18"/>
    </row>
    <row r="223" spans="1:16" ht="12.75" customHeight="1">
      <c r="A223" s="18">
        <v>215</v>
      </c>
      <c r="B223" s="184">
        <v>232</v>
      </c>
      <c r="C223" s="21" t="s">
        <v>2323</v>
      </c>
      <c r="D223" s="184">
        <v>1956</v>
      </c>
      <c r="E223" s="18" t="s">
        <v>328</v>
      </c>
      <c r="F223" s="22" t="s">
        <v>644</v>
      </c>
      <c r="G223" s="22" t="s">
        <v>158</v>
      </c>
      <c r="H223" s="22" t="s">
        <v>79</v>
      </c>
      <c r="I223" s="20" t="s">
        <v>3466</v>
      </c>
      <c r="J223" s="18" t="str">
        <f t="shared" si="3"/>
        <v>М55</v>
      </c>
      <c r="K223" s="22">
        <v>16</v>
      </c>
      <c r="L223" s="18"/>
      <c r="M223" s="184">
        <v>300</v>
      </c>
      <c r="N223" s="18"/>
      <c r="O223" s="18"/>
      <c r="P223" s="18"/>
    </row>
    <row r="224" spans="1:16" ht="12.75" customHeight="1">
      <c r="A224" s="18">
        <v>216</v>
      </c>
      <c r="B224" s="184">
        <v>165</v>
      </c>
      <c r="C224" s="21" t="s">
        <v>2282</v>
      </c>
      <c r="D224" s="184">
        <v>1985</v>
      </c>
      <c r="E224" s="18" t="s">
        <v>328</v>
      </c>
      <c r="F224" s="22" t="s">
        <v>1814</v>
      </c>
      <c r="G224" s="22" t="s">
        <v>143</v>
      </c>
      <c r="H224" s="22"/>
      <c r="I224" s="20" t="s">
        <v>3467</v>
      </c>
      <c r="J224" s="18">
        <f t="shared" si="3"/>
      </c>
      <c r="K224" s="22"/>
      <c r="L224" s="18"/>
      <c r="M224" s="184">
        <v>300</v>
      </c>
      <c r="N224" s="18"/>
      <c r="O224" s="18"/>
      <c r="P224" s="18"/>
    </row>
    <row r="225" spans="1:16" ht="12.75" customHeight="1">
      <c r="A225" s="18">
        <v>217</v>
      </c>
      <c r="B225" s="184">
        <v>154</v>
      </c>
      <c r="C225" s="21" t="s">
        <v>2273</v>
      </c>
      <c r="D225" s="184">
        <v>1949</v>
      </c>
      <c r="E225" s="18" t="s">
        <v>328</v>
      </c>
      <c r="F225" s="22" t="s">
        <v>423</v>
      </c>
      <c r="G225" s="22" t="s">
        <v>1823</v>
      </c>
      <c r="H225" s="22" t="s">
        <v>210</v>
      </c>
      <c r="I225" s="20" t="s">
        <v>3468</v>
      </c>
      <c r="J225" s="18" t="str">
        <f t="shared" si="3"/>
        <v>М65</v>
      </c>
      <c r="K225" s="22">
        <v>9</v>
      </c>
      <c r="L225" s="18"/>
      <c r="M225" s="184">
        <v>0</v>
      </c>
      <c r="N225" s="18"/>
      <c r="O225" s="18"/>
      <c r="P225" s="18"/>
    </row>
    <row r="226" spans="1:16" ht="12.75" customHeight="1">
      <c r="A226" s="18">
        <v>218</v>
      </c>
      <c r="B226" s="18">
        <v>181</v>
      </c>
      <c r="C226" s="14" t="s">
        <v>900</v>
      </c>
      <c r="D226" s="13">
        <v>1975</v>
      </c>
      <c r="E226" s="18" t="s">
        <v>328</v>
      </c>
      <c r="F226" s="22" t="s">
        <v>530</v>
      </c>
      <c r="G226" s="22" t="s">
        <v>901</v>
      </c>
      <c r="H226" s="22"/>
      <c r="I226" s="20" t="s">
        <v>3470</v>
      </c>
      <c r="J226" s="18">
        <f t="shared" si="3"/>
      </c>
      <c r="K226" s="22"/>
      <c r="L226" s="18"/>
      <c r="M226" s="18"/>
      <c r="N226" s="18"/>
      <c r="O226" s="18"/>
      <c r="P226" s="18"/>
    </row>
    <row r="227" spans="1:16" ht="12.75" customHeight="1">
      <c r="A227" s="18">
        <v>219</v>
      </c>
      <c r="B227" s="18">
        <v>260</v>
      </c>
      <c r="C227" s="21" t="s">
        <v>926</v>
      </c>
      <c r="D227" s="13">
        <v>1950</v>
      </c>
      <c r="E227" s="18" t="s">
        <v>328</v>
      </c>
      <c r="F227" s="22" t="s">
        <v>924</v>
      </c>
      <c r="G227" s="22" t="s">
        <v>139</v>
      </c>
      <c r="H227" s="22" t="s">
        <v>925</v>
      </c>
      <c r="I227" s="20" t="s">
        <v>3471</v>
      </c>
      <c r="J227" s="18" t="str">
        <f t="shared" si="3"/>
        <v>М60</v>
      </c>
      <c r="K227" s="22">
        <v>12</v>
      </c>
      <c r="L227" s="18"/>
      <c r="M227" s="18"/>
      <c r="N227" s="18"/>
      <c r="O227" s="18"/>
      <c r="P227" s="18"/>
    </row>
    <row r="228" spans="1:16" ht="12.75" customHeight="1">
      <c r="A228" s="18">
        <v>220</v>
      </c>
      <c r="B228" s="18">
        <v>225</v>
      </c>
      <c r="C228" s="21" t="s">
        <v>2777</v>
      </c>
      <c r="D228" s="13">
        <v>1986</v>
      </c>
      <c r="E228" s="18" t="s">
        <v>328</v>
      </c>
      <c r="F228" s="22" t="s">
        <v>2786</v>
      </c>
      <c r="G228" s="22" t="s">
        <v>2778</v>
      </c>
      <c r="H228" s="22"/>
      <c r="I228" s="20" t="s">
        <v>3476</v>
      </c>
      <c r="J228" s="18">
        <f t="shared" si="3"/>
      </c>
      <c r="K228" s="22"/>
      <c r="L228" s="18"/>
      <c r="M228" s="18"/>
      <c r="N228" s="18"/>
      <c r="O228" s="18"/>
      <c r="P228" s="18"/>
    </row>
    <row r="229" spans="1:16" ht="12.75" customHeight="1">
      <c r="A229" s="18">
        <v>221</v>
      </c>
      <c r="B229" s="184">
        <v>169</v>
      </c>
      <c r="C229" s="21" t="s">
        <v>2285</v>
      </c>
      <c r="D229" s="184">
        <v>1968</v>
      </c>
      <c r="E229" s="18" t="s">
        <v>328</v>
      </c>
      <c r="F229" s="22" t="s">
        <v>13</v>
      </c>
      <c r="G229" s="22" t="s">
        <v>13</v>
      </c>
      <c r="H229" s="22" t="s">
        <v>95</v>
      </c>
      <c r="I229" s="20" t="s">
        <v>3477</v>
      </c>
      <c r="J229" s="18" t="str">
        <f t="shared" si="3"/>
        <v>М45</v>
      </c>
      <c r="K229" s="22">
        <v>21</v>
      </c>
      <c r="L229" s="18"/>
      <c r="M229" s="184">
        <v>300</v>
      </c>
      <c r="N229" s="18"/>
      <c r="O229" s="18"/>
      <c r="P229" s="18"/>
    </row>
    <row r="230" spans="1:16" ht="12.75" customHeight="1">
      <c r="A230" s="18">
        <v>222</v>
      </c>
      <c r="B230" s="184">
        <v>202</v>
      </c>
      <c r="C230" s="21" t="s">
        <v>2305</v>
      </c>
      <c r="D230" s="184">
        <v>1990</v>
      </c>
      <c r="E230" s="18" t="s">
        <v>328</v>
      </c>
      <c r="F230" s="22" t="s">
        <v>13</v>
      </c>
      <c r="G230" s="22" t="s">
        <v>13</v>
      </c>
      <c r="H230" s="22"/>
      <c r="I230" s="20" t="s">
        <v>3478</v>
      </c>
      <c r="J230" s="18">
        <f t="shared" si="3"/>
      </c>
      <c r="K230" s="22"/>
      <c r="L230" s="18"/>
      <c r="M230" s="184">
        <v>400</v>
      </c>
      <c r="N230" s="18"/>
      <c r="O230" s="18"/>
      <c r="P230" s="18"/>
    </row>
    <row r="231" spans="1:16" ht="12.75" customHeight="1">
      <c r="A231" s="18">
        <v>223</v>
      </c>
      <c r="B231" s="18">
        <v>275</v>
      </c>
      <c r="C231" s="21" t="s">
        <v>953</v>
      </c>
      <c r="D231" s="13">
        <v>1990</v>
      </c>
      <c r="E231" s="18" t="s">
        <v>328</v>
      </c>
      <c r="F231" s="22" t="s">
        <v>13</v>
      </c>
      <c r="G231" s="22" t="s">
        <v>13</v>
      </c>
      <c r="H231" s="22" t="s">
        <v>332</v>
      </c>
      <c r="I231" s="20" t="s">
        <v>3479</v>
      </c>
      <c r="J231" s="18">
        <f t="shared" si="3"/>
      </c>
      <c r="K231" s="22"/>
      <c r="L231" s="18"/>
      <c r="M231" s="18"/>
      <c r="N231" s="18"/>
      <c r="O231" s="18"/>
      <c r="P231" s="18"/>
    </row>
    <row r="232" spans="1:16" ht="12.75" customHeight="1">
      <c r="A232" s="18">
        <v>224</v>
      </c>
      <c r="B232" s="18">
        <v>254</v>
      </c>
      <c r="C232" s="21" t="s">
        <v>917</v>
      </c>
      <c r="D232" s="13">
        <v>1972</v>
      </c>
      <c r="E232" s="18" t="s">
        <v>328</v>
      </c>
      <c r="F232" s="22" t="s">
        <v>13</v>
      </c>
      <c r="G232" s="22" t="s">
        <v>13</v>
      </c>
      <c r="H232" s="22" t="s">
        <v>440</v>
      </c>
      <c r="I232" s="20" t="s">
        <v>3481</v>
      </c>
      <c r="J232" s="18" t="str">
        <f t="shared" si="3"/>
        <v>М40</v>
      </c>
      <c r="K232" s="22">
        <v>38</v>
      </c>
      <c r="L232" s="18"/>
      <c r="M232" s="18"/>
      <c r="N232" s="18"/>
      <c r="O232" s="18"/>
      <c r="P232" s="18"/>
    </row>
    <row r="233" spans="1:16" ht="12.75" customHeight="1">
      <c r="A233" s="18">
        <v>225</v>
      </c>
      <c r="B233" s="184">
        <v>126</v>
      </c>
      <c r="C233" s="21" t="s">
        <v>2254</v>
      </c>
      <c r="D233" s="184">
        <v>1951</v>
      </c>
      <c r="E233" s="18" t="s">
        <v>328</v>
      </c>
      <c r="F233" s="22" t="s">
        <v>924</v>
      </c>
      <c r="G233" s="22" t="s">
        <v>139</v>
      </c>
      <c r="H233" s="22" t="s">
        <v>172</v>
      </c>
      <c r="I233" s="20" t="s">
        <v>3482</v>
      </c>
      <c r="J233" s="18" t="str">
        <f t="shared" si="3"/>
        <v>М60</v>
      </c>
      <c r="K233" s="22">
        <v>13</v>
      </c>
      <c r="L233" s="18"/>
      <c r="M233" s="184">
        <v>300</v>
      </c>
      <c r="N233" s="18"/>
      <c r="O233" s="18"/>
      <c r="P233" s="18"/>
    </row>
    <row r="234" spans="1:16" ht="12.75" customHeight="1">
      <c r="A234" s="18">
        <v>226</v>
      </c>
      <c r="B234" s="18">
        <v>128</v>
      </c>
      <c r="C234" s="21" t="s">
        <v>881</v>
      </c>
      <c r="D234" s="13">
        <v>1954</v>
      </c>
      <c r="E234" s="18" t="s">
        <v>328</v>
      </c>
      <c r="F234" s="22" t="s">
        <v>335</v>
      </c>
      <c r="G234" s="22" t="s">
        <v>882</v>
      </c>
      <c r="H234" s="22" t="s">
        <v>883</v>
      </c>
      <c r="I234" s="20" t="s">
        <v>3483</v>
      </c>
      <c r="J234" s="18" t="str">
        <f t="shared" si="3"/>
        <v>М60</v>
      </c>
      <c r="K234" s="22">
        <v>14</v>
      </c>
      <c r="L234" s="18"/>
      <c r="M234" s="18"/>
      <c r="N234" s="18"/>
      <c r="O234" s="18"/>
      <c r="P234" s="18"/>
    </row>
    <row r="235" spans="1:16" ht="12.75" customHeight="1">
      <c r="A235" s="18">
        <v>227</v>
      </c>
      <c r="B235" s="184">
        <v>149</v>
      </c>
      <c r="C235" s="21" t="s">
        <v>2269</v>
      </c>
      <c r="D235" s="184">
        <v>1958</v>
      </c>
      <c r="E235" s="18" t="s">
        <v>328</v>
      </c>
      <c r="F235" s="22" t="s">
        <v>423</v>
      </c>
      <c r="G235" s="22" t="s">
        <v>145</v>
      </c>
      <c r="H235" s="22"/>
      <c r="I235" s="20" t="s">
        <v>3484</v>
      </c>
      <c r="J235" s="18" t="str">
        <f t="shared" si="3"/>
        <v>М55</v>
      </c>
      <c r="K235" s="22">
        <v>17</v>
      </c>
      <c r="L235" s="18"/>
      <c r="M235" s="184">
        <v>300</v>
      </c>
      <c r="N235" s="18"/>
      <c r="O235" s="18"/>
      <c r="P235" s="18"/>
    </row>
    <row r="236" spans="1:16" ht="12.75" customHeight="1">
      <c r="A236" s="18">
        <v>228</v>
      </c>
      <c r="B236" s="18">
        <v>311</v>
      </c>
      <c r="C236" s="21" t="s">
        <v>1015</v>
      </c>
      <c r="D236" s="13">
        <v>1959</v>
      </c>
      <c r="E236" s="18" t="s">
        <v>328</v>
      </c>
      <c r="F236" s="22" t="s">
        <v>13</v>
      </c>
      <c r="G236" s="22" t="s">
        <v>13</v>
      </c>
      <c r="H236" s="22"/>
      <c r="I236" s="20" t="s">
        <v>3485</v>
      </c>
      <c r="J236" s="18" t="str">
        <f t="shared" si="3"/>
        <v>М55</v>
      </c>
      <c r="K236" s="22">
        <v>18</v>
      </c>
      <c r="L236" s="18"/>
      <c r="M236" s="18"/>
      <c r="N236" s="18"/>
      <c r="O236" s="18"/>
      <c r="P236" s="18"/>
    </row>
    <row r="237" spans="1:16" ht="12.75" customHeight="1">
      <c r="A237" s="18">
        <v>229</v>
      </c>
      <c r="B237" s="18">
        <v>18</v>
      </c>
      <c r="C237" s="21" t="s">
        <v>834</v>
      </c>
      <c r="D237" s="13">
        <v>1985</v>
      </c>
      <c r="E237" s="18" t="s">
        <v>328</v>
      </c>
      <c r="F237" s="22" t="s">
        <v>335</v>
      </c>
      <c r="G237" s="22" t="s">
        <v>835</v>
      </c>
      <c r="H237" s="22" t="s">
        <v>95</v>
      </c>
      <c r="I237" s="20" t="s">
        <v>3486</v>
      </c>
      <c r="J237" s="18">
        <f t="shared" si="3"/>
      </c>
      <c r="K237" s="22"/>
      <c r="L237" s="18"/>
      <c r="M237" s="18"/>
      <c r="N237" s="18"/>
      <c r="O237" s="18"/>
      <c r="P237" s="18"/>
    </row>
    <row r="238" spans="1:16" ht="12.75" customHeight="1">
      <c r="A238" s="18">
        <v>230</v>
      </c>
      <c r="B238" s="184">
        <v>131</v>
      </c>
      <c r="C238" s="21" t="s">
        <v>2258</v>
      </c>
      <c r="D238" s="184">
        <v>1972</v>
      </c>
      <c r="E238" s="18" t="s">
        <v>328</v>
      </c>
      <c r="F238" s="22" t="s">
        <v>434</v>
      </c>
      <c r="G238" s="22" t="s">
        <v>1813</v>
      </c>
      <c r="H238" s="22" t="s">
        <v>194</v>
      </c>
      <c r="I238" s="20" t="s">
        <v>3487</v>
      </c>
      <c r="J238" s="18" t="str">
        <f t="shared" si="3"/>
        <v>М40</v>
      </c>
      <c r="K238" s="22">
        <v>39</v>
      </c>
      <c r="L238" s="18"/>
      <c r="M238" s="184">
        <v>300</v>
      </c>
      <c r="N238" s="18"/>
      <c r="O238" s="18"/>
      <c r="P238" s="18"/>
    </row>
    <row r="239" spans="1:16" ht="12.75" customHeight="1">
      <c r="A239" s="18">
        <v>231</v>
      </c>
      <c r="B239" s="184">
        <v>156</v>
      </c>
      <c r="C239" s="21" t="s">
        <v>2275</v>
      </c>
      <c r="D239" s="184">
        <v>1966</v>
      </c>
      <c r="E239" s="18" t="s">
        <v>328</v>
      </c>
      <c r="F239" s="22" t="s">
        <v>13</v>
      </c>
      <c r="G239" s="22" t="s">
        <v>13</v>
      </c>
      <c r="H239" s="22"/>
      <c r="I239" s="20" t="s">
        <v>3488</v>
      </c>
      <c r="J239" s="18" t="str">
        <f t="shared" si="3"/>
        <v>М45</v>
      </c>
      <c r="K239" s="22">
        <v>22</v>
      </c>
      <c r="L239" s="18"/>
      <c r="M239" s="184">
        <v>400</v>
      </c>
      <c r="N239" s="18"/>
      <c r="O239" s="18"/>
      <c r="P239" s="18"/>
    </row>
    <row r="240" spans="1:16" ht="12.75" customHeight="1">
      <c r="A240" s="18">
        <v>232</v>
      </c>
      <c r="B240" s="184">
        <v>90</v>
      </c>
      <c r="C240" s="21" t="s">
        <v>2088</v>
      </c>
      <c r="D240" s="184">
        <v>1984</v>
      </c>
      <c r="E240" s="18" t="s">
        <v>328</v>
      </c>
      <c r="F240" s="22" t="s">
        <v>13</v>
      </c>
      <c r="G240" s="22" t="s">
        <v>13</v>
      </c>
      <c r="H240" s="22"/>
      <c r="I240" s="20" t="s">
        <v>3489</v>
      </c>
      <c r="J240" s="18">
        <f t="shared" si="3"/>
      </c>
      <c r="K240" s="22"/>
      <c r="L240" s="18"/>
      <c r="M240" s="184">
        <v>0</v>
      </c>
      <c r="N240" s="18"/>
      <c r="O240" s="18"/>
      <c r="P240" s="18"/>
    </row>
    <row r="241" spans="1:16" ht="12.75" customHeight="1">
      <c r="A241" s="18">
        <v>233</v>
      </c>
      <c r="B241" s="18">
        <v>416</v>
      </c>
      <c r="C241" s="21" t="s">
        <v>1174</v>
      </c>
      <c r="D241" s="13">
        <v>1979</v>
      </c>
      <c r="E241" s="18" t="s">
        <v>328</v>
      </c>
      <c r="F241" s="22" t="s">
        <v>335</v>
      </c>
      <c r="G241" s="22" t="s">
        <v>1175</v>
      </c>
      <c r="H241" s="22" t="s">
        <v>1176</v>
      </c>
      <c r="I241" s="20" t="s">
        <v>3490</v>
      </c>
      <c r="J241" s="18">
        <f t="shared" si="3"/>
      </c>
      <c r="K241" s="22"/>
      <c r="L241" s="18"/>
      <c r="M241" s="18"/>
      <c r="N241" s="18"/>
      <c r="O241" s="18"/>
      <c r="P241" s="18"/>
    </row>
    <row r="242" spans="1:16" ht="12.75" customHeight="1">
      <c r="A242" s="18">
        <v>234</v>
      </c>
      <c r="B242" s="184">
        <v>189</v>
      </c>
      <c r="C242" s="21" t="s">
        <v>2295</v>
      </c>
      <c r="D242" s="184">
        <v>1952</v>
      </c>
      <c r="E242" s="18" t="s">
        <v>328</v>
      </c>
      <c r="F242" s="22" t="s">
        <v>13</v>
      </c>
      <c r="G242" s="22" t="s">
        <v>13</v>
      </c>
      <c r="H242" s="22" t="s">
        <v>109</v>
      </c>
      <c r="I242" s="20" t="s">
        <v>3491</v>
      </c>
      <c r="J242" s="18" t="str">
        <f t="shared" si="3"/>
        <v>М60</v>
      </c>
      <c r="K242" s="22">
        <v>15</v>
      </c>
      <c r="L242" s="18"/>
      <c r="M242" s="184">
        <v>300</v>
      </c>
      <c r="N242" s="18"/>
      <c r="O242" s="18"/>
      <c r="P242" s="18"/>
    </row>
    <row r="243" spans="1:16" ht="12.75" customHeight="1">
      <c r="A243" s="18">
        <v>235</v>
      </c>
      <c r="B243" s="18">
        <v>255</v>
      </c>
      <c r="C243" s="21" t="s">
        <v>918</v>
      </c>
      <c r="D243" s="13">
        <v>1946</v>
      </c>
      <c r="E243" s="18" t="s">
        <v>328</v>
      </c>
      <c r="F243" s="22" t="s">
        <v>919</v>
      </c>
      <c r="G243" s="22" t="s">
        <v>99</v>
      </c>
      <c r="H243" s="22" t="s">
        <v>100</v>
      </c>
      <c r="I243" s="20" t="s">
        <v>3492</v>
      </c>
      <c r="J243" s="18" t="str">
        <f t="shared" si="3"/>
        <v>М65</v>
      </c>
      <c r="K243" s="22">
        <v>10</v>
      </c>
      <c r="L243" s="18"/>
      <c r="M243" s="18"/>
      <c r="N243" s="18"/>
      <c r="O243" s="18"/>
      <c r="P243" s="18"/>
    </row>
    <row r="244" spans="1:16" ht="12.75" customHeight="1">
      <c r="A244" s="18">
        <v>236</v>
      </c>
      <c r="B244" s="184">
        <v>92</v>
      </c>
      <c r="C244" s="21" t="s">
        <v>2231</v>
      </c>
      <c r="D244" s="184">
        <v>1978</v>
      </c>
      <c r="E244" s="18" t="s">
        <v>328</v>
      </c>
      <c r="F244" s="22" t="s">
        <v>13</v>
      </c>
      <c r="G244" s="22" t="s">
        <v>13</v>
      </c>
      <c r="H244" s="22"/>
      <c r="I244" s="20" t="s">
        <v>3493</v>
      </c>
      <c r="J244" s="18">
        <f t="shared" si="3"/>
      </c>
      <c r="K244" s="22"/>
      <c r="L244" s="18"/>
      <c r="M244" s="184">
        <v>400</v>
      </c>
      <c r="N244" s="18"/>
      <c r="O244" s="18"/>
      <c r="P244" s="18"/>
    </row>
    <row r="245" spans="1:16" ht="12.75" customHeight="1">
      <c r="A245" s="18">
        <v>237</v>
      </c>
      <c r="B245" s="18">
        <v>405</v>
      </c>
      <c r="C245" s="21" t="s">
        <v>1157</v>
      </c>
      <c r="D245" s="13">
        <v>1952</v>
      </c>
      <c r="E245" s="18" t="s">
        <v>328</v>
      </c>
      <c r="F245" s="22" t="s">
        <v>924</v>
      </c>
      <c r="G245" s="22" t="s">
        <v>1069</v>
      </c>
      <c r="H245" s="22" t="s">
        <v>1158</v>
      </c>
      <c r="I245" s="20" t="s">
        <v>3495</v>
      </c>
      <c r="J245" s="18" t="str">
        <f t="shared" si="3"/>
        <v>М60</v>
      </c>
      <c r="K245" s="22">
        <v>16</v>
      </c>
      <c r="L245" s="18"/>
      <c r="M245" s="18"/>
      <c r="N245" s="18"/>
      <c r="O245" s="18"/>
      <c r="P245" s="18"/>
    </row>
    <row r="246" spans="1:16" ht="12.75" customHeight="1">
      <c r="A246" s="18">
        <v>238</v>
      </c>
      <c r="B246" s="18">
        <v>396</v>
      </c>
      <c r="C246" s="21" t="s">
        <v>1141</v>
      </c>
      <c r="D246" s="13">
        <v>1947</v>
      </c>
      <c r="E246" s="18" t="s">
        <v>328</v>
      </c>
      <c r="F246" s="22" t="s">
        <v>335</v>
      </c>
      <c r="G246" s="22" t="s">
        <v>783</v>
      </c>
      <c r="H246" s="22" t="s">
        <v>784</v>
      </c>
      <c r="I246" s="20" t="s">
        <v>3496</v>
      </c>
      <c r="J246" s="18" t="str">
        <f t="shared" si="3"/>
        <v>М65</v>
      </c>
      <c r="K246" s="22">
        <v>11</v>
      </c>
      <c r="L246" s="18"/>
      <c r="M246" s="18"/>
      <c r="N246" s="18"/>
      <c r="O246" s="18"/>
      <c r="P246" s="18"/>
    </row>
    <row r="247" spans="1:16" ht="12.75" customHeight="1">
      <c r="A247" s="18">
        <v>239</v>
      </c>
      <c r="B247" s="184">
        <v>115</v>
      </c>
      <c r="C247" s="21" t="s">
        <v>2246</v>
      </c>
      <c r="D247" s="184">
        <v>1979</v>
      </c>
      <c r="E247" s="18" t="s">
        <v>328</v>
      </c>
      <c r="F247" s="22" t="s">
        <v>97</v>
      </c>
      <c r="G247" s="22" t="s">
        <v>97</v>
      </c>
      <c r="H247" s="22" t="s">
        <v>170</v>
      </c>
      <c r="I247" s="20" t="s">
        <v>3497</v>
      </c>
      <c r="J247" s="18">
        <f t="shared" si="3"/>
      </c>
      <c r="K247" s="22"/>
      <c r="L247" s="18"/>
      <c r="M247" s="184">
        <v>300</v>
      </c>
      <c r="N247" s="18"/>
      <c r="O247" s="18"/>
      <c r="P247" s="18"/>
    </row>
    <row r="248" spans="1:16" ht="12.75" customHeight="1">
      <c r="A248" s="18">
        <v>240</v>
      </c>
      <c r="B248" s="184">
        <v>76</v>
      </c>
      <c r="C248" s="21" t="s">
        <v>2223</v>
      </c>
      <c r="D248" s="184">
        <v>1974</v>
      </c>
      <c r="E248" s="18" t="s">
        <v>328</v>
      </c>
      <c r="F248" s="22" t="s">
        <v>13</v>
      </c>
      <c r="G248" s="22" t="s">
        <v>13</v>
      </c>
      <c r="H248" s="22"/>
      <c r="I248" s="20" t="s">
        <v>3498</v>
      </c>
      <c r="J248" s="18" t="str">
        <f t="shared" si="3"/>
        <v>М40</v>
      </c>
      <c r="K248" s="22">
        <v>40</v>
      </c>
      <c r="L248" s="18"/>
      <c r="M248" s="184">
        <v>400</v>
      </c>
      <c r="N248" s="18"/>
      <c r="O248" s="18"/>
      <c r="P248" s="18"/>
    </row>
    <row r="249" spans="1:16" ht="12.75" customHeight="1">
      <c r="A249" s="18">
        <v>241</v>
      </c>
      <c r="B249" s="18">
        <v>346</v>
      </c>
      <c r="C249" s="21" t="s">
        <v>1068</v>
      </c>
      <c r="D249" s="13">
        <v>1963</v>
      </c>
      <c r="E249" s="18" t="s">
        <v>328</v>
      </c>
      <c r="F249" s="22" t="s">
        <v>924</v>
      </c>
      <c r="G249" s="22" t="s">
        <v>1069</v>
      </c>
      <c r="H249" s="22"/>
      <c r="I249" s="20" t="s">
        <v>3499</v>
      </c>
      <c r="J249" s="18" t="str">
        <f aca="true" t="shared" si="4" ref="J249:J312">IF(AND(D249&gt;=1900,D249&lt;=1949),"М65",IF(AND(D249&gt;=1950,D249&lt;=1954),"М60",IF(AND(D249&gt;=1955,D249&lt;=1959),"М55",IF(AND(D249&gt;=1960,D249&lt;=1964),"М50",IF(AND(D249&gt;=1965,D249&lt;=1969),"М45",IF(AND(D249&gt;=1970,D249&lt;=1974),"М40",IF(AND(D249&gt;=1992,D249&lt;=1994),"М20","")))))))</f>
        <v>М50</v>
      </c>
      <c r="K249" s="22">
        <v>25</v>
      </c>
      <c r="L249" s="18"/>
      <c r="M249" s="18"/>
      <c r="N249" s="18"/>
      <c r="O249" s="18"/>
      <c r="P249" s="18"/>
    </row>
    <row r="250" spans="1:16" ht="12.75" customHeight="1">
      <c r="A250" s="18">
        <v>242</v>
      </c>
      <c r="B250" s="18">
        <v>395</v>
      </c>
      <c r="C250" s="21" t="s">
        <v>1139</v>
      </c>
      <c r="D250" s="13">
        <v>1989</v>
      </c>
      <c r="E250" s="18" t="s">
        <v>328</v>
      </c>
      <c r="F250" s="22" t="s">
        <v>536</v>
      </c>
      <c r="G250" s="22" t="s">
        <v>1806</v>
      </c>
      <c r="H250" s="22" t="s">
        <v>1140</v>
      </c>
      <c r="I250" s="20" t="s">
        <v>3500</v>
      </c>
      <c r="J250" s="18">
        <f t="shared" si="4"/>
      </c>
      <c r="K250" s="22"/>
      <c r="L250" s="18"/>
      <c r="M250" s="18"/>
      <c r="N250" s="18"/>
      <c r="O250" s="18"/>
      <c r="P250" s="18"/>
    </row>
    <row r="251" spans="1:16" ht="12.75" customHeight="1">
      <c r="A251" s="18">
        <v>243</v>
      </c>
      <c r="B251" s="18">
        <v>341</v>
      </c>
      <c r="C251" s="21" t="s">
        <v>1062</v>
      </c>
      <c r="D251" s="13">
        <v>1985</v>
      </c>
      <c r="E251" s="18" t="s">
        <v>328</v>
      </c>
      <c r="F251" s="22" t="s">
        <v>13</v>
      </c>
      <c r="G251" s="22" t="s">
        <v>13</v>
      </c>
      <c r="H251" s="22" t="s">
        <v>1063</v>
      </c>
      <c r="I251" s="20" t="s">
        <v>3501</v>
      </c>
      <c r="J251" s="18">
        <f t="shared" si="4"/>
      </c>
      <c r="K251" s="22"/>
      <c r="L251" s="18"/>
      <c r="M251" s="18"/>
      <c r="N251" s="18"/>
      <c r="O251" s="18"/>
      <c r="P251" s="18"/>
    </row>
    <row r="252" spans="1:16" ht="12.75" customHeight="1">
      <c r="A252" s="18">
        <v>244</v>
      </c>
      <c r="B252" s="184">
        <v>210</v>
      </c>
      <c r="C252" s="21" t="s">
        <v>1362</v>
      </c>
      <c r="D252" s="184">
        <v>1960</v>
      </c>
      <c r="E252" s="18" t="s">
        <v>328</v>
      </c>
      <c r="F252" s="22" t="s">
        <v>97</v>
      </c>
      <c r="G252" s="22" t="s">
        <v>97</v>
      </c>
      <c r="H252" s="22"/>
      <c r="I252" s="20" t="s">
        <v>3502</v>
      </c>
      <c r="J252" s="18" t="str">
        <f t="shared" si="4"/>
        <v>М50</v>
      </c>
      <c r="K252" s="22">
        <v>26</v>
      </c>
      <c r="L252" s="18"/>
      <c r="M252" s="184">
        <v>300</v>
      </c>
      <c r="N252" s="18"/>
      <c r="O252" s="18"/>
      <c r="P252" s="18"/>
    </row>
    <row r="253" spans="1:16" ht="12.75" customHeight="1">
      <c r="A253" s="18">
        <v>245</v>
      </c>
      <c r="B253" s="184">
        <v>178</v>
      </c>
      <c r="C253" s="21" t="s">
        <v>2291</v>
      </c>
      <c r="D253" s="184">
        <v>1989</v>
      </c>
      <c r="E253" s="18" t="s">
        <v>328</v>
      </c>
      <c r="F253" s="22" t="s">
        <v>13</v>
      </c>
      <c r="G253" s="22" t="s">
        <v>13</v>
      </c>
      <c r="H253" s="22"/>
      <c r="I253" s="20" t="s">
        <v>3503</v>
      </c>
      <c r="J253" s="18">
        <f t="shared" si="4"/>
      </c>
      <c r="K253" s="22"/>
      <c r="L253" s="18"/>
      <c r="M253" s="184">
        <v>400</v>
      </c>
      <c r="N253" s="18"/>
      <c r="O253" s="18"/>
      <c r="P253" s="18"/>
    </row>
    <row r="254" spans="1:16" ht="12.75" customHeight="1">
      <c r="A254" s="18">
        <v>246</v>
      </c>
      <c r="B254" s="184">
        <v>145</v>
      </c>
      <c r="C254" s="21" t="s">
        <v>2267</v>
      </c>
      <c r="D254" s="184">
        <v>1985</v>
      </c>
      <c r="E254" s="18" t="s">
        <v>328</v>
      </c>
      <c r="F254" s="22" t="s">
        <v>13</v>
      </c>
      <c r="G254" s="22" t="s">
        <v>13</v>
      </c>
      <c r="H254" s="22"/>
      <c r="I254" s="20" t="s">
        <v>3504</v>
      </c>
      <c r="J254" s="18">
        <f t="shared" si="4"/>
      </c>
      <c r="K254" s="22"/>
      <c r="L254" s="18"/>
      <c r="M254" s="184">
        <v>400</v>
      </c>
      <c r="N254" s="18"/>
      <c r="O254" s="18"/>
      <c r="P254" s="18"/>
    </row>
    <row r="255" spans="1:16" ht="12.75" customHeight="1">
      <c r="A255" s="18">
        <v>247</v>
      </c>
      <c r="B255" s="184">
        <v>59</v>
      </c>
      <c r="C255" s="21" t="s">
        <v>2213</v>
      </c>
      <c r="D255" s="184">
        <v>1986</v>
      </c>
      <c r="E255" s="18" t="s">
        <v>328</v>
      </c>
      <c r="F255" s="22" t="s">
        <v>97</v>
      </c>
      <c r="G255" s="22" t="s">
        <v>103</v>
      </c>
      <c r="H255" s="22"/>
      <c r="I255" s="20" t="s">
        <v>3505</v>
      </c>
      <c r="J255" s="18">
        <f t="shared" si="4"/>
      </c>
      <c r="K255" s="22"/>
      <c r="L255" s="18"/>
      <c r="M255" s="184">
        <v>400</v>
      </c>
      <c r="N255" s="18"/>
      <c r="O255" s="18"/>
      <c r="P255" s="18"/>
    </row>
    <row r="256" spans="1:16" ht="12.75" customHeight="1">
      <c r="A256" s="18">
        <v>248</v>
      </c>
      <c r="B256" s="184">
        <v>246</v>
      </c>
      <c r="C256" s="21" t="s">
        <v>2331</v>
      </c>
      <c r="D256" s="184">
        <v>1973</v>
      </c>
      <c r="E256" s="18" t="s">
        <v>328</v>
      </c>
      <c r="F256" s="22" t="s">
        <v>980</v>
      </c>
      <c r="G256" s="22" t="s">
        <v>113</v>
      </c>
      <c r="H256" s="22"/>
      <c r="I256" s="20" t="s">
        <v>3506</v>
      </c>
      <c r="J256" s="18" t="str">
        <f t="shared" si="4"/>
        <v>М40</v>
      </c>
      <c r="K256" s="22">
        <v>41</v>
      </c>
      <c r="L256" s="18"/>
      <c r="M256" s="184">
        <v>300</v>
      </c>
      <c r="N256" s="18"/>
      <c r="O256" s="18"/>
      <c r="P256" s="18"/>
    </row>
    <row r="257" spans="1:16" ht="12.75" customHeight="1">
      <c r="A257" s="18">
        <v>249</v>
      </c>
      <c r="B257" s="18">
        <v>373</v>
      </c>
      <c r="C257" s="21" t="s">
        <v>1103</v>
      </c>
      <c r="D257" s="13">
        <v>1958</v>
      </c>
      <c r="E257" s="18" t="s">
        <v>687</v>
      </c>
      <c r="F257" s="22" t="s">
        <v>1104</v>
      </c>
      <c r="G257" s="22"/>
      <c r="H257" s="22" t="s">
        <v>1105</v>
      </c>
      <c r="I257" s="20" t="s">
        <v>3507</v>
      </c>
      <c r="J257" s="18" t="str">
        <f t="shared" si="4"/>
        <v>М55</v>
      </c>
      <c r="K257" s="22">
        <v>19</v>
      </c>
      <c r="L257" s="18"/>
      <c r="M257" s="18"/>
      <c r="N257" s="18"/>
      <c r="O257" s="18"/>
      <c r="P257" s="18"/>
    </row>
    <row r="258" spans="1:16" ht="12.75" customHeight="1">
      <c r="A258" s="18">
        <v>250</v>
      </c>
      <c r="B258" s="18">
        <v>312</v>
      </c>
      <c r="C258" s="21" t="s">
        <v>602</v>
      </c>
      <c r="D258" s="13">
        <v>1961</v>
      </c>
      <c r="E258" s="18" t="s">
        <v>328</v>
      </c>
      <c r="F258" s="22" t="s">
        <v>97</v>
      </c>
      <c r="G258" s="22" t="s">
        <v>97</v>
      </c>
      <c r="H258" s="22" t="s">
        <v>100</v>
      </c>
      <c r="I258" s="20" t="s">
        <v>3508</v>
      </c>
      <c r="J258" s="18" t="str">
        <f t="shared" si="4"/>
        <v>М50</v>
      </c>
      <c r="K258" s="22">
        <v>27</v>
      </c>
      <c r="L258" s="18"/>
      <c r="M258" s="18"/>
      <c r="N258" s="18"/>
      <c r="O258" s="18"/>
      <c r="P258" s="18"/>
    </row>
    <row r="259" spans="1:16" ht="12.75" customHeight="1">
      <c r="A259" s="18">
        <v>251</v>
      </c>
      <c r="B259" s="18">
        <v>424</v>
      </c>
      <c r="C259" s="21" t="s">
        <v>1187</v>
      </c>
      <c r="D259" s="13">
        <v>1987</v>
      </c>
      <c r="E259" s="18" t="s">
        <v>328</v>
      </c>
      <c r="F259" s="22" t="s">
        <v>13</v>
      </c>
      <c r="G259" s="22" t="s">
        <v>1188</v>
      </c>
      <c r="H259" s="22" t="s">
        <v>107</v>
      </c>
      <c r="I259" s="20" t="s">
        <v>3509</v>
      </c>
      <c r="J259" s="18">
        <f t="shared" si="4"/>
      </c>
      <c r="K259" s="22"/>
      <c r="L259" s="18"/>
      <c r="M259" s="18"/>
      <c r="N259" s="18"/>
      <c r="O259" s="18"/>
      <c r="P259" s="18"/>
    </row>
    <row r="260" spans="1:16" ht="12.75" customHeight="1">
      <c r="A260" s="18">
        <v>252</v>
      </c>
      <c r="B260" s="184">
        <v>227</v>
      </c>
      <c r="C260" s="21" t="s">
        <v>2318</v>
      </c>
      <c r="D260" s="184">
        <v>1945</v>
      </c>
      <c r="E260" s="18" t="s">
        <v>328</v>
      </c>
      <c r="F260" s="22" t="s">
        <v>13</v>
      </c>
      <c r="G260" s="22" t="s">
        <v>13</v>
      </c>
      <c r="H260" s="22" t="s">
        <v>95</v>
      </c>
      <c r="I260" s="20" t="s">
        <v>3511</v>
      </c>
      <c r="J260" s="18" t="str">
        <f t="shared" si="4"/>
        <v>М65</v>
      </c>
      <c r="K260" s="22">
        <v>12</v>
      </c>
      <c r="L260" s="18"/>
      <c r="M260" s="184">
        <v>0</v>
      </c>
      <c r="N260" s="18"/>
      <c r="O260" s="18"/>
      <c r="P260" s="18"/>
    </row>
    <row r="261" spans="1:16" ht="12.75" customHeight="1">
      <c r="A261" s="18">
        <v>253</v>
      </c>
      <c r="B261" s="18">
        <v>413</v>
      </c>
      <c r="C261" s="21" t="s">
        <v>1170</v>
      </c>
      <c r="D261" s="13">
        <v>1958</v>
      </c>
      <c r="E261" s="18" t="s">
        <v>328</v>
      </c>
      <c r="F261" s="22" t="s">
        <v>13</v>
      </c>
      <c r="G261" s="22" t="s">
        <v>110</v>
      </c>
      <c r="H261" s="22"/>
      <c r="I261" s="20" t="s">
        <v>3512</v>
      </c>
      <c r="J261" s="18" t="str">
        <f t="shared" si="4"/>
        <v>М55</v>
      </c>
      <c r="K261" s="22">
        <v>20</v>
      </c>
      <c r="L261" s="18"/>
      <c r="M261" s="18"/>
      <c r="N261" s="18"/>
      <c r="O261" s="18"/>
      <c r="P261" s="18"/>
    </row>
    <row r="262" spans="1:16" ht="12.75" customHeight="1">
      <c r="A262" s="18">
        <v>254</v>
      </c>
      <c r="B262" s="18">
        <v>358</v>
      </c>
      <c r="C262" s="21" t="s">
        <v>1086</v>
      </c>
      <c r="D262" s="13">
        <v>1964</v>
      </c>
      <c r="E262" s="18" t="s">
        <v>442</v>
      </c>
      <c r="F262" s="22"/>
      <c r="G262" s="22" t="s">
        <v>1087</v>
      </c>
      <c r="H262" s="22"/>
      <c r="I262" s="20" t="s">
        <v>3513</v>
      </c>
      <c r="J262" s="18" t="str">
        <f t="shared" si="4"/>
        <v>М50</v>
      </c>
      <c r="K262" s="22">
        <v>28</v>
      </c>
      <c r="L262" s="18"/>
      <c r="M262" s="18"/>
      <c r="N262" s="18"/>
      <c r="O262" s="18"/>
      <c r="P262" s="18"/>
    </row>
    <row r="263" spans="1:16" ht="12.75" customHeight="1">
      <c r="A263" s="18">
        <v>255</v>
      </c>
      <c r="B263" s="18">
        <v>150</v>
      </c>
      <c r="C263" s="21" t="s">
        <v>892</v>
      </c>
      <c r="D263" s="13">
        <v>1993</v>
      </c>
      <c r="E263" s="18" t="s">
        <v>888</v>
      </c>
      <c r="F263" s="22"/>
      <c r="G263" s="22" t="s">
        <v>893</v>
      </c>
      <c r="H263" s="22"/>
      <c r="I263" s="20" t="s">
        <v>3514</v>
      </c>
      <c r="J263" s="18" t="str">
        <f t="shared" si="4"/>
        <v>М20</v>
      </c>
      <c r="K263" s="22">
        <v>15</v>
      </c>
      <c r="L263" s="18"/>
      <c r="M263" s="18"/>
      <c r="N263" s="18"/>
      <c r="O263" s="18"/>
      <c r="P263" s="18"/>
    </row>
    <row r="264" spans="1:16" ht="12.75" customHeight="1">
      <c r="A264" s="18">
        <v>256</v>
      </c>
      <c r="B264" s="184">
        <v>166</v>
      </c>
      <c r="C264" s="21" t="s">
        <v>2283</v>
      </c>
      <c r="D264" s="184">
        <v>1987</v>
      </c>
      <c r="E264" s="18" t="s">
        <v>328</v>
      </c>
      <c r="F264" s="22" t="s">
        <v>97</v>
      </c>
      <c r="G264" s="22" t="s">
        <v>97</v>
      </c>
      <c r="H264" s="22" t="s">
        <v>185</v>
      </c>
      <c r="I264" s="20" t="s">
        <v>3515</v>
      </c>
      <c r="J264" s="18">
        <f t="shared" si="4"/>
      </c>
      <c r="K264" s="22"/>
      <c r="L264" s="18"/>
      <c r="M264" s="184">
        <v>300</v>
      </c>
      <c r="N264" s="18"/>
      <c r="O264" s="18"/>
      <c r="P264" s="18"/>
    </row>
    <row r="265" spans="1:16" ht="12.75" customHeight="1">
      <c r="A265" s="18">
        <v>257</v>
      </c>
      <c r="B265" s="184">
        <v>130</v>
      </c>
      <c r="C265" s="21" t="s">
        <v>2257</v>
      </c>
      <c r="D265" s="184">
        <v>1963</v>
      </c>
      <c r="E265" s="18" t="s">
        <v>328</v>
      </c>
      <c r="F265" s="22" t="s">
        <v>13</v>
      </c>
      <c r="G265" s="22" t="s">
        <v>13</v>
      </c>
      <c r="H265" s="22" t="s">
        <v>187</v>
      </c>
      <c r="I265" s="20" t="s">
        <v>3516</v>
      </c>
      <c r="J265" s="18" t="str">
        <f t="shared" si="4"/>
        <v>М50</v>
      </c>
      <c r="K265" s="22">
        <v>29</v>
      </c>
      <c r="L265" s="18"/>
      <c r="M265" s="184">
        <v>400</v>
      </c>
      <c r="N265" s="18"/>
      <c r="O265" s="18"/>
      <c r="P265" s="18"/>
    </row>
    <row r="266" spans="1:16" ht="12.75" customHeight="1">
      <c r="A266" s="18">
        <v>258</v>
      </c>
      <c r="B266" s="18">
        <v>328</v>
      </c>
      <c r="C266" s="21" t="s">
        <v>1043</v>
      </c>
      <c r="D266" s="13">
        <v>1954</v>
      </c>
      <c r="E266" s="18" t="s">
        <v>328</v>
      </c>
      <c r="F266" s="22" t="s">
        <v>399</v>
      </c>
      <c r="G266" s="22" t="s">
        <v>400</v>
      </c>
      <c r="H266" s="22" t="s">
        <v>401</v>
      </c>
      <c r="I266" s="20" t="s">
        <v>3517</v>
      </c>
      <c r="J266" s="18" t="str">
        <f t="shared" si="4"/>
        <v>М60</v>
      </c>
      <c r="K266" s="22">
        <v>17</v>
      </c>
      <c r="L266" s="18"/>
      <c r="M266" s="18"/>
      <c r="N266" s="18"/>
      <c r="O266" s="18"/>
      <c r="P266" s="18"/>
    </row>
    <row r="267" spans="1:16" ht="12.75" customHeight="1">
      <c r="A267" s="18">
        <v>259</v>
      </c>
      <c r="B267" s="18">
        <v>3</v>
      </c>
      <c r="C267" s="21" t="s">
        <v>819</v>
      </c>
      <c r="D267" s="13">
        <v>1991</v>
      </c>
      <c r="E267" s="18" t="s">
        <v>328</v>
      </c>
      <c r="F267" s="22" t="s">
        <v>13</v>
      </c>
      <c r="G267" s="22" t="s">
        <v>13</v>
      </c>
      <c r="H267" s="22" t="s">
        <v>818</v>
      </c>
      <c r="I267" s="20" t="s">
        <v>3518</v>
      </c>
      <c r="J267" s="18">
        <f t="shared" si="4"/>
      </c>
      <c r="K267" s="22"/>
      <c r="L267" s="18"/>
      <c r="M267" s="18"/>
      <c r="N267" s="18"/>
      <c r="O267" s="18"/>
      <c r="P267" s="18"/>
    </row>
    <row r="268" spans="1:16" ht="12.75" customHeight="1">
      <c r="A268" s="18">
        <v>260</v>
      </c>
      <c r="B268" s="18">
        <v>330</v>
      </c>
      <c r="C268" s="21" t="s">
        <v>1045</v>
      </c>
      <c r="D268" s="13">
        <v>1958</v>
      </c>
      <c r="E268" s="18" t="s">
        <v>328</v>
      </c>
      <c r="F268" s="22" t="s">
        <v>434</v>
      </c>
      <c r="G268" s="22" t="s">
        <v>1046</v>
      </c>
      <c r="H268" s="22" t="s">
        <v>1047</v>
      </c>
      <c r="I268" s="20" t="s">
        <v>3519</v>
      </c>
      <c r="J268" s="18" t="str">
        <f t="shared" si="4"/>
        <v>М55</v>
      </c>
      <c r="K268" s="22">
        <v>21</v>
      </c>
      <c r="L268" s="18"/>
      <c r="M268" s="18"/>
      <c r="N268" s="18"/>
      <c r="O268" s="18"/>
      <c r="P268" s="18"/>
    </row>
    <row r="269" spans="1:16" ht="12.75" customHeight="1">
      <c r="A269" s="18">
        <v>261</v>
      </c>
      <c r="B269" s="184">
        <v>164</v>
      </c>
      <c r="C269" s="21" t="s">
        <v>2281</v>
      </c>
      <c r="D269" s="184">
        <v>1987</v>
      </c>
      <c r="E269" s="18" t="s">
        <v>328</v>
      </c>
      <c r="F269" s="22" t="s">
        <v>1169</v>
      </c>
      <c r="G269" s="22" t="s">
        <v>130</v>
      </c>
      <c r="H269" s="22" t="s">
        <v>116</v>
      </c>
      <c r="I269" s="20" t="s">
        <v>3520</v>
      </c>
      <c r="J269" s="18">
        <f t="shared" si="4"/>
      </c>
      <c r="K269" s="22"/>
      <c r="L269" s="18"/>
      <c r="M269" s="184">
        <v>300</v>
      </c>
      <c r="N269" s="18"/>
      <c r="O269" s="18"/>
      <c r="P269" s="18"/>
    </row>
    <row r="270" spans="1:16" ht="12.75" customHeight="1">
      <c r="A270" s="18">
        <v>262</v>
      </c>
      <c r="B270" s="18">
        <v>383</v>
      </c>
      <c r="C270" s="21" t="s">
        <v>1123</v>
      </c>
      <c r="D270" s="13">
        <v>1962</v>
      </c>
      <c r="E270" s="18" t="s">
        <v>328</v>
      </c>
      <c r="F270" s="22" t="s">
        <v>13</v>
      </c>
      <c r="G270" s="22" t="s">
        <v>13</v>
      </c>
      <c r="H270" s="22" t="s">
        <v>112</v>
      </c>
      <c r="I270" s="20" t="s">
        <v>3522</v>
      </c>
      <c r="J270" s="18" t="str">
        <f t="shared" si="4"/>
        <v>М50</v>
      </c>
      <c r="K270" s="22">
        <v>30</v>
      </c>
      <c r="L270" s="18"/>
      <c r="M270" s="18"/>
      <c r="N270" s="18"/>
      <c r="O270" s="18"/>
      <c r="P270" s="18"/>
    </row>
    <row r="271" spans="1:16" ht="12.75" customHeight="1">
      <c r="A271" s="18">
        <v>263</v>
      </c>
      <c r="B271" s="18">
        <v>278</v>
      </c>
      <c r="C271" s="21" t="s">
        <v>957</v>
      </c>
      <c r="D271" s="13">
        <v>1950</v>
      </c>
      <c r="E271" s="18" t="s">
        <v>328</v>
      </c>
      <c r="F271" s="22" t="s">
        <v>958</v>
      </c>
      <c r="G271" s="22" t="s">
        <v>959</v>
      </c>
      <c r="H271" s="22" t="s">
        <v>960</v>
      </c>
      <c r="I271" s="20" t="s">
        <v>3521</v>
      </c>
      <c r="J271" s="18" t="str">
        <f t="shared" si="4"/>
        <v>М60</v>
      </c>
      <c r="K271" s="22">
        <v>18</v>
      </c>
      <c r="L271" s="18"/>
      <c r="M271" s="18"/>
      <c r="N271" s="18"/>
      <c r="O271" s="18"/>
      <c r="P271" s="18"/>
    </row>
    <row r="272" spans="1:16" ht="12.75" customHeight="1">
      <c r="A272" s="18">
        <v>264</v>
      </c>
      <c r="B272" s="184">
        <v>199</v>
      </c>
      <c r="C272" s="21" t="s">
        <v>2303</v>
      </c>
      <c r="D272" s="184">
        <v>1989</v>
      </c>
      <c r="E272" s="18" t="s">
        <v>328</v>
      </c>
      <c r="F272" s="22" t="s">
        <v>97</v>
      </c>
      <c r="G272" s="22" t="s">
        <v>97</v>
      </c>
      <c r="H272" s="22" t="s">
        <v>218</v>
      </c>
      <c r="I272" s="20" t="s">
        <v>3523</v>
      </c>
      <c r="J272" s="18">
        <f t="shared" si="4"/>
      </c>
      <c r="K272" s="22"/>
      <c r="L272" s="18"/>
      <c r="M272" s="184">
        <v>400</v>
      </c>
      <c r="N272" s="18"/>
      <c r="O272" s="18"/>
      <c r="P272" s="18"/>
    </row>
    <row r="273" spans="1:16" ht="12.75" customHeight="1">
      <c r="A273" s="18">
        <v>265</v>
      </c>
      <c r="B273" s="184">
        <v>204</v>
      </c>
      <c r="C273" s="21" t="s">
        <v>1425</v>
      </c>
      <c r="D273" s="184">
        <v>1987</v>
      </c>
      <c r="E273" s="18" t="s">
        <v>328</v>
      </c>
      <c r="F273" s="22" t="s">
        <v>13</v>
      </c>
      <c r="G273" s="22" t="s">
        <v>13</v>
      </c>
      <c r="H273" s="22"/>
      <c r="I273" s="20" t="s">
        <v>3525</v>
      </c>
      <c r="J273" s="18">
        <f t="shared" si="4"/>
      </c>
      <c r="K273" s="22"/>
      <c r="L273" s="18"/>
      <c r="M273" s="184">
        <v>300</v>
      </c>
      <c r="N273" s="18"/>
      <c r="O273" s="18"/>
      <c r="P273" s="18"/>
    </row>
    <row r="274" spans="1:16" ht="12.75" customHeight="1">
      <c r="A274" s="18">
        <v>266</v>
      </c>
      <c r="B274" s="18">
        <v>356</v>
      </c>
      <c r="C274" s="21" t="s">
        <v>1084</v>
      </c>
      <c r="D274" s="13">
        <v>1944</v>
      </c>
      <c r="E274" s="18" t="s">
        <v>328</v>
      </c>
      <c r="F274" s="22" t="s">
        <v>13</v>
      </c>
      <c r="G274" s="22" t="s">
        <v>13</v>
      </c>
      <c r="H274" s="22" t="s">
        <v>95</v>
      </c>
      <c r="I274" s="20" t="s">
        <v>3528</v>
      </c>
      <c r="J274" s="18" t="str">
        <f t="shared" si="4"/>
        <v>М65</v>
      </c>
      <c r="K274" s="22">
        <v>13</v>
      </c>
      <c r="L274" s="18"/>
      <c r="M274" s="18"/>
      <c r="N274" s="18"/>
      <c r="O274" s="18"/>
      <c r="P274" s="18"/>
    </row>
    <row r="275" spans="1:16" ht="12.75" customHeight="1">
      <c r="A275" s="18">
        <v>267</v>
      </c>
      <c r="B275" s="184">
        <v>196</v>
      </c>
      <c r="C275" s="21" t="s">
        <v>1162</v>
      </c>
      <c r="D275" s="184">
        <v>1968</v>
      </c>
      <c r="E275" s="18" t="s">
        <v>328</v>
      </c>
      <c r="F275" s="22" t="s">
        <v>530</v>
      </c>
      <c r="G275" s="22" t="s">
        <v>1846</v>
      </c>
      <c r="H275" s="22" t="s">
        <v>121</v>
      </c>
      <c r="I275" s="20" t="s">
        <v>3529</v>
      </c>
      <c r="J275" s="18" t="str">
        <f t="shared" si="4"/>
        <v>М45</v>
      </c>
      <c r="K275" s="22">
        <v>23</v>
      </c>
      <c r="L275" s="18"/>
      <c r="M275" s="184"/>
      <c r="N275" s="18"/>
      <c r="O275" s="18"/>
      <c r="P275" s="18"/>
    </row>
    <row r="276" spans="1:16" ht="12.75" customHeight="1">
      <c r="A276" s="18">
        <v>268</v>
      </c>
      <c r="B276" s="184">
        <v>151</v>
      </c>
      <c r="C276" s="21" t="s">
        <v>2270</v>
      </c>
      <c r="D276" s="184">
        <v>1986</v>
      </c>
      <c r="E276" s="18" t="s">
        <v>328</v>
      </c>
      <c r="F276" s="22" t="s">
        <v>335</v>
      </c>
      <c r="G276" s="22" t="s">
        <v>96</v>
      </c>
      <c r="H276" s="22"/>
      <c r="I276" s="20" t="s">
        <v>3530</v>
      </c>
      <c r="J276" s="18">
        <f t="shared" si="4"/>
      </c>
      <c r="K276" s="22"/>
      <c r="L276" s="18"/>
      <c r="M276" s="184">
        <v>300</v>
      </c>
      <c r="N276" s="18"/>
      <c r="O276" s="18"/>
      <c r="P276" s="18"/>
    </row>
    <row r="277" spans="1:16" ht="12.75" customHeight="1">
      <c r="A277" s="18">
        <v>269</v>
      </c>
      <c r="B277" s="184">
        <v>35</v>
      </c>
      <c r="C277" s="21" t="s">
        <v>2197</v>
      </c>
      <c r="D277" s="184">
        <v>1971</v>
      </c>
      <c r="E277" s="18" t="s">
        <v>328</v>
      </c>
      <c r="F277" s="22" t="s">
        <v>13</v>
      </c>
      <c r="G277" s="22" t="s">
        <v>13</v>
      </c>
      <c r="H277" s="22" t="s">
        <v>201</v>
      </c>
      <c r="I277" s="20" t="s">
        <v>3531</v>
      </c>
      <c r="J277" s="18" t="str">
        <f t="shared" si="4"/>
        <v>М40</v>
      </c>
      <c r="K277" s="22">
        <v>42</v>
      </c>
      <c r="L277" s="18"/>
      <c r="M277" s="184">
        <v>300</v>
      </c>
      <c r="N277" s="18"/>
      <c r="O277" s="18"/>
      <c r="P277" s="18"/>
    </row>
    <row r="278" spans="1:16" ht="12.75" customHeight="1">
      <c r="A278" s="18">
        <v>270</v>
      </c>
      <c r="B278" s="18">
        <v>273</v>
      </c>
      <c r="C278" s="21" t="s">
        <v>950</v>
      </c>
      <c r="D278" s="13">
        <v>1947</v>
      </c>
      <c r="E278" s="18" t="s">
        <v>328</v>
      </c>
      <c r="F278" s="22" t="s">
        <v>423</v>
      </c>
      <c r="G278" s="22" t="s">
        <v>951</v>
      </c>
      <c r="H278" s="22" t="s">
        <v>102</v>
      </c>
      <c r="I278" s="20" t="s">
        <v>3533</v>
      </c>
      <c r="J278" s="18" t="str">
        <f t="shared" si="4"/>
        <v>М65</v>
      </c>
      <c r="K278" s="22">
        <v>14</v>
      </c>
      <c r="L278" s="18"/>
      <c r="M278" s="18"/>
      <c r="N278" s="18"/>
      <c r="O278" s="18"/>
      <c r="P278" s="18"/>
    </row>
    <row r="279" spans="1:16" ht="12.75" customHeight="1">
      <c r="A279" s="18">
        <v>271</v>
      </c>
      <c r="B279" s="18">
        <v>359</v>
      </c>
      <c r="C279" s="21" t="s">
        <v>1088</v>
      </c>
      <c r="D279" s="13">
        <v>1962</v>
      </c>
      <c r="E279" s="18" t="s">
        <v>328</v>
      </c>
      <c r="F279" s="22" t="s">
        <v>13</v>
      </c>
      <c r="G279" s="22" t="s">
        <v>13</v>
      </c>
      <c r="H279" s="22" t="s">
        <v>95</v>
      </c>
      <c r="I279" s="20" t="s">
        <v>3535</v>
      </c>
      <c r="J279" s="18" t="str">
        <f t="shared" si="4"/>
        <v>М50</v>
      </c>
      <c r="K279" s="22">
        <v>31</v>
      </c>
      <c r="L279" s="18"/>
      <c r="M279" s="18"/>
      <c r="N279" s="18"/>
      <c r="O279" s="18"/>
      <c r="P279" s="18"/>
    </row>
    <row r="280" spans="1:16" ht="12.75" customHeight="1">
      <c r="A280" s="18">
        <v>272</v>
      </c>
      <c r="B280" s="184">
        <v>236</v>
      </c>
      <c r="C280" s="21" t="s">
        <v>2325</v>
      </c>
      <c r="D280" s="184">
        <v>1976</v>
      </c>
      <c r="E280" s="18" t="s">
        <v>328</v>
      </c>
      <c r="F280" s="22" t="s">
        <v>423</v>
      </c>
      <c r="G280" s="22" t="s">
        <v>1816</v>
      </c>
      <c r="H280" s="22"/>
      <c r="I280" s="20" t="s">
        <v>3536</v>
      </c>
      <c r="J280" s="18">
        <f t="shared" si="4"/>
      </c>
      <c r="K280" s="22"/>
      <c r="L280" s="18"/>
      <c r="M280" s="184">
        <v>300</v>
      </c>
      <c r="N280" s="18"/>
      <c r="O280" s="18"/>
      <c r="P280" s="18"/>
    </row>
    <row r="281" spans="1:16" ht="12.75" customHeight="1">
      <c r="A281" s="18">
        <v>273</v>
      </c>
      <c r="B281" s="184">
        <v>41</v>
      </c>
      <c r="C281" s="21" t="s">
        <v>848</v>
      </c>
      <c r="D281" s="13">
        <v>1953</v>
      </c>
      <c r="E281" s="18" t="s">
        <v>328</v>
      </c>
      <c r="F281" s="22" t="s">
        <v>13</v>
      </c>
      <c r="G281" s="22" t="s">
        <v>13</v>
      </c>
      <c r="H281" s="22"/>
      <c r="I281" s="20" t="s">
        <v>3537</v>
      </c>
      <c r="J281" s="18" t="str">
        <f t="shared" si="4"/>
        <v>М60</v>
      </c>
      <c r="K281" s="22">
        <v>19</v>
      </c>
      <c r="L281" s="18"/>
      <c r="M281" s="184">
        <v>0</v>
      </c>
      <c r="N281" s="18"/>
      <c r="O281" s="18"/>
      <c r="P281" s="18"/>
    </row>
    <row r="282" spans="1:16" ht="12.75" customHeight="1">
      <c r="A282" s="18">
        <v>274</v>
      </c>
      <c r="B282" s="18">
        <v>361</v>
      </c>
      <c r="C282" s="21" t="s">
        <v>1090</v>
      </c>
      <c r="D282" s="13">
        <v>1988</v>
      </c>
      <c r="E282" s="18" t="s">
        <v>328</v>
      </c>
      <c r="F282" s="22" t="s">
        <v>13</v>
      </c>
      <c r="G282" s="22" t="s">
        <v>13</v>
      </c>
      <c r="H282" s="22" t="s">
        <v>112</v>
      </c>
      <c r="I282" s="20" t="s">
        <v>3539</v>
      </c>
      <c r="J282" s="18">
        <f t="shared" si="4"/>
      </c>
      <c r="K282" s="22"/>
      <c r="L282" s="18"/>
      <c r="M282" s="18"/>
      <c r="N282" s="18"/>
      <c r="O282" s="18"/>
      <c r="P282" s="18"/>
    </row>
    <row r="283" spans="1:16" ht="12.75" customHeight="1">
      <c r="A283" s="18">
        <v>275</v>
      </c>
      <c r="B283" s="184">
        <v>143</v>
      </c>
      <c r="C283" s="21" t="s">
        <v>2265</v>
      </c>
      <c r="D283" s="184">
        <v>1962</v>
      </c>
      <c r="E283" s="18" t="s">
        <v>328</v>
      </c>
      <c r="F283" s="22" t="s">
        <v>13</v>
      </c>
      <c r="G283" s="22" t="s">
        <v>13</v>
      </c>
      <c r="H283" s="22" t="s">
        <v>181</v>
      </c>
      <c r="I283" s="20" t="s">
        <v>3540</v>
      </c>
      <c r="J283" s="18" t="str">
        <f t="shared" si="4"/>
        <v>М50</v>
      </c>
      <c r="K283" s="22">
        <v>32</v>
      </c>
      <c r="L283" s="18"/>
      <c r="M283" s="184">
        <v>300</v>
      </c>
      <c r="N283" s="18"/>
      <c r="O283" s="18"/>
      <c r="P283" s="18"/>
    </row>
    <row r="284" spans="1:16" ht="12.75" customHeight="1">
      <c r="A284" s="18">
        <v>276</v>
      </c>
      <c r="B284" s="184">
        <v>245</v>
      </c>
      <c r="C284" s="21" t="s">
        <v>909</v>
      </c>
      <c r="D284" s="13">
        <v>1955</v>
      </c>
      <c r="E284" s="18" t="s">
        <v>328</v>
      </c>
      <c r="F284" s="22" t="s">
        <v>536</v>
      </c>
      <c r="G284" s="22" t="s">
        <v>1817</v>
      </c>
      <c r="H284" s="22" t="s">
        <v>910</v>
      </c>
      <c r="I284" s="20" t="s">
        <v>3541</v>
      </c>
      <c r="J284" s="18" t="str">
        <f t="shared" si="4"/>
        <v>М55</v>
      </c>
      <c r="K284" s="22">
        <v>22</v>
      </c>
      <c r="L284" s="18"/>
      <c r="M284" s="184">
        <v>0</v>
      </c>
      <c r="N284" s="18"/>
      <c r="O284" s="18"/>
      <c r="P284" s="18"/>
    </row>
    <row r="285" spans="1:16" ht="12.75" customHeight="1">
      <c r="A285" s="18">
        <v>277</v>
      </c>
      <c r="B285" s="18">
        <v>386</v>
      </c>
      <c r="C285" s="21" t="s">
        <v>1127</v>
      </c>
      <c r="D285" s="13">
        <v>1961</v>
      </c>
      <c r="E285" s="18" t="s">
        <v>328</v>
      </c>
      <c r="F285" s="22" t="s">
        <v>335</v>
      </c>
      <c r="G285" s="22" t="s">
        <v>96</v>
      </c>
      <c r="H285" s="22"/>
      <c r="I285" s="20" t="s">
        <v>3543</v>
      </c>
      <c r="J285" s="18" t="str">
        <f t="shared" si="4"/>
        <v>М50</v>
      </c>
      <c r="K285" s="22">
        <v>33</v>
      </c>
      <c r="L285" s="18"/>
      <c r="M285" s="18"/>
      <c r="N285" s="18"/>
      <c r="O285" s="18"/>
      <c r="P285" s="18"/>
    </row>
    <row r="286" spans="1:16" ht="12.75" customHeight="1">
      <c r="A286" s="18">
        <v>278</v>
      </c>
      <c r="B286" s="184">
        <v>42</v>
      </c>
      <c r="C286" s="21" t="s">
        <v>2203</v>
      </c>
      <c r="D286" s="184">
        <v>1964</v>
      </c>
      <c r="E286" s="18" t="s">
        <v>328</v>
      </c>
      <c r="F286" s="22" t="s">
        <v>1821</v>
      </c>
      <c r="G286" s="22" t="s">
        <v>117</v>
      </c>
      <c r="H286" s="22" t="s">
        <v>208</v>
      </c>
      <c r="I286" s="20" t="s">
        <v>3544</v>
      </c>
      <c r="J286" s="18" t="str">
        <f t="shared" si="4"/>
        <v>М50</v>
      </c>
      <c r="K286" s="22">
        <v>34</v>
      </c>
      <c r="L286" s="18"/>
      <c r="M286" s="184">
        <v>300</v>
      </c>
      <c r="N286" s="18"/>
      <c r="O286" s="18"/>
      <c r="P286" s="18"/>
    </row>
    <row r="287" spans="1:16" ht="12.75" customHeight="1">
      <c r="A287" s="18">
        <v>279</v>
      </c>
      <c r="B287" s="18">
        <v>319</v>
      </c>
      <c r="C287" s="21" t="s">
        <v>1027</v>
      </c>
      <c r="D287" s="13">
        <v>1966</v>
      </c>
      <c r="E287" s="18" t="s">
        <v>328</v>
      </c>
      <c r="F287" s="22" t="s">
        <v>13</v>
      </c>
      <c r="G287" s="22" t="s">
        <v>13</v>
      </c>
      <c r="H287" s="22" t="s">
        <v>107</v>
      </c>
      <c r="I287" s="20" t="s">
        <v>3545</v>
      </c>
      <c r="J287" s="18" t="str">
        <f t="shared" si="4"/>
        <v>М45</v>
      </c>
      <c r="K287" s="22">
        <v>24</v>
      </c>
      <c r="L287" s="18"/>
      <c r="M287" s="18"/>
      <c r="N287" s="18"/>
      <c r="O287" s="18"/>
      <c r="P287" s="18"/>
    </row>
    <row r="288" spans="1:16" ht="12.75" customHeight="1">
      <c r="A288" s="18">
        <v>280</v>
      </c>
      <c r="B288" s="18">
        <v>174</v>
      </c>
      <c r="C288" s="21" t="s">
        <v>897</v>
      </c>
      <c r="D288" s="13">
        <v>1991</v>
      </c>
      <c r="E288" s="18" t="s">
        <v>328</v>
      </c>
      <c r="F288" s="22" t="s">
        <v>13</v>
      </c>
      <c r="G288" s="22" t="s">
        <v>13</v>
      </c>
      <c r="H288" s="22"/>
      <c r="I288" s="20" t="s">
        <v>3546</v>
      </c>
      <c r="J288" s="18">
        <f t="shared" si="4"/>
      </c>
      <c r="K288" s="22"/>
      <c r="L288" s="18"/>
      <c r="M288" s="18"/>
      <c r="N288" s="18"/>
      <c r="O288" s="18"/>
      <c r="P288" s="18"/>
    </row>
    <row r="289" spans="1:16" ht="12.75" customHeight="1">
      <c r="A289" s="18">
        <v>281</v>
      </c>
      <c r="B289" s="184">
        <v>52</v>
      </c>
      <c r="C289" s="21" t="s">
        <v>2210</v>
      </c>
      <c r="D289" s="184">
        <v>1973</v>
      </c>
      <c r="E289" s="18" t="s">
        <v>328</v>
      </c>
      <c r="F289" s="22" t="s">
        <v>1807</v>
      </c>
      <c r="G289" s="22" t="s">
        <v>160</v>
      </c>
      <c r="H289" s="22" t="s">
        <v>211</v>
      </c>
      <c r="I289" s="20" t="s">
        <v>3547</v>
      </c>
      <c r="J289" s="18" t="str">
        <f t="shared" si="4"/>
        <v>М40</v>
      </c>
      <c r="K289" s="22">
        <v>43</v>
      </c>
      <c r="L289" s="18"/>
      <c r="M289" s="184">
        <v>400</v>
      </c>
      <c r="N289" s="18"/>
      <c r="O289" s="18"/>
      <c r="P289" s="18"/>
    </row>
    <row r="290" spans="1:16" ht="12.75" customHeight="1">
      <c r="A290" s="18">
        <v>282</v>
      </c>
      <c r="B290" s="184">
        <v>106</v>
      </c>
      <c r="C290" s="21" t="s">
        <v>2240</v>
      </c>
      <c r="D290" s="184">
        <v>1991</v>
      </c>
      <c r="E290" s="18" t="s">
        <v>328</v>
      </c>
      <c r="F290" s="22" t="s">
        <v>13</v>
      </c>
      <c r="G290" s="22" t="s">
        <v>13</v>
      </c>
      <c r="H290" s="22" t="s">
        <v>207</v>
      </c>
      <c r="I290" s="20" t="s">
        <v>3548</v>
      </c>
      <c r="J290" s="18">
        <f t="shared" si="4"/>
      </c>
      <c r="K290" s="22"/>
      <c r="L290" s="18"/>
      <c r="M290" s="184">
        <v>300</v>
      </c>
      <c r="N290" s="18"/>
      <c r="O290" s="18"/>
      <c r="P290" s="18"/>
    </row>
    <row r="291" spans="1:16" ht="12.75" customHeight="1">
      <c r="A291" s="18">
        <v>283</v>
      </c>
      <c r="B291" s="184">
        <v>224</v>
      </c>
      <c r="C291" s="21" t="s">
        <v>2316</v>
      </c>
      <c r="D291" s="184">
        <v>1974</v>
      </c>
      <c r="E291" s="18" t="s">
        <v>328</v>
      </c>
      <c r="F291" s="22" t="s">
        <v>1824</v>
      </c>
      <c r="G291" s="22" t="s">
        <v>146</v>
      </c>
      <c r="H291" s="22" t="s">
        <v>186</v>
      </c>
      <c r="I291" s="20" t="s">
        <v>3549</v>
      </c>
      <c r="J291" s="18" t="str">
        <f t="shared" si="4"/>
        <v>М40</v>
      </c>
      <c r="K291" s="22">
        <v>44</v>
      </c>
      <c r="L291" s="18"/>
      <c r="M291" s="184">
        <v>300</v>
      </c>
      <c r="N291" s="18"/>
      <c r="O291" s="18"/>
      <c r="P291" s="18"/>
    </row>
    <row r="292" spans="1:16" ht="12.75" customHeight="1">
      <c r="A292" s="18">
        <v>284</v>
      </c>
      <c r="B292" s="18">
        <v>423</v>
      </c>
      <c r="C292" s="21" t="s">
        <v>1185</v>
      </c>
      <c r="D292" s="13">
        <v>1953</v>
      </c>
      <c r="E292" s="18" t="s">
        <v>328</v>
      </c>
      <c r="F292" s="22" t="s">
        <v>13</v>
      </c>
      <c r="G292" s="22" t="s">
        <v>13</v>
      </c>
      <c r="H292" s="22" t="s">
        <v>1186</v>
      </c>
      <c r="I292" s="20" t="s">
        <v>3550</v>
      </c>
      <c r="J292" s="18" t="str">
        <f t="shared" si="4"/>
        <v>М60</v>
      </c>
      <c r="K292" s="22">
        <v>20</v>
      </c>
      <c r="L292" s="18"/>
      <c r="M292" s="18"/>
      <c r="N292" s="18"/>
      <c r="O292" s="18"/>
      <c r="P292" s="18"/>
    </row>
    <row r="293" spans="1:16" ht="12.75" customHeight="1">
      <c r="A293" s="18">
        <v>285</v>
      </c>
      <c r="B293" s="184">
        <v>197</v>
      </c>
      <c r="C293" s="21" t="s">
        <v>2301</v>
      </c>
      <c r="D293" s="184">
        <v>1974</v>
      </c>
      <c r="E293" s="18" t="s">
        <v>1783</v>
      </c>
      <c r="F293" s="22"/>
      <c r="G293" s="22" t="s">
        <v>149</v>
      </c>
      <c r="H293" s="22"/>
      <c r="I293" s="20" t="s">
        <v>3553</v>
      </c>
      <c r="J293" s="18" t="str">
        <f t="shared" si="4"/>
        <v>М40</v>
      </c>
      <c r="K293" s="22">
        <v>45</v>
      </c>
      <c r="L293" s="18"/>
      <c r="M293" s="184">
        <v>1000</v>
      </c>
      <c r="N293" s="18"/>
      <c r="O293" s="18"/>
      <c r="P293" s="18"/>
    </row>
    <row r="294" spans="1:16" ht="12.75" customHeight="1">
      <c r="A294" s="18">
        <v>286</v>
      </c>
      <c r="B294" s="184">
        <v>208</v>
      </c>
      <c r="C294" s="21" t="s">
        <v>2308</v>
      </c>
      <c r="D294" s="184">
        <v>1990</v>
      </c>
      <c r="E294" s="18" t="s">
        <v>328</v>
      </c>
      <c r="F294" s="22" t="s">
        <v>1019</v>
      </c>
      <c r="G294" s="22" t="s">
        <v>1815</v>
      </c>
      <c r="H294" s="22" t="s">
        <v>79</v>
      </c>
      <c r="I294" s="20" t="s">
        <v>3553</v>
      </c>
      <c r="J294" s="18">
        <f t="shared" si="4"/>
      </c>
      <c r="K294" s="22"/>
      <c r="L294" s="18"/>
      <c r="M294" s="184">
        <v>300</v>
      </c>
      <c r="N294" s="18"/>
      <c r="O294" s="18"/>
      <c r="P294" s="18"/>
    </row>
    <row r="295" spans="1:16" ht="12.75" customHeight="1">
      <c r="A295" s="18">
        <v>287</v>
      </c>
      <c r="B295" s="184">
        <v>72</v>
      </c>
      <c r="C295" s="21" t="s">
        <v>2220</v>
      </c>
      <c r="D295" s="184">
        <v>1984</v>
      </c>
      <c r="E295" s="18" t="s">
        <v>328</v>
      </c>
      <c r="F295" s="22" t="s">
        <v>13</v>
      </c>
      <c r="G295" s="22" t="s">
        <v>13</v>
      </c>
      <c r="H295" s="22" t="s">
        <v>219</v>
      </c>
      <c r="I295" s="20" t="s">
        <v>3554</v>
      </c>
      <c r="J295" s="18">
        <f t="shared" si="4"/>
      </c>
      <c r="K295" s="22"/>
      <c r="L295" s="18"/>
      <c r="M295" s="184">
        <v>400</v>
      </c>
      <c r="N295" s="18"/>
      <c r="O295" s="18"/>
      <c r="P295" s="18"/>
    </row>
    <row r="296" spans="1:16" ht="12.75" customHeight="1">
      <c r="A296" s="18">
        <v>288</v>
      </c>
      <c r="B296" s="18">
        <v>16</v>
      </c>
      <c r="C296" s="21" t="s">
        <v>832</v>
      </c>
      <c r="D296" s="13">
        <v>1960</v>
      </c>
      <c r="E296" s="18" t="s">
        <v>328</v>
      </c>
      <c r="F296" s="22" t="s">
        <v>13</v>
      </c>
      <c r="G296" s="22" t="s">
        <v>13</v>
      </c>
      <c r="H296" s="22" t="s">
        <v>600</v>
      </c>
      <c r="I296" s="20" t="s">
        <v>3555</v>
      </c>
      <c r="J296" s="18" t="str">
        <f t="shared" si="4"/>
        <v>М50</v>
      </c>
      <c r="K296" s="22">
        <v>35</v>
      </c>
      <c r="L296" s="18"/>
      <c r="M296" s="18"/>
      <c r="N296" s="18"/>
      <c r="O296" s="18"/>
      <c r="P296" s="18"/>
    </row>
    <row r="297" spans="1:16" ht="12.75" customHeight="1">
      <c r="A297" s="18">
        <v>289</v>
      </c>
      <c r="B297" s="18">
        <v>372</v>
      </c>
      <c r="C297" s="21" t="s">
        <v>1102</v>
      </c>
      <c r="D297" s="13">
        <v>1987</v>
      </c>
      <c r="E297" s="18" t="s">
        <v>442</v>
      </c>
      <c r="F297" s="22"/>
      <c r="G297" s="22" t="s">
        <v>443</v>
      </c>
      <c r="H297" s="22" t="s">
        <v>589</v>
      </c>
      <c r="I297" s="20" t="s">
        <v>3556</v>
      </c>
      <c r="J297" s="18">
        <f t="shared" si="4"/>
      </c>
      <c r="K297" s="22"/>
      <c r="L297" s="18"/>
      <c r="M297" s="18"/>
      <c r="N297" s="18"/>
      <c r="O297" s="18"/>
      <c r="P297" s="18"/>
    </row>
    <row r="298" spans="1:16" ht="12.75" customHeight="1">
      <c r="A298" s="18">
        <v>290</v>
      </c>
      <c r="B298" s="18">
        <v>394</v>
      </c>
      <c r="C298" s="21" t="s">
        <v>1138</v>
      </c>
      <c r="D298" s="13">
        <v>1956</v>
      </c>
      <c r="E298" s="18" t="s">
        <v>328</v>
      </c>
      <c r="F298" s="22" t="s">
        <v>13</v>
      </c>
      <c r="G298" s="22" t="s">
        <v>13</v>
      </c>
      <c r="H298" s="22" t="s">
        <v>95</v>
      </c>
      <c r="I298" s="20" t="s">
        <v>3557</v>
      </c>
      <c r="J298" s="18" t="str">
        <f t="shared" si="4"/>
        <v>М55</v>
      </c>
      <c r="K298" s="22">
        <v>23</v>
      </c>
      <c r="L298" s="18"/>
      <c r="M298" s="18"/>
      <c r="N298" s="18"/>
      <c r="O298" s="18"/>
      <c r="P298" s="18"/>
    </row>
    <row r="299" spans="1:16" ht="12.75" customHeight="1">
      <c r="A299" s="18">
        <v>291</v>
      </c>
      <c r="B299" s="18">
        <v>252</v>
      </c>
      <c r="C299" s="14" t="s">
        <v>911</v>
      </c>
      <c r="D299" s="13">
        <v>1957</v>
      </c>
      <c r="E299" s="18" t="s">
        <v>328</v>
      </c>
      <c r="F299" s="22" t="s">
        <v>912</v>
      </c>
      <c r="G299" s="22" t="s">
        <v>98</v>
      </c>
      <c r="H299" s="22" t="s">
        <v>913</v>
      </c>
      <c r="I299" s="20" t="s">
        <v>3558</v>
      </c>
      <c r="J299" s="18" t="str">
        <f t="shared" si="4"/>
        <v>М55</v>
      </c>
      <c r="K299" s="22">
        <v>24</v>
      </c>
      <c r="L299" s="18"/>
      <c r="M299" s="18"/>
      <c r="N299" s="18"/>
      <c r="O299" s="18"/>
      <c r="P299" s="18"/>
    </row>
    <row r="300" spans="1:16" ht="12.75" customHeight="1">
      <c r="A300" s="18">
        <v>292</v>
      </c>
      <c r="B300" s="18">
        <v>321</v>
      </c>
      <c r="C300" s="21" t="s">
        <v>1030</v>
      </c>
      <c r="D300" s="13">
        <v>1981</v>
      </c>
      <c r="E300" s="18" t="s">
        <v>328</v>
      </c>
      <c r="F300" s="22" t="s">
        <v>3699</v>
      </c>
      <c r="G300" s="22" t="s">
        <v>1031</v>
      </c>
      <c r="H300" s="22"/>
      <c r="I300" s="20" t="s">
        <v>3558</v>
      </c>
      <c r="J300" s="18">
        <f t="shared" si="4"/>
      </c>
      <c r="K300" s="22"/>
      <c r="L300" s="18"/>
      <c r="M300" s="18"/>
      <c r="N300" s="18"/>
      <c r="O300" s="18"/>
      <c r="P300" s="18"/>
    </row>
    <row r="301" spans="1:16" ht="12.75" customHeight="1">
      <c r="A301" s="18">
        <v>293</v>
      </c>
      <c r="B301" s="18">
        <v>393</v>
      </c>
      <c r="C301" s="21" t="s">
        <v>1136</v>
      </c>
      <c r="D301" s="13">
        <v>1958</v>
      </c>
      <c r="E301" s="18" t="s">
        <v>328</v>
      </c>
      <c r="F301" s="22" t="s">
        <v>13</v>
      </c>
      <c r="G301" s="22" t="s">
        <v>13</v>
      </c>
      <c r="H301" s="22" t="s">
        <v>1137</v>
      </c>
      <c r="I301" s="20" t="s">
        <v>3560</v>
      </c>
      <c r="J301" s="18" t="str">
        <f t="shared" si="4"/>
        <v>М55</v>
      </c>
      <c r="K301" s="22">
        <v>25</v>
      </c>
      <c r="L301" s="18"/>
      <c r="M301" s="18"/>
      <c r="N301" s="18"/>
      <c r="O301" s="18"/>
      <c r="P301" s="18"/>
    </row>
    <row r="302" spans="1:16" ht="12.75" customHeight="1">
      <c r="A302" s="18">
        <v>294</v>
      </c>
      <c r="B302" s="18">
        <v>308</v>
      </c>
      <c r="C302" s="21" t="s">
        <v>1008</v>
      </c>
      <c r="D302" s="13">
        <v>1955</v>
      </c>
      <c r="E302" s="18" t="s">
        <v>328</v>
      </c>
      <c r="F302" s="22" t="s">
        <v>912</v>
      </c>
      <c r="G302" s="22" t="s">
        <v>1009</v>
      </c>
      <c r="H302" s="22" t="s">
        <v>913</v>
      </c>
      <c r="I302" s="20" t="s">
        <v>3561</v>
      </c>
      <c r="J302" s="18" t="str">
        <f t="shared" si="4"/>
        <v>М55</v>
      </c>
      <c r="K302" s="22">
        <v>26</v>
      </c>
      <c r="L302" s="18"/>
      <c r="M302" s="18"/>
      <c r="N302" s="18"/>
      <c r="O302" s="18"/>
      <c r="P302" s="18"/>
    </row>
    <row r="303" spans="1:16" ht="12.75" customHeight="1">
      <c r="A303" s="18">
        <v>295</v>
      </c>
      <c r="B303" s="18">
        <v>53</v>
      </c>
      <c r="C303" s="21" t="s">
        <v>855</v>
      </c>
      <c r="D303" s="13">
        <v>1975</v>
      </c>
      <c r="E303" s="18" t="s">
        <v>328</v>
      </c>
      <c r="F303" s="22" t="s">
        <v>13</v>
      </c>
      <c r="G303" s="22" t="s">
        <v>13</v>
      </c>
      <c r="H303" s="22"/>
      <c r="I303" s="20" t="s">
        <v>3697</v>
      </c>
      <c r="J303" s="18">
        <f t="shared" si="4"/>
      </c>
      <c r="K303" s="22"/>
      <c r="L303" s="18"/>
      <c r="M303" s="18"/>
      <c r="N303" s="18"/>
      <c r="O303" s="18"/>
      <c r="P303" s="18"/>
    </row>
    <row r="304" spans="1:16" ht="12.75" customHeight="1">
      <c r="A304" s="18">
        <v>296</v>
      </c>
      <c r="B304" s="184">
        <v>96</v>
      </c>
      <c r="C304" s="21" t="s">
        <v>2233</v>
      </c>
      <c r="D304" s="184">
        <v>1982</v>
      </c>
      <c r="E304" s="18" t="s">
        <v>328</v>
      </c>
      <c r="F304" s="22" t="s">
        <v>97</v>
      </c>
      <c r="G304" s="22" t="s">
        <v>97</v>
      </c>
      <c r="H304" s="22" t="s">
        <v>182</v>
      </c>
      <c r="I304" s="20" t="s">
        <v>3562</v>
      </c>
      <c r="J304" s="18">
        <f t="shared" si="4"/>
      </c>
      <c r="K304" s="22"/>
      <c r="L304" s="18"/>
      <c r="M304" s="184">
        <v>300</v>
      </c>
      <c r="N304" s="18"/>
      <c r="O304" s="18"/>
      <c r="P304" s="18"/>
    </row>
    <row r="305" spans="1:16" ht="12.75" customHeight="1">
      <c r="A305" s="18">
        <v>297</v>
      </c>
      <c r="B305" s="18">
        <v>363</v>
      </c>
      <c r="C305" s="21" t="s">
        <v>1092</v>
      </c>
      <c r="D305" s="13">
        <v>1984</v>
      </c>
      <c r="E305" s="18" t="s">
        <v>442</v>
      </c>
      <c r="F305" s="22"/>
      <c r="G305" s="22" t="s">
        <v>797</v>
      </c>
      <c r="H305" s="22"/>
      <c r="I305" s="20" t="s">
        <v>3564</v>
      </c>
      <c r="J305" s="18">
        <f t="shared" si="4"/>
      </c>
      <c r="K305" s="22"/>
      <c r="L305" s="18"/>
      <c r="M305" s="18"/>
      <c r="N305" s="18"/>
      <c r="O305" s="18"/>
      <c r="P305" s="18"/>
    </row>
    <row r="306" spans="1:16" ht="12.75" customHeight="1">
      <c r="A306" s="18">
        <v>298</v>
      </c>
      <c r="B306" s="184">
        <v>188</v>
      </c>
      <c r="C306" s="21" t="s">
        <v>2294</v>
      </c>
      <c r="D306" s="184">
        <v>1974</v>
      </c>
      <c r="E306" s="18" t="s">
        <v>328</v>
      </c>
      <c r="F306" s="22" t="s">
        <v>97</v>
      </c>
      <c r="G306" s="22" t="s">
        <v>97</v>
      </c>
      <c r="H306" s="22"/>
      <c r="I306" s="20" t="s">
        <v>3565</v>
      </c>
      <c r="J306" s="18" t="str">
        <f t="shared" si="4"/>
        <v>М40</v>
      </c>
      <c r="K306" s="22">
        <v>46</v>
      </c>
      <c r="L306" s="18"/>
      <c r="M306" s="184">
        <v>400</v>
      </c>
      <c r="N306" s="18"/>
      <c r="O306" s="18"/>
      <c r="P306" s="18"/>
    </row>
    <row r="307" spans="1:16" ht="12.75" customHeight="1">
      <c r="A307" s="18">
        <v>299</v>
      </c>
      <c r="B307" s="18">
        <v>296</v>
      </c>
      <c r="C307" s="21" t="s">
        <v>988</v>
      </c>
      <c r="D307" s="13">
        <v>1990</v>
      </c>
      <c r="E307" s="18" t="s">
        <v>328</v>
      </c>
      <c r="F307" s="22" t="s">
        <v>13</v>
      </c>
      <c r="G307" s="22" t="s">
        <v>13</v>
      </c>
      <c r="H307" s="22" t="s">
        <v>989</v>
      </c>
      <c r="I307" s="20" t="s">
        <v>3566</v>
      </c>
      <c r="J307" s="18">
        <f t="shared" si="4"/>
      </c>
      <c r="K307" s="22"/>
      <c r="L307" s="18"/>
      <c r="M307" s="18"/>
      <c r="N307" s="18"/>
      <c r="O307" s="18"/>
      <c r="P307" s="18"/>
    </row>
    <row r="308" spans="1:16" ht="12.75" customHeight="1">
      <c r="A308" s="18">
        <v>300</v>
      </c>
      <c r="B308" s="18">
        <v>2</v>
      </c>
      <c r="C308" s="21" t="s">
        <v>817</v>
      </c>
      <c r="D308" s="13">
        <v>1990</v>
      </c>
      <c r="E308" s="18" t="s">
        <v>328</v>
      </c>
      <c r="F308" s="22" t="s">
        <v>13</v>
      </c>
      <c r="G308" s="22" t="s">
        <v>13</v>
      </c>
      <c r="H308" s="22" t="s">
        <v>818</v>
      </c>
      <c r="I308" s="20" t="s">
        <v>3567</v>
      </c>
      <c r="J308" s="18">
        <f t="shared" si="4"/>
      </c>
      <c r="K308" s="22"/>
      <c r="L308" s="18"/>
      <c r="M308" s="18"/>
      <c r="N308" s="18"/>
      <c r="O308" s="18"/>
      <c r="P308" s="18"/>
    </row>
    <row r="309" spans="1:16" ht="12.75" customHeight="1">
      <c r="A309" s="18">
        <v>301</v>
      </c>
      <c r="B309" s="18">
        <v>11</v>
      </c>
      <c r="C309" s="21" t="s">
        <v>827</v>
      </c>
      <c r="D309" s="13">
        <v>1992</v>
      </c>
      <c r="E309" s="18" t="s">
        <v>328</v>
      </c>
      <c r="F309" s="22" t="s">
        <v>13</v>
      </c>
      <c r="G309" s="22" t="s">
        <v>13</v>
      </c>
      <c r="H309" s="22" t="s">
        <v>818</v>
      </c>
      <c r="I309" s="20" t="s">
        <v>3567</v>
      </c>
      <c r="J309" s="18" t="str">
        <f t="shared" si="4"/>
        <v>М20</v>
      </c>
      <c r="K309" s="22">
        <v>16</v>
      </c>
      <c r="L309" s="18"/>
      <c r="M309" s="18"/>
      <c r="N309" s="18"/>
      <c r="O309" s="18"/>
      <c r="P309" s="18"/>
    </row>
    <row r="310" spans="1:16" ht="12.75" customHeight="1">
      <c r="A310" s="18">
        <v>302</v>
      </c>
      <c r="B310" s="18">
        <v>426</v>
      </c>
      <c r="C310" s="21" t="s">
        <v>1190</v>
      </c>
      <c r="D310" s="13">
        <v>1988</v>
      </c>
      <c r="E310" s="18" t="s">
        <v>328</v>
      </c>
      <c r="F310" s="22" t="s">
        <v>1820</v>
      </c>
      <c r="G310" s="22" t="s">
        <v>1191</v>
      </c>
      <c r="H310" s="22" t="s">
        <v>809</v>
      </c>
      <c r="I310" s="20" t="s">
        <v>3568</v>
      </c>
      <c r="J310" s="18">
        <f t="shared" si="4"/>
      </c>
      <c r="K310" s="22"/>
      <c r="L310" s="18"/>
      <c r="M310" s="18"/>
      <c r="N310" s="18"/>
      <c r="O310" s="18"/>
      <c r="P310" s="18"/>
    </row>
    <row r="311" spans="1:16" ht="12.75" customHeight="1">
      <c r="A311" s="18">
        <v>303</v>
      </c>
      <c r="B311" s="18">
        <v>369</v>
      </c>
      <c r="C311" s="21" t="s">
        <v>1099</v>
      </c>
      <c r="D311" s="13">
        <v>1956</v>
      </c>
      <c r="E311" s="18" t="s">
        <v>442</v>
      </c>
      <c r="F311" s="22"/>
      <c r="G311" s="22" t="s">
        <v>443</v>
      </c>
      <c r="H311" s="22" t="s">
        <v>589</v>
      </c>
      <c r="I311" s="20" t="s">
        <v>3569</v>
      </c>
      <c r="J311" s="18" t="str">
        <f t="shared" si="4"/>
        <v>М55</v>
      </c>
      <c r="K311" s="22">
        <v>27</v>
      </c>
      <c r="L311" s="18"/>
      <c r="M311" s="18"/>
      <c r="N311" s="18"/>
      <c r="O311" s="18"/>
      <c r="P311" s="18"/>
    </row>
    <row r="312" spans="1:16" ht="12.75" customHeight="1">
      <c r="A312" s="18">
        <v>304</v>
      </c>
      <c r="B312" s="18">
        <v>12</v>
      </c>
      <c r="C312" s="21" t="s">
        <v>828</v>
      </c>
      <c r="D312" s="13">
        <v>1991</v>
      </c>
      <c r="E312" s="18" t="s">
        <v>328</v>
      </c>
      <c r="F312" s="22" t="s">
        <v>13</v>
      </c>
      <c r="G312" s="22" t="s">
        <v>13</v>
      </c>
      <c r="H312" s="22"/>
      <c r="I312" s="20" t="s">
        <v>3570</v>
      </c>
      <c r="J312" s="18">
        <f t="shared" si="4"/>
      </c>
      <c r="K312" s="22"/>
      <c r="L312" s="18"/>
      <c r="M312" s="18"/>
      <c r="N312" s="18"/>
      <c r="O312" s="18"/>
      <c r="P312" s="18"/>
    </row>
    <row r="313" spans="1:16" ht="12.75" customHeight="1">
      <c r="A313" s="18">
        <v>305</v>
      </c>
      <c r="B313" s="18">
        <v>324</v>
      </c>
      <c r="C313" s="21" t="s">
        <v>1034</v>
      </c>
      <c r="D313" s="13">
        <v>1982</v>
      </c>
      <c r="E313" s="18" t="s">
        <v>328</v>
      </c>
      <c r="F313" s="22" t="s">
        <v>13</v>
      </c>
      <c r="G313" s="22" t="s">
        <v>13</v>
      </c>
      <c r="H313" s="22"/>
      <c r="I313" s="20" t="s">
        <v>3571</v>
      </c>
      <c r="J313" s="18">
        <f aca="true" t="shared" si="5" ref="J313:J376">IF(AND(D313&gt;=1900,D313&lt;=1949),"М65",IF(AND(D313&gt;=1950,D313&lt;=1954),"М60",IF(AND(D313&gt;=1955,D313&lt;=1959),"М55",IF(AND(D313&gt;=1960,D313&lt;=1964),"М50",IF(AND(D313&gt;=1965,D313&lt;=1969),"М45",IF(AND(D313&gt;=1970,D313&lt;=1974),"М40",IF(AND(D313&gt;=1992,D313&lt;=1994),"М20","")))))))</f>
      </c>
      <c r="K313" s="22"/>
      <c r="L313" s="18"/>
      <c r="M313" s="18"/>
      <c r="N313" s="18"/>
      <c r="O313" s="18"/>
      <c r="P313" s="18"/>
    </row>
    <row r="314" spans="1:16" ht="12.75" customHeight="1">
      <c r="A314" s="18">
        <v>306</v>
      </c>
      <c r="B314" s="184">
        <v>33</v>
      </c>
      <c r="C314" s="21" t="s">
        <v>2195</v>
      </c>
      <c r="D314" s="184">
        <v>1986</v>
      </c>
      <c r="E314" s="18" t="s">
        <v>328</v>
      </c>
      <c r="F314" s="22" t="s">
        <v>97</v>
      </c>
      <c r="G314" s="22" t="s">
        <v>97</v>
      </c>
      <c r="H314" s="22"/>
      <c r="I314" s="20" t="s">
        <v>3572</v>
      </c>
      <c r="J314" s="18">
        <f t="shared" si="5"/>
      </c>
      <c r="K314" s="22"/>
      <c r="L314" s="18"/>
      <c r="M314" s="184">
        <v>300</v>
      </c>
      <c r="N314" s="18"/>
      <c r="O314" s="18"/>
      <c r="P314" s="18"/>
    </row>
    <row r="315" spans="1:16" ht="12.75" customHeight="1">
      <c r="A315" s="18">
        <v>307</v>
      </c>
      <c r="B315" s="18">
        <v>414</v>
      </c>
      <c r="C315" s="21" t="s">
        <v>1171</v>
      </c>
      <c r="D315" s="13">
        <v>1959</v>
      </c>
      <c r="E315" s="18" t="s">
        <v>328</v>
      </c>
      <c r="F315" s="22" t="s">
        <v>13</v>
      </c>
      <c r="G315" s="22" t="s">
        <v>13</v>
      </c>
      <c r="H315" s="22" t="s">
        <v>1172</v>
      </c>
      <c r="I315" s="20" t="s">
        <v>3574</v>
      </c>
      <c r="J315" s="18" t="str">
        <f t="shared" si="5"/>
        <v>М55</v>
      </c>
      <c r="K315" s="22">
        <v>28</v>
      </c>
      <c r="L315" s="18"/>
      <c r="M315" s="18"/>
      <c r="N315" s="18"/>
      <c r="O315" s="18"/>
      <c r="P315" s="18"/>
    </row>
    <row r="316" spans="1:16" ht="12.75" customHeight="1">
      <c r="A316" s="18">
        <v>308</v>
      </c>
      <c r="B316" s="184">
        <v>211</v>
      </c>
      <c r="C316" s="21" t="s">
        <v>2309</v>
      </c>
      <c r="D316" s="184">
        <v>1964</v>
      </c>
      <c r="E316" s="18" t="s">
        <v>328</v>
      </c>
      <c r="F316" s="22" t="s">
        <v>13</v>
      </c>
      <c r="G316" s="22" t="s">
        <v>13</v>
      </c>
      <c r="H316" s="22" t="s">
        <v>112</v>
      </c>
      <c r="I316" s="20" t="s">
        <v>3575</v>
      </c>
      <c r="J316" s="18" t="str">
        <f t="shared" si="5"/>
        <v>М50</v>
      </c>
      <c r="K316" s="22">
        <v>36</v>
      </c>
      <c r="L316" s="18"/>
      <c r="M316" s="18"/>
      <c r="N316" s="18"/>
      <c r="O316" s="18"/>
      <c r="P316" s="18"/>
    </row>
    <row r="317" spans="1:16" ht="12.75" customHeight="1">
      <c r="A317" s="18">
        <v>309</v>
      </c>
      <c r="B317" s="184">
        <v>112</v>
      </c>
      <c r="C317" s="21" t="s">
        <v>2244</v>
      </c>
      <c r="D317" s="184">
        <v>1953</v>
      </c>
      <c r="E317" s="18" t="s">
        <v>328</v>
      </c>
      <c r="F317" s="22" t="s">
        <v>1811</v>
      </c>
      <c r="G317" s="22" t="s">
        <v>157</v>
      </c>
      <c r="H317" s="22" t="s">
        <v>124</v>
      </c>
      <c r="I317" s="20" t="s">
        <v>3576</v>
      </c>
      <c r="J317" s="18" t="str">
        <f t="shared" si="5"/>
        <v>М60</v>
      </c>
      <c r="K317" s="22">
        <v>21</v>
      </c>
      <c r="L317" s="18"/>
      <c r="M317" s="184">
        <v>400</v>
      </c>
      <c r="N317" s="18"/>
      <c r="O317" s="18"/>
      <c r="P317" s="18"/>
    </row>
    <row r="318" spans="1:16" ht="12.75" customHeight="1">
      <c r="A318" s="18">
        <v>310</v>
      </c>
      <c r="B318" s="184">
        <v>228</v>
      </c>
      <c r="C318" s="21" t="s">
        <v>2319</v>
      </c>
      <c r="D318" s="184">
        <v>1990</v>
      </c>
      <c r="E318" s="18" t="s">
        <v>328</v>
      </c>
      <c r="F318" s="22" t="s">
        <v>13</v>
      </c>
      <c r="G318" s="22" t="s">
        <v>13</v>
      </c>
      <c r="H318" s="22" t="s">
        <v>116</v>
      </c>
      <c r="I318" s="20" t="s">
        <v>3577</v>
      </c>
      <c r="J318" s="18">
        <f t="shared" si="5"/>
      </c>
      <c r="K318" s="22"/>
      <c r="L318" s="18"/>
      <c r="M318" s="184">
        <v>300</v>
      </c>
      <c r="N318" s="18"/>
      <c r="O318" s="18"/>
      <c r="P318" s="18"/>
    </row>
    <row r="319" spans="1:16" ht="12.75" customHeight="1">
      <c r="A319" s="18">
        <v>311</v>
      </c>
      <c r="B319" s="18">
        <v>303</v>
      </c>
      <c r="C319" s="21" t="s">
        <v>1000</v>
      </c>
      <c r="D319" s="13">
        <v>1958</v>
      </c>
      <c r="E319" s="18" t="s">
        <v>888</v>
      </c>
      <c r="F319" s="22" t="s">
        <v>1001</v>
      </c>
      <c r="G319" s="22" t="s">
        <v>1002</v>
      </c>
      <c r="H319" s="22" t="s">
        <v>1003</v>
      </c>
      <c r="I319" s="20" t="s">
        <v>3579</v>
      </c>
      <c r="J319" s="18" t="str">
        <f t="shared" si="5"/>
        <v>М55</v>
      </c>
      <c r="K319" s="22">
        <v>29</v>
      </c>
      <c r="L319" s="18"/>
      <c r="M319" s="18"/>
      <c r="N319" s="18"/>
      <c r="O319" s="18"/>
      <c r="P319" s="18"/>
    </row>
    <row r="320" spans="1:16" ht="12.75" customHeight="1">
      <c r="A320" s="18">
        <v>312</v>
      </c>
      <c r="B320" s="184">
        <v>49</v>
      </c>
      <c r="C320" s="21" t="s">
        <v>2209</v>
      </c>
      <c r="D320" s="184">
        <v>1983</v>
      </c>
      <c r="E320" s="18" t="s">
        <v>328</v>
      </c>
      <c r="F320" s="22"/>
      <c r="G320" s="22" t="s">
        <v>151</v>
      </c>
      <c r="H320" s="22"/>
      <c r="I320" s="20" t="s">
        <v>3578</v>
      </c>
      <c r="J320" s="18">
        <f t="shared" si="5"/>
      </c>
      <c r="K320" s="22"/>
      <c r="L320" s="18"/>
      <c r="M320" s="184">
        <v>400</v>
      </c>
      <c r="N320" s="18"/>
      <c r="O320" s="18"/>
      <c r="P320" s="18"/>
    </row>
    <row r="321" spans="1:16" ht="12.75" customHeight="1">
      <c r="A321" s="18">
        <v>313</v>
      </c>
      <c r="B321" s="184">
        <v>88</v>
      </c>
      <c r="C321" s="21" t="s">
        <v>2229</v>
      </c>
      <c r="D321" s="184">
        <v>1987</v>
      </c>
      <c r="E321" s="18" t="s">
        <v>1670</v>
      </c>
      <c r="F321" s="22"/>
      <c r="G321" s="22" t="s">
        <v>167</v>
      </c>
      <c r="H321" s="22"/>
      <c r="I321" s="20" t="s">
        <v>3580</v>
      </c>
      <c r="J321" s="18">
        <f t="shared" si="5"/>
      </c>
      <c r="K321" s="22"/>
      <c r="L321" s="18"/>
      <c r="M321" s="184"/>
      <c r="N321" s="18"/>
      <c r="O321" s="18"/>
      <c r="P321" s="18"/>
    </row>
    <row r="322" spans="1:16" ht="12.75" customHeight="1">
      <c r="A322" s="18">
        <v>314</v>
      </c>
      <c r="B322" s="18">
        <v>207</v>
      </c>
      <c r="C322" s="21" t="s">
        <v>907</v>
      </c>
      <c r="D322" s="13">
        <v>1969</v>
      </c>
      <c r="E322" s="18" t="s">
        <v>328</v>
      </c>
      <c r="F322" s="22" t="s">
        <v>13</v>
      </c>
      <c r="G322" s="22" t="s">
        <v>13</v>
      </c>
      <c r="H322" s="22"/>
      <c r="I322" s="20" t="s">
        <v>3581</v>
      </c>
      <c r="J322" s="18" t="str">
        <f t="shared" si="5"/>
        <v>М45</v>
      </c>
      <c r="K322" s="22">
        <v>25</v>
      </c>
      <c r="L322" s="18"/>
      <c r="M322" s="18"/>
      <c r="N322" s="18"/>
      <c r="O322" s="18"/>
      <c r="P322" s="18"/>
    </row>
    <row r="323" spans="1:16" ht="12.75" customHeight="1">
      <c r="A323" s="18">
        <v>315</v>
      </c>
      <c r="B323" s="18">
        <v>285</v>
      </c>
      <c r="C323" s="21" t="s">
        <v>968</v>
      </c>
      <c r="D323" s="13">
        <v>1956</v>
      </c>
      <c r="E323" s="18" t="s">
        <v>328</v>
      </c>
      <c r="F323" s="22" t="s">
        <v>958</v>
      </c>
      <c r="G323" s="22" t="s">
        <v>959</v>
      </c>
      <c r="H323" s="22" t="s">
        <v>960</v>
      </c>
      <c r="I323" s="20" t="s">
        <v>3582</v>
      </c>
      <c r="J323" s="18" t="str">
        <f t="shared" si="5"/>
        <v>М55</v>
      </c>
      <c r="K323" s="22">
        <v>30</v>
      </c>
      <c r="L323" s="18"/>
      <c r="M323" s="18"/>
      <c r="N323" s="18"/>
      <c r="O323" s="18"/>
      <c r="P323" s="18"/>
    </row>
    <row r="324" spans="1:16" ht="12.75" customHeight="1">
      <c r="A324" s="18">
        <v>316</v>
      </c>
      <c r="B324" s="184">
        <v>81</v>
      </c>
      <c r="C324" s="21" t="s">
        <v>2226</v>
      </c>
      <c r="D324" s="184">
        <v>1953</v>
      </c>
      <c r="E324" s="18" t="s">
        <v>328</v>
      </c>
      <c r="F324" s="22" t="s">
        <v>13</v>
      </c>
      <c r="G324" s="22" t="s">
        <v>13</v>
      </c>
      <c r="H324" s="22" t="s">
        <v>112</v>
      </c>
      <c r="I324" s="20" t="s">
        <v>3584</v>
      </c>
      <c r="J324" s="18" t="str">
        <f t="shared" si="5"/>
        <v>М60</v>
      </c>
      <c r="K324" s="22">
        <v>22</v>
      </c>
      <c r="L324" s="18"/>
      <c r="M324" s="184">
        <v>300</v>
      </c>
      <c r="N324" s="18"/>
      <c r="O324" s="18"/>
      <c r="P324" s="18"/>
    </row>
    <row r="325" spans="1:16" ht="12.75" customHeight="1">
      <c r="A325" s="18">
        <v>317</v>
      </c>
      <c r="B325" s="18">
        <v>433</v>
      </c>
      <c r="C325" s="21" t="s">
        <v>1202</v>
      </c>
      <c r="D325" s="13">
        <v>1983</v>
      </c>
      <c r="E325" s="18" t="s">
        <v>328</v>
      </c>
      <c r="F325" s="22" t="s">
        <v>13</v>
      </c>
      <c r="G325" s="22" t="s">
        <v>13</v>
      </c>
      <c r="H325" s="22" t="s">
        <v>1203</v>
      </c>
      <c r="I325" s="20" t="s">
        <v>3585</v>
      </c>
      <c r="J325" s="18">
        <f t="shared" si="5"/>
      </c>
      <c r="K325" s="22"/>
      <c r="L325" s="18"/>
      <c r="M325" s="18"/>
      <c r="N325" s="18"/>
      <c r="O325" s="18"/>
      <c r="P325" s="18"/>
    </row>
    <row r="326" spans="1:16" ht="12.75" customHeight="1">
      <c r="A326" s="18">
        <v>318</v>
      </c>
      <c r="B326" s="18">
        <v>17</v>
      </c>
      <c r="C326" s="21" t="s">
        <v>833</v>
      </c>
      <c r="D326" s="13">
        <v>1959</v>
      </c>
      <c r="E326" s="18" t="s">
        <v>328</v>
      </c>
      <c r="F326" s="22" t="s">
        <v>13</v>
      </c>
      <c r="G326" s="22" t="s">
        <v>13</v>
      </c>
      <c r="H326" s="22" t="s">
        <v>95</v>
      </c>
      <c r="I326" s="20" t="s">
        <v>3586</v>
      </c>
      <c r="J326" s="18" t="str">
        <f t="shared" si="5"/>
        <v>М55</v>
      </c>
      <c r="K326" s="22">
        <v>31</v>
      </c>
      <c r="L326" s="18"/>
      <c r="M326" s="18"/>
      <c r="N326" s="18"/>
      <c r="O326" s="18"/>
      <c r="P326" s="18"/>
    </row>
    <row r="327" spans="1:16" ht="12.75" customHeight="1">
      <c r="A327" s="18">
        <v>319</v>
      </c>
      <c r="B327" s="184">
        <v>119</v>
      </c>
      <c r="C327" s="21" t="s">
        <v>1853</v>
      </c>
      <c r="D327" s="184">
        <v>1959</v>
      </c>
      <c r="E327" s="18" t="s">
        <v>328</v>
      </c>
      <c r="F327" s="22" t="s">
        <v>1810</v>
      </c>
      <c r="G327" s="22" t="s">
        <v>1854</v>
      </c>
      <c r="H327" s="22" t="s">
        <v>220</v>
      </c>
      <c r="I327" s="20" t="s">
        <v>3587</v>
      </c>
      <c r="J327" s="18" t="str">
        <f t="shared" si="5"/>
        <v>М55</v>
      </c>
      <c r="K327" s="22">
        <v>32</v>
      </c>
      <c r="L327" s="18"/>
      <c r="M327" s="184"/>
      <c r="N327" s="18"/>
      <c r="O327" s="18"/>
      <c r="P327" s="18"/>
    </row>
    <row r="328" spans="1:16" ht="12.75" customHeight="1">
      <c r="A328" s="18">
        <v>320</v>
      </c>
      <c r="B328" s="18">
        <v>406</v>
      </c>
      <c r="C328" s="21" t="s">
        <v>1159</v>
      </c>
      <c r="D328" s="13">
        <v>1964</v>
      </c>
      <c r="E328" s="18" t="s">
        <v>328</v>
      </c>
      <c r="F328" s="22" t="s">
        <v>13</v>
      </c>
      <c r="G328" s="22" t="s">
        <v>13</v>
      </c>
      <c r="H328" s="22" t="s">
        <v>1160</v>
      </c>
      <c r="I328" s="20" t="s">
        <v>3588</v>
      </c>
      <c r="J328" s="18" t="str">
        <f t="shared" si="5"/>
        <v>М50</v>
      </c>
      <c r="K328" s="22">
        <v>37</v>
      </c>
      <c r="L328" s="18"/>
      <c r="M328" s="18"/>
      <c r="N328" s="18"/>
      <c r="O328" s="18"/>
      <c r="P328" s="18"/>
    </row>
    <row r="329" spans="1:16" ht="12.75" customHeight="1">
      <c r="A329" s="18">
        <v>321</v>
      </c>
      <c r="B329" s="18">
        <v>345</v>
      </c>
      <c r="C329" s="21" t="s">
        <v>1067</v>
      </c>
      <c r="D329" s="13">
        <v>1974</v>
      </c>
      <c r="E329" s="18" t="s">
        <v>328</v>
      </c>
      <c r="F329" s="22" t="s">
        <v>13</v>
      </c>
      <c r="G329" s="22" t="s">
        <v>13</v>
      </c>
      <c r="H329" s="22"/>
      <c r="I329" s="20" t="s">
        <v>3589</v>
      </c>
      <c r="J329" s="18" t="str">
        <f t="shared" si="5"/>
        <v>М40</v>
      </c>
      <c r="K329" s="22">
        <v>47</v>
      </c>
      <c r="L329" s="18"/>
      <c r="M329" s="18"/>
      <c r="N329" s="18"/>
      <c r="O329" s="18"/>
      <c r="P329" s="18"/>
    </row>
    <row r="330" spans="1:16" ht="12.75" customHeight="1">
      <c r="A330" s="18">
        <v>322</v>
      </c>
      <c r="B330" s="18">
        <v>407</v>
      </c>
      <c r="C330" s="21" t="s">
        <v>1161</v>
      </c>
      <c r="D330" s="13">
        <v>1976</v>
      </c>
      <c r="E330" s="18" t="s">
        <v>328</v>
      </c>
      <c r="F330" s="22" t="s">
        <v>13</v>
      </c>
      <c r="G330" s="22" t="s">
        <v>13</v>
      </c>
      <c r="H330" s="22"/>
      <c r="I330" s="20" t="s">
        <v>3590</v>
      </c>
      <c r="J330" s="18">
        <f t="shared" si="5"/>
      </c>
      <c r="K330" s="22"/>
      <c r="L330" s="18"/>
      <c r="M330" s="18"/>
      <c r="N330" s="18"/>
      <c r="O330" s="18"/>
      <c r="P330" s="18"/>
    </row>
    <row r="331" spans="1:16" ht="12.75" customHeight="1">
      <c r="A331" s="18">
        <v>323</v>
      </c>
      <c r="B331" s="184">
        <v>34</v>
      </c>
      <c r="C331" s="21" t="s">
        <v>2196</v>
      </c>
      <c r="D331" s="184">
        <v>1985</v>
      </c>
      <c r="E331" s="18" t="s">
        <v>850</v>
      </c>
      <c r="F331" s="22"/>
      <c r="G331" s="22" t="s">
        <v>142</v>
      </c>
      <c r="H331" s="22" t="s">
        <v>179</v>
      </c>
      <c r="I331" s="20" t="s">
        <v>3592</v>
      </c>
      <c r="J331" s="18">
        <f t="shared" si="5"/>
      </c>
      <c r="K331" s="22"/>
      <c r="L331" s="18"/>
      <c r="M331" s="184">
        <v>300</v>
      </c>
      <c r="N331" s="18"/>
      <c r="O331" s="18"/>
      <c r="P331" s="18"/>
    </row>
    <row r="332" spans="1:16" ht="12.75" customHeight="1">
      <c r="A332" s="18">
        <v>324</v>
      </c>
      <c r="B332" s="18">
        <v>297</v>
      </c>
      <c r="C332" s="21" t="s">
        <v>990</v>
      </c>
      <c r="D332" s="13">
        <v>1945</v>
      </c>
      <c r="E332" s="18" t="s">
        <v>328</v>
      </c>
      <c r="F332" s="22" t="s">
        <v>513</v>
      </c>
      <c r="G332" s="22" t="s">
        <v>106</v>
      </c>
      <c r="H332" s="22" t="s">
        <v>811</v>
      </c>
      <c r="I332" s="20" t="s">
        <v>3593</v>
      </c>
      <c r="J332" s="18" t="str">
        <f t="shared" si="5"/>
        <v>М65</v>
      </c>
      <c r="K332" s="22">
        <v>15</v>
      </c>
      <c r="L332" s="18"/>
      <c r="M332" s="18"/>
      <c r="N332" s="18"/>
      <c r="O332" s="18"/>
      <c r="P332" s="18"/>
    </row>
    <row r="333" spans="1:16" ht="12.75" customHeight="1">
      <c r="A333" s="18">
        <v>325</v>
      </c>
      <c r="B333" s="184">
        <v>172</v>
      </c>
      <c r="C333" s="21" t="s">
        <v>2287</v>
      </c>
      <c r="D333" s="184">
        <v>1978</v>
      </c>
      <c r="E333" s="18" t="s">
        <v>328</v>
      </c>
      <c r="F333" s="22" t="s">
        <v>13</v>
      </c>
      <c r="G333" s="22" t="s">
        <v>110</v>
      </c>
      <c r="H333" s="22" t="s">
        <v>190</v>
      </c>
      <c r="I333" s="20" t="s">
        <v>3594</v>
      </c>
      <c r="J333" s="18">
        <f t="shared" si="5"/>
      </c>
      <c r="K333" s="22"/>
      <c r="L333" s="18"/>
      <c r="M333" s="184">
        <v>300</v>
      </c>
      <c r="N333" s="18"/>
      <c r="O333" s="18"/>
      <c r="P333" s="18"/>
    </row>
    <row r="334" spans="1:16" ht="12.75" customHeight="1">
      <c r="A334" s="18">
        <v>326</v>
      </c>
      <c r="B334" s="18">
        <v>348</v>
      </c>
      <c r="C334" s="21" t="s">
        <v>1072</v>
      </c>
      <c r="D334" s="13">
        <v>1983</v>
      </c>
      <c r="E334" s="18" t="s">
        <v>328</v>
      </c>
      <c r="F334" s="22" t="s">
        <v>13</v>
      </c>
      <c r="G334" s="22" t="s">
        <v>13</v>
      </c>
      <c r="H334" s="22"/>
      <c r="I334" s="20" t="s">
        <v>3594</v>
      </c>
      <c r="J334" s="18">
        <f t="shared" si="5"/>
      </c>
      <c r="K334" s="22"/>
      <c r="L334" s="18"/>
      <c r="M334" s="18"/>
      <c r="N334" s="18"/>
      <c r="O334" s="18"/>
      <c r="P334" s="18"/>
    </row>
    <row r="335" spans="1:16" ht="12.75" customHeight="1">
      <c r="A335" s="18">
        <v>327</v>
      </c>
      <c r="B335" s="184">
        <v>243</v>
      </c>
      <c r="C335" s="21" t="s">
        <v>2329</v>
      </c>
      <c r="D335" s="184">
        <v>1980</v>
      </c>
      <c r="E335" s="18" t="s">
        <v>328</v>
      </c>
      <c r="F335" s="22" t="s">
        <v>13</v>
      </c>
      <c r="G335" s="22" t="s">
        <v>13</v>
      </c>
      <c r="H335" s="22" t="s">
        <v>107</v>
      </c>
      <c r="I335" s="20" t="s">
        <v>3594</v>
      </c>
      <c r="J335" s="18">
        <f t="shared" si="5"/>
      </c>
      <c r="K335" s="22"/>
      <c r="L335" s="18"/>
      <c r="M335" s="18"/>
      <c r="N335" s="18"/>
      <c r="O335" s="18"/>
      <c r="P335" s="18"/>
    </row>
    <row r="336" spans="1:16" ht="12.75" customHeight="1">
      <c r="A336" s="18">
        <v>328</v>
      </c>
      <c r="B336" s="184">
        <v>29</v>
      </c>
      <c r="C336" s="14" t="s">
        <v>2335</v>
      </c>
      <c r="D336" s="184">
        <v>1962</v>
      </c>
      <c r="E336" s="18" t="s">
        <v>328</v>
      </c>
      <c r="F336" s="22" t="s">
        <v>97</v>
      </c>
      <c r="G336" s="22" t="s">
        <v>97</v>
      </c>
      <c r="H336" s="22" t="s">
        <v>132</v>
      </c>
      <c r="I336" s="20" t="s">
        <v>3595</v>
      </c>
      <c r="J336" s="18" t="str">
        <f t="shared" si="5"/>
        <v>М50</v>
      </c>
      <c r="K336" s="22">
        <v>38</v>
      </c>
      <c r="L336" s="18"/>
      <c r="M336" s="184">
        <v>300</v>
      </c>
      <c r="N336" s="18">
        <v>0</v>
      </c>
      <c r="O336" s="18"/>
      <c r="P336" s="18"/>
    </row>
    <row r="337" spans="1:16" ht="12.75" customHeight="1">
      <c r="A337" s="18">
        <v>329</v>
      </c>
      <c r="B337" s="184">
        <v>127</v>
      </c>
      <c r="C337" s="21" t="s">
        <v>2255</v>
      </c>
      <c r="D337" s="184">
        <v>1965</v>
      </c>
      <c r="E337" s="18" t="s">
        <v>328</v>
      </c>
      <c r="F337" s="22" t="s">
        <v>13</v>
      </c>
      <c r="G337" s="22" t="s">
        <v>13</v>
      </c>
      <c r="H337" s="22" t="s">
        <v>107</v>
      </c>
      <c r="I337" s="20" t="s">
        <v>3596</v>
      </c>
      <c r="J337" s="18" t="str">
        <f t="shared" si="5"/>
        <v>М45</v>
      </c>
      <c r="K337" s="22">
        <v>26</v>
      </c>
      <c r="L337" s="18"/>
      <c r="M337" s="184">
        <v>300</v>
      </c>
      <c r="N337" s="18"/>
      <c r="O337" s="18"/>
      <c r="P337" s="18"/>
    </row>
    <row r="338" spans="1:16" ht="12.75" customHeight="1">
      <c r="A338" s="18">
        <v>330</v>
      </c>
      <c r="B338" s="18">
        <v>256</v>
      </c>
      <c r="C338" s="21" t="s">
        <v>679</v>
      </c>
      <c r="D338" s="13">
        <v>1963</v>
      </c>
      <c r="E338" s="18" t="s">
        <v>328</v>
      </c>
      <c r="F338" s="22" t="s">
        <v>13</v>
      </c>
      <c r="G338" s="22" t="s">
        <v>13</v>
      </c>
      <c r="H338" s="22" t="s">
        <v>920</v>
      </c>
      <c r="I338" s="20" t="s">
        <v>3597</v>
      </c>
      <c r="J338" s="18" t="str">
        <f t="shared" si="5"/>
        <v>М50</v>
      </c>
      <c r="K338" s="22">
        <v>39</v>
      </c>
      <c r="L338" s="18"/>
      <c r="M338" s="18"/>
      <c r="N338" s="18"/>
      <c r="O338" s="18"/>
      <c r="P338" s="18"/>
    </row>
    <row r="339" spans="1:16" ht="12.75" customHeight="1">
      <c r="A339" s="18">
        <v>331</v>
      </c>
      <c r="B339" s="184">
        <v>124</v>
      </c>
      <c r="C339" s="21" t="s">
        <v>2253</v>
      </c>
      <c r="D339" s="184">
        <v>1967</v>
      </c>
      <c r="E339" s="18" t="s">
        <v>328</v>
      </c>
      <c r="F339" s="22" t="s">
        <v>13</v>
      </c>
      <c r="G339" s="22" t="s">
        <v>13</v>
      </c>
      <c r="H339" s="22" t="s">
        <v>217</v>
      </c>
      <c r="I339" s="20" t="s">
        <v>3598</v>
      </c>
      <c r="J339" s="18" t="str">
        <f t="shared" si="5"/>
        <v>М45</v>
      </c>
      <c r="K339" s="22">
        <v>27</v>
      </c>
      <c r="L339" s="18"/>
      <c r="M339" s="184">
        <v>300</v>
      </c>
      <c r="N339" s="18"/>
      <c r="O339" s="18"/>
      <c r="P339" s="18"/>
    </row>
    <row r="340" spans="1:16" ht="12.75" customHeight="1">
      <c r="A340" s="18">
        <v>332</v>
      </c>
      <c r="B340" s="18">
        <v>283</v>
      </c>
      <c r="C340" s="21" t="s">
        <v>966</v>
      </c>
      <c r="D340" s="13">
        <v>1951</v>
      </c>
      <c r="E340" s="18" t="s">
        <v>328</v>
      </c>
      <c r="F340" s="22" t="s">
        <v>958</v>
      </c>
      <c r="G340" s="22" t="s">
        <v>959</v>
      </c>
      <c r="H340" s="22" t="s">
        <v>960</v>
      </c>
      <c r="I340" s="20" t="s">
        <v>3599</v>
      </c>
      <c r="J340" s="18" t="str">
        <f t="shared" si="5"/>
        <v>М60</v>
      </c>
      <c r="K340" s="22">
        <v>23</v>
      </c>
      <c r="L340" s="18"/>
      <c r="M340" s="18"/>
      <c r="N340" s="18"/>
      <c r="O340" s="18"/>
      <c r="P340" s="18"/>
    </row>
    <row r="341" spans="1:16" ht="12.75" customHeight="1">
      <c r="A341" s="18">
        <v>333</v>
      </c>
      <c r="B341" s="184">
        <v>230</v>
      </c>
      <c r="C341" s="21" t="s">
        <v>2321</v>
      </c>
      <c r="D341" s="184">
        <v>1980</v>
      </c>
      <c r="E341" s="18" t="s">
        <v>328</v>
      </c>
      <c r="F341" s="22" t="s">
        <v>13</v>
      </c>
      <c r="G341" s="22" t="s">
        <v>13</v>
      </c>
      <c r="H341" s="22" t="s">
        <v>188</v>
      </c>
      <c r="I341" s="20" t="s">
        <v>3600</v>
      </c>
      <c r="J341" s="18">
        <f t="shared" si="5"/>
      </c>
      <c r="K341" s="22"/>
      <c r="L341" s="18"/>
      <c r="M341" s="184">
        <v>400</v>
      </c>
      <c r="N341" s="18"/>
      <c r="O341" s="18"/>
      <c r="P341" s="18"/>
    </row>
    <row r="342" spans="1:16" ht="12.75" customHeight="1">
      <c r="A342" s="18">
        <v>334</v>
      </c>
      <c r="B342" s="18">
        <v>294</v>
      </c>
      <c r="C342" s="21" t="s">
        <v>985</v>
      </c>
      <c r="D342" s="13">
        <v>1983</v>
      </c>
      <c r="E342" s="18" t="s">
        <v>328</v>
      </c>
      <c r="F342" s="22" t="s">
        <v>513</v>
      </c>
      <c r="G342" s="22" t="s">
        <v>984</v>
      </c>
      <c r="H342" s="22"/>
      <c r="I342" s="20" t="s">
        <v>3601</v>
      </c>
      <c r="J342" s="18">
        <f t="shared" si="5"/>
      </c>
      <c r="K342" s="22"/>
      <c r="L342" s="18"/>
      <c r="M342" s="18"/>
      <c r="N342" s="18"/>
      <c r="O342" s="18"/>
      <c r="P342" s="18"/>
    </row>
    <row r="343" spans="1:16" ht="12.75" customHeight="1">
      <c r="A343" s="18">
        <v>335</v>
      </c>
      <c r="B343" s="18">
        <v>427</v>
      </c>
      <c r="C343" s="21" t="s">
        <v>1192</v>
      </c>
      <c r="D343" s="13">
        <v>1956</v>
      </c>
      <c r="E343" s="18" t="s">
        <v>328</v>
      </c>
      <c r="F343" s="22" t="s">
        <v>13</v>
      </c>
      <c r="G343" s="22" t="s">
        <v>13</v>
      </c>
      <c r="H343" s="22" t="s">
        <v>1193</v>
      </c>
      <c r="I343" s="20" t="s">
        <v>3602</v>
      </c>
      <c r="J343" s="18" t="str">
        <f t="shared" si="5"/>
        <v>М55</v>
      </c>
      <c r="K343" s="22">
        <v>33</v>
      </c>
      <c r="L343" s="18"/>
      <c r="M343" s="18"/>
      <c r="N343" s="18"/>
      <c r="O343" s="18"/>
      <c r="P343" s="18"/>
    </row>
    <row r="344" spans="1:16" ht="12.75" customHeight="1">
      <c r="A344" s="18">
        <v>336</v>
      </c>
      <c r="B344" s="184">
        <v>121</v>
      </c>
      <c r="C344" s="21" t="s">
        <v>2250</v>
      </c>
      <c r="D344" s="184">
        <v>1983</v>
      </c>
      <c r="E344" s="18" t="s">
        <v>328</v>
      </c>
      <c r="F344" s="22" t="s">
        <v>1812</v>
      </c>
      <c r="G344" s="22" t="s">
        <v>164</v>
      </c>
      <c r="H344" s="22"/>
      <c r="I344" s="20" t="s">
        <v>3603</v>
      </c>
      <c r="J344" s="18">
        <f t="shared" si="5"/>
      </c>
      <c r="K344" s="22"/>
      <c r="L344" s="18"/>
      <c r="M344" s="184">
        <v>300</v>
      </c>
      <c r="N344" s="18"/>
      <c r="O344" s="18"/>
      <c r="P344" s="18"/>
    </row>
    <row r="345" spans="1:16" ht="12.75" customHeight="1">
      <c r="A345" s="18">
        <v>337</v>
      </c>
      <c r="B345" s="184">
        <v>110</v>
      </c>
      <c r="C345" s="21" t="s">
        <v>2243</v>
      </c>
      <c r="D345" s="184">
        <v>1985</v>
      </c>
      <c r="E345" s="18" t="s">
        <v>328</v>
      </c>
      <c r="F345" s="22" t="s">
        <v>13</v>
      </c>
      <c r="G345" s="22" t="s">
        <v>13</v>
      </c>
      <c r="H345" s="22"/>
      <c r="I345" s="20" t="s">
        <v>3604</v>
      </c>
      <c r="J345" s="18">
        <f t="shared" si="5"/>
      </c>
      <c r="K345" s="22"/>
      <c r="L345" s="18"/>
      <c r="M345" s="184">
        <v>300</v>
      </c>
      <c r="N345" s="18"/>
      <c r="O345" s="18"/>
      <c r="P345" s="18"/>
    </row>
    <row r="346" spans="1:16" ht="12.75" customHeight="1">
      <c r="A346" s="18">
        <v>338</v>
      </c>
      <c r="B346" s="184">
        <v>140</v>
      </c>
      <c r="C346" s="21" t="s">
        <v>2263</v>
      </c>
      <c r="D346" s="184">
        <v>1952</v>
      </c>
      <c r="E346" s="18" t="s">
        <v>328</v>
      </c>
      <c r="F346" s="22" t="s">
        <v>13</v>
      </c>
      <c r="G346" s="22" t="s">
        <v>13</v>
      </c>
      <c r="H346" s="22" t="s">
        <v>184</v>
      </c>
      <c r="I346" s="20" t="s">
        <v>3604</v>
      </c>
      <c r="J346" s="18" t="str">
        <f t="shared" si="5"/>
        <v>М60</v>
      </c>
      <c r="K346" s="22">
        <v>24</v>
      </c>
      <c r="L346" s="18"/>
      <c r="M346" s="184">
        <v>300</v>
      </c>
      <c r="N346" s="18"/>
      <c r="O346" s="18"/>
      <c r="P346" s="18"/>
    </row>
    <row r="347" spans="1:16" ht="12.75" customHeight="1">
      <c r="A347" s="18">
        <v>339</v>
      </c>
      <c r="B347" s="18">
        <v>277</v>
      </c>
      <c r="C347" s="21" t="s">
        <v>956</v>
      </c>
      <c r="D347" s="13">
        <v>1958</v>
      </c>
      <c r="E347" s="18" t="s">
        <v>328</v>
      </c>
      <c r="F347" s="22" t="s">
        <v>912</v>
      </c>
      <c r="G347" s="22" t="s">
        <v>955</v>
      </c>
      <c r="H347" s="22" t="s">
        <v>913</v>
      </c>
      <c r="I347" s="20" t="s">
        <v>3606</v>
      </c>
      <c r="J347" s="18" t="str">
        <f t="shared" si="5"/>
        <v>М55</v>
      </c>
      <c r="K347" s="22">
        <v>34</v>
      </c>
      <c r="L347" s="18"/>
      <c r="M347" s="18"/>
      <c r="N347" s="18"/>
      <c r="O347" s="18"/>
      <c r="P347" s="18"/>
    </row>
    <row r="348" spans="1:16" ht="12.75" customHeight="1">
      <c r="A348" s="18">
        <v>340</v>
      </c>
      <c r="B348" s="184">
        <v>44</v>
      </c>
      <c r="C348" s="21" t="s">
        <v>849</v>
      </c>
      <c r="D348" s="13">
        <v>1985</v>
      </c>
      <c r="E348" s="18" t="s">
        <v>850</v>
      </c>
      <c r="F348" s="22"/>
      <c r="G348" s="22" t="s">
        <v>851</v>
      </c>
      <c r="H348" s="22"/>
      <c r="I348" s="20" t="s">
        <v>3607</v>
      </c>
      <c r="J348" s="18">
        <f t="shared" si="5"/>
      </c>
      <c r="K348" s="22"/>
      <c r="L348" s="18"/>
      <c r="M348" s="184">
        <v>300</v>
      </c>
      <c r="N348" s="18"/>
      <c r="O348" s="18"/>
      <c r="P348" s="18"/>
    </row>
    <row r="349" spans="1:16" ht="12.75" customHeight="1">
      <c r="A349" s="18">
        <v>341</v>
      </c>
      <c r="B349" s="18">
        <v>25</v>
      </c>
      <c r="C349" s="21" t="s">
        <v>841</v>
      </c>
      <c r="D349" s="13">
        <v>1955</v>
      </c>
      <c r="E349" s="18" t="s">
        <v>442</v>
      </c>
      <c r="F349" s="22"/>
      <c r="G349" s="22" t="s">
        <v>842</v>
      </c>
      <c r="H349" s="22" t="s">
        <v>444</v>
      </c>
      <c r="I349" s="20" t="s">
        <v>3609</v>
      </c>
      <c r="J349" s="18" t="str">
        <f t="shared" si="5"/>
        <v>М55</v>
      </c>
      <c r="K349" s="22">
        <v>35</v>
      </c>
      <c r="L349" s="18"/>
      <c r="M349" s="18"/>
      <c r="N349" s="18"/>
      <c r="O349" s="18"/>
      <c r="P349" s="18"/>
    </row>
    <row r="350" spans="1:16" ht="12.75" customHeight="1">
      <c r="A350" s="18">
        <v>342</v>
      </c>
      <c r="B350" s="184">
        <v>129</v>
      </c>
      <c r="C350" s="21" t="s">
        <v>2256</v>
      </c>
      <c r="D350" s="184">
        <v>1974</v>
      </c>
      <c r="E350" s="18" t="s">
        <v>328</v>
      </c>
      <c r="F350" s="22" t="s">
        <v>919</v>
      </c>
      <c r="G350" s="22" t="s">
        <v>99</v>
      </c>
      <c r="H350" s="22" t="s">
        <v>204</v>
      </c>
      <c r="I350" s="20" t="s">
        <v>3609</v>
      </c>
      <c r="J350" s="18" t="str">
        <f t="shared" si="5"/>
        <v>М40</v>
      </c>
      <c r="K350" s="22">
        <v>48</v>
      </c>
      <c r="L350" s="18"/>
      <c r="M350" s="184">
        <v>300</v>
      </c>
      <c r="N350" s="18"/>
      <c r="O350" s="18"/>
      <c r="P350" s="18"/>
    </row>
    <row r="351" spans="1:16" ht="12.75" customHeight="1">
      <c r="A351" s="18">
        <v>343</v>
      </c>
      <c r="B351" s="18">
        <v>182</v>
      </c>
      <c r="C351" s="21" t="s">
        <v>902</v>
      </c>
      <c r="D351" s="13">
        <v>1985</v>
      </c>
      <c r="E351" s="18" t="s">
        <v>328</v>
      </c>
      <c r="F351" s="22" t="s">
        <v>903</v>
      </c>
      <c r="G351" s="22" t="s">
        <v>138</v>
      </c>
      <c r="H351" s="22"/>
      <c r="I351" s="20" t="s">
        <v>3610</v>
      </c>
      <c r="J351" s="18">
        <f t="shared" si="5"/>
      </c>
      <c r="K351" s="22"/>
      <c r="L351" s="18"/>
      <c r="M351" s="18"/>
      <c r="N351" s="18"/>
      <c r="O351" s="18"/>
      <c r="P351" s="18"/>
    </row>
    <row r="352" spans="1:16" ht="12.75" customHeight="1">
      <c r="A352" s="18">
        <v>344</v>
      </c>
      <c r="B352" s="18">
        <v>184</v>
      </c>
      <c r="C352" s="21" t="s">
        <v>905</v>
      </c>
      <c r="D352" s="13">
        <v>1984</v>
      </c>
      <c r="E352" s="18" t="s">
        <v>328</v>
      </c>
      <c r="F352" s="22" t="s">
        <v>530</v>
      </c>
      <c r="G352" s="22" t="s">
        <v>906</v>
      </c>
      <c r="H352" s="22"/>
      <c r="I352" s="20" t="s">
        <v>3611</v>
      </c>
      <c r="J352" s="18">
        <f t="shared" si="5"/>
      </c>
      <c r="K352" s="22"/>
      <c r="L352" s="18"/>
      <c r="M352" s="18"/>
      <c r="N352" s="18"/>
      <c r="O352" s="18"/>
      <c r="P352" s="18"/>
    </row>
    <row r="353" spans="1:16" ht="12.75" customHeight="1">
      <c r="A353" s="18">
        <v>345</v>
      </c>
      <c r="B353" s="18">
        <v>357</v>
      </c>
      <c r="C353" s="21" t="s">
        <v>1085</v>
      </c>
      <c r="D353" s="13">
        <v>1953</v>
      </c>
      <c r="E353" s="18" t="s">
        <v>442</v>
      </c>
      <c r="F353" s="22"/>
      <c r="G353" s="22" t="s">
        <v>800</v>
      </c>
      <c r="H353" s="22" t="s">
        <v>798</v>
      </c>
      <c r="I353" s="20" t="s">
        <v>3613</v>
      </c>
      <c r="J353" s="18" t="str">
        <f t="shared" si="5"/>
        <v>М60</v>
      </c>
      <c r="K353" s="22">
        <v>25</v>
      </c>
      <c r="L353" s="18"/>
      <c r="M353" s="18"/>
      <c r="N353" s="18"/>
      <c r="O353" s="18"/>
      <c r="P353" s="18"/>
    </row>
    <row r="354" spans="1:16" ht="12.75" customHeight="1">
      <c r="A354" s="18">
        <v>346</v>
      </c>
      <c r="B354" s="18">
        <v>266</v>
      </c>
      <c r="C354" s="21" t="s">
        <v>938</v>
      </c>
      <c r="D354" s="13">
        <v>1947</v>
      </c>
      <c r="E354" s="18" t="s">
        <v>328</v>
      </c>
      <c r="F354" s="22" t="s">
        <v>13</v>
      </c>
      <c r="G354" s="22" t="s">
        <v>13</v>
      </c>
      <c r="H354" s="22" t="s">
        <v>100</v>
      </c>
      <c r="I354" s="20" t="s">
        <v>3615</v>
      </c>
      <c r="J354" s="18" t="str">
        <f t="shared" si="5"/>
        <v>М65</v>
      </c>
      <c r="K354" s="22">
        <v>16</v>
      </c>
      <c r="L354" s="18"/>
      <c r="M354" s="18"/>
      <c r="N354" s="18"/>
      <c r="O354" s="18"/>
      <c r="P354" s="18"/>
    </row>
    <row r="355" spans="1:16" ht="12.75" customHeight="1">
      <c r="A355" s="18">
        <v>347</v>
      </c>
      <c r="B355" s="18">
        <v>258</v>
      </c>
      <c r="C355" s="21" t="s">
        <v>922</v>
      </c>
      <c r="D355" s="13">
        <v>1990</v>
      </c>
      <c r="E355" s="18" t="s">
        <v>328</v>
      </c>
      <c r="F355" s="22" t="s">
        <v>13</v>
      </c>
      <c r="G355" s="22" t="s">
        <v>13</v>
      </c>
      <c r="H355" s="22"/>
      <c r="I355" s="20" t="s">
        <v>3617</v>
      </c>
      <c r="J355" s="18">
        <f t="shared" si="5"/>
      </c>
      <c r="K355" s="22"/>
      <c r="L355" s="18"/>
      <c r="M355" s="18"/>
      <c r="N355" s="18"/>
      <c r="O355" s="18"/>
      <c r="P355" s="18"/>
    </row>
    <row r="356" spans="1:16" ht="12.75" customHeight="1">
      <c r="A356" s="18">
        <v>348</v>
      </c>
      <c r="B356" s="184">
        <v>36</v>
      </c>
      <c r="C356" s="21" t="s">
        <v>2198</v>
      </c>
      <c r="D356" s="184">
        <v>1991</v>
      </c>
      <c r="E356" s="18" t="s">
        <v>328</v>
      </c>
      <c r="F356" s="22" t="s">
        <v>13</v>
      </c>
      <c r="G356" s="22" t="s">
        <v>13</v>
      </c>
      <c r="H356" s="22"/>
      <c r="I356" s="20" t="s">
        <v>3619</v>
      </c>
      <c r="J356" s="18">
        <f t="shared" si="5"/>
      </c>
      <c r="K356" s="22"/>
      <c r="L356" s="18"/>
      <c r="M356" s="184">
        <v>300</v>
      </c>
      <c r="N356" s="18"/>
      <c r="O356" s="18"/>
      <c r="P356" s="18"/>
    </row>
    <row r="357" spans="1:16" ht="12.75" customHeight="1">
      <c r="A357" s="18">
        <v>349</v>
      </c>
      <c r="B357" s="184">
        <v>176</v>
      </c>
      <c r="C357" s="21" t="s">
        <v>2289</v>
      </c>
      <c r="D357" s="184">
        <v>1983</v>
      </c>
      <c r="E357" s="18" t="s">
        <v>328</v>
      </c>
      <c r="F357" s="22" t="s">
        <v>980</v>
      </c>
      <c r="G357" s="22" t="s">
        <v>113</v>
      </c>
      <c r="H357" s="22"/>
      <c r="I357" s="20" t="s">
        <v>3620</v>
      </c>
      <c r="J357" s="18">
        <f t="shared" si="5"/>
      </c>
      <c r="K357" s="22"/>
      <c r="L357" s="18"/>
      <c r="M357" s="184">
        <v>400</v>
      </c>
      <c r="N357" s="18"/>
      <c r="O357" s="18"/>
      <c r="P357" s="18"/>
    </row>
    <row r="358" spans="1:16" ht="12.75" customHeight="1">
      <c r="A358" s="18">
        <v>350</v>
      </c>
      <c r="B358" s="18">
        <v>342</v>
      </c>
      <c r="C358" s="21" t="s">
        <v>1064</v>
      </c>
      <c r="D358" s="13">
        <v>1964</v>
      </c>
      <c r="E358" s="18" t="s">
        <v>328</v>
      </c>
      <c r="F358" s="22" t="s">
        <v>13</v>
      </c>
      <c r="G358" s="22" t="s">
        <v>13</v>
      </c>
      <c r="H358" s="22"/>
      <c r="I358" s="20" t="s">
        <v>3621</v>
      </c>
      <c r="J358" s="18" t="str">
        <f t="shared" si="5"/>
        <v>М50</v>
      </c>
      <c r="K358" s="22">
        <v>40</v>
      </c>
      <c r="L358" s="18"/>
      <c r="M358" s="18"/>
      <c r="N358" s="18"/>
      <c r="O358" s="18"/>
      <c r="P358" s="18"/>
    </row>
    <row r="359" spans="1:16" ht="12.75" customHeight="1">
      <c r="A359" s="18">
        <v>351</v>
      </c>
      <c r="B359" s="184">
        <v>157</v>
      </c>
      <c r="C359" s="21" t="s">
        <v>2276</v>
      </c>
      <c r="D359" s="184">
        <v>1983</v>
      </c>
      <c r="E359" s="18" t="s">
        <v>328</v>
      </c>
      <c r="F359" s="22" t="s">
        <v>13</v>
      </c>
      <c r="G359" s="22" t="s">
        <v>13</v>
      </c>
      <c r="H359" s="22"/>
      <c r="I359" s="20" t="s">
        <v>3622</v>
      </c>
      <c r="J359" s="18">
        <f t="shared" si="5"/>
      </c>
      <c r="K359" s="22"/>
      <c r="L359" s="18"/>
      <c r="M359" s="184">
        <v>300</v>
      </c>
      <c r="N359" s="18"/>
      <c r="O359" s="18"/>
      <c r="P359" s="18"/>
    </row>
    <row r="360" spans="1:16" ht="12.75" customHeight="1">
      <c r="A360" s="18">
        <v>352</v>
      </c>
      <c r="B360" s="18">
        <v>305</v>
      </c>
      <c r="C360" s="21" t="s">
        <v>1005</v>
      </c>
      <c r="D360" s="13">
        <v>1937</v>
      </c>
      <c r="E360" s="18" t="s">
        <v>328</v>
      </c>
      <c r="F360" s="22" t="s">
        <v>980</v>
      </c>
      <c r="G360" s="22" t="s">
        <v>1867</v>
      </c>
      <c r="H360" s="22"/>
      <c r="I360" s="20" t="s">
        <v>3623</v>
      </c>
      <c r="J360" s="18" t="str">
        <f t="shared" si="5"/>
        <v>М65</v>
      </c>
      <c r="K360" s="22">
        <v>17</v>
      </c>
      <c r="L360" s="18"/>
      <c r="M360" s="18"/>
      <c r="N360" s="18"/>
      <c r="O360" s="18"/>
      <c r="P360" s="18"/>
    </row>
    <row r="361" spans="1:16" ht="12.75" customHeight="1">
      <c r="A361" s="18">
        <v>353</v>
      </c>
      <c r="B361" s="18">
        <v>317</v>
      </c>
      <c r="C361" s="21" t="s">
        <v>1023</v>
      </c>
      <c r="D361" s="13">
        <v>1949</v>
      </c>
      <c r="E361" s="18" t="s">
        <v>328</v>
      </c>
      <c r="F361" s="22" t="s">
        <v>579</v>
      </c>
      <c r="G361" s="22" t="s">
        <v>1024</v>
      </c>
      <c r="H361" s="22" t="s">
        <v>581</v>
      </c>
      <c r="I361" s="20" t="s">
        <v>3624</v>
      </c>
      <c r="J361" s="18" t="str">
        <f t="shared" si="5"/>
        <v>М65</v>
      </c>
      <c r="K361" s="22">
        <v>18</v>
      </c>
      <c r="L361" s="18"/>
      <c r="M361" s="18"/>
      <c r="N361" s="18"/>
      <c r="O361" s="18"/>
      <c r="P361" s="18"/>
    </row>
    <row r="362" spans="1:16" ht="12.75" customHeight="1">
      <c r="A362" s="18">
        <v>354</v>
      </c>
      <c r="B362" s="18">
        <v>329</v>
      </c>
      <c r="C362" s="21" t="s">
        <v>1044</v>
      </c>
      <c r="D362" s="13">
        <v>1955</v>
      </c>
      <c r="E362" s="18" t="s">
        <v>328</v>
      </c>
      <c r="F362" s="22" t="s">
        <v>399</v>
      </c>
      <c r="G362" s="22" t="s">
        <v>400</v>
      </c>
      <c r="H362" s="22" t="s">
        <v>401</v>
      </c>
      <c r="I362" s="20" t="s">
        <v>3625</v>
      </c>
      <c r="J362" s="18" t="str">
        <f t="shared" si="5"/>
        <v>М55</v>
      </c>
      <c r="K362" s="22">
        <v>36</v>
      </c>
      <c r="L362" s="18"/>
      <c r="M362" s="18"/>
      <c r="N362" s="18"/>
      <c r="O362" s="18"/>
      <c r="P362" s="18"/>
    </row>
    <row r="363" spans="1:16" ht="12.75" customHeight="1">
      <c r="A363" s="18">
        <v>355</v>
      </c>
      <c r="B363" s="184">
        <v>187</v>
      </c>
      <c r="C363" s="21" t="s">
        <v>2293</v>
      </c>
      <c r="D363" s="184">
        <v>1987</v>
      </c>
      <c r="E363" s="18" t="s">
        <v>328</v>
      </c>
      <c r="F363" s="22" t="s">
        <v>13</v>
      </c>
      <c r="G363" s="22" t="s">
        <v>13</v>
      </c>
      <c r="H363" s="22" t="s">
        <v>180</v>
      </c>
      <c r="I363" s="20" t="s">
        <v>3626</v>
      </c>
      <c r="J363" s="18">
        <f t="shared" si="5"/>
      </c>
      <c r="K363" s="22"/>
      <c r="L363" s="18"/>
      <c r="M363" s="184">
        <v>300</v>
      </c>
      <c r="N363" s="18"/>
      <c r="O363" s="18"/>
      <c r="P363" s="18"/>
    </row>
    <row r="364" spans="1:16" ht="12.75" customHeight="1">
      <c r="A364" s="18">
        <v>356</v>
      </c>
      <c r="B364" s="184">
        <v>177</v>
      </c>
      <c r="C364" s="21" t="s">
        <v>2290</v>
      </c>
      <c r="D364" s="184">
        <v>1964</v>
      </c>
      <c r="E364" s="18" t="s">
        <v>328</v>
      </c>
      <c r="F364" s="22" t="s">
        <v>530</v>
      </c>
      <c r="G364" s="22" t="s">
        <v>120</v>
      </c>
      <c r="H364" s="22" t="s">
        <v>121</v>
      </c>
      <c r="I364" s="20" t="s">
        <v>3627</v>
      </c>
      <c r="J364" s="18" t="str">
        <f t="shared" si="5"/>
        <v>М50</v>
      </c>
      <c r="K364" s="22">
        <v>41</v>
      </c>
      <c r="L364" s="18"/>
      <c r="M364" s="184">
        <v>300</v>
      </c>
      <c r="N364" s="18"/>
      <c r="O364" s="18"/>
      <c r="P364" s="18"/>
    </row>
    <row r="365" spans="1:16" ht="12.75" customHeight="1">
      <c r="A365" s="18">
        <v>357</v>
      </c>
      <c r="B365" s="18">
        <v>301</v>
      </c>
      <c r="C365" s="21" t="s">
        <v>997</v>
      </c>
      <c r="D365" s="13">
        <v>1958</v>
      </c>
      <c r="E365" s="18" t="s">
        <v>328</v>
      </c>
      <c r="F365" s="22" t="s">
        <v>947</v>
      </c>
      <c r="G365" s="22" t="s">
        <v>994</v>
      </c>
      <c r="H365" s="22" t="s">
        <v>995</v>
      </c>
      <c r="I365" s="20" t="s">
        <v>3629</v>
      </c>
      <c r="J365" s="18" t="str">
        <f t="shared" si="5"/>
        <v>М55</v>
      </c>
      <c r="K365" s="22">
        <v>37</v>
      </c>
      <c r="L365" s="18"/>
      <c r="M365" s="18"/>
      <c r="N365" s="18"/>
      <c r="O365" s="18"/>
      <c r="P365" s="18"/>
    </row>
    <row r="366" spans="1:16" ht="12.75" customHeight="1">
      <c r="A366" s="18">
        <v>358</v>
      </c>
      <c r="B366" s="18">
        <v>422</v>
      </c>
      <c r="C366" s="21" t="s">
        <v>1184</v>
      </c>
      <c r="D366" s="13">
        <v>1990</v>
      </c>
      <c r="E366" s="18" t="s">
        <v>328</v>
      </c>
      <c r="F366" s="22" t="s">
        <v>13</v>
      </c>
      <c r="G366" s="22" t="s">
        <v>13</v>
      </c>
      <c r="H366" s="22"/>
      <c r="I366" s="20" t="s">
        <v>3629</v>
      </c>
      <c r="J366" s="18">
        <f t="shared" si="5"/>
      </c>
      <c r="K366" s="22"/>
      <c r="L366" s="18"/>
      <c r="M366" s="18"/>
      <c r="N366" s="18"/>
      <c r="O366" s="18"/>
      <c r="P366" s="18"/>
    </row>
    <row r="367" spans="1:16" ht="12.75" customHeight="1">
      <c r="A367" s="18">
        <v>359</v>
      </c>
      <c r="B367" s="184">
        <v>179</v>
      </c>
      <c r="C367" s="21" t="s">
        <v>898</v>
      </c>
      <c r="D367" s="13">
        <v>1971</v>
      </c>
      <c r="E367" s="18" t="s">
        <v>328</v>
      </c>
      <c r="F367" s="22" t="s">
        <v>13</v>
      </c>
      <c r="G367" s="22" t="s">
        <v>13</v>
      </c>
      <c r="H367" s="22" t="s">
        <v>899</v>
      </c>
      <c r="I367" s="20" t="s">
        <v>3633</v>
      </c>
      <c r="J367" s="18" t="str">
        <f t="shared" si="5"/>
        <v>М40</v>
      </c>
      <c r="K367" s="22">
        <v>49</v>
      </c>
      <c r="L367" s="18"/>
      <c r="M367" s="184">
        <v>300</v>
      </c>
      <c r="N367" s="18"/>
      <c r="O367" s="18"/>
      <c r="P367" s="18"/>
    </row>
    <row r="368" spans="1:16" ht="12.75" customHeight="1">
      <c r="A368" s="18">
        <v>360</v>
      </c>
      <c r="B368" s="18">
        <v>307</v>
      </c>
      <c r="C368" s="21" t="s">
        <v>1007</v>
      </c>
      <c r="D368" s="13">
        <v>1958</v>
      </c>
      <c r="E368" s="18" t="s">
        <v>328</v>
      </c>
      <c r="F368" s="22" t="s">
        <v>13</v>
      </c>
      <c r="G368" s="22" t="s">
        <v>13</v>
      </c>
      <c r="H368" s="22"/>
      <c r="I368" s="20" t="s">
        <v>3634</v>
      </c>
      <c r="J368" s="18" t="str">
        <f t="shared" si="5"/>
        <v>М55</v>
      </c>
      <c r="K368" s="22">
        <v>39</v>
      </c>
      <c r="L368" s="18"/>
      <c r="M368" s="18"/>
      <c r="N368" s="18"/>
      <c r="O368" s="18"/>
      <c r="P368" s="18"/>
    </row>
    <row r="369" spans="1:16" ht="12.75" customHeight="1">
      <c r="A369" s="18">
        <v>361</v>
      </c>
      <c r="B369" s="18">
        <v>281</v>
      </c>
      <c r="C369" s="21" t="s">
        <v>623</v>
      </c>
      <c r="D369" s="13">
        <v>1954</v>
      </c>
      <c r="E369" s="18" t="s">
        <v>328</v>
      </c>
      <c r="F369" s="22" t="s">
        <v>958</v>
      </c>
      <c r="G369" s="22" t="s">
        <v>959</v>
      </c>
      <c r="H369" s="22" t="s">
        <v>960</v>
      </c>
      <c r="I369" s="20" t="s">
        <v>3635</v>
      </c>
      <c r="J369" s="18" t="str">
        <f t="shared" si="5"/>
        <v>М60</v>
      </c>
      <c r="K369" s="22">
        <v>26</v>
      </c>
      <c r="L369" s="18"/>
      <c r="M369" s="18"/>
      <c r="N369" s="18"/>
      <c r="O369" s="18"/>
      <c r="P369" s="18"/>
    </row>
    <row r="370" spans="1:16" ht="12.75" customHeight="1">
      <c r="A370" s="18">
        <v>362</v>
      </c>
      <c r="B370" s="18">
        <v>148</v>
      </c>
      <c r="C370" s="21" t="s">
        <v>890</v>
      </c>
      <c r="D370" s="13">
        <v>1993</v>
      </c>
      <c r="E370" s="18" t="s">
        <v>888</v>
      </c>
      <c r="F370" s="22"/>
      <c r="G370" s="22" t="s">
        <v>891</v>
      </c>
      <c r="H370" s="22"/>
      <c r="I370" s="20" t="s">
        <v>3636</v>
      </c>
      <c r="J370" s="18" t="str">
        <f t="shared" si="5"/>
        <v>М20</v>
      </c>
      <c r="K370" s="22">
        <v>17</v>
      </c>
      <c r="L370" s="18"/>
      <c r="M370" s="18"/>
      <c r="N370" s="18"/>
      <c r="O370" s="18"/>
      <c r="P370" s="18"/>
    </row>
    <row r="371" spans="1:16" ht="12.75" customHeight="1">
      <c r="A371" s="18">
        <v>363</v>
      </c>
      <c r="B371" s="18">
        <v>120</v>
      </c>
      <c r="C371" s="21" t="s">
        <v>879</v>
      </c>
      <c r="D371" s="13">
        <v>1986</v>
      </c>
      <c r="E371" s="18" t="s">
        <v>328</v>
      </c>
      <c r="F371" s="22" t="s">
        <v>13</v>
      </c>
      <c r="G371" s="22" t="s">
        <v>13</v>
      </c>
      <c r="H371" s="22" t="s">
        <v>877</v>
      </c>
      <c r="I371" s="20" t="s">
        <v>3637</v>
      </c>
      <c r="J371" s="18">
        <f t="shared" si="5"/>
      </c>
      <c r="K371" s="22"/>
      <c r="L371" s="18"/>
      <c r="M371" s="18"/>
      <c r="N371" s="18"/>
      <c r="O371" s="18"/>
      <c r="P371" s="18"/>
    </row>
    <row r="372" spans="1:16" ht="12.75" customHeight="1">
      <c r="A372" s="18">
        <v>364</v>
      </c>
      <c r="B372" s="18">
        <v>331</v>
      </c>
      <c r="C372" s="21" t="s">
        <v>1048</v>
      </c>
      <c r="D372" s="13">
        <v>1957</v>
      </c>
      <c r="E372" s="18" t="s">
        <v>328</v>
      </c>
      <c r="F372" s="22" t="s">
        <v>579</v>
      </c>
      <c r="G372" s="22" t="s">
        <v>1049</v>
      </c>
      <c r="H372" s="22"/>
      <c r="I372" s="20" t="s">
        <v>3638</v>
      </c>
      <c r="J372" s="18" t="str">
        <f t="shared" si="5"/>
        <v>М55</v>
      </c>
      <c r="K372" s="22">
        <v>40</v>
      </c>
      <c r="L372" s="18"/>
      <c r="M372" s="18"/>
      <c r="N372" s="18"/>
      <c r="O372" s="18"/>
      <c r="P372" s="18"/>
    </row>
    <row r="373" spans="1:16" ht="12.75" customHeight="1">
      <c r="A373" s="18">
        <v>365</v>
      </c>
      <c r="B373" s="184">
        <v>226</v>
      </c>
      <c r="C373" s="21" t="s">
        <v>2317</v>
      </c>
      <c r="D373" s="184">
        <v>1951</v>
      </c>
      <c r="E373" s="18" t="s">
        <v>850</v>
      </c>
      <c r="F373" s="22" t="s">
        <v>423</v>
      </c>
      <c r="G373" s="22" t="s">
        <v>156</v>
      </c>
      <c r="H373" s="22" t="s">
        <v>197</v>
      </c>
      <c r="I373" s="20" t="s">
        <v>3639</v>
      </c>
      <c r="J373" s="18" t="str">
        <f t="shared" si="5"/>
        <v>М60</v>
      </c>
      <c r="K373" s="22">
        <v>27</v>
      </c>
      <c r="L373" s="18"/>
      <c r="M373" s="184">
        <v>1000</v>
      </c>
      <c r="N373" s="18"/>
      <c r="O373" s="18"/>
      <c r="P373" s="18"/>
    </row>
    <row r="374" spans="1:16" ht="12.75" customHeight="1">
      <c r="A374" s="18">
        <v>366</v>
      </c>
      <c r="B374" s="184">
        <v>138</v>
      </c>
      <c r="C374" s="21" t="s">
        <v>2262</v>
      </c>
      <c r="D374" s="184">
        <v>1996</v>
      </c>
      <c r="E374" s="18" t="s">
        <v>328</v>
      </c>
      <c r="F374" s="22" t="s">
        <v>97</v>
      </c>
      <c r="G374" s="22" t="s">
        <v>97</v>
      </c>
      <c r="H374" s="22" t="s">
        <v>209</v>
      </c>
      <c r="I374" s="20" t="s">
        <v>3640</v>
      </c>
      <c r="J374" s="18">
        <f t="shared" si="5"/>
      </c>
      <c r="K374" s="22"/>
      <c r="L374" s="18"/>
      <c r="M374" s="184">
        <v>400</v>
      </c>
      <c r="N374" s="18"/>
      <c r="O374" s="18"/>
      <c r="P374" s="18"/>
    </row>
    <row r="375" spans="1:16" ht="12.75" customHeight="1">
      <c r="A375" s="18">
        <v>367</v>
      </c>
      <c r="B375" s="18">
        <v>366</v>
      </c>
      <c r="C375" s="21" t="s">
        <v>1096</v>
      </c>
      <c r="D375" s="13">
        <v>1956</v>
      </c>
      <c r="E375" s="18" t="s">
        <v>442</v>
      </c>
      <c r="F375" s="22"/>
      <c r="G375" s="22" t="s">
        <v>443</v>
      </c>
      <c r="H375" s="22" t="s">
        <v>589</v>
      </c>
      <c r="I375" s="20" t="s">
        <v>3641</v>
      </c>
      <c r="J375" s="18" t="str">
        <f t="shared" si="5"/>
        <v>М55</v>
      </c>
      <c r="K375" s="22">
        <v>41</v>
      </c>
      <c r="L375" s="18"/>
      <c r="M375" s="18"/>
      <c r="N375" s="18"/>
      <c r="O375" s="18"/>
      <c r="P375" s="18"/>
    </row>
    <row r="376" spans="1:16" ht="12.75" customHeight="1">
      <c r="A376" s="18">
        <v>368</v>
      </c>
      <c r="B376" s="184">
        <v>135</v>
      </c>
      <c r="C376" s="21" t="s">
        <v>1851</v>
      </c>
      <c r="D376" s="184">
        <v>1959</v>
      </c>
      <c r="E376" s="18" t="s">
        <v>328</v>
      </c>
      <c r="F376" s="22" t="s">
        <v>423</v>
      </c>
      <c r="G376" s="22" t="s">
        <v>165</v>
      </c>
      <c r="H376" s="22" t="s">
        <v>216</v>
      </c>
      <c r="I376" s="20" t="s">
        <v>3696</v>
      </c>
      <c r="J376" s="18" t="str">
        <f t="shared" si="5"/>
        <v>М55</v>
      </c>
      <c r="K376" s="22">
        <v>42</v>
      </c>
      <c r="L376" s="18"/>
      <c r="M376" s="184">
        <v>300</v>
      </c>
      <c r="N376" s="18"/>
      <c r="O376" s="18"/>
      <c r="P376" s="18"/>
    </row>
    <row r="377" spans="1:16" ht="12.75" customHeight="1">
      <c r="A377" s="18">
        <v>369</v>
      </c>
      <c r="B377" s="184">
        <v>69</v>
      </c>
      <c r="C377" s="21" t="s">
        <v>2218</v>
      </c>
      <c r="D377" s="184">
        <v>1953</v>
      </c>
      <c r="E377" s="18" t="s">
        <v>328</v>
      </c>
      <c r="F377" s="22" t="s">
        <v>3698</v>
      </c>
      <c r="G377" s="22" t="s">
        <v>159</v>
      </c>
      <c r="H377" s="22"/>
      <c r="I377" s="20" t="s">
        <v>3642</v>
      </c>
      <c r="J377" s="18" t="str">
        <f aca="true" t="shared" si="6" ref="J377:J429">IF(AND(D377&gt;=1900,D377&lt;=1949),"М65",IF(AND(D377&gt;=1950,D377&lt;=1954),"М60",IF(AND(D377&gt;=1955,D377&lt;=1959),"М55",IF(AND(D377&gt;=1960,D377&lt;=1964),"М50",IF(AND(D377&gt;=1965,D377&lt;=1969),"М45",IF(AND(D377&gt;=1970,D377&lt;=1974),"М40",IF(AND(D377&gt;=1992,D377&lt;=1994),"М20","")))))))</f>
        <v>М60</v>
      </c>
      <c r="K377" s="22">
        <v>28</v>
      </c>
      <c r="L377" s="18"/>
      <c r="M377" s="184">
        <v>300</v>
      </c>
      <c r="N377" s="18"/>
      <c r="O377" s="18"/>
      <c r="P377" s="18"/>
    </row>
    <row r="378" spans="1:16" ht="12.75" customHeight="1">
      <c r="A378" s="18">
        <v>370</v>
      </c>
      <c r="B378" s="184">
        <v>141</v>
      </c>
      <c r="C378" s="21" t="s">
        <v>2264</v>
      </c>
      <c r="D378" s="184">
        <v>1968</v>
      </c>
      <c r="E378" s="18" t="s">
        <v>328</v>
      </c>
      <c r="F378" s="22" t="s">
        <v>13</v>
      </c>
      <c r="G378" s="22" t="s">
        <v>13</v>
      </c>
      <c r="H378" s="22" t="s">
        <v>193</v>
      </c>
      <c r="I378" s="20" t="s">
        <v>3644</v>
      </c>
      <c r="J378" s="18" t="str">
        <f t="shared" si="6"/>
        <v>М45</v>
      </c>
      <c r="K378" s="22">
        <v>28</v>
      </c>
      <c r="L378" s="18"/>
      <c r="M378" s="184">
        <v>300</v>
      </c>
      <c r="N378" s="18"/>
      <c r="O378" s="18"/>
      <c r="P378" s="18"/>
    </row>
    <row r="379" spans="1:16" ht="12.75" customHeight="1">
      <c r="A379" s="18">
        <v>371</v>
      </c>
      <c r="B379" s="184">
        <v>136</v>
      </c>
      <c r="C379" s="21" t="s">
        <v>2261</v>
      </c>
      <c r="D379" s="184">
        <v>1961</v>
      </c>
      <c r="E379" s="18" t="s">
        <v>328</v>
      </c>
      <c r="F379" s="22" t="s">
        <v>335</v>
      </c>
      <c r="G379" s="22" t="s">
        <v>115</v>
      </c>
      <c r="H379" s="22" t="s">
        <v>112</v>
      </c>
      <c r="I379" s="20" t="s">
        <v>3646</v>
      </c>
      <c r="J379" s="18" t="str">
        <f t="shared" si="6"/>
        <v>М50</v>
      </c>
      <c r="K379" s="22">
        <v>42</v>
      </c>
      <c r="L379" s="18"/>
      <c r="M379" s="184">
        <v>300</v>
      </c>
      <c r="N379" s="18"/>
      <c r="O379" s="18"/>
      <c r="P379" s="18"/>
    </row>
    <row r="380" spans="1:16" ht="12.75" customHeight="1">
      <c r="A380" s="18">
        <v>372</v>
      </c>
      <c r="B380" s="184">
        <v>175</v>
      </c>
      <c r="C380" s="21" t="s">
        <v>2288</v>
      </c>
      <c r="D380" s="184">
        <v>1991</v>
      </c>
      <c r="E380" s="18" t="s">
        <v>328</v>
      </c>
      <c r="F380" s="22" t="s">
        <v>13</v>
      </c>
      <c r="G380" s="22" t="s">
        <v>13</v>
      </c>
      <c r="H380" s="22"/>
      <c r="I380" s="20" t="s">
        <v>3646</v>
      </c>
      <c r="J380" s="18">
        <f t="shared" si="6"/>
      </c>
      <c r="K380" s="22"/>
      <c r="L380" s="18"/>
      <c r="M380" s="184">
        <v>400</v>
      </c>
      <c r="N380" s="18"/>
      <c r="O380" s="18"/>
      <c r="P380" s="18"/>
    </row>
    <row r="381" spans="1:16" ht="12.75" customHeight="1">
      <c r="A381" s="18">
        <v>373</v>
      </c>
      <c r="B381" s="184">
        <v>192</v>
      </c>
      <c r="C381" s="21" t="s">
        <v>2297</v>
      </c>
      <c r="D381" s="184">
        <v>1964</v>
      </c>
      <c r="E381" s="18" t="s">
        <v>328</v>
      </c>
      <c r="F381" s="22" t="s">
        <v>13</v>
      </c>
      <c r="G381" s="22" t="s">
        <v>13</v>
      </c>
      <c r="H381" s="22" t="s">
        <v>205</v>
      </c>
      <c r="I381" s="20" t="s">
        <v>3647</v>
      </c>
      <c r="J381" s="18" t="str">
        <f t="shared" si="6"/>
        <v>М50</v>
      </c>
      <c r="K381" s="22">
        <v>43</v>
      </c>
      <c r="L381" s="18"/>
      <c r="M381" s="184">
        <v>300</v>
      </c>
      <c r="N381" s="18"/>
      <c r="O381" s="18"/>
      <c r="P381" s="18"/>
    </row>
    <row r="382" spans="1:16" ht="12.75" customHeight="1">
      <c r="A382" s="18">
        <v>374</v>
      </c>
      <c r="B382" s="184">
        <v>205</v>
      </c>
      <c r="C382" s="21" t="s">
        <v>2307</v>
      </c>
      <c r="D382" s="184">
        <v>1969</v>
      </c>
      <c r="E382" s="18" t="s">
        <v>328</v>
      </c>
      <c r="F382" s="22" t="s">
        <v>936</v>
      </c>
      <c r="G382" s="22" t="s">
        <v>141</v>
      </c>
      <c r="H382" s="22" t="s">
        <v>175</v>
      </c>
      <c r="I382" s="20" t="s">
        <v>3647</v>
      </c>
      <c r="J382" s="18" t="str">
        <f t="shared" si="6"/>
        <v>М45</v>
      </c>
      <c r="K382" s="22">
        <v>29</v>
      </c>
      <c r="L382" s="18"/>
      <c r="M382" s="184">
        <v>300</v>
      </c>
      <c r="N382" s="18"/>
      <c r="O382" s="18"/>
      <c r="P382" s="18"/>
    </row>
    <row r="383" spans="1:16" ht="12.75" customHeight="1">
      <c r="A383" s="18">
        <v>375</v>
      </c>
      <c r="B383" s="18">
        <v>428</v>
      </c>
      <c r="C383" s="21" t="s">
        <v>1194</v>
      </c>
      <c r="D383" s="13">
        <v>1960</v>
      </c>
      <c r="E383" s="18" t="s">
        <v>328</v>
      </c>
      <c r="F383" s="22" t="s">
        <v>530</v>
      </c>
      <c r="G383" s="22" t="s">
        <v>120</v>
      </c>
      <c r="H383" s="22" t="s">
        <v>1195</v>
      </c>
      <c r="I383" s="20" t="s">
        <v>3647</v>
      </c>
      <c r="J383" s="18" t="str">
        <f t="shared" si="6"/>
        <v>М50</v>
      </c>
      <c r="K383" s="22">
        <v>44</v>
      </c>
      <c r="L383" s="18"/>
      <c r="M383" s="18"/>
      <c r="N383" s="18"/>
      <c r="O383" s="18"/>
      <c r="P383" s="18"/>
    </row>
    <row r="384" spans="1:16" ht="12.75" customHeight="1">
      <c r="A384" s="18">
        <v>376</v>
      </c>
      <c r="B384" s="18">
        <v>293</v>
      </c>
      <c r="C384" s="21" t="s">
        <v>983</v>
      </c>
      <c r="D384" s="13">
        <v>1955</v>
      </c>
      <c r="E384" s="18" t="s">
        <v>328</v>
      </c>
      <c r="F384" s="22" t="s">
        <v>513</v>
      </c>
      <c r="G384" s="22" t="s">
        <v>984</v>
      </c>
      <c r="H384" s="22" t="s">
        <v>811</v>
      </c>
      <c r="I384" s="20" t="s">
        <v>3648</v>
      </c>
      <c r="J384" s="18" t="str">
        <f t="shared" si="6"/>
        <v>М55</v>
      </c>
      <c r="K384" s="22">
        <v>43</v>
      </c>
      <c r="L384" s="18"/>
      <c r="M384" s="18"/>
      <c r="N384" s="18"/>
      <c r="O384" s="18"/>
      <c r="P384" s="18"/>
    </row>
    <row r="385" spans="1:16" ht="12.75" customHeight="1">
      <c r="A385" s="18">
        <v>377</v>
      </c>
      <c r="B385" s="18">
        <v>50</v>
      </c>
      <c r="C385" s="21" t="s">
        <v>852</v>
      </c>
      <c r="D385" s="13">
        <v>1936</v>
      </c>
      <c r="E385" s="18" t="s">
        <v>442</v>
      </c>
      <c r="F385" s="22"/>
      <c r="G385" s="22" t="s">
        <v>853</v>
      </c>
      <c r="H385" s="22" t="s">
        <v>444</v>
      </c>
      <c r="I385" s="20" t="s">
        <v>3649</v>
      </c>
      <c r="J385" s="18" t="str">
        <f t="shared" si="6"/>
        <v>М65</v>
      </c>
      <c r="K385" s="22">
        <v>19</v>
      </c>
      <c r="L385" s="18"/>
      <c r="M385" s="18"/>
      <c r="N385" s="18"/>
      <c r="O385" s="18"/>
      <c r="P385" s="18"/>
    </row>
    <row r="386" spans="1:16" ht="12.75" customHeight="1">
      <c r="A386" s="18">
        <v>378</v>
      </c>
      <c r="B386" s="18">
        <v>263</v>
      </c>
      <c r="C386" s="21" t="s">
        <v>931</v>
      </c>
      <c r="D386" s="13">
        <v>1984</v>
      </c>
      <c r="E386" s="18" t="s">
        <v>328</v>
      </c>
      <c r="F386" s="22" t="s">
        <v>13</v>
      </c>
      <c r="G386" s="22" t="s">
        <v>13</v>
      </c>
      <c r="H386" s="22"/>
      <c r="I386" s="20" t="s">
        <v>3650</v>
      </c>
      <c r="J386" s="18">
        <f t="shared" si="6"/>
      </c>
      <c r="K386" s="22"/>
      <c r="L386" s="18"/>
      <c r="M386" s="18"/>
      <c r="N386" s="18"/>
      <c r="O386" s="18"/>
      <c r="P386" s="18"/>
    </row>
    <row r="387" spans="1:16" ht="12.75" customHeight="1">
      <c r="A387" s="18">
        <v>379</v>
      </c>
      <c r="B387" s="184">
        <v>231</v>
      </c>
      <c r="C387" s="21" t="s">
        <v>2322</v>
      </c>
      <c r="D387" s="184">
        <v>1981</v>
      </c>
      <c r="E387" s="18" t="s">
        <v>328</v>
      </c>
      <c r="F387" s="22" t="s">
        <v>1109</v>
      </c>
      <c r="G387" s="22" t="s">
        <v>123</v>
      </c>
      <c r="H387" s="22"/>
      <c r="I387" s="20" t="s">
        <v>3651</v>
      </c>
      <c r="J387" s="18">
        <f t="shared" si="6"/>
      </c>
      <c r="K387" s="22"/>
      <c r="L387" s="18"/>
      <c r="M387" s="184">
        <v>300</v>
      </c>
      <c r="N387" s="18"/>
      <c r="O387" s="18"/>
      <c r="P387" s="18"/>
    </row>
    <row r="388" spans="1:16" ht="12.75" customHeight="1">
      <c r="A388" s="18">
        <v>380</v>
      </c>
      <c r="B388" s="18">
        <v>272</v>
      </c>
      <c r="C388" s="21" t="s">
        <v>949</v>
      </c>
      <c r="D388" s="13">
        <v>1985</v>
      </c>
      <c r="E388" s="18" t="s">
        <v>328</v>
      </c>
      <c r="F388" s="22" t="s">
        <v>530</v>
      </c>
      <c r="G388" s="22" t="s">
        <v>901</v>
      </c>
      <c r="H388" s="22"/>
      <c r="I388" s="20" t="s">
        <v>3652</v>
      </c>
      <c r="J388" s="18">
        <f t="shared" si="6"/>
      </c>
      <c r="K388" s="22"/>
      <c r="L388" s="18"/>
      <c r="M388" s="18"/>
      <c r="N388" s="18"/>
      <c r="O388" s="18"/>
      <c r="P388" s="18"/>
    </row>
    <row r="389" spans="1:16" ht="12.75" customHeight="1">
      <c r="A389" s="18">
        <v>381</v>
      </c>
      <c r="B389" s="18">
        <v>380</v>
      </c>
      <c r="C389" s="21" t="s">
        <v>1119</v>
      </c>
      <c r="D389" s="13">
        <v>1986</v>
      </c>
      <c r="E389" s="18" t="s">
        <v>328</v>
      </c>
      <c r="F389" s="22" t="s">
        <v>13</v>
      </c>
      <c r="G389" s="22" t="s">
        <v>13</v>
      </c>
      <c r="H389" s="22"/>
      <c r="I389" s="20" t="s">
        <v>3652</v>
      </c>
      <c r="J389" s="18">
        <f t="shared" si="6"/>
      </c>
      <c r="K389" s="22"/>
      <c r="L389" s="18"/>
      <c r="M389" s="18"/>
      <c r="N389" s="18"/>
      <c r="O389" s="18"/>
      <c r="P389" s="18"/>
    </row>
    <row r="390" spans="1:16" ht="12.75" customHeight="1">
      <c r="A390" s="18">
        <v>382</v>
      </c>
      <c r="B390" s="18">
        <v>86</v>
      </c>
      <c r="C390" s="21" t="s">
        <v>865</v>
      </c>
      <c r="D390" s="13">
        <v>1939</v>
      </c>
      <c r="E390" s="18" t="s">
        <v>328</v>
      </c>
      <c r="F390" s="22" t="s">
        <v>13</v>
      </c>
      <c r="G390" s="22" t="s">
        <v>13</v>
      </c>
      <c r="H390" s="22" t="s">
        <v>95</v>
      </c>
      <c r="I390" s="20" t="s">
        <v>3653</v>
      </c>
      <c r="J390" s="18" t="str">
        <f t="shared" si="6"/>
        <v>М65</v>
      </c>
      <c r="K390" s="22">
        <v>20</v>
      </c>
      <c r="L390" s="22" t="s">
        <v>330</v>
      </c>
      <c r="M390" s="18"/>
      <c r="N390" s="18"/>
      <c r="O390" s="18"/>
      <c r="P390" s="18"/>
    </row>
    <row r="391" spans="1:16" ht="12.75" customHeight="1">
      <c r="A391" s="18">
        <v>383</v>
      </c>
      <c r="B391" s="184">
        <v>193</v>
      </c>
      <c r="C391" s="21" t="s">
        <v>2298</v>
      </c>
      <c r="D391" s="184">
        <v>1979</v>
      </c>
      <c r="E391" s="18" t="s">
        <v>328</v>
      </c>
      <c r="F391" s="22" t="s">
        <v>13</v>
      </c>
      <c r="G391" s="22" t="s">
        <v>13</v>
      </c>
      <c r="H391" s="22" t="s">
        <v>79</v>
      </c>
      <c r="I391" s="20" t="s">
        <v>3656</v>
      </c>
      <c r="J391" s="18">
        <f t="shared" si="6"/>
      </c>
      <c r="K391" s="22"/>
      <c r="L391" s="18"/>
      <c r="M391" s="184">
        <v>400</v>
      </c>
      <c r="N391" s="18"/>
      <c r="O391" s="18"/>
      <c r="P391" s="18"/>
    </row>
    <row r="392" spans="1:16" ht="12.75" customHeight="1">
      <c r="A392" s="18">
        <v>384</v>
      </c>
      <c r="B392" s="18">
        <v>336</v>
      </c>
      <c r="C392" s="21" t="s">
        <v>1057</v>
      </c>
      <c r="D392" s="13">
        <v>1982</v>
      </c>
      <c r="E392" s="18" t="s">
        <v>328</v>
      </c>
      <c r="F392" s="22" t="s">
        <v>933</v>
      </c>
      <c r="G392" s="22" t="s">
        <v>114</v>
      </c>
      <c r="H392" s="22"/>
      <c r="I392" s="20" t="s">
        <v>3658</v>
      </c>
      <c r="J392" s="18">
        <f t="shared" si="6"/>
      </c>
      <c r="K392" s="22"/>
      <c r="L392" s="18"/>
      <c r="M392" s="18"/>
      <c r="N392" s="18"/>
      <c r="O392" s="18"/>
      <c r="P392" s="18"/>
    </row>
    <row r="393" spans="1:16" ht="12.75" customHeight="1">
      <c r="A393" s="18">
        <v>385</v>
      </c>
      <c r="B393" s="18">
        <v>287</v>
      </c>
      <c r="C393" s="21" t="s">
        <v>970</v>
      </c>
      <c r="D393" s="13">
        <v>1962</v>
      </c>
      <c r="E393" s="18" t="s">
        <v>328</v>
      </c>
      <c r="F393" s="22" t="s">
        <v>13</v>
      </c>
      <c r="G393" s="22" t="s">
        <v>13</v>
      </c>
      <c r="H393" s="22" t="s">
        <v>971</v>
      </c>
      <c r="I393" s="20" t="s">
        <v>3659</v>
      </c>
      <c r="J393" s="18" t="str">
        <f t="shared" si="6"/>
        <v>М50</v>
      </c>
      <c r="K393" s="22">
        <v>45</v>
      </c>
      <c r="L393" s="18"/>
      <c r="M393" s="18"/>
      <c r="N393" s="18"/>
      <c r="O393" s="18"/>
      <c r="P393" s="18"/>
    </row>
    <row r="394" spans="1:16" ht="12.75" customHeight="1">
      <c r="A394" s="18">
        <v>386</v>
      </c>
      <c r="B394" s="184">
        <v>214</v>
      </c>
      <c r="C394" s="21" t="s">
        <v>1842</v>
      </c>
      <c r="D394" s="184">
        <v>1957</v>
      </c>
      <c r="E394" s="18" t="s">
        <v>328</v>
      </c>
      <c r="F394" s="22" t="s">
        <v>97</v>
      </c>
      <c r="G394" s="22" t="s">
        <v>97</v>
      </c>
      <c r="H394" s="22" t="s">
        <v>875</v>
      </c>
      <c r="I394" s="20" t="s">
        <v>3660</v>
      </c>
      <c r="J394" s="18" t="str">
        <f t="shared" si="6"/>
        <v>М55</v>
      </c>
      <c r="K394" s="22">
        <v>44</v>
      </c>
      <c r="L394" s="18"/>
      <c r="M394" s="18"/>
      <c r="N394" s="18"/>
      <c r="O394" s="18"/>
      <c r="P394" s="18"/>
    </row>
    <row r="395" spans="1:16" ht="12.75" customHeight="1">
      <c r="A395" s="18">
        <v>387</v>
      </c>
      <c r="B395" s="18">
        <v>289</v>
      </c>
      <c r="C395" s="21" t="s">
        <v>973</v>
      </c>
      <c r="D395" s="13">
        <v>1985</v>
      </c>
      <c r="E395" s="18" t="s">
        <v>328</v>
      </c>
      <c r="F395" s="22" t="s">
        <v>13</v>
      </c>
      <c r="G395" s="22" t="s">
        <v>13</v>
      </c>
      <c r="H395" s="22"/>
      <c r="I395" s="20" t="s">
        <v>3661</v>
      </c>
      <c r="J395" s="18">
        <f t="shared" si="6"/>
      </c>
      <c r="K395" s="22"/>
      <c r="L395" s="18"/>
      <c r="M395" s="18"/>
      <c r="N395" s="18"/>
      <c r="O395" s="18"/>
      <c r="P395" s="18"/>
    </row>
    <row r="396" spans="1:16" ht="12.75" customHeight="1">
      <c r="A396" s="18">
        <v>388</v>
      </c>
      <c r="B396" s="18">
        <v>142</v>
      </c>
      <c r="C396" s="21" t="s">
        <v>887</v>
      </c>
      <c r="D396" s="13">
        <v>1991</v>
      </c>
      <c r="E396" s="18" t="s">
        <v>888</v>
      </c>
      <c r="F396" s="22"/>
      <c r="G396" s="22" t="s">
        <v>889</v>
      </c>
      <c r="H396" s="22" t="s">
        <v>818</v>
      </c>
      <c r="I396" s="20" t="s">
        <v>3662</v>
      </c>
      <c r="J396" s="18">
        <f t="shared" si="6"/>
      </c>
      <c r="K396" s="22"/>
      <c r="L396" s="22"/>
      <c r="M396" s="18"/>
      <c r="N396" s="18"/>
      <c r="O396" s="18"/>
      <c r="P396" s="18"/>
    </row>
    <row r="397" spans="1:16" ht="12.75" customHeight="1">
      <c r="A397" s="18">
        <v>389</v>
      </c>
      <c r="B397" s="18">
        <v>334</v>
      </c>
      <c r="C397" s="21" t="s">
        <v>1054</v>
      </c>
      <c r="D397" s="13">
        <v>1986</v>
      </c>
      <c r="E397" s="18" t="s">
        <v>328</v>
      </c>
      <c r="F397" s="22" t="s">
        <v>13</v>
      </c>
      <c r="G397" s="22" t="s">
        <v>13</v>
      </c>
      <c r="H397" s="22" t="s">
        <v>551</v>
      </c>
      <c r="I397" s="20" t="s">
        <v>3663</v>
      </c>
      <c r="J397" s="18">
        <f t="shared" si="6"/>
      </c>
      <c r="K397" s="22"/>
      <c r="L397" s="18"/>
      <c r="M397" s="18"/>
      <c r="N397" s="18"/>
      <c r="O397" s="18"/>
      <c r="P397" s="18"/>
    </row>
    <row r="398" spans="1:16" ht="12.75" customHeight="1">
      <c r="A398" s="18">
        <v>390</v>
      </c>
      <c r="B398" s="18">
        <v>5</v>
      </c>
      <c r="C398" s="21" t="s">
        <v>821</v>
      </c>
      <c r="D398" s="13">
        <v>1991</v>
      </c>
      <c r="E398" s="18" t="s">
        <v>328</v>
      </c>
      <c r="F398" s="22" t="s">
        <v>13</v>
      </c>
      <c r="G398" s="22" t="s">
        <v>13</v>
      </c>
      <c r="H398" s="22" t="s">
        <v>818</v>
      </c>
      <c r="I398" s="20" t="s">
        <v>3664</v>
      </c>
      <c r="J398" s="18">
        <f t="shared" si="6"/>
      </c>
      <c r="K398" s="22"/>
      <c r="L398" s="18"/>
      <c r="M398" s="18"/>
      <c r="N398" s="18"/>
      <c r="O398" s="18"/>
      <c r="P398" s="18"/>
    </row>
    <row r="399" spans="1:16" ht="12.75" customHeight="1">
      <c r="A399" s="18">
        <v>391</v>
      </c>
      <c r="B399" s="18">
        <v>351</v>
      </c>
      <c r="C399" s="21" t="s">
        <v>1076</v>
      </c>
      <c r="D399" s="13">
        <v>1987</v>
      </c>
      <c r="E399" s="18" t="s">
        <v>328</v>
      </c>
      <c r="F399" s="22" t="s">
        <v>423</v>
      </c>
      <c r="G399" s="22" t="s">
        <v>1077</v>
      </c>
      <c r="H399" s="22"/>
      <c r="I399" s="20" t="s">
        <v>3666</v>
      </c>
      <c r="J399" s="18">
        <f t="shared" si="6"/>
      </c>
      <c r="K399" s="22"/>
      <c r="L399" s="18"/>
      <c r="M399" s="18"/>
      <c r="N399" s="18"/>
      <c r="O399" s="18"/>
      <c r="P399" s="18"/>
    </row>
    <row r="400" spans="1:16" ht="12.75" customHeight="1">
      <c r="A400" s="18">
        <v>392</v>
      </c>
      <c r="B400" s="18">
        <v>304</v>
      </c>
      <c r="C400" s="21" t="s">
        <v>1004</v>
      </c>
      <c r="D400" s="13">
        <v>1940</v>
      </c>
      <c r="E400" s="18" t="s">
        <v>328</v>
      </c>
      <c r="F400" s="22" t="s">
        <v>13</v>
      </c>
      <c r="G400" s="22" t="s">
        <v>13</v>
      </c>
      <c r="H400" s="22" t="s">
        <v>654</v>
      </c>
      <c r="I400" s="20" t="s">
        <v>3667</v>
      </c>
      <c r="J400" s="18" t="str">
        <f t="shared" si="6"/>
        <v>М65</v>
      </c>
      <c r="K400" s="22">
        <v>21</v>
      </c>
      <c r="L400" s="22" t="s">
        <v>330</v>
      </c>
      <c r="M400" s="18"/>
      <c r="N400" s="18"/>
      <c r="O400" s="18"/>
      <c r="P400" s="18"/>
    </row>
    <row r="401" spans="1:16" ht="12.75" customHeight="1">
      <c r="A401" s="18">
        <v>393</v>
      </c>
      <c r="B401" s="18">
        <v>15</v>
      </c>
      <c r="C401" s="21" t="s">
        <v>831</v>
      </c>
      <c r="D401" s="13">
        <v>1980</v>
      </c>
      <c r="E401" s="18" t="s">
        <v>328</v>
      </c>
      <c r="F401" s="22" t="s">
        <v>13</v>
      </c>
      <c r="G401" s="22" t="s">
        <v>13</v>
      </c>
      <c r="H401" s="22"/>
      <c r="I401" s="20" t="s">
        <v>3668</v>
      </c>
      <c r="J401" s="18">
        <f t="shared" si="6"/>
      </c>
      <c r="K401" s="22"/>
      <c r="L401" s="18"/>
      <c r="M401" s="18"/>
      <c r="N401" s="18"/>
      <c r="O401" s="18"/>
      <c r="P401" s="18"/>
    </row>
    <row r="402" spans="1:16" ht="12.75" customHeight="1">
      <c r="A402" s="18">
        <v>394</v>
      </c>
      <c r="B402" s="18">
        <v>139</v>
      </c>
      <c r="C402" s="21" t="s">
        <v>884</v>
      </c>
      <c r="D402" s="13">
        <v>1990</v>
      </c>
      <c r="E402" s="18" t="s">
        <v>885</v>
      </c>
      <c r="F402" s="22"/>
      <c r="G402" s="22" t="s">
        <v>886</v>
      </c>
      <c r="H402" s="22" t="s">
        <v>818</v>
      </c>
      <c r="I402" s="20" t="s">
        <v>3669</v>
      </c>
      <c r="J402" s="18">
        <f t="shared" si="6"/>
      </c>
      <c r="K402" s="22"/>
      <c r="L402" s="18"/>
      <c r="M402" s="18"/>
      <c r="N402" s="18"/>
      <c r="O402" s="18"/>
      <c r="P402" s="18"/>
    </row>
    <row r="403" spans="1:16" ht="12.75" customHeight="1">
      <c r="A403" s="18">
        <v>395</v>
      </c>
      <c r="B403" s="18">
        <v>332</v>
      </c>
      <c r="C403" s="21" t="s">
        <v>1050</v>
      </c>
      <c r="D403" s="13">
        <v>1964</v>
      </c>
      <c r="E403" s="18" t="s">
        <v>328</v>
      </c>
      <c r="F403" s="22" t="s">
        <v>980</v>
      </c>
      <c r="G403" s="22" t="s">
        <v>113</v>
      </c>
      <c r="H403" s="22" t="s">
        <v>1051</v>
      </c>
      <c r="I403" s="20" t="s">
        <v>3670</v>
      </c>
      <c r="J403" s="18" t="str">
        <f t="shared" si="6"/>
        <v>М50</v>
      </c>
      <c r="K403" s="22">
        <v>46</v>
      </c>
      <c r="L403" s="18"/>
      <c r="M403" s="18"/>
      <c r="N403" s="18"/>
      <c r="O403" s="18"/>
      <c r="P403" s="18"/>
    </row>
    <row r="404" spans="1:16" ht="12.75" customHeight="1">
      <c r="A404" s="18">
        <v>396</v>
      </c>
      <c r="B404" s="18">
        <v>404</v>
      </c>
      <c r="C404" s="21" t="s">
        <v>1155</v>
      </c>
      <c r="D404" s="13">
        <v>1972</v>
      </c>
      <c r="E404" s="18" t="s">
        <v>328</v>
      </c>
      <c r="F404" s="22" t="s">
        <v>924</v>
      </c>
      <c r="G404" s="22" t="s">
        <v>1069</v>
      </c>
      <c r="H404" s="22" t="s">
        <v>1156</v>
      </c>
      <c r="I404" s="20" t="s">
        <v>3671</v>
      </c>
      <c r="J404" s="18" t="str">
        <f t="shared" si="6"/>
        <v>М40</v>
      </c>
      <c r="K404" s="22">
        <v>50</v>
      </c>
      <c r="L404" s="18"/>
      <c r="M404" s="18"/>
      <c r="N404" s="18"/>
      <c r="O404" s="18"/>
      <c r="P404" s="18"/>
    </row>
    <row r="405" spans="1:16" ht="12.75" customHeight="1">
      <c r="A405" s="18">
        <v>397</v>
      </c>
      <c r="B405" s="18">
        <v>377</v>
      </c>
      <c r="C405" s="21" t="s">
        <v>1113</v>
      </c>
      <c r="D405" s="13">
        <v>1992</v>
      </c>
      <c r="E405" s="18" t="s">
        <v>328</v>
      </c>
      <c r="F405" s="22" t="s">
        <v>13</v>
      </c>
      <c r="G405" s="22" t="s">
        <v>13</v>
      </c>
      <c r="H405" s="22" t="s">
        <v>1114</v>
      </c>
      <c r="I405" s="20" t="s">
        <v>3672</v>
      </c>
      <c r="J405" s="18" t="str">
        <f t="shared" si="6"/>
        <v>М20</v>
      </c>
      <c r="K405" s="22">
        <v>18</v>
      </c>
      <c r="L405" s="18"/>
      <c r="M405" s="18"/>
      <c r="N405" s="18"/>
      <c r="O405" s="18"/>
      <c r="P405" s="18"/>
    </row>
    <row r="406" spans="1:16" ht="12.75" customHeight="1">
      <c r="A406" s="18">
        <v>398</v>
      </c>
      <c r="B406" s="18">
        <v>111</v>
      </c>
      <c r="C406" s="21" t="s">
        <v>876</v>
      </c>
      <c r="D406" s="13">
        <v>1969</v>
      </c>
      <c r="E406" s="18" t="s">
        <v>328</v>
      </c>
      <c r="F406" s="22" t="s">
        <v>13</v>
      </c>
      <c r="G406" s="22" t="s">
        <v>13</v>
      </c>
      <c r="H406" s="22" t="s">
        <v>877</v>
      </c>
      <c r="I406" s="20" t="s">
        <v>3673</v>
      </c>
      <c r="J406" s="18" t="str">
        <f t="shared" si="6"/>
        <v>М45</v>
      </c>
      <c r="K406" s="22">
        <v>30</v>
      </c>
      <c r="L406" s="18"/>
      <c r="M406" s="18"/>
      <c r="N406" s="18"/>
      <c r="O406" s="18"/>
      <c r="P406" s="18"/>
    </row>
    <row r="407" spans="1:16" ht="12.75" customHeight="1">
      <c r="A407" s="18">
        <v>399</v>
      </c>
      <c r="B407" s="184">
        <v>239</v>
      </c>
      <c r="C407" s="21" t="s">
        <v>2326</v>
      </c>
      <c r="D407" s="184">
        <v>1987</v>
      </c>
      <c r="E407" s="18" t="s">
        <v>328</v>
      </c>
      <c r="F407" s="22" t="s">
        <v>13</v>
      </c>
      <c r="G407" s="22" t="s">
        <v>13</v>
      </c>
      <c r="H407" s="22" t="s">
        <v>203</v>
      </c>
      <c r="I407" s="20" t="s">
        <v>3674</v>
      </c>
      <c r="J407" s="18">
        <f t="shared" si="6"/>
      </c>
      <c r="K407" s="22"/>
      <c r="L407" s="18"/>
      <c r="M407" s="184">
        <v>300</v>
      </c>
      <c r="N407" s="18"/>
      <c r="O407" s="18"/>
      <c r="P407" s="18"/>
    </row>
    <row r="408" spans="1:16" ht="12.75" customHeight="1">
      <c r="A408" s="18">
        <v>400</v>
      </c>
      <c r="B408" s="18">
        <v>114</v>
      </c>
      <c r="C408" s="21" t="s">
        <v>878</v>
      </c>
      <c r="D408" s="13">
        <v>1987</v>
      </c>
      <c r="E408" s="18" t="s">
        <v>328</v>
      </c>
      <c r="F408" s="22" t="s">
        <v>13</v>
      </c>
      <c r="G408" s="22" t="s">
        <v>13</v>
      </c>
      <c r="H408" s="22" t="s">
        <v>877</v>
      </c>
      <c r="I408" s="20" t="s">
        <v>3675</v>
      </c>
      <c r="J408" s="18">
        <f t="shared" si="6"/>
      </c>
      <c r="K408" s="22"/>
      <c r="L408" s="18"/>
      <c r="M408" s="18"/>
      <c r="N408" s="18"/>
      <c r="O408" s="18"/>
      <c r="P408" s="18"/>
    </row>
    <row r="409" spans="1:16" ht="12.75" customHeight="1">
      <c r="A409" s="18">
        <v>401</v>
      </c>
      <c r="B409" s="18">
        <v>158</v>
      </c>
      <c r="C409" s="21" t="s">
        <v>894</v>
      </c>
      <c r="D409" s="13">
        <v>1953</v>
      </c>
      <c r="E409" s="18" t="s">
        <v>328</v>
      </c>
      <c r="F409" s="22" t="s">
        <v>13</v>
      </c>
      <c r="G409" s="22" t="s">
        <v>13</v>
      </c>
      <c r="H409" s="22" t="s">
        <v>895</v>
      </c>
      <c r="I409" s="20" t="s">
        <v>3676</v>
      </c>
      <c r="J409" s="18" t="str">
        <f t="shared" si="6"/>
        <v>М60</v>
      </c>
      <c r="K409" s="22">
        <v>29</v>
      </c>
      <c r="L409" s="18"/>
      <c r="M409" s="18"/>
      <c r="N409" s="18"/>
      <c r="O409" s="18"/>
      <c r="P409" s="18"/>
    </row>
    <row r="410" spans="1:16" ht="12.75" customHeight="1">
      <c r="A410" s="18">
        <v>402</v>
      </c>
      <c r="B410" s="18">
        <v>288</v>
      </c>
      <c r="C410" s="21" t="s">
        <v>972</v>
      </c>
      <c r="D410" s="13">
        <v>1974</v>
      </c>
      <c r="E410" s="18" t="s">
        <v>328</v>
      </c>
      <c r="F410" s="22" t="s">
        <v>13</v>
      </c>
      <c r="G410" s="22" t="s">
        <v>13</v>
      </c>
      <c r="H410" s="22"/>
      <c r="I410" s="20" t="s">
        <v>3677</v>
      </c>
      <c r="J410" s="18" t="str">
        <f t="shared" si="6"/>
        <v>М40</v>
      </c>
      <c r="K410" s="22">
        <v>51</v>
      </c>
      <c r="L410" s="18"/>
      <c r="M410" s="18"/>
      <c r="N410" s="18"/>
      <c r="O410" s="18"/>
      <c r="P410" s="18"/>
    </row>
    <row r="411" spans="1:16" ht="12.75" customHeight="1">
      <c r="A411" s="18">
        <v>403</v>
      </c>
      <c r="B411" s="18">
        <v>267</v>
      </c>
      <c r="C411" s="21" t="s">
        <v>939</v>
      </c>
      <c r="D411" s="13">
        <v>1985</v>
      </c>
      <c r="E411" s="18" t="s">
        <v>328</v>
      </c>
      <c r="F411" s="22" t="s">
        <v>13</v>
      </c>
      <c r="G411" s="22" t="s">
        <v>13</v>
      </c>
      <c r="H411" s="22"/>
      <c r="I411" s="20" t="s">
        <v>3679</v>
      </c>
      <c r="J411" s="18">
        <f t="shared" si="6"/>
      </c>
      <c r="K411" s="22"/>
      <c r="L411" s="18"/>
      <c r="M411" s="18"/>
      <c r="N411" s="18"/>
      <c r="O411" s="18"/>
      <c r="P411" s="18"/>
    </row>
    <row r="412" spans="1:16" ht="12.75" customHeight="1">
      <c r="A412" s="18">
        <v>404</v>
      </c>
      <c r="B412" s="18">
        <v>340</v>
      </c>
      <c r="C412" s="21" t="s">
        <v>1061</v>
      </c>
      <c r="D412" s="13">
        <v>1982</v>
      </c>
      <c r="E412" s="18" t="s">
        <v>328</v>
      </c>
      <c r="F412" s="22" t="s">
        <v>335</v>
      </c>
      <c r="G412" s="22" t="s">
        <v>115</v>
      </c>
      <c r="H412" s="22"/>
      <c r="I412" s="20" t="s">
        <v>3679</v>
      </c>
      <c r="J412" s="18">
        <f t="shared" si="6"/>
      </c>
      <c r="K412" s="22"/>
      <c r="L412" s="18"/>
      <c r="M412" s="18"/>
      <c r="N412" s="18"/>
      <c r="O412" s="18"/>
      <c r="P412" s="18"/>
    </row>
    <row r="413" spans="1:16" ht="12.75" customHeight="1">
      <c r="A413" s="18">
        <v>405</v>
      </c>
      <c r="B413" s="184">
        <v>133</v>
      </c>
      <c r="C413" s="21" t="s">
        <v>3713</v>
      </c>
      <c r="D413" s="184">
        <v>1954</v>
      </c>
      <c r="E413" s="18" t="s">
        <v>328</v>
      </c>
      <c r="F413" s="22" t="s">
        <v>423</v>
      </c>
      <c r="G413" s="22" t="s">
        <v>1852</v>
      </c>
      <c r="H413" s="22" t="s">
        <v>875</v>
      </c>
      <c r="I413" s="20" t="s">
        <v>3682</v>
      </c>
      <c r="J413" s="18" t="str">
        <f t="shared" si="6"/>
        <v>М60</v>
      </c>
      <c r="K413" s="22">
        <v>30</v>
      </c>
      <c r="L413" s="18"/>
      <c r="M413" s="184"/>
      <c r="N413" s="18"/>
      <c r="O413" s="18"/>
      <c r="P413" s="18"/>
    </row>
    <row r="414" spans="1:16" ht="12.75" customHeight="1">
      <c r="A414" s="18">
        <v>406</v>
      </c>
      <c r="B414" s="184">
        <v>134</v>
      </c>
      <c r="C414" s="21" t="s">
        <v>2260</v>
      </c>
      <c r="D414" s="184">
        <v>1951</v>
      </c>
      <c r="E414" s="18" t="s">
        <v>328</v>
      </c>
      <c r="F414" s="22" t="s">
        <v>1821</v>
      </c>
      <c r="G414" s="22" t="s">
        <v>117</v>
      </c>
      <c r="H414" s="22" t="s">
        <v>118</v>
      </c>
      <c r="I414" s="20" t="s">
        <v>3683</v>
      </c>
      <c r="J414" s="18" t="str">
        <f t="shared" si="6"/>
        <v>М60</v>
      </c>
      <c r="K414" s="22">
        <v>31</v>
      </c>
      <c r="L414" s="18"/>
      <c r="M414" s="184">
        <v>400</v>
      </c>
      <c r="N414" s="18"/>
      <c r="O414" s="18"/>
      <c r="P414" s="18"/>
    </row>
    <row r="415" spans="1:16" ht="12.75" customHeight="1">
      <c r="A415" s="18">
        <v>407</v>
      </c>
      <c r="B415" s="18">
        <v>420</v>
      </c>
      <c r="C415" s="21" t="s">
        <v>1182</v>
      </c>
      <c r="D415" s="13">
        <v>1949</v>
      </c>
      <c r="E415" s="18" t="s">
        <v>328</v>
      </c>
      <c r="F415" s="22" t="s">
        <v>13</v>
      </c>
      <c r="G415" s="22" t="s">
        <v>13</v>
      </c>
      <c r="H415" s="22"/>
      <c r="I415" s="20" t="s">
        <v>3685</v>
      </c>
      <c r="J415" s="18" t="str">
        <f t="shared" si="6"/>
        <v>М65</v>
      </c>
      <c r="K415" s="22">
        <v>22</v>
      </c>
      <c r="L415" s="18"/>
      <c r="M415" s="18"/>
      <c r="N415" s="18"/>
      <c r="O415" s="18"/>
      <c r="P415" s="18"/>
    </row>
    <row r="416" spans="1:16" ht="12.75" customHeight="1">
      <c r="A416" s="18">
        <v>408</v>
      </c>
      <c r="B416" s="18">
        <v>253</v>
      </c>
      <c r="C416" s="21" t="s">
        <v>914</v>
      </c>
      <c r="D416" s="13">
        <v>1936</v>
      </c>
      <c r="E416" s="18" t="s">
        <v>888</v>
      </c>
      <c r="F416" s="22"/>
      <c r="G416" s="22" t="s">
        <v>915</v>
      </c>
      <c r="H416" s="22" t="s">
        <v>916</v>
      </c>
      <c r="I416" s="20" t="s">
        <v>3686</v>
      </c>
      <c r="J416" s="18" t="str">
        <f t="shared" si="6"/>
        <v>М65</v>
      </c>
      <c r="K416" s="22">
        <v>23</v>
      </c>
      <c r="L416" s="22" t="s">
        <v>427</v>
      </c>
      <c r="M416" s="18"/>
      <c r="N416" s="18"/>
      <c r="O416" s="18"/>
      <c r="P416" s="18"/>
    </row>
    <row r="417" spans="1:16" ht="12.75" customHeight="1">
      <c r="A417" s="18">
        <v>409</v>
      </c>
      <c r="B417" s="18">
        <v>65</v>
      </c>
      <c r="C417" s="21" t="s">
        <v>858</v>
      </c>
      <c r="D417" s="13">
        <v>1941</v>
      </c>
      <c r="E417" s="18" t="s">
        <v>442</v>
      </c>
      <c r="F417" s="22"/>
      <c r="G417" s="22" t="s">
        <v>853</v>
      </c>
      <c r="H417" s="22" t="s">
        <v>444</v>
      </c>
      <c r="I417" s="20" t="s">
        <v>3687</v>
      </c>
      <c r="J417" s="18" t="str">
        <f t="shared" si="6"/>
        <v>М65</v>
      </c>
      <c r="K417" s="22">
        <v>24</v>
      </c>
      <c r="L417" s="18"/>
      <c r="M417" s="18"/>
      <c r="N417" s="18"/>
      <c r="O417" s="18"/>
      <c r="P417" s="18"/>
    </row>
    <row r="418" spans="1:16" ht="12.75" customHeight="1">
      <c r="A418" s="18">
        <v>410</v>
      </c>
      <c r="B418" s="18">
        <v>310</v>
      </c>
      <c r="C418" s="21" t="s">
        <v>1012</v>
      </c>
      <c r="D418" s="13">
        <v>1950</v>
      </c>
      <c r="E418" s="18" t="s">
        <v>328</v>
      </c>
      <c r="F418" s="22" t="s">
        <v>513</v>
      </c>
      <c r="G418" s="22" t="s">
        <v>1013</v>
      </c>
      <c r="H418" s="22" t="s">
        <v>1014</v>
      </c>
      <c r="I418" s="20" t="s">
        <v>3688</v>
      </c>
      <c r="J418" s="18" t="str">
        <f t="shared" si="6"/>
        <v>М60</v>
      </c>
      <c r="K418" s="22">
        <v>32</v>
      </c>
      <c r="L418" s="18"/>
      <c r="M418" s="18"/>
      <c r="N418" s="18"/>
      <c r="O418" s="18"/>
      <c r="P418" s="18"/>
    </row>
    <row r="419" spans="1:16" ht="12.75" customHeight="1">
      <c r="A419" s="18">
        <v>411</v>
      </c>
      <c r="B419" s="18">
        <v>338</v>
      </c>
      <c r="C419" s="21" t="s">
        <v>1059</v>
      </c>
      <c r="D419" s="13">
        <v>1995</v>
      </c>
      <c r="E419" s="18" t="s">
        <v>328</v>
      </c>
      <c r="F419" s="22" t="s">
        <v>423</v>
      </c>
      <c r="G419" s="22" t="s">
        <v>1868</v>
      </c>
      <c r="H419" s="22" t="s">
        <v>100</v>
      </c>
      <c r="I419" s="20" t="s">
        <v>3688</v>
      </c>
      <c r="J419" s="18">
        <f t="shared" si="6"/>
      </c>
      <c r="K419" s="22"/>
      <c r="L419" s="18"/>
      <c r="M419" s="18"/>
      <c r="N419" s="18"/>
      <c r="O419" s="18"/>
      <c r="P419" s="18"/>
    </row>
    <row r="420" spans="1:16" ht="12.75" customHeight="1">
      <c r="A420" s="18">
        <v>412</v>
      </c>
      <c r="B420" s="184">
        <v>61</v>
      </c>
      <c r="C420" s="21" t="s">
        <v>2214</v>
      </c>
      <c r="D420" s="184">
        <v>1946</v>
      </c>
      <c r="E420" s="18" t="s">
        <v>328</v>
      </c>
      <c r="F420" s="22" t="s">
        <v>1808</v>
      </c>
      <c r="G420" s="22" t="s">
        <v>161</v>
      </c>
      <c r="H420" s="22"/>
      <c r="I420" s="20" t="s">
        <v>3689</v>
      </c>
      <c r="J420" s="18" t="str">
        <f t="shared" si="6"/>
        <v>М65</v>
      </c>
      <c r="K420" s="22">
        <v>25</v>
      </c>
      <c r="L420" s="18"/>
      <c r="M420" s="184">
        <v>400</v>
      </c>
      <c r="N420" s="18"/>
      <c r="O420" s="18"/>
      <c r="P420" s="18"/>
    </row>
    <row r="421" spans="1:16" ht="12.75" customHeight="1">
      <c r="A421" s="18">
        <v>413</v>
      </c>
      <c r="B421" s="18">
        <v>355</v>
      </c>
      <c r="C421" s="21" t="s">
        <v>1082</v>
      </c>
      <c r="D421" s="13">
        <v>1938</v>
      </c>
      <c r="E421" s="18" t="s">
        <v>328</v>
      </c>
      <c r="F421" s="22" t="s">
        <v>97</v>
      </c>
      <c r="G421" s="22" t="s">
        <v>97</v>
      </c>
      <c r="H421" s="22" t="s">
        <v>1083</v>
      </c>
      <c r="I421" s="20" t="s">
        <v>3691</v>
      </c>
      <c r="J421" s="18" t="str">
        <f t="shared" si="6"/>
        <v>М65</v>
      </c>
      <c r="K421" s="22">
        <v>26</v>
      </c>
      <c r="L421" s="18"/>
      <c r="M421" s="184"/>
      <c r="N421" s="18"/>
      <c r="O421" s="18"/>
      <c r="P421" s="18"/>
    </row>
    <row r="422" spans="1:16" ht="12.75" customHeight="1">
      <c r="A422" s="18"/>
      <c r="B422" s="18">
        <v>284</v>
      </c>
      <c r="C422" s="21" t="s">
        <v>967</v>
      </c>
      <c r="D422" s="13">
        <v>1954</v>
      </c>
      <c r="E422" s="18" t="s">
        <v>328</v>
      </c>
      <c r="F422" s="22" t="s">
        <v>958</v>
      </c>
      <c r="G422" s="22" t="s">
        <v>959</v>
      </c>
      <c r="H422" s="22" t="s">
        <v>960</v>
      </c>
      <c r="I422" s="20" t="s">
        <v>2787</v>
      </c>
      <c r="J422" s="18" t="str">
        <f t="shared" si="6"/>
        <v>М60</v>
      </c>
      <c r="K422" s="22"/>
      <c r="L422" s="18"/>
      <c r="M422" s="18"/>
      <c r="N422" s="18"/>
      <c r="O422" s="18"/>
      <c r="P422" s="18"/>
    </row>
    <row r="423" spans="1:16" ht="12.75" customHeight="1">
      <c r="A423" s="18"/>
      <c r="B423" s="184">
        <v>40</v>
      </c>
      <c r="C423" s="21" t="s">
        <v>2202</v>
      </c>
      <c r="D423" s="184">
        <v>1978</v>
      </c>
      <c r="E423" s="18" t="s">
        <v>328</v>
      </c>
      <c r="F423" s="22" t="s">
        <v>13</v>
      </c>
      <c r="G423" s="22" t="s">
        <v>13</v>
      </c>
      <c r="H423" s="22" t="s">
        <v>125</v>
      </c>
      <c r="I423" s="20" t="s">
        <v>2929</v>
      </c>
      <c r="J423" s="18">
        <f t="shared" si="6"/>
      </c>
      <c r="K423" s="22"/>
      <c r="L423" s="18"/>
      <c r="M423" s="184">
        <v>400</v>
      </c>
      <c r="N423" s="18"/>
      <c r="O423" s="18"/>
      <c r="P423" s="18"/>
    </row>
    <row r="424" spans="1:16" ht="12.75" customHeight="1">
      <c r="A424" s="18"/>
      <c r="B424" s="184">
        <v>77</v>
      </c>
      <c r="C424" s="21" t="s">
        <v>2224</v>
      </c>
      <c r="D424" s="184">
        <v>1968</v>
      </c>
      <c r="E424" s="18" t="s">
        <v>328</v>
      </c>
      <c r="F424" s="22" t="s">
        <v>97</v>
      </c>
      <c r="G424" s="22" t="s">
        <v>97</v>
      </c>
      <c r="H424" s="22"/>
      <c r="I424" s="20" t="s">
        <v>2929</v>
      </c>
      <c r="J424" s="18" t="str">
        <f t="shared" si="6"/>
        <v>М45</v>
      </c>
      <c r="K424" s="22"/>
      <c r="L424" s="18"/>
      <c r="M424" s="184">
        <v>300</v>
      </c>
      <c r="N424" s="18"/>
      <c r="O424" s="18"/>
      <c r="P424" s="18"/>
    </row>
    <row r="425" spans="1:16" ht="12.75" customHeight="1">
      <c r="A425" s="18"/>
      <c r="B425" s="184">
        <v>84</v>
      </c>
      <c r="C425" s="21" t="s">
        <v>2228</v>
      </c>
      <c r="D425" s="184">
        <v>1980</v>
      </c>
      <c r="E425" s="18" t="s">
        <v>328</v>
      </c>
      <c r="F425" s="22" t="s">
        <v>13</v>
      </c>
      <c r="G425" s="22" t="s">
        <v>13</v>
      </c>
      <c r="H425" s="22" t="s">
        <v>133</v>
      </c>
      <c r="I425" s="20" t="s">
        <v>2929</v>
      </c>
      <c r="J425" s="18">
        <f t="shared" si="6"/>
      </c>
      <c r="K425" s="22"/>
      <c r="L425" s="18"/>
      <c r="M425" s="184">
        <v>300</v>
      </c>
      <c r="N425" s="18"/>
      <c r="O425" s="18"/>
      <c r="P425" s="18"/>
    </row>
    <row r="426" spans="1:16" ht="12.75" customHeight="1">
      <c r="A426" s="18"/>
      <c r="B426" s="184">
        <v>122</v>
      </c>
      <c r="C426" s="21" t="s">
        <v>2251</v>
      </c>
      <c r="D426" s="184">
        <v>1986</v>
      </c>
      <c r="E426" s="18" t="s">
        <v>328</v>
      </c>
      <c r="F426" s="22" t="s">
        <v>13</v>
      </c>
      <c r="G426" s="22" t="s">
        <v>13</v>
      </c>
      <c r="H426" s="22"/>
      <c r="I426" s="20" t="s">
        <v>2929</v>
      </c>
      <c r="J426" s="18">
        <f t="shared" si="6"/>
      </c>
      <c r="K426" s="22"/>
      <c r="L426" s="18"/>
      <c r="M426" s="184">
        <v>400</v>
      </c>
      <c r="N426" s="18"/>
      <c r="O426" s="18"/>
      <c r="P426" s="18"/>
    </row>
    <row r="427" spans="1:16" ht="12.75" customHeight="1">
      <c r="A427" s="18"/>
      <c r="B427" s="184">
        <v>203</v>
      </c>
      <c r="C427" s="21" t="s">
        <v>2306</v>
      </c>
      <c r="D427" s="184">
        <v>1988</v>
      </c>
      <c r="E427" s="18" t="s">
        <v>328</v>
      </c>
      <c r="F427" s="22" t="s">
        <v>912</v>
      </c>
      <c r="G427" s="22" t="s">
        <v>98</v>
      </c>
      <c r="H427" s="22"/>
      <c r="I427" s="20" t="s">
        <v>2929</v>
      </c>
      <c r="J427" s="18">
        <f t="shared" si="6"/>
      </c>
      <c r="K427" s="22"/>
      <c r="L427" s="18"/>
      <c r="M427" s="184">
        <v>400</v>
      </c>
      <c r="N427" s="18"/>
      <c r="O427" s="18"/>
      <c r="P427" s="18"/>
    </row>
    <row r="428" spans="1:16" ht="12.75" customHeight="1">
      <c r="A428" s="18"/>
      <c r="B428" s="18">
        <v>234</v>
      </c>
      <c r="C428" s="21" t="s">
        <v>2782</v>
      </c>
      <c r="D428" s="13">
        <v>1985</v>
      </c>
      <c r="E428" s="18" t="s">
        <v>328</v>
      </c>
      <c r="F428" s="22" t="s">
        <v>335</v>
      </c>
      <c r="G428" s="22" t="s">
        <v>115</v>
      </c>
      <c r="H428" s="22" t="s">
        <v>112</v>
      </c>
      <c r="I428" s="20" t="s">
        <v>2929</v>
      </c>
      <c r="J428" s="18">
        <f t="shared" si="6"/>
      </c>
      <c r="K428" s="22"/>
      <c r="L428" s="18"/>
      <c r="M428" s="18"/>
      <c r="N428" s="18"/>
      <c r="O428" s="18"/>
      <c r="P428" s="18"/>
    </row>
    <row r="429" spans="1:16" ht="12.75" customHeight="1">
      <c r="A429" s="18"/>
      <c r="B429" s="18">
        <v>316</v>
      </c>
      <c r="C429" s="21" t="s">
        <v>1022</v>
      </c>
      <c r="D429" s="13">
        <v>1992</v>
      </c>
      <c r="E429" s="18" t="s">
        <v>328</v>
      </c>
      <c r="F429" s="22" t="s">
        <v>335</v>
      </c>
      <c r="G429" s="22" t="s">
        <v>403</v>
      </c>
      <c r="H429" s="22" t="s">
        <v>404</v>
      </c>
      <c r="I429" s="20" t="s">
        <v>2929</v>
      </c>
      <c r="J429" s="18" t="str">
        <f t="shared" si="6"/>
        <v>М20</v>
      </c>
      <c r="K429" s="22"/>
      <c r="L429" s="18"/>
      <c r="M429" s="18"/>
      <c r="N429" s="18"/>
      <c r="O429" s="18"/>
      <c r="P429" s="18"/>
    </row>
  </sheetData>
  <sheetProtection/>
  <autoFilter ref="A7:N429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="148" zoomScaleNormal="148" zoomScalePageLayoutView="0" workbookViewId="0" topLeftCell="A43">
      <selection activeCell="H51" sqref="H51"/>
    </sheetView>
  </sheetViews>
  <sheetFormatPr defaultColWidth="9.00390625" defaultRowHeight="12.75" customHeight="1"/>
  <cols>
    <col min="1" max="1" width="4.00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6.25390625" style="17" customWidth="1"/>
    <col min="10" max="10" width="4.125" style="15" customWidth="1"/>
    <col min="11" max="11" width="3.625" style="15" customWidth="1"/>
    <col min="12" max="12" width="5.375" style="4" customWidth="1"/>
    <col min="13" max="15" width="0" style="4" hidden="1" customWidth="1"/>
    <col min="16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27.75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1826</v>
      </c>
      <c r="D4" s="212"/>
      <c r="E4" s="212"/>
      <c r="F4" s="212"/>
      <c r="G4" s="212"/>
      <c r="H4" s="212"/>
      <c r="I4" s="212"/>
      <c r="J4" s="212"/>
      <c r="K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"/>
      <c r="I6" s="1"/>
      <c r="J6" s="1"/>
    </row>
    <row r="7" spans="1:12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</row>
    <row r="8" spans="1:12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</row>
    <row r="9" spans="1:14" ht="12.75" customHeight="1">
      <c r="A9" s="18">
        <v>1</v>
      </c>
      <c r="B9" s="184">
        <v>466</v>
      </c>
      <c r="C9" s="14" t="s">
        <v>2166</v>
      </c>
      <c r="D9" s="184">
        <v>1975</v>
      </c>
      <c r="E9" s="18" t="s">
        <v>328</v>
      </c>
      <c r="F9" s="22" t="s">
        <v>335</v>
      </c>
      <c r="G9" s="22" t="s">
        <v>384</v>
      </c>
      <c r="H9" s="21"/>
      <c r="I9" s="20" t="s">
        <v>2920</v>
      </c>
      <c r="J9" s="18" t="str">
        <f aca="true" t="shared" si="0" ref="J9:J70">IF(AND(D9&gt;=1900,D9&lt;=1959),"Ж55",IF(AND(D9&gt;=1960,D9&lt;=1964),"Ж50",IF(AND(D9&gt;=1965,D9&lt;=1969),"Ж45",IF(AND(D9&gt;=1970,D9&lt;=1974),"Ж40",IF(AND(D9&gt;=1975,D9&lt;=1979),"Ж35",IF(AND(D9&gt;=1992,D9&lt;=1994),"Ж20",""))))))</f>
        <v>Ж35</v>
      </c>
      <c r="K9" s="18">
        <v>1</v>
      </c>
      <c r="L9" s="18"/>
      <c r="M9" s="184">
        <v>300</v>
      </c>
      <c r="N9" s="15"/>
    </row>
    <row r="10" spans="1:14" ht="12.75" customHeight="1">
      <c r="A10" s="18">
        <v>2</v>
      </c>
      <c r="B10" s="18">
        <v>444</v>
      </c>
      <c r="C10" s="21" t="s">
        <v>794</v>
      </c>
      <c r="D10" s="13">
        <v>1981</v>
      </c>
      <c r="E10" s="18" t="s">
        <v>442</v>
      </c>
      <c r="F10" s="22"/>
      <c r="G10" s="22" t="s">
        <v>443</v>
      </c>
      <c r="H10" s="22" t="s">
        <v>589</v>
      </c>
      <c r="I10" s="20" t="s">
        <v>3292</v>
      </c>
      <c r="J10" s="18">
        <f t="shared" si="0"/>
      </c>
      <c r="K10" s="18"/>
      <c r="L10" s="18"/>
      <c r="M10" s="15"/>
      <c r="N10" s="15"/>
    </row>
    <row r="11" spans="1:14" ht="12.75" customHeight="1">
      <c r="A11" s="18">
        <v>3</v>
      </c>
      <c r="B11" s="184">
        <v>456</v>
      </c>
      <c r="C11" s="21" t="s">
        <v>2158</v>
      </c>
      <c r="D11" s="184">
        <v>1988</v>
      </c>
      <c r="E11" s="18" t="s">
        <v>3758</v>
      </c>
      <c r="F11" s="22"/>
      <c r="G11" s="22" t="s">
        <v>3759</v>
      </c>
      <c r="H11" s="22" t="s">
        <v>3760</v>
      </c>
      <c r="I11" s="20" t="s">
        <v>3300</v>
      </c>
      <c r="J11" s="18">
        <f t="shared" si="0"/>
      </c>
      <c r="K11" s="18"/>
      <c r="L11" s="18"/>
      <c r="M11" s="184">
        <v>1000</v>
      </c>
      <c r="N11" s="15"/>
    </row>
    <row r="12" spans="1:14" ht="12.75" customHeight="1">
      <c r="A12" s="18">
        <v>4</v>
      </c>
      <c r="B12" s="18">
        <v>445</v>
      </c>
      <c r="C12" s="21" t="s">
        <v>795</v>
      </c>
      <c r="D12" s="13">
        <v>1973</v>
      </c>
      <c r="E12" s="18" t="s">
        <v>442</v>
      </c>
      <c r="F12" s="22"/>
      <c r="G12" s="22" t="s">
        <v>443</v>
      </c>
      <c r="H12" s="22" t="s">
        <v>589</v>
      </c>
      <c r="I12" s="20" t="s">
        <v>3309</v>
      </c>
      <c r="J12" s="18" t="str">
        <f t="shared" si="0"/>
        <v>Ж40</v>
      </c>
      <c r="K12" s="18">
        <v>1</v>
      </c>
      <c r="L12" s="18"/>
      <c r="M12" s="15"/>
      <c r="N12" s="15"/>
    </row>
    <row r="13" spans="1:14" ht="12.75" customHeight="1">
      <c r="A13" s="18">
        <v>5</v>
      </c>
      <c r="B13" s="184">
        <v>476</v>
      </c>
      <c r="C13" s="21" t="s">
        <v>2172</v>
      </c>
      <c r="D13" s="184">
        <v>1984</v>
      </c>
      <c r="E13" s="18" t="s">
        <v>328</v>
      </c>
      <c r="F13" s="22" t="s">
        <v>13</v>
      </c>
      <c r="G13" s="22" t="s">
        <v>13</v>
      </c>
      <c r="H13" s="22"/>
      <c r="I13" s="20" t="s">
        <v>3310</v>
      </c>
      <c r="J13" s="18">
        <f t="shared" si="0"/>
      </c>
      <c r="K13" s="18"/>
      <c r="L13" s="18"/>
      <c r="M13" s="184">
        <v>300</v>
      </c>
      <c r="N13" s="15"/>
    </row>
    <row r="14" spans="1:14" ht="12.75" customHeight="1">
      <c r="A14" s="18">
        <v>6</v>
      </c>
      <c r="B14" s="18">
        <v>67</v>
      </c>
      <c r="C14" s="21" t="s">
        <v>773</v>
      </c>
      <c r="D14" s="13">
        <v>1983</v>
      </c>
      <c r="E14" s="18" t="s">
        <v>442</v>
      </c>
      <c r="F14" s="22"/>
      <c r="G14" s="22" t="s">
        <v>443</v>
      </c>
      <c r="H14" s="22" t="s">
        <v>444</v>
      </c>
      <c r="I14" s="20" t="s">
        <v>3311</v>
      </c>
      <c r="J14" s="18">
        <f t="shared" si="0"/>
      </c>
      <c r="K14" s="18"/>
      <c r="L14" s="18"/>
      <c r="M14" s="15"/>
      <c r="N14" s="15"/>
    </row>
    <row r="15" spans="1:14" ht="12.75" customHeight="1">
      <c r="A15" s="18">
        <v>7</v>
      </c>
      <c r="B15" s="184">
        <v>457</v>
      </c>
      <c r="C15" s="21" t="s">
        <v>2159</v>
      </c>
      <c r="D15" s="184">
        <v>1963</v>
      </c>
      <c r="E15" s="18" t="s">
        <v>328</v>
      </c>
      <c r="F15" s="22" t="s">
        <v>335</v>
      </c>
      <c r="G15" s="22" t="s">
        <v>221</v>
      </c>
      <c r="H15" s="22" t="s">
        <v>107</v>
      </c>
      <c r="I15" s="20" t="s">
        <v>3345</v>
      </c>
      <c r="J15" s="18" t="str">
        <f t="shared" si="0"/>
        <v>Ж50</v>
      </c>
      <c r="K15" s="18">
        <v>1</v>
      </c>
      <c r="L15" s="18"/>
      <c r="M15" s="184">
        <v>300</v>
      </c>
      <c r="N15" s="15"/>
    </row>
    <row r="16" spans="1:14" ht="12.75" customHeight="1">
      <c r="A16" s="18">
        <v>8</v>
      </c>
      <c r="B16" s="184">
        <v>458</v>
      </c>
      <c r="C16" s="21" t="s">
        <v>2160</v>
      </c>
      <c r="D16" s="184">
        <v>1972</v>
      </c>
      <c r="E16" s="18" t="s">
        <v>328</v>
      </c>
      <c r="F16" s="22" t="s">
        <v>13</v>
      </c>
      <c r="G16" s="22" t="s">
        <v>13</v>
      </c>
      <c r="H16" s="22"/>
      <c r="I16" s="20" t="s">
        <v>3356</v>
      </c>
      <c r="J16" s="18" t="str">
        <f t="shared" si="0"/>
        <v>Ж40</v>
      </c>
      <c r="K16" s="18">
        <v>2</v>
      </c>
      <c r="L16" s="18"/>
      <c r="M16" s="184">
        <v>300</v>
      </c>
      <c r="N16" s="15"/>
    </row>
    <row r="17" spans="1:14" ht="12.75" customHeight="1">
      <c r="A17" s="18">
        <v>9</v>
      </c>
      <c r="B17" s="18">
        <v>91</v>
      </c>
      <c r="C17" s="21" t="s">
        <v>774</v>
      </c>
      <c r="D17" s="13">
        <v>1982</v>
      </c>
      <c r="E17" s="18" t="s">
        <v>328</v>
      </c>
      <c r="F17" s="22" t="s">
        <v>13</v>
      </c>
      <c r="G17" s="22" t="s">
        <v>13</v>
      </c>
      <c r="H17" s="22" t="s">
        <v>332</v>
      </c>
      <c r="I17" s="20" t="s">
        <v>3358</v>
      </c>
      <c r="J17" s="18">
        <f t="shared" si="0"/>
      </c>
      <c r="K17" s="18"/>
      <c r="L17" s="18"/>
      <c r="M17" s="15"/>
      <c r="N17" s="15"/>
    </row>
    <row r="18" spans="1:14" ht="12.75" customHeight="1">
      <c r="A18" s="18">
        <v>10</v>
      </c>
      <c r="B18" s="184">
        <v>472</v>
      </c>
      <c r="C18" s="21" t="s">
        <v>2189</v>
      </c>
      <c r="D18" s="184">
        <v>1958</v>
      </c>
      <c r="E18" s="18" t="s">
        <v>328</v>
      </c>
      <c r="F18" s="22" t="s">
        <v>423</v>
      </c>
      <c r="G18" s="22" t="s">
        <v>226</v>
      </c>
      <c r="H18" s="22" t="s">
        <v>132</v>
      </c>
      <c r="I18" s="20" t="s">
        <v>3371</v>
      </c>
      <c r="J18" s="18" t="str">
        <f t="shared" si="0"/>
        <v>Ж55</v>
      </c>
      <c r="K18" s="18">
        <v>1</v>
      </c>
      <c r="L18" s="18"/>
      <c r="M18" s="184">
        <v>300</v>
      </c>
      <c r="N18" s="15">
        <v>0</v>
      </c>
    </row>
    <row r="19" spans="1:14" ht="12.75" customHeight="1">
      <c r="A19" s="18">
        <v>11</v>
      </c>
      <c r="B19" s="184">
        <v>499</v>
      </c>
      <c r="C19" s="14" t="s">
        <v>2187</v>
      </c>
      <c r="D19" s="184">
        <v>1983</v>
      </c>
      <c r="E19" s="18" t="s">
        <v>328</v>
      </c>
      <c r="F19" s="22" t="s">
        <v>335</v>
      </c>
      <c r="G19" s="22" t="s">
        <v>229</v>
      </c>
      <c r="H19" s="21"/>
      <c r="I19" s="20" t="s">
        <v>3373</v>
      </c>
      <c r="J19" s="18">
        <f t="shared" si="0"/>
      </c>
      <c r="K19" s="18"/>
      <c r="L19" s="18"/>
      <c r="M19" s="184">
        <v>400</v>
      </c>
      <c r="N19" s="15"/>
    </row>
    <row r="20" spans="1:14" ht="12.75" customHeight="1">
      <c r="A20" s="18">
        <v>12</v>
      </c>
      <c r="B20" s="18">
        <v>443</v>
      </c>
      <c r="C20" s="21" t="s">
        <v>792</v>
      </c>
      <c r="D20" s="13">
        <v>1980</v>
      </c>
      <c r="E20" s="18" t="s">
        <v>442</v>
      </c>
      <c r="F20" s="22"/>
      <c r="G20" s="22" t="s">
        <v>793</v>
      </c>
      <c r="H20" s="22" t="s">
        <v>589</v>
      </c>
      <c r="I20" s="20" t="s">
        <v>3378</v>
      </c>
      <c r="J20" s="18">
        <f t="shared" si="0"/>
      </c>
      <c r="K20" s="18"/>
      <c r="L20" s="18"/>
      <c r="M20" s="15"/>
      <c r="N20" s="15"/>
    </row>
    <row r="21" spans="1:14" ht="12.75" customHeight="1">
      <c r="A21" s="18">
        <v>13</v>
      </c>
      <c r="B21" s="18">
        <v>440</v>
      </c>
      <c r="C21" s="21" t="s">
        <v>786</v>
      </c>
      <c r="D21" s="13">
        <v>1967</v>
      </c>
      <c r="E21" s="18" t="s">
        <v>328</v>
      </c>
      <c r="F21" s="22" t="s">
        <v>787</v>
      </c>
      <c r="G21" s="22" t="s">
        <v>788</v>
      </c>
      <c r="H21" s="22" t="s">
        <v>789</v>
      </c>
      <c r="I21" s="20" t="s">
        <v>3397</v>
      </c>
      <c r="J21" s="18" t="str">
        <f t="shared" si="0"/>
        <v>Ж45</v>
      </c>
      <c r="K21" s="18">
        <v>1</v>
      </c>
      <c r="L21" s="18"/>
      <c r="M21" s="15"/>
      <c r="N21" s="15"/>
    </row>
    <row r="22" spans="1:14" ht="12.75" customHeight="1">
      <c r="A22" s="18">
        <v>14</v>
      </c>
      <c r="B22" s="184">
        <v>468</v>
      </c>
      <c r="C22" s="14" t="s">
        <v>2168</v>
      </c>
      <c r="D22" s="184">
        <v>1963</v>
      </c>
      <c r="E22" s="18" t="s">
        <v>328</v>
      </c>
      <c r="F22" s="22" t="s">
        <v>335</v>
      </c>
      <c r="G22" s="22" t="s">
        <v>228</v>
      </c>
      <c r="H22" s="21" t="s">
        <v>233</v>
      </c>
      <c r="I22" s="20" t="s">
        <v>3425</v>
      </c>
      <c r="J22" s="18" t="str">
        <f t="shared" si="0"/>
        <v>Ж50</v>
      </c>
      <c r="K22" s="18">
        <v>2</v>
      </c>
      <c r="L22" s="18"/>
      <c r="M22" s="184">
        <v>0</v>
      </c>
      <c r="N22" s="15"/>
    </row>
    <row r="23" spans="1:14" ht="12.75" customHeight="1">
      <c r="A23" s="18">
        <v>15</v>
      </c>
      <c r="B23" s="18">
        <v>451</v>
      </c>
      <c r="C23" s="21" t="s">
        <v>808</v>
      </c>
      <c r="D23" s="13">
        <v>1991</v>
      </c>
      <c r="E23" s="18" t="s">
        <v>328</v>
      </c>
      <c r="F23" s="22" t="s">
        <v>13</v>
      </c>
      <c r="G23" s="22" t="s">
        <v>13</v>
      </c>
      <c r="H23" s="22" t="s">
        <v>809</v>
      </c>
      <c r="I23" s="20" t="s">
        <v>3428</v>
      </c>
      <c r="J23" s="18">
        <f t="shared" si="0"/>
      </c>
      <c r="K23" s="18"/>
      <c r="L23" s="18"/>
      <c r="M23" s="15"/>
      <c r="N23" s="15"/>
    </row>
    <row r="24" spans="1:14" ht="12.75" customHeight="1">
      <c r="A24" s="18">
        <v>16</v>
      </c>
      <c r="B24" s="18">
        <v>449</v>
      </c>
      <c r="C24" s="21" t="s">
        <v>802</v>
      </c>
      <c r="D24" s="13">
        <v>1965</v>
      </c>
      <c r="E24" s="18" t="s">
        <v>328</v>
      </c>
      <c r="F24" s="22" t="s">
        <v>803</v>
      </c>
      <c r="G24" s="22" t="s">
        <v>804</v>
      </c>
      <c r="H24" s="22" t="s">
        <v>805</v>
      </c>
      <c r="I24" s="20" t="s">
        <v>3435</v>
      </c>
      <c r="J24" s="18" t="str">
        <f t="shared" si="0"/>
        <v>Ж45</v>
      </c>
      <c r="K24" s="18">
        <v>2</v>
      </c>
      <c r="L24" s="18"/>
      <c r="M24" s="15"/>
      <c r="N24" s="15"/>
    </row>
    <row r="25" spans="1:14" ht="12.75" customHeight="1">
      <c r="A25" s="18">
        <v>17</v>
      </c>
      <c r="B25" s="184">
        <v>464</v>
      </c>
      <c r="C25" s="14" t="s">
        <v>2165</v>
      </c>
      <c r="D25" s="184">
        <v>1987</v>
      </c>
      <c r="E25" s="18" t="s">
        <v>328</v>
      </c>
      <c r="F25" s="22" t="s">
        <v>434</v>
      </c>
      <c r="G25" s="22" t="s">
        <v>127</v>
      </c>
      <c r="H25" s="22" t="s">
        <v>3747</v>
      </c>
      <c r="I25" s="20" t="s">
        <v>3436</v>
      </c>
      <c r="J25" s="18">
        <f t="shared" si="0"/>
      </c>
      <c r="K25" s="18"/>
      <c r="L25" s="18"/>
      <c r="M25" s="184">
        <v>400</v>
      </c>
      <c r="N25" s="15"/>
    </row>
    <row r="26" spans="1:14" ht="12.75" customHeight="1">
      <c r="A26" s="18">
        <v>18</v>
      </c>
      <c r="B26" s="184">
        <v>491</v>
      </c>
      <c r="C26" s="21" t="s">
        <v>2182</v>
      </c>
      <c r="D26" s="184">
        <v>1969</v>
      </c>
      <c r="E26" s="18" t="s">
        <v>328</v>
      </c>
      <c r="F26" s="22" t="s">
        <v>1019</v>
      </c>
      <c r="G26" s="22" t="s">
        <v>224</v>
      </c>
      <c r="H26" s="22"/>
      <c r="I26" s="20" t="s">
        <v>3438</v>
      </c>
      <c r="J26" s="18" t="str">
        <f t="shared" si="0"/>
        <v>Ж45</v>
      </c>
      <c r="K26" s="18">
        <v>3</v>
      </c>
      <c r="L26" s="18"/>
      <c r="M26" s="184">
        <v>300</v>
      </c>
      <c r="N26" s="15"/>
    </row>
    <row r="27" spans="1:14" ht="12.75" customHeight="1">
      <c r="A27" s="18">
        <v>19</v>
      </c>
      <c r="B27" s="184">
        <v>467</v>
      </c>
      <c r="C27" s="21" t="s">
        <v>2167</v>
      </c>
      <c r="D27" s="184">
        <v>1983</v>
      </c>
      <c r="E27" s="18" t="s">
        <v>328</v>
      </c>
      <c r="F27" s="22" t="s">
        <v>644</v>
      </c>
      <c r="G27" s="22" t="s">
        <v>225</v>
      </c>
      <c r="H27" s="22" t="s">
        <v>238</v>
      </c>
      <c r="I27" s="20" t="s">
        <v>3757</v>
      </c>
      <c r="J27" s="18">
        <f t="shared" si="0"/>
      </c>
      <c r="K27" s="18"/>
      <c r="L27" s="18"/>
      <c r="M27" s="184"/>
      <c r="N27" s="15"/>
    </row>
    <row r="28" spans="1:14" ht="12.75" customHeight="1">
      <c r="A28" s="18">
        <v>20</v>
      </c>
      <c r="B28" s="184">
        <v>497</v>
      </c>
      <c r="C28" s="21" t="s">
        <v>2186</v>
      </c>
      <c r="D28" s="184">
        <v>1978</v>
      </c>
      <c r="E28" s="18" t="s">
        <v>328</v>
      </c>
      <c r="F28" s="22" t="s">
        <v>97</v>
      </c>
      <c r="G28" s="22" t="s">
        <v>97</v>
      </c>
      <c r="H28" s="22" t="s">
        <v>170</v>
      </c>
      <c r="I28" s="20" t="s">
        <v>3465</v>
      </c>
      <c r="J28" s="18" t="str">
        <f t="shared" si="0"/>
        <v>Ж35</v>
      </c>
      <c r="K28" s="18">
        <v>2</v>
      </c>
      <c r="L28" s="18"/>
      <c r="M28" s="184">
        <v>300</v>
      </c>
      <c r="N28" s="15"/>
    </row>
    <row r="29" spans="1:14" ht="12.75" customHeight="1">
      <c r="A29" s="18">
        <v>21</v>
      </c>
      <c r="B29" s="18">
        <v>448</v>
      </c>
      <c r="C29" s="21" t="s">
        <v>801</v>
      </c>
      <c r="D29" s="13">
        <v>1972</v>
      </c>
      <c r="E29" s="18" t="s">
        <v>328</v>
      </c>
      <c r="F29" s="22" t="s">
        <v>13</v>
      </c>
      <c r="G29" s="22" t="s">
        <v>110</v>
      </c>
      <c r="H29" s="22" t="s">
        <v>112</v>
      </c>
      <c r="I29" s="20" t="s">
        <v>3469</v>
      </c>
      <c r="J29" s="18" t="str">
        <f t="shared" si="0"/>
        <v>Ж40</v>
      </c>
      <c r="K29" s="18">
        <v>3</v>
      </c>
      <c r="L29" s="18"/>
      <c r="M29" s="15"/>
      <c r="N29" s="15"/>
    </row>
    <row r="30" spans="1:14" ht="12.75" customHeight="1">
      <c r="A30" s="18">
        <v>22</v>
      </c>
      <c r="B30" s="184">
        <v>489</v>
      </c>
      <c r="C30" s="21" t="s">
        <v>2180</v>
      </c>
      <c r="D30" s="184">
        <v>1978</v>
      </c>
      <c r="E30" s="18" t="s">
        <v>328</v>
      </c>
      <c r="F30" s="22" t="s">
        <v>97</v>
      </c>
      <c r="G30" s="22" t="s">
        <v>97</v>
      </c>
      <c r="H30" s="22"/>
      <c r="I30" s="20" t="s">
        <v>3480</v>
      </c>
      <c r="J30" s="18" t="str">
        <f t="shared" si="0"/>
        <v>Ж35</v>
      </c>
      <c r="K30" s="18">
        <v>3</v>
      </c>
      <c r="L30" s="18"/>
      <c r="M30" s="184">
        <v>400</v>
      </c>
      <c r="N30" s="15"/>
    </row>
    <row r="31" spans="1:14" ht="12.75" customHeight="1">
      <c r="A31" s="18">
        <v>23</v>
      </c>
      <c r="B31" s="184">
        <v>493</v>
      </c>
      <c r="C31" s="21" t="s">
        <v>2184</v>
      </c>
      <c r="D31" s="184">
        <v>1984</v>
      </c>
      <c r="E31" s="18" t="s">
        <v>328</v>
      </c>
      <c r="F31" s="22" t="s">
        <v>13</v>
      </c>
      <c r="G31" s="22" t="s">
        <v>13</v>
      </c>
      <c r="H31" s="22"/>
      <c r="I31" s="20" t="s">
        <v>3494</v>
      </c>
      <c r="J31" s="18">
        <f t="shared" si="0"/>
      </c>
      <c r="K31" s="18"/>
      <c r="L31" s="18"/>
      <c r="M31" s="184">
        <v>300</v>
      </c>
      <c r="N31" s="15"/>
    </row>
    <row r="32" spans="1:14" ht="12.75" customHeight="1">
      <c r="A32" s="18">
        <v>24</v>
      </c>
      <c r="B32" s="18">
        <v>450</v>
      </c>
      <c r="C32" s="21" t="s">
        <v>806</v>
      </c>
      <c r="D32" s="13">
        <v>1965</v>
      </c>
      <c r="E32" s="18" t="s">
        <v>328</v>
      </c>
      <c r="F32" s="22" t="s">
        <v>13</v>
      </c>
      <c r="G32" s="22" t="s">
        <v>13</v>
      </c>
      <c r="H32" s="22" t="s">
        <v>807</v>
      </c>
      <c r="I32" s="20" t="s">
        <v>3510</v>
      </c>
      <c r="J32" s="18" t="str">
        <f t="shared" si="0"/>
        <v>Ж45</v>
      </c>
      <c r="K32" s="18">
        <v>4</v>
      </c>
      <c r="L32" s="18"/>
      <c r="M32" s="15"/>
      <c r="N32" s="15"/>
    </row>
    <row r="33" spans="1:14" ht="12.75" customHeight="1">
      <c r="A33" s="18">
        <v>25</v>
      </c>
      <c r="B33" s="18">
        <v>452</v>
      </c>
      <c r="C33" s="21" t="s">
        <v>810</v>
      </c>
      <c r="D33" s="13">
        <v>1955</v>
      </c>
      <c r="E33" s="18" t="s">
        <v>328</v>
      </c>
      <c r="F33" s="22" t="s">
        <v>513</v>
      </c>
      <c r="G33" s="22" t="s">
        <v>106</v>
      </c>
      <c r="H33" s="22" t="s">
        <v>811</v>
      </c>
      <c r="I33" s="20" t="s">
        <v>3524</v>
      </c>
      <c r="J33" s="18" t="str">
        <f t="shared" si="0"/>
        <v>Ж55</v>
      </c>
      <c r="K33" s="18">
        <v>2</v>
      </c>
      <c r="L33" s="18"/>
      <c r="M33" s="15"/>
      <c r="N33" s="15"/>
    </row>
    <row r="34" spans="1:14" ht="12.75" customHeight="1">
      <c r="A34" s="18">
        <v>26</v>
      </c>
      <c r="B34" s="18">
        <v>446</v>
      </c>
      <c r="C34" s="21" t="s">
        <v>796</v>
      </c>
      <c r="D34" s="13">
        <v>1980</v>
      </c>
      <c r="E34" s="18" t="s">
        <v>442</v>
      </c>
      <c r="F34" s="22"/>
      <c r="G34" s="22" t="s">
        <v>797</v>
      </c>
      <c r="H34" s="22" t="s">
        <v>798</v>
      </c>
      <c r="I34" s="20" t="s">
        <v>3526</v>
      </c>
      <c r="J34" s="18">
        <f t="shared" si="0"/>
      </c>
      <c r="K34" s="18"/>
      <c r="L34" s="18"/>
      <c r="M34" s="15"/>
      <c r="N34" s="15"/>
    </row>
    <row r="35" spans="1:14" ht="12.75" customHeight="1">
      <c r="A35" s="18">
        <v>27</v>
      </c>
      <c r="B35" s="18">
        <v>57</v>
      </c>
      <c r="C35" s="21" t="s">
        <v>772</v>
      </c>
      <c r="D35" s="13">
        <v>1985</v>
      </c>
      <c r="E35" s="18" t="s">
        <v>328</v>
      </c>
      <c r="F35" s="22" t="s">
        <v>13</v>
      </c>
      <c r="G35" s="22" t="s">
        <v>13</v>
      </c>
      <c r="H35" s="22" t="s">
        <v>332</v>
      </c>
      <c r="I35" s="20" t="s">
        <v>3527</v>
      </c>
      <c r="J35" s="18">
        <f t="shared" si="0"/>
      </c>
      <c r="K35" s="18"/>
      <c r="L35" s="18"/>
      <c r="M35" s="15"/>
      <c r="N35" s="15"/>
    </row>
    <row r="36" spans="1:14" ht="12.75" customHeight="1">
      <c r="A36" s="18">
        <v>28</v>
      </c>
      <c r="B36" s="184">
        <v>469</v>
      </c>
      <c r="C36" s="21" t="s">
        <v>2169</v>
      </c>
      <c r="D36" s="184">
        <v>1960</v>
      </c>
      <c r="E36" s="18" t="s">
        <v>328</v>
      </c>
      <c r="F36" s="22" t="s">
        <v>335</v>
      </c>
      <c r="G36" s="22" t="s">
        <v>882</v>
      </c>
      <c r="H36" s="22" t="s">
        <v>230</v>
      </c>
      <c r="I36" s="20" t="s">
        <v>3532</v>
      </c>
      <c r="J36" s="18" t="str">
        <f t="shared" si="0"/>
        <v>Ж50</v>
      </c>
      <c r="K36" s="18">
        <v>3</v>
      </c>
      <c r="L36" s="18"/>
      <c r="M36" s="184">
        <v>300</v>
      </c>
      <c r="N36" s="15"/>
    </row>
    <row r="37" spans="1:14" ht="12.75" customHeight="1">
      <c r="A37" s="18">
        <v>29</v>
      </c>
      <c r="B37" s="18">
        <v>441</v>
      </c>
      <c r="C37" s="21" t="s">
        <v>790</v>
      </c>
      <c r="D37" s="13">
        <v>1963</v>
      </c>
      <c r="E37" s="18" t="s">
        <v>328</v>
      </c>
      <c r="F37" s="22" t="s">
        <v>13</v>
      </c>
      <c r="G37" s="22" t="s">
        <v>110</v>
      </c>
      <c r="H37" s="22"/>
      <c r="I37" s="20" t="s">
        <v>3534</v>
      </c>
      <c r="J37" s="18" t="str">
        <f t="shared" si="0"/>
        <v>Ж50</v>
      </c>
      <c r="K37" s="18">
        <v>4</v>
      </c>
      <c r="L37" s="18"/>
      <c r="M37" s="15"/>
      <c r="N37" s="15"/>
    </row>
    <row r="38" spans="1:14" ht="12.75" customHeight="1">
      <c r="A38" s="18">
        <v>30</v>
      </c>
      <c r="B38" s="184">
        <v>463</v>
      </c>
      <c r="C38" s="21" t="s">
        <v>2164</v>
      </c>
      <c r="D38" s="184">
        <v>1972</v>
      </c>
      <c r="E38" s="18" t="s">
        <v>328</v>
      </c>
      <c r="F38" s="22" t="s">
        <v>644</v>
      </c>
      <c r="G38" s="22" t="s">
        <v>158</v>
      </c>
      <c r="H38" s="22" t="s">
        <v>79</v>
      </c>
      <c r="I38" s="20" t="s">
        <v>3538</v>
      </c>
      <c r="J38" s="18" t="str">
        <f t="shared" si="0"/>
        <v>Ж40</v>
      </c>
      <c r="K38" s="18">
        <v>4</v>
      </c>
      <c r="L38" s="18"/>
      <c r="M38" s="184">
        <v>300</v>
      </c>
      <c r="N38" s="15"/>
    </row>
    <row r="39" spans="1:14" ht="12.75" customHeight="1">
      <c r="A39" s="18">
        <v>31</v>
      </c>
      <c r="B39" s="184">
        <v>485</v>
      </c>
      <c r="C39" s="21" t="s">
        <v>2178</v>
      </c>
      <c r="D39" s="184">
        <v>1979</v>
      </c>
      <c r="E39" s="18" t="s">
        <v>328</v>
      </c>
      <c r="F39" s="22" t="s">
        <v>13</v>
      </c>
      <c r="G39" s="22" t="s">
        <v>13</v>
      </c>
      <c r="H39" s="22"/>
      <c r="I39" s="20" t="s">
        <v>3542</v>
      </c>
      <c r="J39" s="18" t="str">
        <f t="shared" si="0"/>
        <v>Ж35</v>
      </c>
      <c r="K39" s="18">
        <v>4</v>
      </c>
      <c r="L39" s="18"/>
      <c r="M39" s="184">
        <v>300</v>
      </c>
      <c r="N39" s="15"/>
    </row>
    <row r="40" spans="1:14" ht="12.75" customHeight="1">
      <c r="A40" s="18">
        <v>32</v>
      </c>
      <c r="B40" s="184">
        <v>473</v>
      </c>
      <c r="C40" s="21" t="s">
        <v>2171</v>
      </c>
      <c r="D40" s="184">
        <v>1963</v>
      </c>
      <c r="E40" s="18" t="s">
        <v>328</v>
      </c>
      <c r="F40" s="22" t="s">
        <v>13</v>
      </c>
      <c r="G40" s="22" t="s">
        <v>13</v>
      </c>
      <c r="H40" s="22"/>
      <c r="I40" s="20" t="s">
        <v>3551</v>
      </c>
      <c r="J40" s="18" t="str">
        <f t="shared" si="0"/>
        <v>Ж50</v>
      </c>
      <c r="K40" s="18">
        <v>5</v>
      </c>
      <c r="L40" s="18"/>
      <c r="M40" s="184">
        <v>400</v>
      </c>
      <c r="N40" s="15"/>
    </row>
    <row r="41" spans="1:14" ht="12.75" customHeight="1">
      <c r="A41" s="18">
        <v>33</v>
      </c>
      <c r="B41" s="184">
        <v>483</v>
      </c>
      <c r="C41" s="21" t="s">
        <v>2190</v>
      </c>
      <c r="D41" s="184">
        <v>1962</v>
      </c>
      <c r="E41" s="18" t="s">
        <v>328</v>
      </c>
      <c r="F41" s="22" t="s">
        <v>423</v>
      </c>
      <c r="G41" s="22" t="s">
        <v>1800</v>
      </c>
      <c r="H41" s="22" t="s">
        <v>231</v>
      </c>
      <c r="I41" s="20" t="s">
        <v>3552</v>
      </c>
      <c r="J41" s="18" t="str">
        <f t="shared" si="0"/>
        <v>Ж50</v>
      </c>
      <c r="K41" s="18">
        <v>6</v>
      </c>
      <c r="L41" s="18"/>
      <c r="M41" s="184">
        <v>300</v>
      </c>
      <c r="N41" s="15">
        <v>0</v>
      </c>
    </row>
    <row r="42" spans="1:14" ht="12.75" customHeight="1">
      <c r="A42" s="18">
        <v>34</v>
      </c>
      <c r="B42" s="18">
        <v>439</v>
      </c>
      <c r="C42" s="21" t="s">
        <v>785</v>
      </c>
      <c r="D42" s="13">
        <v>1958</v>
      </c>
      <c r="E42" s="18" t="s">
        <v>328</v>
      </c>
      <c r="F42" s="22" t="s">
        <v>335</v>
      </c>
      <c r="G42" s="22" t="s">
        <v>115</v>
      </c>
      <c r="H42" s="22" t="s">
        <v>112</v>
      </c>
      <c r="I42" s="20" t="s">
        <v>3559</v>
      </c>
      <c r="J42" s="18" t="str">
        <f t="shared" si="0"/>
        <v>Ж55</v>
      </c>
      <c r="K42" s="18">
        <v>3</v>
      </c>
      <c r="L42" s="18"/>
      <c r="M42" s="15"/>
      <c r="N42" s="15"/>
    </row>
    <row r="43" spans="1:14" ht="12.75" customHeight="1">
      <c r="A43" s="18">
        <v>35</v>
      </c>
      <c r="B43" s="18">
        <v>454</v>
      </c>
      <c r="C43" s="21" t="s">
        <v>813</v>
      </c>
      <c r="D43" s="13">
        <v>1987</v>
      </c>
      <c r="E43" s="18" t="s">
        <v>328</v>
      </c>
      <c r="F43" s="22" t="s">
        <v>13</v>
      </c>
      <c r="G43" s="22" t="s">
        <v>13</v>
      </c>
      <c r="H43" s="22" t="s">
        <v>814</v>
      </c>
      <c r="I43" s="20" t="s">
        <v>3563</v>
      </c>
      <c r="J43" s="18">
        <f t="shared" si="0"/>
      </c>
      <c r="K43" s="18"/>
      <c r="L43" s="18"/>
      <c r="M43" s="15"/>
      <c r="N43" s="15"/>
    </row>
    <row r="44" spans="1:14" ht="12.75" customHeight="1">
      <c r="A44" s="18">
        <v>36</v>
      </c>
      <c r="B44" s="18">
        <v>437</v>
      </c>
      <c r="C44" s="21" t="s">
        <v>779</v>
      </c>
      <c r="D44" s="13">
        <v>1949</v>
      </c>
      <c r="E44" s="18" t="s">
        <v>328</v>
      </c>
      <c r="F44" s="22" t="s">
        <v>335</v>
      </c>
      <c r="G44" s="22" t="s">
        <v>780</v>
      </c>
      <c r="H44" s="22" t="s">
        <v>781</v>
      </c>
      <c r="I44" s="20" t="s">
        <v>3573</v>
      </c>
      <c r="J44" s="18" t="str">
        <f t="shared" si="0"/>
        <v>Ж55</v>
      </c>
      <c r="K44" s="18">
        <v>4</v>
      </c>
      <c r="L44" s="18"/>
      <c r="M44" s="15"/>
      <c r="N44" s="15"/>
    </row>
    <row r="45" spans="1:14" ht="12.75" customHeight="1">
      <c r="A45" s="18">
        <v>37</v>
      </c>
      <c r="B45" s="18">
        <v>438</v>
      </c>
      <c r="C45" s="21" t="s">
        <v>782</v>
      </c>
      <c r="D45" s="13">
        <v>1949</v>
      </c>
      <c r="E45" s="18" t="s">
        <v>328</v>
      </c>
      <c r="F45" s="22" t="s">
        <v>335</v>
      </c>
      <c r="G45" s="22" t="s">
        <v>783</v>
      </c>
      <c r="H45" s="22" t="s">
        <v>784</v>
      </c>
      <c r="I45" s="20" t="s">
        <v>3583</v>
      </c>
      <c r="J45" s="18" t="str">
        <f t="shared" si="0"/>
        <v>Ж55</v>
      </c>
      <c r="K45" s="18">
        <v>5</v>
      </c>
      <c r="L45" s="18"/>
      <c r="M45" s="15"/>
      <c r="N45" s="15"/>
    </row>
    <row r="46" spans="1:14" ht="12.75" customHeight="1">
      <c r="A46" s="18">
        <v>38</v>
      </c>
      <c r="B46" s="18">
        <v>436</v>
      </c>
      <c r="C46" s="21" t="s">
        <v>778</v>
      </c>
      <c r="D46" s="13">
        <v>1974</v>
      </c>
      <c r="E46" s="18" t="s">
        <v>328</v>
      </c>
      <c r="F46" s="22" t="s">
        <v>13</v>
      </c>
      <c r="G46" s="22" t="s">
        <v>13</v>
      </c>
      <c r="H46" s="22" t="s">
        <v>112</v>
      </c>
      <c r="I46" s="20" t="s">
        <v>3591</v>
      </c>
      <c r="J46" s="18" t="str">
        <f t="shared" si="0"/>
        <v>Ж40</v>
      </c>
      <c r="K46" s="18">
        <v>5</v>
      </c>
      <c r="L46" s="18"/>
      <c r="M46" s="15"/>
      <c r="N46" s="15"/>
    </row>
    <row r="47" spans="1:14" ht="12.75" customHeight="1">
      <c r="A47" s="18">
        <v>39</v>
      </c>
      <c r="B47" s="184">
        <v>471</v>
      </c>
      <c r="C47" s="21" t="s">
        <v>2170</v>
      </c>
      <c r="D47" s="184">
        <v>1976</v>
      </c>
      <c r="E47" s="18" t="s">
        <v>328</v>
      </c>
      <c r="F47" s="22" t="s">
        <v>335</v>
      </c>
      <c r="G47" s="22" t="s">
        <v>223</v>
      </c>
      <c r="H47" s="22" t="s">
        <v>235</v>
      </c>
      <c r="I47" s="20" t="s">
        <v>3605</v>
      </c>
      <c r="J47" s="18" t="str">
        <f t="shared" si="0"/>
        <v>Ж35</v>
      </c>
      <c r="K47" s="18">
        <v>5</v>
      </c>
      <c r="L47" s="18"/>
      <c r="M47" s="184">
        <v>400</v>
      </c>
      <c r="N47" s="15"/>
    </row>
    <row r="48" spans="1:14" ht="12.75" customHeight="1">
      <c r="A48" s="18">
        <v>40</v>
      </c>
      <c r="B48" s="18">
        <v>21</v>
      </c>
      <c r="C48" s="21" t="s">
        <v>769</v>
      </c>
      <c r="D48" s="13">
        <v>1969</v>
      </c>
      <c r="E48" s="18" t="s">
        <v>442</v>
      </c>
      <c r="F48" s="22"/>
      <c r="G48" s="22" t="s">
        <v>443</v>
      </c>
      <c r="H48" s="22" t="s">
        <v>444</v>
      </c>
      <c r="I48" s="20" t="s">
        <v>3608</v>
      </c>
      <c r="J48" s="18" t="str">
        <f t="shared" si="0"/>
        <v>Ж45</v>
      </c>
      <c r="K48" s="18">
        <v>5</v>
      </c>
      <c r="L48" s="18"/>
      <c r="M48" s="15"/>
      <c r="N48" s="15"/>
    </row>
    <row r="49" spans="1:14" ht="12.75" customHeight="1">
      <c r="A49" s="18">
        <v>41</v>
      </c>
      <c r="B49" s="184">
        <v>459</v>
      </c>
      <c r="C49" s="21" t="s">
        <v>2161</v>
      </c>
      <c r="D49" s="184">
        <v>1956</v>
      </c>
      <c r="E49" s="18" t="s">
        <v>328</v>
      </c>
      <c r="F49" s="22" t="s">
        <v>13</v>
      </c>
      <c r="G49" s="22" t="s">
        <v>13</v>
      </c>
      <c r="H49" s="22" t="s">
        <v>112</v>
      </c>
      <c r="I49" s="20" t="s">
        <v>3612</v>
      </c>
      <c r="J49" s="18" t="str">
        <f t="shared" si="0"/>
        <v>Ж55</v>
      </c>
      <c r="K49" s="18">
        <v>6</v>
      </c>
      <c r="L49" s="18"/>
      <c r="M49" s="184">
        <v>300</v>
      </c>
      <c r="N49" s="15"/>
    </row>
    <row r="50" spans="1:14" ht="12.75" customHeight="1">
      <c r="A50" s="18">
        <v>42</v>
      </c>
      <c r="B50" s="184">
        <v>460</v>
      </c>
      <c r="C50" s="21" t="s">
        <v>2162</v>
      </c>
      <c r="D50" s="184">
        <v>1991</v>
      </c>
      <c r="E50" s="18" t="s">
        <v>328</v>
      </c>
      <c r="F50" s="22" t="s">
        <v>434</v>
      </c>
      <c r="G50" s="22" t="s">
        <v>134</v>
      </c>
      <c r="H50" s="22" t="s">
        <v>233</v>
      </c>
      <c r="I50" s="20" t="s">
        <v>3614</v>
      </c>
      <c r="J50" s="18">
        <f t="shared" si="0"/>
      </c>
      <c r="K50" s="18"/>
      <c r="L50" s="18"/>
      <c r="M50" s="184">
        <v>300</v>
      </c>
      <c r="N50" s="15"/>
    </row>
    <row r="51" spans="1:14" ht="12.75" customHeight="1">
      <c r="A51" s="18">
        <v>43</v>
      </c>
      <c r="B51" s="18">
        <v>434</v>
      </c>
      <c r="C51" s="21" t="s">
        <v>776</v>
      </c>
      <c r="D51" s="13">
        <v>1975</v>
      </c>
      <c r="E51" s="18" t="s">
        <v>328</v>
      </c>
      <c r="F51" s="22" t="s">
        <v>13</v>
      </c>
      <c r="G51" s="22" t="s">
        <v>13</v>
      </c>
      <c r="H51" s="22" t="s">
        <v>133</v>
      </c>
      <c r="I51" s="20" t="s">
        <v>3616</v>
      </c>
      <c r="J51" s="18" t="str">
        <f t="shared" si="0"/>
        <v>Ж35</v>
      </c>
      <c r="K51" s="18">
        <v>6</v>
      </c>
      <c r="L51" s="18"/>
      <c r="M51" s="15"/>
      <c r="N51" s="15"/>
    </row>
    <row r="52" spans="1:14" ht="12.75" customHeight="1">
      <c r="A52" s="18">
        <v>44</v>
      </c>
      <c r="B52" s="184">
        <v>477</v>
      </c>
      <c r="C52" s="21" t="s">
        <v>2173</v>
      </c>
      <c r="D52" s="184">
        <v>1988</v>
      </c>
      <c r="E52" s="18" t="s">
        <v>328</v>
      </c>
      <c r="F52" s="22" t="s">
        <v>903</v>
      </c>
      <c r="G52" s="22" t="s">
        <v>138</v>
      </c>
      <c r="H52" s="22"/>
      <c r="I52" s="20" t="s">
        <v>3618</v>
      </c>
      <c r="J52" s="18">
        <f t="shared" si="0"/>
      </c>
      <c r="K52" s="18"/>
      <c r="L52" s="18"/>
      <c r="M52" s="184">
        <v>400</v>
      </c>
      <c r="N52" s="15"/>
    </row>
    <row r="53" spans="1:14" ht="12.75" customHeight="1">
      <c r="A53" s="18">
        <v>45</v>
      </c>
      <c r="B53" s="184">
        <v>486</v>
      </c>
      <c r="C53" s="14" t="s">
        <v>2191</v>
      </c>
      <c r="D53" s="184">
        <v>1984</v>
      </c>
      <c r="E53" s="18" t="s">
        <v>328</v>
      </c>
      <c r="F53" s="22" t="s">
        <v>423</v>
      </c>
      <c r="G53" s="22" t="s">
        <v>166</v>
      </c>
      <c r="H53" s="21"/>
      <c r="I53" s="20" t="s">
        <v>3628</v>
      </c>
      <c r="J53" s="18">
        <f t="shared" si="0"/>
      </c>
      <c r="K53" s="18"/>
      <c r="L53" s="18"/>
      <c r="M53" s="184">
        <v>300</v>
      </c>
      <c r="N53" s="15"/>
    </row>
    <row r="54" spans="1:14" ht="12.75" customHeight="1">
      <c r="A54" s="18">
        <v>46</v>
      </c>
      <c r="B54" s="184">
        <v>478</v>
      </c>
      <c r="C54" s="21" t="s">
        <v>2174</v>
      </c>
      <c r="D54" s="184">
        <v>1980</v>
      </c>
      <c r="E54" s="18" t="s">
        <v>328</v>
      </c>
      <c r="F54" s="22" t="s">
        <v>13</v>
      </c>
      <c r="G54" s="22" t="s">
        <v>13</v>
      </c>
      <c r="H54" s="22"/>
      <c r="I54" s="20" t="s">
        <v>3630</v>
      </c>
      <c r="J54" s="18">
        <f t="shared" si="0"/>
      </c>
      <c r="K54" s="18"/>
      <c r="L54" s="18"/>
      <c r="M54" s="184">
        <v>300</v>
      </c>
      <c r="N54" s="15"/>
    </row>
    <row r="55" spans="1:14" ht="12.75" customHeight="1">
      <c r="A55" s="18">
        <v>47</v>
      </c>
      <c r="B55" s="184">
        <v>496</v>
      </c>
      <c r="C55" s="21" t="s">
        <v>816</v>
      </c>
      <c r="D55" s="13">
        <v>1953</v>
      </c>
      <c r="E55" s="18" t="s">
        <v>328</v>
      </c>
      <c r="F55" s="22" t="s">
        <v>13</v>
      </c>
      <c r="G55" s="22" t="s">
        <v>13</v>
      </c>
      <c r="H55" s="22"/>
      <c r="I55" s="20" t="s">
        <v>3630</v>
      </c>
      <c r="J55" s="18" t="str">
        <f t="shared" si="0"/>
        <v>Ж55</v>
      </c>
      <c r="K55" s="18">
        <v>7</v>
      </c>
      <c r="L55" s="18"/>
      <c r="M55" s="184">
        <v>0</v>
      </c>
      <c r="N55" s="15"/>
    </row>
    <row r="56" spans="1:14" ht="12.75" customHeight="1">
      <c r="A56" s="18">
        <v>48</v>
      </c>
      <c r="B56" s="184">
        <v>462</v>
      </c>
      <c r="C56" s="14" t="s">
        <v>2163</v>
      </c>
      <c r="D56" s="184">
        <v>1955</v>
      </c>
      <c r="E56" s="18" t="s">
        <v>328</v>
      </c>
      <c r="F56" s="22" t="s">
        <v>423</v>
      </c>
      <c r="G56" s="22" t="s">
        <v>1794</v>
      </c>
      <c r="H56" s="22" t="s">
        <v>240</v>
      </c>
      <c r="I56" s="20" t="s">
        <v>3631</v>
      </c>
      <c r="J56" s="18" t="str">
        <f t="shared" si="0"/>
        <v>Ж55</v>
      </c>
      <c r="K56" s="18">
        <v>8</v>
      </c>
      <c r="L56" s="18"/>
      <c r="M56" s="184">
        <v>400</v>
      </c>
      <c r="N56" s="15"/>
    </row>
    <row r="57" spans="1:14" ht="12.75" customHeight="1">
      <c r="A57" s="18">
        <v>49</v>
      </c>
      <c r="B57" s="184">
        <v>479</v>
      </c>
      <c r="C57" s="14" t="s">
        <v>2175</v>
      </c>
      <c r="D57" s="184">
        <v>1986</v>
      </c>
      <c r="E57" s="18" t="s">
        <v>328</v>
      </c>
      <c r="F57" s="22" t="s">
        <v>13</v>
      </c>
      <c r="G57" s="22" t="s">
        <v>13</v>
      </c>
      <c r="H57" s="21"/>
      <c r="I57" s="20" t="s">
        <v>3632</v>
      </c>
      <c r="J57" s="18">
        <f t="shared" si="0"/>
      </c>
      <c r="K57" s="18"/>
      <c r="L57" s="18"/>
      <c r="M57" s="184">
        <v>300</v>
      </c>
      <c r="N57" s="15"/>
    </row>
    <row r="58" spans="1:14" ht="12.75" customHeight="1">
      <c r="A58" s="18">
        <v>50</v>
      </c>
      <c r="B58" s="184">
        <v>492</v>
      </c>
      <c r="C58" s="21" t="s">
        <v>2183</v>
      </c>
      <c r="D58" s="184">
        <v>1962</v>
      </c>
      <c r="E58" s="18" t="s">
        <v>328</v>
      </c>
      <c r="F58" s="22" t="s">
        <v>530</v>
      </c>
      <c r="G58" s="22" t="s">
        <v>120</v>
      </c>
      <c r="H58" s="22" t="s">
        <v>237</v>
      </c>
      <c r="I58" s="20" t="s">
        <v>3695</v>
      </c>
      <c r="J58" s="18" t="str">
        <f t="shared" si="0"/>
        <v>Ж50</v>
      </c>
      <c r="K58" s="18">
        <v>7</v>
      </c>
      <c r="L58" s="18"/>
      <c r="M58" s="184">
        <v>300</v>
      </c>
      <c r="N58" s="15"/>
    </row>
    <row r="59" spans="1:14" ht="12.75" customHeight="1">
      <c r="A59" s="18">
        <v>51</v>
      </c>
      <c r="B59" s="18">
        <v>447</v>
      </c>
      <c r="C59" s="21" t="s">
        <v>799</v>
      </c>
      <c r="D59" s="13">
        <v>1987</v>
      </c>
      <c r="E59" s="18" t="s">
        <v>442</v>
      </c>
      <c r="F59" s="22"/>
      <c r="G59" s="22" t="s">
        <v>1822</v>
      </c>
      <c r="H59" s="22" t="s">
        <v>798</v>
      </c>
      <c r="I59" s="20" t="s">
        <v>3643</v>
      </c>
      <c r="J59" s="18">
        <f t="shared" si="0"/>
      </c>
      <c r="K59" s="18"/>
      <c r="L59" s="18"/>
      <c r="M59" s="15"/>
      <c r="N59" s="15"/>
    </row>
    <row r="60" spans="1:14" ht="12.75" customHeight="1">
      <c r="A60" s="18">
        <v>52</v>
      </c>
      <c r="B60" s="184">
        <v>481</v>
      </c>
      <c r="C60" s="21" t="s">
        <v>2176</v>
      </c>
      <c r="D60" s="184">
        <v>1961</v>
      </c>
      <c r="E60" s="18" t="s">
        <v>328</v>
      </c>
      <c r="F60" s="22" t="s">
        <v>1804</v>
      </c>
      <c r="G60" s="22" t="s">
        <v>150</v>
      </c>
      <c r="H60" s="22" t="s">
        <v>234</v>
      </c>
      <c r="I60" s="20" t="s">
        <v>3645</v>
      </c>
      <c r="J60" s="18" t="str">
        <f t="shared" si="0"/>
        <v>Ж50</v>
      </c>
      <c r="K60" s="18">
        <v>8</v>
      </c>
      <c r="L60" s="18"/>
      <c r="M60" s="184">
        <v>300</v>
      </c>
      <c r="N60" s="15"/>
    </row>
    <row r="61" spans="1:14" ht="12.75" customHeight="1">
      <c r="A61" s="18">
        <v>53</v>
      </c>
      <c r="B61" s="18">
        <v>453</v>
      </c>
      <c r="C61" s="21" t="s">
        <v>812</v>
      </c>
      <c r="D61" s="13">
        <v>1958</v>
      </c>
      <c r="E61" s="18" t="s">
        <v>328</v>
      </c>
      <c r="F61" s="22" t="s">
        <v>97</v>
      </c>
      <c r="G61" s="22" t="s">
        <v>97</v>
      </c>
      <c r="H61" s="22" t="s">
        <v>100</v>
      </c>
      <c r="I61" s="20" t="s">
        <v>3654</v>
      </c>
      <c r="J61" s="18" t="str">
        <f t="shared" si="0"/>
        <v>Ж55</v>
      </c>
      <c r="K61" s="18">
        <v>9</v>
      </c>
      <c r="L61" s="18"/>
      <c r="M61" s="15"/>
      <c r="N61" s="15"/>
    </row>
    <row r="62" spans="1:14" ht="12.75" customHeight="1">
      <c r="A62" s="18">
        <v>54</v>
      </c>
      <c r="B62" s="184">
        <v>488</v>
      </c>
      <c r="C62" s="21" t="s">
        <v>2179</v>
      </c>
      <c r="D62" s="184">
        <v>1972</v>
      </c>
      <c r="E62" s="18" t="s">
        <v>328</v>
      </c>
      <c r="F62" s="22" t="s">
        <v>97</v>
      </c>
      <c r="G62" s="22" t="s">
        <v>97</v>
      </c>
      <c r="H62" s="22"/>
      <c r="I62" s="20" t="s">
        <v>3655</v>
      </c>
      <c r="J62" s="18" t="str">
        <f t="shared" si="0"/>
        <v>Ж40</v>
      </c>
      <c r="K62" s="18">
        <v>6</v>
      </c>
      <c r="L62" s="18"/>
      <c r="M62" s="184">
        <v>400</v>
      </c>
      <c r="N62" s="15"/>
    </row>
    <row r="63" spans="1:14" ht="12.75" customHeight="1">
      <c r="A63" s="18">
        <v>55</v>
      </c>
      <c r="B63" s="184">
        <v>490</v>
      </c>
      <c r="C63" s="21" t="s">
        <v>2181</v>
      </c>
      <c r="D63" s="184">
        <v>1987</v>
      </c>
      <c r="E63" s="18" t="s">
        <v>328</v>
      </c>
      <c r="F63" s="22" t="s">
        <v>924</v>
      </c>
      <c r="G63" s="22" t="s">
        <v>139</v>
      </c>
      <c r="H63" s="22" t="s">
        <v>232</v>
      </c>
      <c r="I63" s="20" t="s">
        <v>3657</v>
      </c>
      <c r="J63" s="18">
        <f t="shared" si="0"/>
      </c>
      <c r="K63" s="18"/>
      <c r="L63" s="18"/>
      <c r="M63" s="184">
        <v>400</v>
      </c>
      <c r="N63" s="15"/>
    </row>
    <row r="64" spans="1:14" ht="12.75" customHeight="1">
      <c r="A64" s="18">
        <v>56</v>
      </c>
      <c r="B64" s="184">
        <v>482</v>
      </c>
      <c r="C64" s="21" t="s">
        <v>2177</v>
      </c>
      <c r="D64" s="184">
        <v>1979</v>
      </c>
      <c r="E64" s="18" t="s">
        <v>328</v>
      </c>
      <c r="F64" s="22" t="s">
        <v>97</v>
      </c>
      <c r="G64" s="22" t="s">
        <v>97</v>
      </c>
      <c r="H64" s="22" t="s">
        <v>236</v>
      </c>
      <c r="I64" s="20" t="s">
        <v>3665</v>
      </c>
      <c r="J64" s="18" t="str">
        <f t="shared" si="0"/>
        <v>Ж35</v>
      </c>
      <c r="K64" s="18">
        <v>7</v>
      </c>
      <c r="L64" s="18"/>
      <c r="M64" s="184">
        <v>400</v>
      </c>
      <c r="N64" s="15"/>
    </row>
    <row r="65" spans="1:14" ht="12.75" customHeight="1">
      <c r="A65" s="18">
        <v>57</v>
      </c>
      <c r="B65" s="18">
        <v>167</v>
      </c>
      <c r="C65" s="21" t="s">
        <v>775</v>
      </c>
      <c r="D65" s="13">
        <v>1988</v>
      </c>
      <c r="E65" s="18" t="s">
        <v>328</v>
      </c>
      <c r="F65" s="22" t="s">
        <v>13</v>
      </c>
      <c r="G65" s="22" t="s">
        <v>13</v>
      </c>
      <c r="H65" s="22"/>
      <c r="I65" s="20" t="s">
        <v>3666</v>
      </c>
      <c r="J65" s="18">
        <f t="shared" si="0"/>
      </c>
      <c r="K65" s="18"/>
      <c r="L65" s="18"/>
      <c r="M65" s="184">
        <v>300</v>
      </c>
      <c r="N65" s="15"/>
    </row>
    <row r="66" spans="1:14" ht="12.75" customHeight="1">
      <c r="A66" s="18">
        <v>58</v>
      </c>
      <c r="B66" s="184">
        <v>494</v>
      </c>
      <c r="C66" s="21" t="s">
        <v>2185</v>
      </c>
      <c r="D66" s="184">
        <v>1963</v>
      </c>
      <c r="E66" s="18" t="s">
        <v>328</v>
      </c>
      <c r="F66" s="22" t="s">
        <v>644</v>
      </c>
      <c r="G66" s="22" t="s">
        <v>225</v>
      </c>
      <c r="H66" s="22" t="s">
        <v>239</v>
      </c>
      <c r="I66" s="20" t="s">
        <v>3678</v>
      </c>
      <c r="J66" s="18" t="str">
        <f t="shared" si="0"/>
        <v>Ж50</v>
      </c>
      <c r="K66" s="18">
        <v>9</v>
      </c>
      <c r="L66" s="18"/>
      <c r="M66" s="184">
        <v>400</v>
      </c>
      <c r="N66" s="15"/>
    </row>
    <row r="67" spans="1:14" ht="12.75" customHeight="1">
      <c r="A67" s="18">
        <v>59</v>
      </c>
      <c r="B67" s="184">
        <v>474</v>
      </c>
      <c r="C67" s="14" t="s">
        <v>2010</v>
      </c>
      <c r="D67" s="184">
        <v>1990</v>
      </c>
      <c r="E67" s="18" t="s">
        <v>328</v>
      </c>
      <c r="F67" s="22" t="s">
        <v>1803</v>
      </c>
      <c r="G67" s="22" t="s">
        <v>227</v>
      </c>
      <c r="H67" s="21"/>
      <c r="I67" s="20" t="s">
        <v>3680</v>
      </c>
      <c r="J67" s="18">
        <f t="shared" si="0"/>
      </c>
      <c r="K67" s="18"/>
      <c r="L67" s="18"/>
      <c r="M67" s="184">
        <v>300</v>
      </c>
      <c r="N67" s="15"/>
    </row>
    <row r="68" spans="1:14" ht="12.75" customHeight="1">
      <c r="A68" s="18">
        <v>60</v>
      </c>
      <c r="B68" s="18">
        <v>24</v>
      </c>
      <c r="C68" s="21" t="s">
        <v>770</v>
      </c>
      <c r="D68" s="13">
        <v>1960</v>
      </c>
      <c r="E68" s="18" t="s">
        <v>442</v>
      </c>
      <c r="F68" s="22"/>
      <c r="G68" s="22" t="s">
        <v>693</v>
      </c>
      <c r="H68" s="22" t="s">
        <v>771</v>
      </c>
      <c r="I68" s="20" t="s">
        <v>3681</v>
      </c>
      <c r="J68" s="18" t="str">
        <f t="shared" si="0"/>
        <v>Ж50</v>
      </c>
      <c r="K68" s="18">
        <v>10</v>
      </c>
      <c r="L68" s="18"/>
      <c r="M68" s="15"/>
      <c r="N68" s="15"/>
    </row>
    <row r="69" spans="1:14" ht="12.75" customHeight="1">
      <c r="A69" s="18">
        <v>61</v>
      </c>
      <c r="B69" s="184">
        <v>500</v>
      </c>
      <c r="C69" s="14" t="s">
        <v>2188</v>
      </c>
      <c r="D69" s="184">
        <v>1990</v>
      </c>
      <c r="E69" s="18" t="s">
        <v>328</v>
      </c>
      <c r="F69" s="22" t="s">
        <v>335</v>
      </c>
      <c r="G69" s="22" t="s">
        <v>1801</v>
      </c>
      <c r="H69" s="21"/>
      <c r="I69" s="20" t="s">
        <v>3684</v>
      </c>
      <c r="J69" s="18">
        <f t="shared" si="0"/>
      </c>
      <c r="K69" s="18"/>
      <c r="L69" s="18"/>
      <c r="M69" s="184">
        <v>300</v>
      </c>
      <c r="N69" s="15"/>
    </row>
    <row r="70" spans="1:14" ht="12.75" customHeight="1">
      <c r="A70" s="18">
        <v>62</v>
      </c>
      <c r="B70" s="18">
        <v>442</v>
      </c>
      <c r="C70" s="21" t="s">
        <v>791</v>
      </c>
      <c r="D70" s="13">
        <v>1947</v>
      </c>
      <c r="E70" s="18" t="s">
        <v>328</v>
      </c>
      <c r="F70" s="22" t="s">
        <v>97</v>
      </c>
      <c r="G70" s="22" t="s">
        <v>97</v>
      </c>
      <c r="H70" s="22" t="s">
        <v>100</v>
      </c>
      <c r="I70" s="20" t="s">
        <v>3691</v>
      </c>
      <c r="J70" s="18" t="str">
        <f t="shared" si="0"/>
        <v>Ж55</v>
      </c>
      <c r="K70" s="18">
        <v>10</v>
      </c>
      <c r="L70" s="18"/>
      <c r="M70" s="184"/>
      <c r="N70" s="15"/>
    </row>
    <row r="71" spans="1:14" ht="12.75" customHeight="1">
      <c r="A71" s="18"/>
      <c r="B71" s="18">
        <v>455</v>
      </c>
      <c r="C71" s="21" t="s">
        <v>815</v>
      </c>
      <c r="D71" s="13">
        <v>1969</v>
      </c>
      <c r="E71" s="18" t="s">
        <v>328</v>
      </c>
      <c r="F71" s="22" t="s">
        <v>423</v>
      </c>
      <c r="G71" s="22" t="s">
        <v>424</v>
      </c>
      <c r="H71" s="22" t="s">
        <v>425</v>
      </c>
      <c r="I71" s="20" t="s">
        <v>3325</v>
      </c>
      <c r="J71" s="18" t="str">
        <f>IF(AND(D71&gt;=1900,D71&lt;=1959),"Ж55",IF(AND(D71&gt;=1960,D71&lt;=1964),"Ж50",IF(AND(D71&gt;=1965,D71&lt;=1969),"Ж45",IF(AND(D71&gt;=1970,D71&lt;=1974),"Ж40",IF(AND(D71&gt;=1975,D71&lt;=1979),"Ж35",IF(AND(D71&gt;=1992,D71&lt;=1994),"Ж20",""))))))</f>
        <v>Ж45</v>
      </c>
      <c r="K71" s="18"/>
      <c r="L71" s="18"/>
      <c r="M71" s="15"/>
      <c r="N71" s="15"/>
    </row>
    <row r="72" spans="1:14" ht="12.75" customHeight="1">
      <c r="A72" s="18"/>
      <c r="B72" s="18">
        <v>435</v>
      </c>
      <c r="C72" s="21" t="s">
        <v>777</v>
      </c>
      <c r="D72" s="13">
        <v>1983</v>
      </c>
      <c r="E72" s="18" t="s">
        <v>328</v>
      </c>
      <c r="F72" s="22" t="s">
        <v>13</v>
      </c>
      <c r="G72" s="22" t="s">
        <v>13</v>
      </c>
      <c r="H72" s="22"/>
      <c r="I72" s="20" t="s">
        <v>2929</v>
      </c>
      <c r="J72" s="18">
        <f>IF(AND(D72&gt;=1900,D72&lt;=1959),"Ж55",IF(AND(D72&gt;=1960,D72&lt;=1964),"Ж50",IF(AND(D72&gt;=1965,D72&lt;=1969),"Ж45",IF(AND(D72&gt;=1970,D72&lt;=1974),"Ж40",IF(AND(D72&gt;=1975,D72&lt;=1979),"Ж35",IF(AND(D72&gt;=1992,D72&lt;=1994),"Ж20",""))))))</f>
      </c>
      <c r="K72" s="18"/>
      <c r="L72" s="18"/>
      <c r="M72" s="15"/>
      <c r="N72" s="15"/>
    </row>
    <row r="73" spans="1:14" ht="12.75" customHeight="1">
      <c r="A73" s="18"/>
      <c r="B73" s="184">
        <v>465</v>
      </c>
      <c r="C73" s="21" t="s">
        <v>1225</v>
      </c>
      <c r="D73" s="184">
        <v>1987</v>
      </c>
      <c r="E73" s="18" t="s">
        <v>328</v>
      </c>
      <c r="F73" s="22" t="s">
        <v>903</v>
      </c>
      <c r="G73" s="22" t="s">
        <v>138</v>
      </c>
      <c r="H73" s="22"/>
      <c r="I73" s="20" t="s">
        <v>2929</v>
      </c>
      <c r="J73" s="18">
        <f>IF(AND(D73&gt;=1900,D73&lt;=1959),"Ж55",IF(AND(D73&gt;=1960,D73&lt;=1964),"Ж50",IF(AND(D73&gt;=1965,D73&lt;=1969),"Ж45",IF(AND(D73&gt;=1970,D73&lt;=1974),"Ж40",IF(AND(D73&gt;=1975,D73&lt;=1979),"Ж35",IF(AND(D73&gt;=1992,D73&lt;=1994),"Ж20",""))))))</f>
      </c>
      <c r="K73" s="18"/>
      <c r="L73" s="18"/>
      <c r="M73" s="184">
        <v>400</v>
      </c>
      <c r="N73" s="15"/>
    </row>
    <row r="74" ht="12.75" customHeight="1">
      <c r="J74" s="18">
        <f>IF(AND(D74&gt;=1900,D74&lt;=1959),"Ж55",IF(AND(D74&gt;=1960,D74&lt;=1964),"Ж50",IF(AND(D74&gt;=1965,D74&lt;=1969),"Ж45",IF(AND(D74&gt;=1970,D74&lt;=1974),"Ж40",IF(AND(D74&gt;=1975,D74&lt;=1979),"Ж35",IF(AND(D74&gt;=1992,D74&lt;=1994),"Ж20",""))))))</f>
      </c>
    </row>
  </sheetData>
  <sheetProtection/>
  <autoFilter ref="A7:N74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6"/>
  <sheetViews>
    <sheetView showGridLines="0" zoomScale="130" zoomScaleNormal="130" zoomScalePageLayoutView="0" workbookViewId="0" topLeftCell="A52">
      <selection activeCell="A65" sqref="A65"/>
    </sheetView>
  </sheetViews>
  <sheetFormatPr defaultColWidth="9.00390625" defaultRowHeight="12.75" customHeight="1"/>
  <cols>
    <col min="1" max="1" width="4.00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6.25390625" style="17" customWidth="1"/>
    <col min="10" max="10" width="4.00390625" style="15" customWidth="1"/>
    <col min="11" max="11" width="3.625" style="15" customWidth="1"/>
    <col min="12" max="12" width="6.125" style="4" customWidth="1"/>
    <col min="13" max="13" width="7.625" style="4" hidden="1" customWidth="1"/>
    <col min="14" max="16" width="0" style="4" hidden="1" customWidth="1"/>
    <col min="17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28.5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1827</v>
      </c>
      <c r="D4" s="212"/>
      <c r="E4" s="212"/>
      <c r="F4" s="212"/>
      <c r="G4" s="212"/>
      <c r="H4" s="212"/>
      <c r="I4" s="212"/>
      <c r="J4" s="212"/>
      <c r="K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"/>
      <c r="I6" s="1"/>
      <c r="J6" s="1"/>
    </row>
    <row r="7" spans="1:12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</row>
    <row r="8" spans="1:12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</row>
    <row r="9" spans="1:16" ht="12.75" customHeight="1">
      <c r="A9" s="18">
        <v>1</v>
      </c>
      <c r="B9" s="18">
        <v>657</v>
      </c>
      <c r="C9" s="14" t="s">
        <v>1559</v>
      </c>
      <c r="D9" s="13">
        <v>1989</v>
      </c>
      <c r="E9" s="18" t="s">
        <v>328</v>
      </c>
      <c r="F9" s="18" t="s">
        <v>13</v>
      </c>
      <c r="G9" s="22" t="s">
        <v>13</v>
      </c>
      <c r="H9" s="22" t="s">
        <v>1556</v>
      </c>
      <c r="I9" s="24" t="s">
        <v>2927</v>
      </c>
      <c r="J9" s="18">
        <f aca="true" t="shared" si="0" ref="J9:J72">IF(AND(D9&gt;=1900,D9&lt;=1954),"М60",IF(AND(D9&gt;=1995,D9&lt;=1996),"М18",""))</f>
      </c>
      <c r="K9" s="22"/>
      <c r="L9" s="22"/>
      <c r="M9" s="22"/>
      <c r="N9" s="18"/>
      <c r="O9" s="18"/>
      <c r="P9" s="23"/>
    </row>
    <row r="10" spans="1:16" ht="12.75" customHeight="1">
      <c r="A10" s="18">
        <v>2</v>
      </c>
      <c r="B10" s="18">
        <v>1398</v>
      </c>
      <c r="C10" s="14" t="s">
        <v>1736</v>
      </c>
      <c r="D10" s="13">
        <v>1989</v>
      </c>
      <c r="E10" s="18" t="s">
        <v>328</v>
      </c>
      <c r="F10" s="22" t="s">
        <v>335</v>
      </c>
      <c r="G10" s="22" t="s">
        <v>115</v>
      </c>
      <c r="H10" s="22" t="s">
        <v>112</v>
      </c>
      <c r="I10" s="24" t="s">
        <v>2928</v>
      </c>
      <c r="J10" s="18">
        <f t="shared" si="0"/>
      </c>
      <c r="K10" s="18"/>
      <c r="L10" s="18"/>
      <c r="M10" s="18"/>
      <c r="N10" s="18"/>
      <c r="O10" s="18"/>
      <c r="P10" s="23"/>
    </row>
    <row r="11" spans="1:16" ht="12.75" customHeight="1">
      <c r="A11" s="18">
        <v>3</v>
      </c>
      <c r="B11" s="193">
        <v>1440</v>
      </c>
      <c r="C11" s="196" t="s">
        <v>1748</v>
      </c>
      <c r="D11" s="197">
        <v>1975</v>
      </c>
      <c r="E11" s="193" t="s">
        <v>328</v>
      </c>
      <c r="F11" s="18" t="s">
        <v>13</v>
      </c>
      <c r="G11" s="194" t="s">
        <v>13</v>
      </c>
      <c r="H11" s="194" t="s">
        <v>600</v>
      </c>
      <c r="I11" s="24" t="s">
        <v>2930</v>
      </c>
      <c r="J11" s="18">
        <f t="shared" si="0"/>
      </c>
      <c r="K11" s="18"/>
      <c r="L11" s="18"/>
      <c r="M11" s="18"/>
      <c r="N11" s="18"/>
      <c r="O11" s="18"/>
      <c r="P11" s="23"/>
    </row>
    <row r="12" spans="1:16" ht="12.75" customHeight="1">
      <c r="A12" s="18">
        <v>4</v>
      </c>
      <c r="B12" s="193">
        <v>3066</v>
      </c>
      <c r="C12" s="196" t="s">
        <v>1774</v>
      </c>
      <c r="D12" s="197">
        <v>1991</v>
      </c>
      <c r="E12" s="193" t="s">
        <v>328</v>
      </c>
      <c r="F12" s="18" t="s">
        <v>13</v>
      </c>
      <c r="G12" s="194" t="s">
        <v>13</v>
      </c>
      <c r="H12" s="194" t="s">
        <v>1775</v>
      </c>
      <c r="I12" s="24" t="s">
        <v>2931</v>
      </c>
      <c r="J12" s="18">
        <f t="shared" si="0"/>
      </c>
      <c r="K12" s="18"/>
      <c r="L12" s="18"/>
      <c r="M12" s="18"/>
      <c r="N12" s="18"/>
      <c r="O12" s="18"/>
      <c r="P12" s="23"/>
    </row>
    <row r="13" spans="1:16" ht="12.75" customHeight="1">
      <c r="A13" s="18">
        <v>5</v>
      </c>
      <c r="B13" s="193">
        <v>3065</v>
      </c>
      <c r="C13" s="196" t="s">
        <v>1773</v>
      </c>
      <c r="D13" s="197">
        <v>1991</v>
      </c>
      <c r="E13" s="193" t="s">
        <v>328</v>
      </c>
      <c r="F13" s="18" t="s">
        <v>13</v>
      </c>
      <c r="G13" s="194" t="s">
        <v>13</v>
      </c>
      <c r="H13" s="194" t="s">
        <v>1311</v>
      </c>
      <c r="I13" s="24" t="s">
        <v>2932</v>
      </c>
      <c r="J13" s="18">
        <f t="shared" si="0"/>
      </c>
      <c r="K13" s="18"/>
      <c r="L13" s="18"/>
      <c r="M13" s="18"/>
      <c r="N13" s="18"/>
      <c r="O13" s="18"/>
      <c r="P13" s="23"/>
    </row>
    <row r="14" spans="1:16" ht="12.75" customHeight="1">
      <c r="A14" s="18">
        <v>6</v>
      </c>
      <c r="B14" s="193">
        <v>1435</v>
      </c>
      <c r="C14" s="196" t="s">
        <v>1746</v>
      </c>
      <c r="D14" s="197">
        <v>1983</v>
      </c>
      <c r="E14" s="193" t="s">
        <v>328</v>
      </c>
      <c r="F14" s="18" t="s">
        <v>13</v>
      </c>
      <c r="G14" s="194" t="s">
        <v>13</v>
      </c>
      <c r="H14" s="194" t="s">
        <v>600</v>
      </c>
      <c r="I14" s="24" t="s">
        <v>2933</v>
      </c>
      <c r="J14" s="18">
        <f t="shared" si="0"/>
      </c>
      <c r="K14" s="18"/>
      <c r="L14" s="18"/>
      <c r="M14" s="18"/>
      <c r="N14" s="18"/>
      <c r="O14" s="18"/>
      <c r="P14" s="23"/>
    </row>
    <row r="15" spans="1:16" ht="12.75" customHeight="1">
      <c r="A15" s="18">
        <v>7</v>
      </c>
      <c r="B15" s="184">
        <v>1226</v>
      </c>
      <c r="C15" s="14" t="s">
        <v>1963</v>
      </c>
      <c r="D15" s="184">
        <v>1982</v>
      </c>
      <c r="E15" s="18" t="s">
        <v>328</v>
      </c>
      <c r="F15" s="22" t="s">
        <v>423</v>
      </c>
      <c r="G15" s="22" t="s">
        <v>241</v>
      </c>
      <c r="H15" s="22"/>
      <c r="I15" s="24" t="s">
        <v>2934</v>
      </c>
      <c r="J15" s="18">
        <f t="shared" si="0"/>
      </c>
      <c r="K15" s="22"/>
      <c r="L15" s="22"/>
      <c r="M15" s="25">
        <v>200</v>
      </c>
      <c r="N15" s="18"/>
      <c r="O15" s="18"/>
      <c r="P15" s="23"/>
    </row>
    <row r="16" spans="1:16" ht="12.75" customHeight="1">
      <c r="A16" s="18">
        <v>8</v>
      </c>
      <c r="B16" s="193">
        <v>1186</v>
      </c>
      <c r="C16" s="196" t="s">
        <v>1597</v>
      </c>
      <c r="D16" s="197">
        <v>1981</v>
      </c>
      <c r="E16" s="193" t="s">
        <v>328</v>
      </c>
      <c r="F16" s="18" t="s">
        <v>13</v>
      </c>
      <c r="G16" s="194" t="s">
        <v>13</v>
      </c>
      <c r="H16" s="194" t="s">
        <v>1598</v>
      </c>
      <c r="I16" s="24" t="s">
        <v>2935</v>
      </c>
      <c r="J16" s="18">
        <f t="shared" si="0"/>
      </c>
      <c r="K16" s="18"/>
      <c r="L16" s="18"/>
      <c r="M16" s="18"/>
      <c r="N16" s="18"/>
      <c r="O16" s="18"/>
      <c r="P16" s="23"/>
    </row>
    <row r="17" spans="1:16" ht="12.75" customHeight="1">
      <c r="A17" s="18">
        <v>9</v>
      </c>
      <c r="B17" s="193">
        <v>3025</v>
      </c>
      <c r="C17" s="196" t="s">
        <v>1758</v>
      </c>
      <c r="D17" s="197">
        <v>1994</v>
      </c>
      <c r="E17" s="193" t="s">
        <v>328</v>
      </c>
      <c r="F17" s="18" t="s">
        <v>13</v>
      </c>
      <c r="G17" s="194" t="s">
        <v>13</v>
      </c>
      <c r="H17" s="194" t="s">
        <v>1759</v>
      </c>
      <c r="I17" s="24" t="s">
        <v>3472</v>
      </c>
      <c r="J17" s="18">
        <f t="shared" si="0"/>
      </c>
      <c r="K17" s="18"/>
      <c r="L17" s="18"/>
      <c r="M17" s="18"/>
      <c r="N17" s="18"/>
      <c r="O17" s="18"/>
      <c r="P17" s="23"/>
    </row>
    <row r="18" spans="1:16" ht="12.75" customHeight="1">
      <c r="A18" s="18">
        <v>10</v>
      </c>
      <c r="B18" s="18">
        <v>656</v>
      </c>
      <c r="C18" s="14" t="s">
        <v>1558</v>
      </c>
      <c r="D18" s="13">
        <v>1996</v>
      </c>
      <c r="E18" s="18" t="s">
        <v>328</v>
      </c>
      <c r="F18" s="18" t="s">
        <v>13</v>
      </c>
      <c r="G18" s="22" t="s">
        <v>13</v>
      </c>
      <c r="H18" s="22" t="s">
        <v>3754</v>
      </c>
      <c r="I18" s="24" t="s">
        <v>2936</v>
      </c>
      <c r="J18" s="18" t="str">
        <f t="shared" si="0"/>
        <v>М18</v>
      </c>
      <c r="K18" s="22">
        <v>1</v>
      </c>
      <c r="L18" s="22"/>
      <c r="M18" s="22"/>
      <c r="N18" s="18"/>
      <c r="O18" s="18"/>
      <c r="P18" s="23"/>
    </row>
    <row r="19" spans="1:16" ht="12.75" customHeight="1">
      <c r="A19" s="18">
        <v>11</v>
      </c>
      <c r="B19" s="18">
        <v>1399</v>
      </c>
      <c r="C19" s="14" t="s">
        <v>1737</v>
      </c>
      <c r="D19" s="13">
        <v>1964</v>
      </c>
      <c r="E19" s="18" t="s">
        <v>328</v>
      </c>
      <c r="F19" s="22" t="s">
        <v>335</v>
      </c>
      <c r="G19" s="22" t="s">
        <v>1799</v>
      </c>
      <c r="H19" s="22" t="s">
        <v>112</v>
      </c>
      <c r="I19" s="24" t="s">
        <v>2937</v>
      </c>
      <c r="J19" s="18">
        <f t="shared" si="0"/>
      </c>
      <c r="K19" s="18"/>
      <c r="L19" s="18"/>
      <c r="M19" s="18"/>
      <c r="N19" s="18"/>
      <c r="O19" s="18"/>
      <c r="P19" s="23"/>
    </row>
    <row r="20" spans="1:16" ht="12.75" customHeight="1">
      <c r="A20" s="18">
        <v>12</v>
      </c>
      <c r="B20" s="193">
        <v>3030</v>
      </c>
      <c r="C20" s="196" t="s">
        <v>1763</v>
      </c>
      <c r="D20" s="197">
        <v>1977</v>
      </c>
      <c r="E20" s="193" t="s">
        <v>328</v>
      </c>
      <c r="F20" s="18" t="s">
        <v>13</v>
      </c>
      <c r="G20" s="194" t="s">
        <v>13</v>
      </c>
      <c r="H20" s="194" t="s">
        <v>600</v>
      </c>
      <c r="I20" s="24" t="s">
        <v>2938</v>
      </c>
      <c r="J20" s="18">
        <f t="shared" si="0"/>
      </c>
      <c r="K20" s="18"/>
      <c r="L20" s="18"/>
      <c r="M20" s="18"/>
      <c r="N20" s="18"/>
      <c r="O20" s="18"/>
      <c r="P20" s="23"/>
    </row>
    <row r="21" spans="1:16" ht="12.75" customHeight="1">
      <c r="A21" s="18">
        <v>13</v>
      </c>
      <c r="B21" s="18">
        <v>1392</v>
      </c>
      <c r="C21" s="14" t="s">
        <v>1730</v>
      </c>
      <c r="D21" s="13">
        <v>1986</v>
      </c>
      <c r="E21" s="18" t="s">
        <v>328</v>
      </c>
      <c r="F21" s="22" t="s">
        <v>335</v>
      </c>
      <c r="G21" s="22" t="s">
        <v>115</v>
      </c>
      <c r="H21" s="22" t="s">
        <v>112</v>
      </c>
      <c r="I21" s="24" t="s">
        <v>2939</v>
      </c>
      <c r="J21" s="18">
        <f t="shared" si="0"/>
      </c>
      <c r="K21" s="18"/>
      <c r="L21" s="18"/>
      <c r="M21" s="18"/>
      <c r="N21" s="18"/>
      <c r="O21" s="18"/>
      <c r="P21" s="23"/>
    </row>
    <row r="22" spans="1:16" ht="12.75" customHeight="1">
      <c r="A22" s="18">
        <v>14</v>
      </c>
      <c r="B22" s="193">
        <v>1226</v>
      </c>
      <c r="C22" s="196" t="s">
        <v>1612</v>
      </c>
      <c r="D22" s="197">
        <v>1977</v>
      </c>
      <c r="E22" s="193" t="s">
        <v>328</v>
      </c>
      <c r="F22" s="18" t="s">
        <v>13</v>
      </c>
      <c r="G22" s="194" t="s">
        <v>13</v>
      </c>
      <c r="H22" s="194" t="s">
        <v>1598</v>
      </c>
      <c r="I22" s="24" t="s">
        <v>2934</v>
      </c>
      <c r="J22" s="18">
        <f t="shared" si="0"/>
      </c>
      <c r="K22" s="22"/>
      <c r="L22" s="22"/>
      <c r="M22" s="22"/>
      <c r="N22" s="18"/>
      <c r="O22" s="18"/>
      <c r="P22" s="23"/>
    </row>
    <row r="23" spans="1:16" ht="12.75" customHeight="1">
      <c r="A23" s="18">
        <v>15</v>
      </c>
      <c r="B23" s="18">
        <v>1325</v>
      </c>
      <c r="C23" s="14" t="s">
        <v>1649</v>
      </c>
      <c r="D23" s="13">
        <v>1988</v>
      </c>
      <c r="E23" s="18" t="s">
        <v>328</v>
      </c>
      <c r="F23" s="22" t="s">
        <v>423</v>
      </c>
      <c r="G23" s="22" t="s">
        <v>103</v>
      </c>
      <c r="H23" s="22" t="s">
        <v>102</v>
      </c>
      <c r="I23" s="24" t="s">
        <v>2940</v>
      </c>
      <c r="J23" s="18">
        <f t="shared" si="0"/>
      </c>
      <c r="K23" s="18"/>
      <c r="L23" s="18"/>
      <c r="M23" s="18"/>
      <c r="N23" s="18"/>
      <c r="O23" s="18"/>
      <c r="P23" s="23"/>
    </row>
    <row r="24" spans="1:16" ht="12.75" customHeight="1">
      <c r="A24" s="18">
        <v>16</v>
      </c>
      <c r="B24" s="193">
        <v>1188</v>
      </c>
      <c r="C24" s="196" t="s">
        <v>1599</v>
      </c>
      <c r="D24" s="197">
        <v>1982</v>
      </c>
      <c r="E24" s="193" t="s">
        <v>328</v>
      </c>
      <c r="F24" s="18" t="s">
        <v>13</v>
      </c>
      <c r="G24" s="194" t="s">
        <v>13</v>
      </c>
      <c r="H24" s="194" t="s">
        <v>1598</v>
      </c>
      <c r="I24" s="24" t="s">
        <v>2941</v>
      </c>
      <c r="J24" s="18">
        <f t="shared" si="0"/>
      </c>
      <c r="K24" s="18"/>
      <c r="L24" s="18"/>
      <c r="M24" s="18"/>
      <c r="N24" s="18"/>
      <c r="O24" s="18"/>
      <c r="P24" s="23"/>
    </row>
    <row r="25" spans="1:16" ht="12.75" customHeight="1">
      <c r="A25" s="18">
        <v>17</v>
      </c>
      <c r="B25" s="193">
        <v>1224</v>
      </c>
      <c r="C25" s="196" t="s">
        <v>1611</v>
      </c>
      <c r="D25" s="197">
        <v>1984</v>
      </c>
      <c r="E25" s="193" t="s">
        <v>328</v>
      </c>
      <c r="F25" s="18" t="s">
        <v>13</v>
      </c>
      <c r="G25" s="194" t="s">
        <v>13</v>
      </c>
      <c r="H25" s="194" t="s">
        <v>1607</v>
      </c>
      <c r="I25" s="24" t="s">
        <v>2941</v>
      </c>
      <c r="J25" s="18">
        <f t="shared" si="0"/>
      </c>
      <c r="K25" s="18"/>
      <c r="L25" s="18"/>
      <c r="M25" s="18"/>
      <c r="N25" s="18"/>
      <c r="O25" s="18"/>
      <c r="P25" s="23"/>
    </row>
    <row r="26" spans="1:16" ht="12.75" customHeight="1">
      <c r="A26" s="18">
        <v>18</v>
      </c>
      <c r="B26" s="18">
        <v>654</v>
      </c>
      <c r="C26" s="14" t="s">
        <v>1555</v>
      </c>
      <c r="D26" s="13">
        <v>1993</v>
      </c>
      <c r="E26" s="18" t="s">
        <v>328</v>
      </c>
      <c r="F26" s="18" t="s">
        <v>13</v>
      </c>
      <c r="G26" s="18" t="s">
        <v>13</v>
      </c>
      <c r="H26" s="22" t="s">
        <v>1556</v>
      </c>
      <c r="I26" s="24" t="s">
        <v>2942</v>
      </c>
      <c r="J26" s="18">
        <f t="shared" si="0"/>
      </c>
      <c r="K26" s="18"/>
      <c r="L26" s="18"/>
      <c r="M26" s="18"/>
      <c r="N26" s="18"/>
      <c r="O26" s="18"/>
      <c r="P26" s="23"/>
    </row>
    <row r="27" spans="1:16" ht="12.75" customHeight="1">
      <c r="A27" s="18">
        <v>19</v>
      </c>
      <c r="B27" s="193">
        <v>1441</v>
      </c>
      <c r="C27" s="196" t="s">
        <v>1749</v>
      </c>
      <c r="D27" s="197">
        <v>1956</v>
      </c>
      <c r="E27" s="193" t="s">
        <v>328</v>
      </c>
      <c r="F27" s="18" t="s">
        <v>13</v>
      </c>
      <c r="G27" s="194" t="s">
        <v>13</v>
      </c>
      <c r="H27" s="194" t="s">
        <v>600</v>
      </c>
      <c r="I27" s="24" t="s">
        <v>2943</v>
      </c>
      <c r="J27" s="18">
        <f t="shared" si="0"/>
      </c>
      <c r="K27" s="18"/>
      <c r="L27" s="18"/>
      <c r="M27" s="18"/>
      <c r="N27" s="18"/>
      <c r="O27" s="18"/>
      <c r="P27" s="23"/>
    </row>
    <row r="28" spans="1:16" ht="12.75" customHeight="1">
      <c r="A28" s="18">
        <v>20</v>
      </c>
      <c r="B28" s="184">
        <v>1164</v>
      </c>
      <c r="C28" s="14" t="s">
        <v>2054</v>
      </c>
      <c r="D28" s="184">
        <v>1984</v>
      </c>
      <c r="E28" s="18" t="s">
        <v>328</v>
      </c>
      <c r="F28" s="22" t="s">
        <v>434</v>
      </c>
      <c r="G28" s="22" t="s">
        <v>244</v>
      </c>
      <c r="H28" s="22" t="s">
        <v>266</v>
      </c>
      <c r="I28" s="24" t="s">
        <v>2944</v>
      </c>
      <c r="J28" s="18">
        <f t="shared" si="0"/>
      </c>
      <c r="K28" s="18"/>
      <c r="L28" s="18"/>
      <c r="M28" s="184">
        <v>200</v>
      </c>
      <c r="N28" s="18"/>
      <c r="O28" s="18"/>
      <c r="P28" s="23"/>
    </row>
    <row r="29" spans="1:16" ht="12.75" customHeight="1">
      <c r="A29" s="18">
        <v>21</v>
      </c>
      <c r="B29" s="18">
        <v>677</v>
      </c>
      <c r="C29" s="14" t="s">
        <v>1582</v>
      </c>
      <c r="D29" s="13">
        <v>1964</v>
      </c>
      <c r="E29" s="18" t="s">
        <v>328</v>
      </c>
      <c r="F29" s="18" t="s">
        <v>13</v>
      </c>
      <c r="G29" s="22" t="s">
        <v>13</v>
      </c>
      <c r="H29" s="22"/>
      <c r="I29" s="24" t="s">
        <v>2945</v>
      </c>
      <c r="J29" s="18">
        <f t="shared" si="0"/>
      </c>
      <c r="K29" s="18"/>
      <c r="L29" s="18"/>
      <c r="M29" s="18"/>
      <c r="N29" s="18"/>
      <c r="O29" s="18"/>
      <c r="P29" s="23"/>
    </row>
    <row r="30" spans="1:16" ht="12.75" customHeight="1">
      <c r="A30" s="18">
        <v>22</v>
      </c>
      <c r="B30" s="18">
        <v>685</v>
      </c>
      <c r="C30" s="14" t="s">
        <v>1594</v>
      </c>
      <c r="D30" s="13">
        <v>1986</v>
      </c>
      <c r="E30" s="18" t="s">
        <v>328</v>
      </c>
      <c r="F30" s="18" t="s">
        <v>13</v>
      </c>
      <c r="G30" s="22" t="s">
        <v>13</v>
      </c>
      <c r="H30" s="22" t="s">
        <v>1593</v>
      </c>
      <c r="I30" s="24" t="s">
        <v>2946</v>
      </c>
      <c r="J30" s="18">
        <f t="shared" si="0"/>
      </c>
      <c r="K30" s="18"/>
      <c r="L30" s="18"/>
      <c r="M30" s="18"/>
      <c r="N30" s="18"/>
      <c r="O30" s="18"/>
      <c r="P30" s="23"/>
    </row>
    <row r="31" spans="1:16" ht="12.75" customHeight="1">
      <c r="A31" s="18">
        <v>23</v>
      </c>
      <c r="B31" s="193">
        <v>3024</v>
      </c>
      <c r="C31" s="196" t="s">
        <v>1757</v>
      </c>
      <c r="D31" s="197">
        <v>1996</v>
      </c>
      <c r="E31" s="193" t="s">
        <v>328</v>
      </c>
      <c r="F31" s="18" t="s">
        <v>13</v>
      </c>
      <c r="G31" s="194" t="s">
        <v>13</v>
      </c>
      <c r="H31" s="194" t="s">
        <v>600</v>
      </c>
      <c r="I31" s="24" t="s">
        <v>2948</v>
      </c>
      <c r="J31" s="18" t="str">
        <f t="shared" si="0"/>
        <v>М18</v>
      </c>
      <c r="K31" s="18">
        <v>2</v>
      </c>
      <c r="L31" s="18"/>
      <c r="M31" s="18"/>
      <c r="N31" s="18"/>
      <c r="O31" s="18"/>
      <c r="P31" s="23"/>
    </row>
    <row r="32" spans="1:16" ht="12.75" customHeight="1">
      <c r="A32" s="18">
        <v>24</v>
      </c>
      <c r="B32" s="184">
        <v>1173</v>
      </c>
      <c r="C32" s="14" t="s">
        <v>2059</v>
      </c>
      <c r="D32" s="184">
        <v>1986</v>
      </c>
      <c r="E32" s="18" t="s">
        <v>328</v>
      </c>
      <c r="F32" s="22" t="s">
        <v>530</v>
      </c>
      <c r="G32" s="22" t="s">
        <v>120</v>
      </c>
      <c r="H32" s="22"/>
      <c r="I32" s="24" t="s">
        <v>2949</v>
      </c>
      <c r="J32" s="18">
        <f t="shared" si="0"/>
      </c>
      <c r="K32" s="18"/>
      <c r="L32" s="18"/>
      <c r="M32" s="18"/>
      <c r="N32" s="18"/>
      <c r="O32" s="18"/>
      <c r="P32" s="23"/>
    </row>
    <row r="33" spans="1:16" ht="12.75" customHeight="1">
      <c r="A33" s="18">
        <v>25</v>
      </c>
      <c r="B33" s="184">
        <v>1213</v>
      </c>
      <c r="C33" s="14" t="s">
        <v>2088</v>
      </c>
      <c r="D33" s="184">
        <v>1993</v>
      </c>
      <c r="E33" s="18" t="s">
        <v>328</v>
      </c>
      <c r="F33" s="18" t="s">
        <v>13</v>
      </c>
      <c r="G33" s="22" t="s">
        <v>13</v>
      </c>
      <c r="H33" s="22" t="s">
        <v>274</v>
      </c>
      <c r="I33" s="24" t="s">
        <v>2950</v>
      </c>
      <c r="J33" s="18">
        <f t="shared" si="0"/>
      </c>
      <c r="K33" s="18"/>
      <c r="L33" s="18"/>
      <c r="M33" s="184">
        <v>300</v>
      </c>
      <c r="N33" s="18"/>
      <c r="O33" s="18"/>
      <c r="P33" s="23"/>
    </row>
    <row r="34" spans="1:16" ht="12.75" customHeight="1">
      <c r="A34" s="18">
        <v>26</v>
      </c>
      <c r="B34" s="184">
        <v>1313</v>
      </c>
      <c r="C34" s="14" t="s">
        <v>2154</v>
      </c>
      <c r="D34" s="184">
        <v>1977</v>
      </c>
      <c r="E34" s="18" t="s">
        <v>328</v>
      </c>
      <c r="F34" s="18" t="s">
        <v>13</v>
      </c>
      <c r="G34" s="22" t="s">
        <v>13</v>
      </c>
      <c r="H34" s="22" t="s">
        <v>274</v>
      </c>
      <c r="I34" s="24" t="s">
        <v>2951</v>
      </c>
      <c r="J34" s="18">
        <f t="shared" si="0"/>
      </c>
      <c r="K34" s="18"/>
      <c r="L34" s="18"/>
      <c r="M34" s="184">
        <v>200</v>
      </c>
      <c r="N34" s="18"/>
      <c r="O34" s="18"/>
      <c r="P34" s="23"/>
    </row>
    <row r="35" spans="1:16" ht="12.75" customHeight="1">
      <c r="A35" s="18">
        <v>27</v>
      </c>
      <c r="B35" s="193">
        <v>1312</v>
      </c>
      <c r="C35" s="196" t="s">
        <v>1637</v>
      </c>
      <c r="D35" s="197">
        <v>1991</v>
      </c>
      <c r="E35" s="193" t="s">
        <v>328</v>
      </c>
      <c r="F35" s="18" t="s">
        <v>13</v>
      </c>
      <c r="G35" s="194" t="s">
        <v>13</v>
      </c>
      <c r="H35" s="194" t="s">
        <v>480</v>
      </c>
      <c r="I35" s="24" t="s">
        <v>2952</v>
      </c>
      <c r="J35" s="18">
        <f t="shared" si="0"/>
      </c>
      <c r="K35" s="18"/>
      <c r="L35" s="18"/>
      <c r="M35" s="18"/>
      <c r="N35" s="18"/>
      <c r="O35" s="18"/>
      <c r="P35" s="23"/>
    </row>
    <row r="36" spans="1:16" ht="12.75" customHeight="1">
      <c r="A36" s="18">
        <v>28</v>
      </c>
      <c r="B36" s="18">
        <v>1338</v>
      </c>
      <c r="C36" s="14" t="s">
        <v>1665</v>
      </c>
      <c r="D36" s="13">
        <v>1979</v>
      </c>
      <c r="E36" s="18" t="s">
        <v>328</v>
      </c>
      <c r="F36" s="18" t="s">
        <v>13</v>
      </c>
      <c r="G36" s="18" t="s">
        <v>13</v>
      </c>
      <c r="H36" s="22" t="s">
        <v>415</v>
      </c>
      <c r="I36" s="24" t="s">
        <v>2953</v>
      </c>
      <c r="J36" s="18">
        <f t="shared" si="0"/>
      </c>
      <c r="K36" s="18"/>
      <c r="L36" s="18"/>
      <c r="M36" s="18"/>
      <c r="N36" s="18"/>
      <c r="O36" s="18"/>
      <c r="P36" s="23"/>
    </row>
    <row r="37" spans="1:16" ht="12.75" customHeight="1">
      <c r="A37" s="18">
        <v>29</v>
      </c>
      <c r="B37" s="193">
        <v>1427</v>
      </c>
      <c r="C37" s="196" t="s">
        <v>1743</v>
      </c>
      <c r="D37" s="197">
        <v>1986</v>
      </c>
      <c r="E37" s="193" t="s">
        <v>328</v>
      </c>
      <c r="F37" s="18" t="s">
        <v>13</v>
      </c>
      <c r="G37" s="194" t="s">
        <v>13</v>
      </c>
      <c r="H37" s="194" t="s">
        <v>1598</v>
      </c>
      <c r="I37" s="24" t="s">
        <v>2954</v>
      </c>
      <c r="J37" s="18">
        <f t="shared" si="0"/>
      </c>
      <c r="K37" s="18"/>
      <c r="L37" s="18"/>
      <c r="M37" s="18"/>
      <c r="N37" s="18"/>
      <c r="O37" s="18"/>
      <c r="P37" s="23"/>
    </row>
    <row r="38" spans="1:16" ht="12.75" customHeight="1">
      <c r="A38" s="18">
        <v>30</v>
      </c>
      <c r="B38" s="18">
        <v>1343</v>
      </c>
      <c r="C38" s="14" t="s">
        <v>1671</v>
      </c>
      <c r="D38" s="13">
        <v>1974</v>
      </c>
      <c r="E38" s="18" t="s">
        <v>328</v>
      </c>
      <c r="F38" s="22" t="s">
        <v>13</v>
      </c>
      <c r="G38" s="22" t="s">
        <v>297</v>
      </c>
      <c r="H38" s="22" t="s">
        <v>122</v>
      </c>
      <c r="I38" s="24" t="s">
        <v>2956</v>
      </c>
      <c r="J38" s="18">
        <f t="shared" si="0"/>
      </c>
      <c r="K38" s="18"/>
      <c r="L38" s="18"/>
      <c r="M38" s="18"/>
      <c r="N38" s="18"/>
      <c r="O38" s="18"/>
      <c r="P38" s="23"/>
    </row>
    <row r="39" spans="1:16" ht="12.75" customHeight="1">
      <c r="A39" s="18">
        <v>31</v>
      </c>
      <c r="B39" s="184">
        <v>1204</v>
      </c>
      <c r="C39" s="14" t="s">
        <v>2080</v>
      </c>
      <c r="D39" s="184">
        <v>1984</v>
      </c>
      <c r="E39" s="18" t="s">
        <v>328</v>
      </c>
      <c r="F39" s="18" t="s">
        <v>947</v>
      </c>
      <c r="G39" s="18" t="s">
        <v>247</v>
      </c>
      <c r="H39" s="22"/>
      <c r="I39" s="24" t="s">
        <v>2957</v>
      </c>
      <c r="J39" s="18">
        <f t="shared" si="0"/>
      </c>
      <c r="K39" s="18"/>
      <c r="L39" s="18"/>
      <c r="M39" s="184">
        <v>200</v>
      </c>
      <c r="N39" s="18"/>
      <c r="O39" s="18"/>
      <c r="P39" s="23"/>
    </row>
    <row r="40" spans="1:16" ht="12.75" customHeight="1">
      <c r="A40" s="18">
        <v>32</v>
      </c>
      <c r="B40" s="193">
        <v>1450</v>
      </c>
      <c r="C40" s="196" t="s">
        <v>1750</v>
      </c>
      <c r="D40" s="197">
        <v>1977</v>
      </c>
      <c r="E40" s="193" t="s">
        <v>328</v>
      </c>
      <c r="F40" s="18" t="s">
        <v>13</v>
      </c>
      <c r="G40" s="194" t="s">
        <v>13</v>
      </c>
      <c r="H40" s="194" t="s">
        <v>600</v>
      </c>
      <c r="I40" s="24" t="s">
        <v>2958</v>
      </c>
      <c r="J40" s="18">
        <f t="shared" si="0"/>
      </c>
      <c r="K40" s="22"/>
      <c r="L40" s="22"/>
      <c r="M40" s="22"/>
      <c r="N40" s="18"/>
      <c r="O40" s="18"/>
      <c r="P40" s="23"/>
    </row>
    <row r="41" spans="1:16" ht="12.75" customHeight="1">
      <c r="A41" s="18">
        <v>33</v>
      </c>
      <c r="B41" s="193">
        <v>3029</v>
      </c>
      <c r="C41" s="196" t="s">
        <v>3767</v>
      </c>
      <c r="D41" s="197">
        <v>1980</v>
      </c>
      <c r="E41" s="193" t="s">
        <v>328</v>
      </c>
      <c r="F41" s="18" t="s">
        <v>13</v>
      </c>
      <c r="G41" s="194" t="s">
        <v>13</v>
      </c>
      <c r="H41" s="194" t="s">
        <v>600</v>
      </c>
      <c r="I41" s="24" t="s">
        <v>2959</v>
      </c>
      <c r="J41" s="18">
        <f t="shared" si="0"/>
      </c>
      <c r="K41" s="18"/>
      <c r="L41" s="18"/>
      <c r="M41" s="18"/>
      <c r="N41" s="18"/>
      <c r="O41" s="18"/>
      <c r="P41" s="23"/>
    </row>
    <row r="42" spans="1:16" ht="12.75" customHeight="1">
      <c r="A42" s="18">
        <v>34</v>
      </c>
      <c r="B42" s="18">
        <v>1253</v>
      </c>
      <c r="C42" s="14" t="s">
        <v>1617</v>
      </c>
      <c r="D42" s="13">
        <v>1951</v>
      </c>
      <c r="E42" s="193" t="s">
        <v>442</v>
      </c>
      <c r="F42" s="22"/>
      <c r="G42" s="22" t="s">
        <v>693</v>
      </c>
      <c r="H42" s="22" t="s">
        <v>444</v>
      </c>
      <c r="I42" s="24" t="s">
        <v>2960</v>
      </c>
      <c r="J42" s="18" t="str">
        <f t="shared" si="0"/>
        <v>М60</v>
      </c>
      <c r="K42" s="18">
        <v>1</v>
      </c>
      <c r="L42" s="18"/>
      <c r="M42" s="18"/>
      <c r="N42" s="18"/>
      <c r="O42" s="18"/>
      <c r="P42" s="23"/>
    </row>
    <row r="43" spans="1:16" ht="12.75" customHeight="1">
      <c r="A43" s="18">
        <v>35</v>
      </c>
      <c r="B43" s="193">
        <v>1208</v>
      </c>
      <c r="C43" s="196" t="s">
        <v>1604</v>
      </c>
      <c r="D43" s="197">
        <v>1989</v>
      </c>
      <c r="E43" s="193" t="s">
        <v>328</v>
      </c>
      <c r="F43" s="18" t="s">
        <v>13</v>
      </c>
      <c r="G43" s="194" t="s">
        <v>13</v>
      </c>
      <c r="H43" s="194" t="s">
        <v>480</v>
      </c>
      <c r="I43" s="24" t="s">
        <v>2961</v>
      </c>
      <c r="J43" s="18">
        <f t="shared" si="0"/>
      </c>
      <c r="K43" s="18"/>
      <c r="L43" s="18"/>
      <c r="M43" s="18"/>
      <c r="N43" s="18"/>
      <c r="O43" s="18"/>
      <c r="P43" s="23"/>
    </row>
    <row r="44" spans="1:16" ht="12.75" customHeight="1">
      <c r="A44" s="18">
        <v>36</v>
      </c>
      <c r="B44" s="18">
        <v>1376</v>
      </c>
      <c r="C44" s="14" t="s">
        <v>1712</v>
      </c>
      <c r="D44" s="13">
        <v>1995</v>
      </c>
      <c r="E44" s="18" t="s">
        <v>442</v>
      </c>
      <c r="F44" s="18"/>
      <c r="G44" s="18" t="s">
        <v>443</v>
      </c>
      <c r="H44" s="22" t="s">
        <v>589</v>
      </c>
      <c r="I44" s="24" t="s">
        <v>2962</v>
      </c>
      <c r="J44" s="18" t="str">
        <f t="shared" si="0"/>
        <v>М18</v>
      </c>
      <c r="K44" s="18">
        <v>3</v>
      </c>
      <c r="L44" s="18"/>
      <c r="M44" s="18"/>
      <c r="N44" s="18"/>
      <c r="O44" s="18"/>
      <c r="P44" s="23"/>
    </row>
    <row r="45" spans="1:16" ht="12.75" customHeight="1">
      <c r="A45" s="18">
        <v>37</v>
      </c>
      <c r="B45" s="193">
        <v>1190</v>
      </c>
      <c r="C45" s="196" t="s">
        <v>1600</v>
      </c>
      <c r="D45" s="197">
        <v>1993</v>
      </c>
      <c r="E45" s="193" t="s">
        <v>328</v>
      </c>
      <c r="F45" s="18" t="s">
        <v>13</v>
      </c>
      <c r="G45" s="194" t="s">
        <v>13</v>
      </c>
      <c r="H45" s="194" t="s">
        <v>1598</v>
      </c>
      <c r="I45" s="24" t="s">
        <v>2963</v>
      </c>
      <c r="J45" s="18">
        <f t="shared" si="0"/>
      </c>
      <c r="K45" s="18"/>
      <c r="L45" s="18"/>
      <c r="M45" s="18"/>
      <c r="N45" s="18"/>
      <c r="O45" s="18"/>
      <c r="P45" s="23"/>
    </row>
    <row r="46" spans="1:16" ht="12.75" customHeight="1">
      <c r="A46" s="18">
        <v>38</v>
      </c>
      <c r="B46" s="184">
        <v>1206</v>
      </c>
      <c r="C46" s="14" t="s">
        <v>2082</v>
      </c>
      <c r="D46" s="184">
        <v>1987</v>
      </c>
      <c r="E46" s="18" t="s">
        <v>328</v>
      </c>
      <c r="F46" s="18" t="s">
        <v>13</v>
      </c>
      <c r="G46" s="18" t="s">
        <v>13</v>
      </c>
      <c r="H46" s="22" t="s">
        <v>270</v>
      </c>
      <c r="I46" s="24" t="s">
        <v>2964</v>
      </c>
      <c r="J46" s="18">
        <f t="shared" si="0"/>
      </c>
      <c r="K46" s="18"/>
      <c r="L46" s="18"/>
      <c r="M46" s="18"/>
      <c r="N46" s="18"/>
      <c r="O46" s="18"/>
      <c r="P46" s="23"/>
    </row>
    <row r="47" spans="1:16" ht="12.75" customHeight="1">
      <c r="A47" s="18">
        <v>39</v>
      </c>
      <c r="B47" s="18">
        <v>3058</v>
      </c>
      <c r="C47" s="14" t="s">
        <v>1768</v>
      </c>
      <c r="D47" s="13">
        <v>1982</v>
      </c>
      <c r="E47" s="193" t="s">
        <v>328</v>
      </c>
      <c r="F47" s="18" t="s">
        <v>13</v>
      </c>
      <c r="G47" s="22" t="s">
        <v>13</v>
      </c>
      <c r="H47" s="22"/>
      <c r="I47" s="24" t="s">
        <v>2965</v>
      </c>
      <c r="J47" s="18">
        <f t="shared" si="0"/>
      </c>
      <c r="K47" s="18"/>
      <c r="L47" s="18"/>
      <c r="M47" s="18"/>
      <c r="N47" s="18"/>
      <c r="O47" s="18"/>
      <c r="P47" s="23"/>
    </row>
    <row r="48" spans="1:16" ht="12.75" customHeight="1">
      <c r="A48" s="18">
        <v>40</v>
      </c>
      <c r="B48" s="193">
        <v>1223</v>
      </c>
      <c r="C48" s="196" t="s">
        <v>1610</v>
      </c>
      <c r="D48" s="197">
        <v>1990</v>
      </c>
      <c r="E48" s="193" t="s">
        <v>328</v>
      </c>
      <c r="F48" s="18" t="s">
        <v>13</v>
      </c>
      <c r="G48" s="194" t="s">
        <v>13</v>
      </c>
      <c r="H48" s="194" t="s">
        <v>1598</v>
      </c>
      <c r="I48" s="24" t="s">
        <v>2966</v>
      </c>
      <c r="J48" s="18">
        <f t="shared" si="0"/>
      </c>
      <c r="K48" s="18"/>
      <c r="L48" s="18"/>
      <c r="M48" s="18"/>
      <c r="N48" s="18"/>
      <c r="O48" s="18"/>
      <c r="P48" s="23"/>
    </row>
    <row r="49" spans="1:16" ht="12.75" customHeight="1">
      <c r="A49" s="18">
        <v>41</v>
      </c>
      <c r="B49" s="193">
        <v>3068</v>
      </c>
      <c r="C49" s="196" t="s">
        <v>1776</v>
      </c>
      <c r="D49" s="197">
        <v>1961</v>
      </c>
      <c r="E49" s="193" t="s">
        <v>328</v>
      </c>
      <c r="F49" s="194" t="s">
        <v>536</v>
      </c>
      <c r="G49" s="194" t="s">
        <v>1777</v>
      </c>
      <c r="H49" s="194" t="s">
        <v>1778</v>
      </c>
      <c r="I49" s="24" t="s">
        <v>2967</v>
      </c>
      <c r="J49" s="18">
        <f t="shared" si="0"/>
      </c>
      <c r="K49" s="18"/>
      <c r="L49" s="18"/>
      <c r="M49" s="18"/>
      <c r="N49" s="18"/>
      <c r="O49" s="18"/>
      <c r="P49" s="23"/>
    </row>
    <row r="50" spans="1:16" ht="12.75" customHeight="1">
      <c r="A50" s="18">
        <v>42</v>
      </c>
      <c r="B50" s="193">
        <v>1195</v>
      </c>
      <c r="C50" s="196" t="s">
        <v>1601</v>
      </c>
      <c r="D50" s="197">
        <v>1971</v>
      </c>
      <c r="E50" s="193" t="s">
        <v>328</v>
      </c>
      <c r="F50" s="18" t="s">
        <v>13</v>
      </c>
      <c r="G50" s="194" t="s">
        <v>13</v>
      </c>
      <c r="H50" s="194" t="s">
        <v>1598</v>
      </c>
      <c r="I50" s="24" t="s">
        <v>2968</v>
      </c>
      <c r="J50" s="18">
        <f t="shared" si="0"/>
      </c>
      <c r="K50" s="18"/>
      <c r="L50" s="18"/>
      <c r="M50" s="18"/>
      <c r="N50" s="18"/>
      <c r="O50" s="18"/>
      <c r="P50" s="23"/>
    </row>
    <row r="51" spans="1:16" ht="12.75" customHeight="1">
      <c r="A51" s="18">
        <v>43</v>
      </c>
      <c r="B51" s="184">
        <v>1283</v>
      </c>
      <c r="C51" s="14" t="s">
        <v>2132</v>
      </c>
      <c r="D51" s="184">
        <v>1972</v>
      </c>
      <c r="E51" s="18" t="s">
        <v>328</v>
      </c>
      <c r="F51" s="22" t="s">
        <v>536</v>
      </c>
      <c r="G51" s="22" t="s">
        <v>242</v>
      </c>
      <c r="H51" s="22"/>
      <c r="I51" s="24" t="s">
        <v>2969</v>
      </c>
      <c r="J51" s="18">
        <f t="shared" si="0"/>
      </c>
      <c r="K51" s="18"/>
      <c r="L51" s="18"/>
      <c r="M51" s="184">
        <v>200</v>
      </c>
      <c r="N51" s="18"/>
      <c r="O51" s="18"/>
      <c r="P51" s="23"/>
    </row>
    <row r="52" spans="1:16" ht="12.75" customHeight="1">
      <c r="A52" s="18">
        <v>44</v>
      </c>
      <c r="B52" s="193">
        <v>1221</v>
      </c>
      <c r="C52" s="196" t="s">
        <v>1608</v>
      </c>
      <c r="D52" s="197">
        <v>1996</v>
      </c>
      <c r="E52" s="193" t="s">
        <v>328</v>
      </c>
      <c r="F52" s="18" t="s">
        <v>13</v>
      </c>
      <c r="G52" s="194" t="s">
        <v>13</v>
      </c>
      <c r="H52" s="194" t="s">
        <v>1598</v>
      </c>
      <c r="I52" s="24" t="s">
        <v>2970</v>
      </c>
      <c r="J52" s="18" t="str">
        <f t="shared" si="0"/>
        <v>М18</v>
      </c>
      <c r="K52" s="18">
        <v>4</v>
      </c>
      <c r="L52" s="18"/>
      <c r="M52" s="18"/>
      <c r="N52" s="18"/>
      <c r="O52" s="18"/>
      <c r="P52" s="23"/>
    </row>
    <row r="53" spans="1:16" ht="12.75" customHeight="1">
      <c r="A53" s="18">
        <v>45</v>
      </c>
      <c r="B53" s="18">
        <v>1345</v>
      </c>
      <c r="C53" s="14" t="s">
        <v>1673</v>
      </c>
      <c r="D53" s="13">
        <v>1978</v>
      </c>
      <c r="E53" s="18" t="s">
        <v>328</v>
      </c>
      <c r="F53" s="18" t="s">
        <v>13</v>
      </c>
      <c r="G53" s="18" t="s">
        <v>13</v>
      </c>
      <c r="H53" s="22" t="s">
        <v>1674</v>
      </c>
      <c r="I53" s="24" t="s">
        <v>2972</v>
      </c>
      <c r="J53" s="18">
        <f t="shared" si="0"/>
      </c>
      <c r="K53" s="18"/>
      <c r="L53" s="18"/>
      <c r="M53" s="18"/>
      <c r="N53" s="18"/>
      <c r="O53" s="18"/>
      <c r="P53" s="23"/>
    </row>
    <row r="54" spans="1:16" ht="12.75" customHeight="1">
      <c r="A54" s="18">
        <v>46</v>
      </c>
      <c r="B54" s="184">
        <v>1499</v>
      </c>
      <c r="C54" s="14" t="s">
        <v>2642</v>
      </c>
      <c r="D54" s="184">
        <v>1974</v>
      </c>
      <c r="E54" s="18" t="s">
        <v>328</v>
      </c>
      <c r="F54" s="18" t="s">
        <v>13</v>
      </c>
      <c r="G54" s="22" t="s">
        <v>13</v>
      </c>
      <c r="H54" s="22" t="s">
        <v>2357</v>
      </c>
      <c r="I54" s="24" t="s">
        <v>2973</v>
      </c>
      <c r="J54" s="18">
        <f t="shared" si="0"/>
      </c>
      <c r="K54" s="18"/>
      <c r="L54" s="18"/>
      <c r="M54" s="184"/>
      <c r="N54" s="18"/>
      <c r="O54" s="18"/>
      <c r="P54" s="23"/>
    </row>
    <row r="55" spans="1:16" ht="12.75" customHeight="1">
      <c r="A55" s="18">
        <v>47</v>
      </c>
      <c r="B55" s="18">
        <v>658</v>
      </c>
      <c r="C55" s="14" t="s">
        <v>1560</v>
      </c>
      <c r="D55" s="13">
        <v>1983</v>
      </c>
      <c r="E55" s="18" t="s">
        <v>328</v>
      </c>
      <c r="F55" s="18" t="s">
        <v>13</v>
      </c>
      <c r="G55" s="22" t="s">
        <v>13</v>
      </c>
      <c r="H55" s="22" t="s">
        <v>1561</v>
      </c>
      <c r="I55" s="24" t="s">
        <v>2974</v>
      </c>
      <c r="J55" s="18">
        <f t="shared" si="0"/>
      </c>
      <c r="K55" s="18"/>
      <c r="L55" s="18"/>
      <c r="M55" s="18"/>
      <c r="N55" s="18"/>
      <c r="O55" s="18"/>
      <c r="P55" s="23"/>
    </row>
    <row r="56" spans="1:16" ht="12.75" customHeight="1">
      <c r="A56" s="18">
        <v>48</v>
      </c>
      <c r="B56" s="193">
        <v>1434</v>
      </c>
      <c r="C56" s="196" t="s">
        <v>1745</v>
      </c>
      <c r="D56" s="197">
        <v>1961</v>
      </c>
      <c r="E56" s="193" t="s">
        <v>328</v>
      </c>
      <c r="F56" s="18" t="s">
        <v>13</v>
      </c>
      <c r="G56" s="194" t="s">
        <v>13</v>
      </c>
      <c r="H56" s="194" t="s">
        <v>600</v>
      </c>
      <c r="I56" s="24" t="s">
        <v>2975</v>
      </c>
      <c r="J56" s="18">
        <f t="shared" si="0"/>
      </c>
      <c r="K56" s="18"/>
      <c r="L56" s="18"/>
      <c r="M56" s="18"/>
      <c r="N56" s="18"/>
      <c r="O56" s="18"/>
      <c r="P56" s="23"/>
    </row>
    <row r="57" spans="1:16" ht="12.75" customHeight="1">
      <c r="A57" s="18">
        <v>49</v>
      </c>
      <c r="B57" s="184">
        <v>1233</v>
      </c>
      <c r="C57" s="14" t="s">
        <v>2099</v>
      </c>
      <c r="D57" s="184">
        <v>1974</v>
      </c>
      <c r="E57" s="18" t="s">
        <v>328</v>
      </c>
      <c r="F57" s="22" t="s">
        <v>530</v>
      </c>
      <c r="G57" s="22" t="s">
        <v>120</v>
      </c>
      <c r="H57" s="22" t="s">
        <v>192</v>
      </c>
      <c r="I57" s="24" t="s">
        <v>2977</v>
      </c>
      <c r="J57" s="18">
        <f t="shared" si="0"/>
      </c>
      <c r="K57" s="18"/>
      <c r="L57" s="18"/>
      <c r="M57" s="184">
        <v>300</v>
      </c>
      <c r="N57" s="18"/>
      <c r="O57" s="18"/>
      <c r="P57" s="23"/>
    </row>
    <row r="58" spans="1:16" ht="12.75" customHeight="1">
      <c r="A58" s="18">
        <v>50</v>
      </c>
      <c r="B58" s="18">
        <v>660</v>
      </c>
      <c r="C58" s="14" t="s">
        <v>1562</v>
      </c>
      <c r="D58" s="13">
        <v>1989</v>
      </c>
      <c r="E58" s="18" t="s">
        <v>328</v>
      </c>
      <c r="F58" s="22" t="s">
        <v>1807</v>
      </c>
      <c r="G58" s="22" t="s">
        <v>160</v>
      </c>
      <c r="H58" s="22"/>
      <c r="I58" s="24" t="s">
        <v>2978</v>
      </c>
      <c r="J58" s="18">
        <f t="shared" si="0"/>
      </c>
      <c r="K58" s="18"/>
      <c r="L58" s="18"/>
      <c r="M58" s="18"/>
      <c r="N58" s="18"/>
      <c r="O58" s="18"/>
      <c r="P58" s="23"/>
    </row>
    <row r="59" spans="1:16" ht="12.75" customHeight="1">
      <c r="A59" s="18">
        <v>51</v>
      </c>
      <c r="B59" s="18">
        <v>1255</v>
      </c>
      <c r="C59" s="14" t="s">
        <v>1618</v>
      </c>
      <c r="D59" s="13">
        <v>1954</v>
      </c>
      <c r="E59" s="193" t="s">
        <v>442</v>
      </c>
      <c r="F59" s="18"/>
      <c r="G59" s="18" t="s">
        <v>1619</v>
      </c>
      <c r="H59" s="22" t="s">
        <v>444</v>
      </c>
      <c r="I59" s="24" t="s">
        <v>2979</v>
      </c>
      <c r="J59" s="18" t="str">
        <f t="shared" si="0"/>
        <v>М60</v>
      </c>
      <c r="K59" s="18">
        <v>2</v>
      </c>
      <c r="L59" s="18"/>
      <c r="M59" s="18"/>
      <c r="N59" s="18"/>
      <c r="O59" s="18"/>
      <c r="P59" s="23"/>
    </row>
    <row r="60" spans="1:16" ht="12.75" customHeight="1">
      <c r="A60" s="18">
        <v>52</v>
      </c>
      <c r="B60" s="184">
        <v>1287</v>
      </c>
      <c r="C60" s="14" t="s">
        <v>2135</v>
      </c>
      <c r="D60" s="184">
        <v>1980</v>
      </c>
      <c r="E60" s="18" t="s">
        <v>328</v>
      </c>
      <c r="F60" s="18" t="s">
        <v>13</v>
      </c>
      <c r="G60" s="18" t="s">
        <v>13</v>
      </c>
      <c r="H60" s="22" t="s">
        <v>271</v>
      </c>
      <c r="I60" s="24" t="s">
        <v>2980</v>
      </c>
      <c r="J60" s="18">
        <f t="shared" si="0"/>
      </c>
      <c r="K60" s="18"/>
      <c r="L60" s="18"/>
      <c r="M60" s="184">
        <v>300</v>
      </c>
      <c r="N60" s="18"/>
      <c r="O60" s="18"/>
      <c r="P60" s="23"/>
    </row>
    <row r="61" spans="1:16" ht="12.75" customHeight="1">
      <c r="A61" s="18">
        <v>53</v>
      </c>
      <c r="B61" s="18">
        <v>673</v>
      </c>
      <c r="C61" s="14" t="s">
        <v>1577</v>
      </c>
      <c r="D61" s="13">
        <v>1953</v>
      </c>
      <c r="E61" s="18" t="s">
        <v>328</v>
      </c>
      <c r="F61" s="22" t="s">
        <v>644</v>
      </c>
      <c r="G61" s="22" t="s">
        <v>225</v>
      </c>
      <c r="H61" s="22" t="s">
        <v>1227</v>
      </c>
      <c r="I61" s="24" t="s">
        <v>2981</v>
      </c>
      <c r="J61" s="18" t="str">
        <f t="shared" si="0"/>
        <v>М60</v>
      </c>
      <c r="K61" s="18">
        <v>3</v>
      </c>
      <c r="L61" s="18"/>
      <c r="M61" s="18"/>
      <c r="N61" s="18"/>
      <c r="O61" s="18"/>
      <c r="P61" s="23"/>
    </row>
    <row r="62" spans="1:16" ht="12.75" customHeight="1">
      <c r="A62" s="18">
        <v>54</v>
      </c>
      <c r="B62" s="18">
        <v>1378</v>
      </c>
      <c r="C62" s="14" t="s">
        <v>1714</v>
      </c>
      <c r="D62" s="13">
        <v>1988</v>
      </c>
      <c r="E62" s="18" t="s">
        <v>328</v>
      </c>
      <c r="F62" s="22" t="s">
        <v>13</v>
      </c>
      <c r="G62" s="22" t="s">
        <v>110</v>
      </c>
      <c r="H62" s="22" t="s">
        <v>389</v>
      </c>
      <c r="I62" s="24" t="s">
        <v>2982</v>
      </c>
      <c r="J62" s="18">
        <f t="shared" si="0"/>
      </c>
      <c r="K62" s="18"/>
      <c r="L62" s="18"/>
      <c r="M62" s="18"/>
      <c r="N62" s="18"/>
      <c r="O62" s="18"/>
      <c r="P62" s="23"/>
    </row>
    <row r="63" spans="1:16" ht="12.75" customHeight="1">
      <c r="A63" s="18">
        <v>55</v>
      </c>
      <c r="B63" s="18">
        <v>1379</v>
      </c>
      <c r="C63" s="14" t="s">
        <v>1715</v>
      </c>
      <c r="D63" s="13">
        <v>1988</v>
      </c>
      <c r="E63" s="18" t="s">
        <v>328</v>
      </c>
      <c r="F63" s="22" t="s">
        <v>13</v>
      </c>
      <c r="G63" s="22" t="s">
        <v>110</v>
      </c>
      <c r="H63" s="22" t="s">
        <v>389</v>
      </c>
      <c r="I63" s="24" t="s">
        <v>2984</v>
      </c>
      <c r="J63" s="18">
        <f t="shared" si="0"/>
      </c>
      <c r="K63" s="18"/>
      <c r="L63" s="18"/>
      <c r="M63" s="18"/>
      <c r="N63" s="18"/>
      <c r="O63" s="18"/>
      <c r="P63" s="23"/>
    </row>
    <row r="64" spans="1:16" ht="12.75" customHeight="1">
      <c r="A64" s="18">
        <v>56</v>
      </c>
      <c r="B64" s="184">
        <v>1194</v>
      </c>
      <c r="C64" s="14" t="s">
        <v>2073</v>
      </c>
      <c r="D64" s="184">
        <v>1990</v>
      </c>
      <c r="E64" s="18" t="s">
        <v>328</v>
      </c>
      <c r="F64" s="18" t="s">
        <v>13</v>
      </c>
      <c r="G64" s="18" t="s">
        <v>13</v>
      </c>
      <c r="H64" s="22" t="s">
        <v>191</v>
      </c>
      <c r="I64" s="24" t="s">
        <v>2983</v>
      </c>
      <c r="J64" s="18">
        <f t="shared" si="0"/>
      </c>
      <c r="K64" s="18"/>
      <c r="L64" s="18"/>
      <c r="M64" s="184">
        <v>300</v>
      </c>
      <c r="N64" s="18"/>
      <c r="O64" s="18"/>
      <c r="P64" s="23"/>
    </row>
    <row r="65" spans="1:16" ht="12.75" customHeight="1">
      <c r="A65" s="18">
        <v>57</v>
      </c>
      <c r="B65" s="184">
        <v>1252</v>
      </c>
      <c r="C65" s="14" t="s">
        <v>2113</v>
      </c>
      <c r="D65" s="184">
        <v>1987</v>
      </c>
      <c r="E65" s="18" t="s">
        <v>328</v>
      </c>
      <c r="F65" s="22" t="s">
        <v>97</v>
      </c>
      <c r="G65" s="22" t="s">
        <v>97</v>
      </c>
      <c r="H65" s="22" t="s">
        <v>252</v>
      </c>
      <c r="I65" s="24" t="s">
        <v>2985</v>
      </c>
      <c r="J65" s="18">
        <f t="shared" si="0"/>
      </c>
      <c r="K65" s="18"/>
      <c r="L65" s="18"/>
      <c r="M65" s="184">
        <v>300</v>
      </c>
      <c r="N65" s="18"/>
      <c r="O65" s="18"/>
      <c r="P65" s="23"/>
    </row>
    <row r="66" spans="1:16" ht="12.75" customHeight="1">
      <c r="A66" s="18">
        <v>58</v>
      </c>
      <c r="B66" s="18">
        <v>1344</v>
      </c>
      <c r="C66" s="14" t="s">
        <v>1672</v>
      </c>
      <c r="D66" s="13">
        <v>1967</v>
      </c>
      <c r="E66" s="18" t="s">
        <v>328</v>
      </c>
      <c r="F66" s="18" t="s">
        <v>13</v>
      </c>
      <c r="G66" s="22" t="s">
        <v>13</v>
      </c>
      <c r="H66" s="22"/>
      <c r="I66" s="24" t="s">
        <v>2986</v>
      </c>
      <c r="J66" s="18">
        <f t="shared" si="0"/>
      </c>
      <c r="K66" s="22"/>
      <c r="L66" s="22"/>
      <c r="M66" s="22"/>
      <c r="N66" s="18"/>
      <c r="O66" s="18"/>
      <c r="P66" s="23"/>
    </row>
    <row r="67" spans="1:16" ht="12.75" customHeight="1">
      <c r="A67" s="18">
        <v>59</v>
      </c>
      <c r="B67" s="193">
        <v>3027</v>
      </c>
      <c r="C67" s="196" t="s">
        <v>1761</v>
      </c>
      <c r="D67" s="197">
        <v>1961</v>
      </c>
      <c r="E67" s="193" t="s">
        <v>328</v>
      </c>
      <c r="F67" s="18" t="s">
        <v>13</v>
      </c>
      <c r="G67" s="194" t="s">
        <v>13</v>
      </c>
      <c r="H67" s="194" t="s">
        <v>600</v>
      </c>
      <c r="I67" s="24" t="s">
        <v>2987</v>
      </c>
      <c r="J67" s="18">
        <f t="shared" si="0"/>
      </c>
      <c r="K67" s="22"/>
      <c r="L67" s="22"/>
      <c r="M67" s="22"/>
      <c r="N67" s="18"/>
      <c r="O67" s="18"/>
      <c r="P67" s="23"/>
    </row>
    <row r="68" spans="1:16" ht="12.75" customHeight="1">
      <c r="A68" s="18">
        <v>60</v>
      </c>
      <c r="B68" s="184">
        <v>1246</v>
      </c>
      <c r="C68" s="14" t="s">
        <v>2109</v>
      </c>
      <c r="D68" s="184">
        <v>1970</v>
      </c>
      <c r="E68" s="18" t="s">
        <v>328</v>
      </c>
      <c r="F68" s="18" t="s">
        <v>13</v>
      </c>
      <c r="G68" s="22" t="s">
        <v>13</v>
      </c>
      <c r="H68" s="22" t="s">
        <v>255</v>
      </c>
      <c r="I68" s="24" t="s">
        <v>2988</v>
      </c>
      <c r="J68" s="18">
        <f t="shared" si="0"/>
      </c>
      <c r="K68" s="18"/>
      <c r="L68" s="18"/>
      <c r="M68" s="184">
        <v>300</v>
      </c>
      <c r="N68" s="18"/>
      <c r="O68" s="18"/>
      <c r="P68" s="23"/>
    </row>
    <row r="69" spans="1:16" ht="12.75" customHeight="1">
      <c r="A69" s="18">
        <v>61</v>
      </c>
      <c r="B69" s="18">
        <v>3061</v>
      </c>
      <c r="C69" s="14" t="s">
        <v>1769</v>
      </c>
      <c r="D69" s="13">
        <v>1995</v>
      </c>
      <c r="E69" s="193" t="s">
        <v>328</v>
      </c>
      <c r="F69" s="22" t="s">
        <v>13</v>
      </c>
      <c r="G69" s="22" t="s">
        <v>297</v>
      </c>
      <c r="H69" s="22" t="s">
        <v>122</v>
      </c>
      <c r="I69" s="24" t="s">
        <v>2989</v>
      </c>
      <c r="J69" s="18" t="str">
        <f t="shared" si="0"/>
        <v>М18</v>
      </c>
      <c r="K69" s="22">
        <v>5</v>
      </c>
      <c r="L69" s="22"/>
      <c r="M69" s="184"/>
      <c r="N69" s="18"/>
      <c r="O69" s="18"/>
      <c r="P69" s="23"/>
    </row>
    <row r="70" spans="1:16" ht="12.75" customHeight="1">
      <c r="A70" s="18">
        <v>62</v>
      </c>
      <c r="B70" s="18">
        <v>3057</v>
      </c>
      <c r="C70" s="14" t="s">
        <v>1766</v>
      </c>
      <c r="D70" s="13">
        <v>1996</v>
      </c>
      <c r="E70" s="193" t="s">
        <v>328</v>
      </c>
      <c r="F70" s="18" t="s">
        <v>13</v>
      </c>
      <c r="G70" s="22" t="s">
        <v>13</v>
      </c>
      <c r="H70" s="22" t="s">
        <v>1767</v>
      </c>
      <c r="I70" s="24" t="s">
        <v>2990</v>
      </c>
      <c r="J70" s="18" t="str">
        <f t="shared" si="0"/>
        <v>М18</v>
      </c>
      <c r="K70" s="18">
        <v>6</v>
      </c>
      <c r="L70" s="18"/>
      <c r="M70" s="18"/>
      <c r="N70" s="18"/>
      <c r="O70" s="18"/>
      <c r="P70" s="23"/>
    </row>
    <row r="71" spans="1:16" ht="12.75" customHeight="1">
      <c r="A71" s="18">
        <v>63</v>
      </c>
      <c r="B71" s="184">
        <v>1267</v>
      </c>
      <c r="C71" s="14" t="s">
        <v>2124</v>
      </c>
      <c r="D71" s="184">
        <v>1984</v>
      </c>
      <c r="E71" s="18" t="s">
        <v>328</v>
      </c>
      <c r="F71" s="18" t="s">
        <v>13</v>
      </c>
      <c r="G71" s="22" t="s">
        <v>13</v>
      </c>
      <c r="H71" s="22" t="s">
        <v>184</v>
      </c>
      <c r="I71" s="24" t="s">
        <v>2991</v>
      </c>
      <c r="J71" s="18">
        <f t="shared" si="0"/>
      </c>
      <c r="K71" s="18"/>
      <c r="L71" s="18"/>
      <c r="M71" s="184">
        <v>300</v>
      </c>
      <c r="N71" s="18"/>
      <c r="O71" s="18"/>
      <c r="P71" s="23"/>
    </row>
    <row r="72" spans="1:16" ht="12.75" customHeight="1">
      <c r="A72" s="18">
        <v>64</v>
      </c>
      <c r="B72" s="184">
        <v>1165</v>
      </c>
      <c r="C72" s="14" t="s">
        <v>2055</v>
      </c>
      <c r="D72" s="184">
        <v>1983</v>
      </c>
      <c r="E72" s="18" t="s">
        <v>328</v>
      </c>
      <c r="F72" s="22" t="s">
        <v>335</v>
      </c>
      <c r="G72" s="22" t="s">
        <v>248</v>
      </c>
      <c r="H72" s="22" t="s">
        <v>276</v>
      </c>
      <c r="I72" s="24" t="s">
        <v>2993</v>
      </c>
      <c r="J72" s="18">
        <f t="shared" si="0"/>
      </c>
      <c r="K72" s="18"/>
      <c r="L72" s="18"/>
      <c r="M72" s="184">
        <v>300</v>
      </c>
      <c r="N72" s="18"/>
      <c r="O72" s="18"/>
      <c r="P72" s="23"/>
    </row>
    <row r="73" spans="1:16" ht="12.75" customHeight="1">
      <c r="A73" s="18">
        <v>65</v>
      </c>
      <c r="B73" s="184">
        <v>1268</v>
      </c>
      <c r="C73" s="14" t="s">
        <v>1007</v>
      </c>
      <c r="D73" s="184">
        <v>1981</v>
      </c>
      <c r="E73" s="18" t="s">
        <v>328</v>
      </c>
      <c r="F73" s="18" t="s">
        <v>97</v>
      </c>
      <c r="G73" s="18" t="s">
        <v>97</v>
      </c>
      <c r="H73" s="22"/>
      <c r="I73" s="24" t="s">
        <v>2994</v>
      </c>
      <c r="J73" s="18">
        <f aca="true" t="shared" si="1" ref="J73:J136">IF(AND(D73&gt;=1900,D73&lt;=1954),"М60",IF(AND(D73&gt;=1995,D73&lt;=1996),"М18",""))</f>
      </c>
      <c r="K73" s="18"/>
      <c r="L73" s="18"/>
      <c r="M73" s="184">
        <v>300</v>
      </c>
      <c r="N73" s="18"/>
      <c r="O73" s="18"/>
      <c r="P73" s="23"/>
    </row>
    <row r="74" spans="1:16" ht="12.75" customHeight="1">
      <c r="A74" s="18">
        <v>66</v>
      </c>
      <c r="B74" s="184">
        <v>1248</v>
      </c>
      <c r="C74" s="14" t="s">
        <v>2157</v>
      </c>
      <c r="D74" s="184">
        <v>1966</v>
      </c>
      <c r="E74" s="18" t="s">
        <v>328</v>
      </c>
      <c r="F74" s="18" t="s">
        <v>423</v>
      </c>
      <c r="G74" s="18" t="s">
        <v>165</v>
      </c>
      <c r="H74" s="22" t="s">
        <v>128</v>
      </c>
      <c r="I74" s="24" t="s">
        <v>3753</v>
      </c>
      <c r="J74" s="18">
        <f t="shared" si="1"/>
      </c>
      <c r="K74" s="18"/>
      <c r="L74" s="18"/>
      <c r="M74" s="184">
        <v>300</v>
      </c>
      <c r="N74" s="18">
        <v>0</v>
      </c>
      <c r="O74" s="18"/>
      <c r="P74" s="23"/>
    </row>
    <row r="75" spans="1:16" ht="12.75" customHeight="1">
      <c r="A75" s="18">
        <v>67</v>
      </c>
      <c r="B75" s="18">
        <v>684</v>
      </c>
      <c r="C75" s="14" t="s">
        <v>1592</v>
      </c>
      <c r="D75" s="13">
        <v>1974</v>
      </c>
      <c r="E75" s="18" t="s">
        <v>328</v>
      </c>
      <c r="F75" s="18" t="s">
        <v>13</v>
      </c>
      <c r="G75" s="22" t="s">
        <v>13</v>
      </c>
      <c r="H75" s="22" t="s">
        <v>1593</v>
      </c>
      <c r="I75" s="24" t="s">
        <v>2995</v>
      </c>
      <c r="J75" s="18">
        <f t="shared" si="1"/>
      </c>
      <c r="K75" s="18"/>
      <c r="L75" s="18"/>
      <c r="M75" s="18"/>
      <c r="N75" s="18"/>
      <c r="O75" s="18"/>
      <c r="P75" s="23"/>
    </row>
    <row r="76" spans="1:16" ht="12.75" customHeight="1">
      <c r="A76" s="18">
        <v>68</v>
      </c>
      <c r="B76" s="184">
        <v>1306</v>
      </c>
      <c r="C76" s="14" t="s">
        <v>2150</v>
      </c>
      <c r="D76" s="184">
        <v>1992</v>
      </c>
      <c r="E76" s="18" t="s">
        <v>328</v>
      </c>
      <c r="F76" s="18" t="s">
        <v>13</v>
      </c>
      <c r="G76" s="22" t="s">
        <v>13</v>
      </c>
      <c r="H76" s="22"/>
      <c r="I76" s="24" t="s">
        <v>2996</v>
      </c>
      <c r="J76" s="18">
        <f t="shared" si="1"/>
      </c>
      <c r="K76" s="18"/>
      <c r="L76" s="18"/>
      <c r="M76" s="184">
        <v>200</v>
      </c>
      <c r="N76" s="18"/>
      <c r="O76" s="18"/>
      <c r="P76" s="23"/>
    </row>
    <row r="77" spans="1:16" ht="12.75" customHeight="1">
      <c r="A77" s="18">
        <v>69</v>
      </c>
      <c r="B77" s="193">
        <v>1457</v>
      </c>
      <c r="C77" s="196" t="s">
        <v>1856</v>
      </c>
      <c r="D77" s="197">
        <v>1975</v>
      </c>
      <c r="E77" s="193" t="s">
        <v>328</v>
      </c>
      <c r="F77" s="18" t="s">
        <v>1821</v>
      </c>
      <c r="G77" s="194" t="s">
        <v>1857</v>
      </c>
      <c r="H77" s="194"/>
      <c r="I77" s="24" t="s">
        <v>2997</v>
      </c>
      <c r="J77" s="18">
        <f t="shared" si="1"/>
      </c>
      <c r="K77" s="18"/>
      <c r="L77" s="18"/>
      <c r="M77" s="18"/>
      <c r="N77" s="18"/>
      <c r="O77" s="18"/>
      <c r="P77" s="23"/>
    </row>
    <row r="78" spans="1:16" ht="12.75" customHeight="1">
      <c r="A78" s="18">
        <v>70</v>
      </c>
      <c r="B78" s="18">
        <v>1336</v>
      </c>
      <c r="C78" s="14" t="s">
        <v>1663</v>
      </c>
      <c r="D78" s="13">
        <v>1993</v>
      </c>
      <c r="E78" s="18" t="s">
        <v>328</v>
      </c>
      <c r="F78" s="18" t="s">
        <v>13</v>
      </c>
      <c r="G78" s="22" t="s">
        <v>13</v>
      </c>
      <c r="H78" s="22" t="s">
        <v>415</v>
      </c>
      <c r="I78" s="24" t="s">
        <v>2998</v>
      </c>
      <c r="J78" s="18">
        <f t="shared" si="1"/>
      </c>
      <c r="K78" s="18"/>
      <c r="L78" s="18"/>
      <c r="M78" s="18"/>
      <c r="N78" s="18"/>
      <c r="O78" s="18"/>
      <c r="P78" s="23"/>
    </row>
    <row r="79" spans="1:16" ht="12.75" customHeight="1">
      <c r="A79" s="18">
        <v>71</v>
      </c>
      <c r="B79" s="184">
        <v>1305</v>
      </c>
      <c r="C79" s="14" t="s">
        <v>2149</v>
      </c>
      <c r="D79" s="184">
        <v>1988</v>
      </c>
      <c r="E79" s="18" t="s">
        <v>328</v>
      </c>
      <c r="F79" s="22" t="s">
        <v>97</v>
      </c>
      <c r="G79" s="22" t="s">
        <v>97</v>
      </c>
      <c r="H79" s="22"/>
      <c r="I79" s="24" t="s">
        <v>2999</v>
      </c>
      <c r="J79" s="18">
        <f t="shared" si="1"/>
      </c>
      <c r="K79" s="18"/>
      <c r="L79" s="18"/>
      <c r="M79" s="184">
        <v>200</v>
      </c>
      <c r="N79" s="18"/>
      <c r="O79" s="18"/>
      <c r="P79" s="23"/>
    </row>
    <row r="80" spans="1:16" ht="12.75" customHeight="1">
      <c r="A80" s="18">
        <v>72</v>
      </c>
      <c r="B80" s="193">
        <v>3022</v>
      </c>
      <c r="C80" s="196" t="s">
        <v>1755</v>
      </c>
      <c r="D80" s="197">
        <v>1955</v>
      </c>
      <c r="E80" s="193" t="s">
        <v>328</v>
      </c>
      <c r="F80" s="18" t="s">
        <v>13</v>
      </c>
      <c r="G80" s="194" t="s">
        <v>13</v>
      </c>
      <c r="H80" s="194" t="s">
        <v>600</v>
      </c>
      <c r="I80" s="24" t="s">
        <v>3001</v>
      </c>
      <c r="J80" s="18">
        <f t="shared" si="1"/>
      </c>
      <c r="K80" s="18"/>
      <c r="L80" s="18"/>
      <c r="M80" s="18"/>
      <c r="N80" s="18"/>
      <c r="O80" s="18"/>
      <c r="P80" s="23"/>
    </row>
    <row r="81" spans="1:16" ht="12.75" customHeight="1">
      <c r="A81" s="18">
        <v>73</v>
      </c>
      <c r="B81" s="184">
        <v>1264</v>
      </c>
      <c r="C81" s="14" t="s">
        <v>2121</v>
      </c>
      <c r="D81" s="184">
        <v>1986</v>
      </c>
      <c r="E81" s="18" t="s">
        <v>442</v>
      </c>
      <c r="F81" s="18" t="s">
        <v>13</v>
      </c>
      <c r="G81" s="22" t="s">
        <v>13</v>
      </c>
      <c r="H81" s="22"/>
      <c r="I81" s="24" t="s">
        <v>3002</v>
      </c>
      <c r="J81" s="18">
        <f t="shared" si="1"/>
      </c>
      <c r="K81" s="22"/>
      <c r="L81" s="22"/>
      <c r="M81" s="25">
        <v>1000</v>
      </c>
      <c r="N81" s="18"/>
      <c r="O81" s="18"/>
      <c r="P81" s="23"/>
    </row>
    <row r="82" spans="1:16" ht="12.75" customHeight="1">
      <c r="A82" s="18">
        <v>74</v>
      </c>
      <c r="B82" s="18">
        <v>686</v>
      </c>
      <c r="C82" s="14" t="s">
        <v>1595</v>
      </c>
      <c r="D82" s="13">
        <v>1981</v>
      </c>
      <c r="E82" s="18" t="s">
        <v>328</v>
      </c>
      <c r="F82" s="18" t="s">
        <v>13</v>
      </c>
      <c r="G82" s="22" t="s">
        <v>13</v>
      </c>
      <c r="H82" s="22" t="s">
        <v>1596</v>
      </c>
      <c r="I82" s="24" t="s">
        <v>3003</v>
      </c>
      <c r="J82" s="18">
        <f t="shared" si="1"/>
      </c>
      <c r="K82" s="18"/>
      <c r="L82" s="18"/>
      <c r="M82" s="18"/>
      <c r="N82" s="18"/>
      <c r="O82" s="18"/>
      <c r="P82" s="23"/>
    </row>
    <row r="83" spans="1:16" ht="12.75" customHeight="1">
      <c r="A83" s="18">
        <v>75</v>
      </c>
      <c r="B83" s="18">
        <v>1439</v>
      </c>
      <c r="C83" s="14" t="s">
        <v>1747</v>
      </c>
      <c r="D83" s="13">
        <v>1986</v>
      </c>
      <c r="E83" s="193" t="s">
        <v>328</v>
      </c>
      <c r="F83" s="18" t="s">
        <v>13</v>
      </c>
      <c r="G83" s="22" t="s">
        <v>13</v>
      </c>
      <c r="H83" s="22"/>
      <c r="I83" s="24" t="s">
        <v>3003</v>
      </c>
      <c r="J83" s="18">
        <f t="shared" si="1"/>
      </c>
      <c r="K83" s="22"/>
      <c r="L83" s="22"/>
      <c r="M83" s="22"/>
      <c r="N83" s="18"/>
      <c r="O83" s="18"/>
      <c r="P83" s="23"/>
    </row>
    <row r="84" spans="1:16" ht="12.75" customHeight="1">
      <c r="A84" s="18">
        <v>76</v>
      </c>
      <c r="B84" s="184">
        <v>1260</v>
      </c>
      <c r="C84" s="14" t="s">
        <v>2118</v>
      </c>
      <c r="D84" s="184">
        <v>1986</v>
      </c>
      <c r="E84" s="18" t="s">
        <v>328</v>
      </c>
      <c r="F84" s="22" t="s">
        <v>97</v>
      </c>
      <c r="G84" s="22" t="s">
        <v>97</v>
      </c>
      <c r="H84" s="22" t="s">
        <v>260</v>
      </c>
      <c r="I84" s="24" t="s">
        <v>3004</v>
      </c>
      <c r="J84" s="18">
        <f t="shared" si="1"/>
      </c>
      <c r="K84" s="18"/>
      <c r="L84" s="18"/>
      <c r="M84" s="184">
        <v>200</v>
      </c>
      <c r="N84" s="18"/>
      <c r="O84" s="18"/>
      <c r="P84" s="23"/>
    </row>
    <row r="85" spans="1:16" ht="12.75" customHeight="1">
      <c r="A85" s="18">
        <v>77</v>
      </c>
      <c r="B85" s="18">
        <v>1395</v>
      </c>
      <c r="C85" s="14" t="s">
        <v>1733</v>
      </c>
      <c r="D85" s="13">
        <v>1977</v>
      </c>
      <c r="E85" s="18" t="s">
        <v>328</v>
      </c>
      <c r="F85" s="22" t="s">
        <v>335</v>
      </c>
      <c r="G85" s="22" t="s">
        <v>115</v>
      </c>
      <c r="H85" s="22" t="s">
        <v>112</v>
      </c>
      <c r="I85" s="24" t="s">
        <v>3005</v>
      </c>
      <c r="J85" s="18">
        <f t="shared" si="1"/>
      </c>
      <c r="K85" s="18"/>
      <c r="L85" s="18"/>
      <c r="M85" s="18"/>
      <c r="N85" s="18"/>
      <c r="O85" s="18"/>
      <c r="P85" s="23"/>
    </row>
    <row r="86" spans="1:16" ht="12.75" customHeight="1">
      <c r="A86" s="18">
        <v>78</v>
      </c>
      <c r="B86" s="184">
        <v>1160</v>
      </c>
      <c r="C86" s="14" t="s">
        <v>2051</v>
      </c>
      <c r="D86" s="184">
        <v>1989</v>
      </c>
      <c r="E86" s="18" t="s">
        <v>328</v>
      </c>
      <c r="F86" s="18" t="s">
        <v>13</v>
      </c>
      <c r="G86" s="18" t="s">
        <v>13</v>
      </c>
      <c r="H86" s="22"/>
      <c r="I86" s="24" t="s">
        <v>3006</v>
      </c>
      <c r="J86" s="18">
        <f t="shared" si="1"/>
      </c>
      <c r="K86" s="18"/>
      <c r="L86" s="18"/>
      <c r="M86" s="184">
        <v>300</v>
      </c>
      <c r="N86" s="18"/>
      <c r="O86" s="18"/>
      <c r="P86" s="23"/>
    </row>
    <row r="87" spans="1:16" ht="12.75" customHeight="1">
      <c r="A87" s="18">
        <v>79</v>
      </c>
      <c r="B87" s="193">
        <v>3023</v>
      </c>
      <c r="C87" s="196" t="s">
        <v>1756</v>
      </c>
      <c r="D87" s="197">
        <v>1968</v>
      </c>
      <c r="E87" s="193" t="s">
        <v>328</v>
      </c>
      <c r="F87" s="18" t="s">
        <v>13</v>
      </c>
      <c r="G87" s="194" t="s">
        <v>13</v>
      </c>
      <c r="H87" s="194" t="s">
        <v>600</v>
      </c>
      <c r="I87" s="24" t="s">
        <v>3007</v>
      </c>
      <c r="J87" s="18">
        <f t="shared" si="1"/>
      </c>
      <c r="K87" s="18"/>
      <c r="L87" s="18"/>
      <c r="M87" s="18"/>
      <c r="N87" s="18"/>
      <c r="O87" s="18"/>
      <c r="P87" s="23"/>
    </row>
    <row r="88" spans="1:16" ht="12.75" customHeight="1">
      <c r="A88" s="18">
        <v>80</v>
      </c>
      <c r="B88" s="193">
        <v>3026</v>
      </c>
      <c r="C88" s="196" t="s">
        <v>1760</v>
      </c>
      <c r="D88" s="197">
        <v>1960</v>
      </c>
      <c r="E88" s="193" t="s">
        <v>328</v>
      </c>
      <c r="F88" s="18" t="s">
        <v>13</v>
      </c>
      <c r="G88" s="194" t="s">
        <v>13</v>
      </c>
      <c r="H88" s="194" t="s">
        <v>600</v>
      </c>
      <c r="I88" s="24" t="s">
        <v>3008</v>
      </c>
      <c r="J88" s="18">
        <f t="shared" si="1"/>
      </c>
      <c r="K88" s="18"/>
      <c r="L88" s="18"/>
      <c r="M88" s="18"/>
      <c r="N88" s="18"/>
      <c r="O88" s="18"/>
      <c r="P88" s="23"/>
    </row>
    <row r="89" spans="1:16" ht="12.75" customHeight="1">
      <c r="A89" s="18">
        <v>81</v>
      </c>
      <c r="B89" s="18">
        <v>1346</v>
      </c>
      <c r="C89" s="14" t="s">
        <v>1675</v>
      </c>
      <c r="D89" s="13">
        <v>1976</v>
      </c>
      <c r="E89" s="18" t="s">
        <v>328</v>
      </c>
      <c r="F89" s="18" t="s">
        <v>13</v>
      </c>
      <c r="G89" s="22" t="s">
        <v>13</v>
      </c>
      <c r="H89" s="22" t="s">
        <v>1674</v>
      </c>
      <c r="I89" s="24" t="s">
        <v>3009</v>
      </c>
      <c r="J89" s="18">
        <f t="shared" si="1"/>
      </c>
      <c r="K89" s="18"/>
      <c r="L89" s="18"/>
      <c r="M89" s="18"/>
      <c r="N89" s="18"/>
      <c r="O89" s="18"/>
      <c r="P89" s="23"/>
    </row>
    <row r="90" spans="1:16" ht="12.75" customHeight="1">
      <c r="A90" s="18">
        <v>82</v>
      </c>
      <c r="B90" s="18">
        <v>655</v>
      </c>
      <c r="C90" s="14" t="s">
        <v>1557</v>
      </c>
      <c r="D90" s="13">
        <v>1985</v>
      </c>
      <c r="E90" s="18" t="s">
        <v>328</v>
      </c>
      <c r="F90" s="18" t="s">
        <v>13</v>
      </c>
      <c r="G90" s="22" t="s">
        <v>13</v>
      </c>
      <c r="H90" s="22" t="s">
        <v>415</v>
      </c>
      <c r="I90" s="24" t="s">
        <v>3010</v>
      </c>
      <c r="J90" s="18">
        <f t="shared" si="1"/>
      </c>
      <c r="K90" s="18"/>
      <c r="L90" s="18"/>
      <c r="M90" s="18"/>
      <c r="N90" s="18"/>
      <c r="O90" s="18"/>
      <c r="P90" s="23"/>
    </row>
    <row r="91" spans="1:16" ht="12.75" customHeight="1">
      <c r="A91" s="18">
        <v>83</v>
      </c>
      <c r="B91" s="18">
        <v>665</v>
      </c>
      <c r="C91" s="14" t="s">
        <v>1569</v>
      </c>
      <c r="D91" s="13">
        <v>1982</v>
      </c>
      <c r="E91" s="18" t="s">
        <v>328</v>
      </c>
      <c r="F91" s="22" t="s">
        <v>947</v>
      </c>
      <c r="G91" s="18" t="s">
        <v>994</v>
      </c>
      <c r="H91" s="22" t="s">
        <v>1570</v>
      </c>
      <c r="I91" s="24" t="s">
        <v>3012</v>
      </c>
      <c r="J91" s="18">
        <f t="shared" si="1"/>
      </c>
      <c r="K91" s="18"/>
      <c r="L91" s="18"/>
      <c r="M91" s="18"/>
      <c r="N91" s="18"/>
      <c r="O91" s="18"/>
      <c r="P91" s="23"/>
    </row>
    <row r="92" spans="1:16" ht="12.75" customHeight="1">
      <c r="A92" s="18">
        <v>84</v>
      </c>
      <c r="B92" s="18">
        <v>1291</v>
      </c>
      <c r="C92" s="14" t="s">
        <v>1631</v>
      </c>
      <c r="D92" s="13">
        <v>1973</v>
      </c>
      <c r="E92" s="193" t="s">
        <v>328</v>
      </c>
      <c r="F92" s="18" t="s">
        <v>13</v>
      </c>
      <c r="G92" s="22" t="s">
        <v>13</v>
      </c>
      <c r="H92" s="22" t="s">
        <v>875</v>
      </c>
      <c r="I92" s="24" t="s">
        <v>3013</v>
      </c>
      <c r="J92" s="18">
        <f t="shared" si="1"/>
      </c>
      <c r="K92" s="18"/>
      <c r="L92" s="18"/>
      <c r="M92" s="18"/>
      <c r="N92" s="18"/>
      <c r="O92" s="18"/>
      <c r="P92" s="23"/>
    </row>
    <row r="93" spans="1:16" ht="12.75" customHeight="1">
      <c r="A93" s="18">
        <v>85</v>
      </c>
      <c r="B93" s="18">
        <v>1396</v>
      </c>
      <c r="C93" s="14" t="s">
        <v>1734</v>
      </c>
      <c r="D93" s="13">
        <v>1951</v>
      </c>
      <c r="E93" s="18" t="s">
        <v>328</v>
      </c>
      <c r="F93" s="22" t="s">
        <v>335</v>
      </c>
      <c r="G93" s="18" t="s">
        <v>115</v>
      </c>
      <c r="H93" s="22" t="s">
        <v>112</v>
      </c>
      <c r="I93" s="24" t="s">
        <v>3014</v>
      </c>
      <c r="J93" s="18" t="str">
        <f t="shared" si="1"/>
        <v>М60</v>
      </c>
      <c r="K93" s="18">
        <v>4</v>
      </c>
      <c r="L93" s="18"/>
      <c r="M93" s="18"/>
      <c r="N93" s="18"/>
      <c r="O93" s="18"/>
      <c r="P93" s="23"/>
    </row>
    <row r="94" spans="1:16" ht="12.75" customHeight="1">
      <c r="A94" s="18">
        <v>86</v>
      </c>
      <c r="B94" s="18">
        <v>1385</v>
      </c>
      <c r="C94" s="14" t="s">
        <v>1721</v>
      </c>
      <c r="D94" s="13">
        <v>1980</v>
      </c>
      <c r="E94" s="18" t="s">
        <v>328</v>
      </c>
      <c r="F94" s="18" t="s">
        <v>13</v>
      </c>
      <c r="G94" s="22" t="s">
        <v>13</v>
      </c>
      <c r="H94" s="22"/>
      <c r="I94" s="24" t="s">
        <v>3015</v>
      </c>
      <c r="J94" s="18">
        <f t="shared" si="1"/>
      </c>
      <c r="K94" s="18"/>
      <c r="L94" s="18"/>
      <c r="M94" s="18"/>
      <c r="N94" s="18"/>
      <c r="O94" s="18"/>
      <c r="P94" s="23"/>
    </row>
    <row r="95" spans="1:16" ht="12.75" customHeight="1">
      <c r="A95" s="18">
        <v>87</v>
      </c>
      <c r="B95" s="184">
        <v>1207</v>
      </c>
      <c r="C95" s="14" t="s">
        <v>2083</v>
      </c>
      <c r="D95" s="184">
        <v>1987</v>
      </c>
      <c r="E95" s="18" t="s">
        <v>328</v>
      </c>
      <c r="F95" s="18" t="s">
        <v>644</v>
      </c>
      <c r="G95" s="18" t="s">
        <v>225</v>
      </c>
      <c r="H95" s="22"/>
      <c r="I95" s="24" t="s">
        <v>3017</v>
      </c>
      <c r="J95" s="18">
        <f t="shared" si="1"/>
      </c>
      <c r="K95" s="18"/>
      <c r="L95" s="18"/>
      <c r="M95" s="184">
        <v>300</v>
      </c>
      <c r="N95" s="18"/>
      <c r="O95" s="18"/>
      <c r="P95" s="23"/>
    </row>
    <row r="96" spans="1:16" ht="12.75" customHeight="1">
      <c r="A96" s="18">
        <v>88</v>
      </c>
      <c r="B96" s="18">
        <v>1339</v>
      </c>
      <c r="C96" s="14" t="s">
        <v>1666</v>
      </c>
      <c r="D96" s="13">
        <v>1957</v>
      </c>
      <c r="E96" s="18" t="s">
        <v>328</v>
      </c>
      <c r="F96" s="18" t="s">
        <v>13</v>
      </c>
      <c r="G96" s="22" t="s">
        <v>13</v>
      </c>
      <c r="H96" s="22" t="s">
        <v>415</v>
      </c>
      <c r="I96" s="24" t="s">
        <v>3018</v>
      </c>
      <c r="J96" s="18">
        <f t="shared" si="1"/>
      </c>
      <c r="K96" s="22"/>
      <c r="L96" s="22"/>
      <c r="M96" s="22"/>
      <c r="N96" s="18"/>
      <c r="O96" s="18"/>
      <c r="P96" s="23"/>
    </row>
    <row r="97" spans="1:16" ht="12.75" customHeight="1">
      <c r="A97" s="18">
        <v>89</v>
      </c>
      <c r="B97" s="18">
        <v>1374</v>
      </c>
      <c r="C97" s="14" t="s">
        <v>1710</v>
      </c>
      <c r="D97" s="13">
        <v>1987</v>
      </c>
      <c r="E97" s="18" t="s">
        <v>328</v>
      </c>
      <c r="F97" s="18" t="s">
        <v>530</v>
      </c>
      <c r="G97" s="18" t="s">
        <v>120</v>
      </c>
      <c r="H97" s="22"/>
      <c r="I97" s="24" t="s">
        <v>3019</v>
      </c>
      <c r="J97" s="18">
        <f t="shared" si="1"/>
      </c>
      <c r="K97" s="18"/>
      <c r="L97" s="18"/>
      <c r="M97" s="22"/>
      <c r="N97" s="18"/>
      <c r="O97" s="18"/>
      <c r="P97" s="23"/>
    </row>
    <row r="98" spans="1:16" ht="12.75" customHeight="1">
      <c r="A98" s="18">
        <v>90</v>
      </c>
      <c r="B98" s="18">
        <v>1355</v>
      </c>
      <c r="C98" s="14" t="s">
        <v>1685</v>
      </c>
      <c r="D98" s="13">
        <v>1968</v>
      </c>
      <c r="E98" s="18" t="s">
        <v>328</v>
      </c>
      <c r="F98" s="18" t="s">
        <v>13</v>
      </c>
      <c r="G98" s="18" t="s">
        <v>13</v>
      </c>
      <c r="H98" s="22" t="s">
        <v>1686</v>
      </c>
      <c r="I98" s="24" t="s">
        <v>3020</v>
      </c>
      <c r="J98" s="18">
        <f t="shared" si="1"/>
      </c>
      <c r="K98" s="18"/>
      <c r="L98" s="18"/>
      <c r="M98" s="18"/>
      <c r="N98" s="18"/>
      <c r="O98" s="18"/>
      <c r="P98" s="23"/>
    </row>
    <row r="99" spans="1:16" ht="12.75" customHeight="1">
      <c r="A99" s="18">
        <v>91</v>
      </c>
      <c r="B99" s="184">
        <v>1202</v>
      </c>
      <c r="C99" s="14" t="s">
        <v>2078</v>
      </c>
      <c r="D99" s="184">
        <v>1990</v>
      </c>
      <c r="E99" s="18" t="s">
        <v>328</v>
      </c>
      <c r="F99" s="18" t="s">
        <v>13</v>
      </c>
      <c r="G99" s="22" t="s">
        <v>13</v>
      </c>
      <c r="H99" s="22"/>
      <c r="I99" s="24" t="s">
        <v>3021</v>
      </c>
      <c r="J99" s="18">
        <f t="shared" si="1"/>
      </c>
      <c r="K99" s="18"/>
      <c r="L99" s="18"/>
      <c r="M99" s="184">
        <v>0</v>
      </c>
      <c r="N99" s="18"/>
      <c r="O99" s="18"/>
      <c r="P99" s="23"/>
    </row>
    <row r="100" spans="1:16" ht="12.75" customHeight="1">
      <c r="A100" s="18">
        <v>92</v>
      </c>
      <c r="B100" s="193">
        <v>1220</v>
      </c>
      <c r="C100" s="196" t="s">
        <v>1606</v>
      </c>
      <c r="D100" s="197">
        <v>1987</v>
      </c>
      <c r="E100" s="193" t="s">
        <v>328</v>
      </c>
      <c r="F100" s="18" t="s">
        <v>13</v>
      </c>
      <c r="G100" s="194" t="s">
        <v>13</v>
      </c>
      <c r="H100" s="194" t="s">
        <v>1607</v>
      </c>
      <c r="I100" s="24" t="s">
        <v>3022</v>
      </c>
      <c r="J100" s="18">
        <f t="shared" si="1"/>
      </c>
      <c r="K100" s="18"/>
      <c r="L100" s="18"/>
      <c r="M100" s="18"/>
      <c r="N100" s="18"/>
      <c r="O100" s="18"/>
      <c r="P100" s="23"/>
    </row>
    <row r="101" spans="1:16" ht="12.75" customHeight="1">
      <c r="A101" s="18">
        <v>93</v>
      </c>
      <c r="B101" s="184">
        <v>1203</v>
      </c>
      <c r="C101" s="14" t="s">
        <v>2079</v>
      </c>
      <c r="D101" s="184">
        <v>1991</v>
      </c>
      <c r="E101" s="18" t="s">
        <v>328</v>
      </c>
      <c r="F101" s="18" t="s">
        <v>13</v>
      </c>
      <c r="G101" s="22" t="s">
        <v>13</v>
      </c>
      <c r="H101" s="22" t="s">
        <v>279</v>
      </c>
      <c r="I101" s="24" t="s">
        <v>3023</v>
      </c>
      <c r="J101" s="18">
        <f t="shared" si="1"/>
      </c>
      <c r="K101" s="18"/>
      <c r="L101" s="18"/>
      <c r="M101" s="184">
        <v>300</v>
      </c>
      <c r="N101" s="18"/>
      <c r="O101" s="18"/>
      <c r="P101" s="23"/>
    </row>
    <row r="102" spans="1:16" ht="12.75" customHeight="1">
      <c r="A102" s="18">
        <v>94</v>
      </c>
      <c r="B102" s="184">
        <v>1293</v>
      </c>
      <c r="C102" s="14" t="s">
        <v>2139</v>
      </c>
      <c r="D102" s="184">
        <v>1981</v>
      </c>
      <c r="E102" s="18" t="s">
        <v>328</v>
      </c>
      <c r="F102" s="18" t="s">
        <v>13</v>
      </c>
      <c r="G102" s="18" t="s">
        <v>13</v>
      </c>
      <c r="H102" s="22" t="s">
        <v>280</v>
      </c>
      <c r="I102" s="24" t="s">
        <v>3024</v>
      </c>
      <c r="J102" s="18">
        <f t="shared" si="1"/>
      </c>
      <c r="K102" s="18"/>
      <c r="L102" s="18"/>
      <c r="M102" s="184">
        <v>300</v>
      </c>
      <c r="N102" s="18"/>
      <c r="O102" s="18"/>
      <c r="P102" s="23"/>
    </row>
    <row r="103" spans="1:16" ht="12.75" customHeight="1">
      <c r="A103" s="18">
        <v>95</v>
      </c>
      <c r="B103" s="184">
        <v>1277</v>
      </c>
      <c r="C103" s="14" t="s">
        <v>2129</v>
      </c>
      <c r="D103" s="184">
        <v>1981</v>
      </c>
      <c r="E103" s="18" t="s">
        <v>328</v>
      </c>
      <c r="F103" s="22" t="s">
        <v>13</v>
      </c>
      <c r="G103" s="22" t="s">
        <v>297</v>
      </c>
      <c r="H103" s="22" t="s">
        <v>122</v>
      </c>
      <c r="I103" s="24" t="s">
        <v>3025</v>
      </c>
      <c r="J103" s="18">
        <f t="shared" si="1"/>
      </c>
      <c r="K103" s="18"/>
      <c r="L103" s="18"/>
      <c r="M103" s="184">
        <v>200</v>
      </c>
      <c r="N103" s="18"/>
      <c r="O103" s="18"/>
      <c r="P103" s="23"/>
    </row>
    <row r="104" spans="1:16" ht="12.75" customHeight="1">
      <c r="A104" s="18">
        <v>96</v>
      </c>
      <c r="B104" s="184">
        <v>1228</v>
      </c>
      <c r="C104" s="14" t="s">
        <v>2095</v>
      </c>
      <c r="D104" s="184">
        <v>1977</v>
      </c>
      <c r="E104" s="18" t="s">
        <v>328</v>
      </c>
      <c r="F104" s="22" t="s">
        <v>530</v>
      </c>
      <c r="G104" s="22" t="s">
        <v>120</v>
      </c>
      <c r="H104" s="22"/>
      <c r="I104" s="24" t="s">
        <v>3026</v>
      </c>
      <c r="J104" s="18">
        <f t="shared" si="1"/>
      </c>
      <c r="K104" s="18"/>
      <c r="L104" s="18"/>
      <c r="M104" s="184">
        <v>300</v>
      </c>
      <c r="N104" s="18"/>
      <c r="O104" s="18"/>
      <c r="P104" s="23"/>
    </row>
    <row r="105" spans="1:16" ht="12.75" customHeight="1">
      <c r="A105" s="18">
        <v>97</v>
      </c>
      <c r="B105" s="184">
        <v>1189</v>
      </c>
      <c r="C105" s="14" t="s">
        <v>2069</v>
      </c>
      <c r="D105" s="184">
        <v>1982</v>
      </c>
      <c r="E105" s="18" t="s">
        <v>328</v>
      </c>
      <c r="F105" s="22" t="s">
        <v>423</v>
      </c>
      <c r="G105" s="22" t="s">
        <v>243</v>
      </c>
      <c r="H105" s="22"/>
      <c r="I105" s="24" t="s">
        <v>3027</v>
      </c>
      <c r="J105" s="18">
        <f t="shared" si="1"/>
      </c>
      <c r="K105" s="22"/>
      <c r="L105" s="22"/>
      <c r="M105" s="25">
        <v>200</v>
      </c>
      <c r="N105" s="18"/>
      <c r="O105" s="18"/>
      <c r="P105" s="23"/>
    </row>
    <row r="106" spans="1:16" ht="12.75" customHeight="1">
      <c r="A106" s="18">
        <v>98</v>
      </c>
      <c r="B106" s="18">
        <v>1349</v>
      </c>
      <c r="C106" s="14" t="s">
        <v>1678</v>
      </c>
      <c r="D106" s="13">
        <v>1955</v>
      </c>
      <c r="E106" s="18" t="s">
        <v>328</v>
      </c>
      <c r="F106" s="22" t="s">
        <v>958</v>
      </c>
      <c r="G106" s="22" t="s">
        <v>959</v>
      </c>
      <c r="H106" s="22"/>
      <c r="I106" s="24" t="s">
        <v>3028</v>
      </c>
      <c r="J106" s="18">
        <f t="shared" si="1"/>
      </c>
      <c r="K106" s="18"/>
      <c r="L106" s="18"/>
      <c r="M106" s="18"/>
      <c r="N106" s="18"/>
      <c r="O106" s="18"/>
      <c r="P106" s="23"/>
    </row>
    <row r="107" spans="1:16" ht="12.75" customHeight="1">
      <c r="A107" s="18">
        <v>99</v>
      </c>
      <c r="B107" s="18">
        <v>1372</v>
      </c>
      <c r="C107" s="14" t="s">
        <v>1707</v>
      </c>
      <c r="D107" s="13">
        <v>1977</v>
      </c>
      <c r="E107" s="18" t="s">
        <v>328</v>
      </c>
      <c r="F107" s="18" t="s">
        <v>13</v>
      </c>
      <c r="G107" s="22" t="s">
        <v>13</v>
      </c>
      <c r="H107" s="22"/>
      <c r="I107" s="24" t="s">
        <v>3029</v>
      </c>
      <c r="J107" s="18">
        <f t="shared" si="1"/>
      </c>
      <c r="K107" s="18"/>
      <c r="L107" s="18"/>
      <c r="M107" s="18"/>
      <c r="N107" s="18"/>
      <c r="O107" s="18"/>
      <c r="P107" s="23"/>
    </row>
    <row r="108" spans="1:16" ht="12.75" customHeight="1">
      <c r="A108" s="18">
        <v>100</v>
      </c>
      <c r="B108" s="18">
        <v>1373</v>
      </c>
      <c r="C108" s="14" t="s">
        <v>1708</v>
      </c>
      <c r="D108" s="13">
        <v>1950</v>
      </c>
      <c r="E108" s="18" t="s">
        <v>328</v>
      </c>
      <c r="F108" s="22" t="s">
        <v>97</v>
      </c>
      <c r="G108" s="22" t="s">
        <v>97</v>
      </c>
      <c r="H108" s="22" t="s">
        <v>1709</v>
      </c>
      <c r="I108" s="24" t="s">
        <v>3030</v>
      </c>
      <c r="J108" s="18" t="str">
        <f t="shared" si="1"/>
        <v>М60</v>
      </c>
      <c r="K108" s="18">
        <v>5</v>
      </c>
      <c r="L108" s="18"/>
      <c r="M108" s="18"/>
      <c r="N108" s="18"/>
      <c r="O108" s="18"/>
      <c r="P108" s="23"/>
    </row>
    <row r="109" spans="1:16" ht="12.75" customHeight="1">
      <c r="A109" s="18">
        <v>101</v>
      </c>
      <c r="B109" s="184">
        <v>1176</v>
      </c>
      <c r="C109" s="14" t="s">
        <v>2061</v>
      </c>
      <c r="D109" s="184">
        <v>1984</v>
      </c>
      <c r="E109" s="18" t="s">
        <v>328</v>
      </c>
      <c r="F109" s="18" t="s">
        <v>13</v>
      </c>
      <c r="G109" s="22" t="s">
        <v>13</v>
      </c>
      <c r="H109" s="22"/>
      <c r="I109" s="24" t="s">
        <v>3031</v>
      </c>
      <c r="J109" s="18">
        <f t="shared" si="1"/>
      </c>
      <c r="K109" s="18"/>
      <c r="L109" s="18"/>
      <c r="M109" s="184">
        <v>300</v>
      </c>
      <c r="N109" s="18"/>
      <c r="O109" s="18"/>
      <c r="P109" s="23"/>
    </row>
    <row r="110" spans="1:16" ht="12.75" customHeight="1">
      <c r="A110" s="18">
        <v>102</v>
      </c>
      <c r="B110" s="18">
        <v>664</v>
      </c>
      <c r="C110" s="14" t="s">
        <v>1568</v>
      </c>
      <c r="D110" s="13">
        <v>1954</v>
      </c>
      <c r="E110" s="18" t="s">
        <v>328</v>
      </c>
      <c r="F110" s="22" t="s">
        <v>530</v>
      </c>
      <c r="G110" s="22" t="s">
        <v>699</v>
      </c>
      <c r="H110" s="22"/>
      <c r="I110" s="24" t="s">
        <v>3033</v>
      </c>
      <c r="J110" s="18" t="str">
        <f t="shared" si="1"/>
        <v>М60</v>
      </c>
      <c r="K110" s="18">
        <v>6</v>
      </c>
      <c r="L110" s="18"/>
      <c r="M110" s="18"/>
      <c r="N110" s="18"/>
      <c r="O110" s="18"/>
      <c r="P110" s="23"/>
    </row>
    <row r="111" spans="1:16" ht="12.75" customHeight="1">
      <c r="A111" s="18">
        <v>103</v>
      </c>
      <c r="B111" s="184">
        <v>1258</v>
      </c>
      <c r="C111" s="14" t="s">
        <v>2116</v>
      </c>
      <c r="D111" s="184">
        <v>1980</v>
      </c>
      <c r="E111" s="18" t="s">
        <v>328</v>
      </c>
      <c r="F111" s="18" t="s">
        <v>13</v>
      </c>
      <c r="G111" s="22" t="s">
        <v>13</v>
      </c>
      <c r="H111" s="22"/>
      <c r="I111" s="24" t="s">
        <v>3036</v>
      </c>
      <c r="J111" s="18">
        <f t="shared" si="1"/>
      </c>
      <c r="K111" s="22"/>
      <c r="L111" s="22"/>
      <c r="M111" s="25">
        <v>300</v>
      </c>
      <c r="N111" s="18"/>
      <c r="O111" s="18"/>
      <c r="P111" s="23"/>
    </row>
    <row r="112" spans="1:16" ht="12.75" customHeight="1">
      <c r="A112" s="18">
        <v>104</v>
      </c>
      <c r="B112" s="184">
        <v>1274</v>
      </c>
      <c r="C112" s="14" t="s">
        <v>2127</v>
      </c>
      <c r="D112" s="184">
        <v>1969</v>
      </c>
      <c r="E112" s="18" t="s">
        <v>328</v>
      </c>
      <c r="F112" s="18" t="s">
        <v>13</v>
      </c>
      <c r="G112" s="22" t="s">
        <v>13</v>
      </c>
      <c r="H112" s="22"/>
      <c r="I112" s="24" t="s">
        <v>3038</v>
      </c>
      <c r="J112" s="18">
        <f t="shared" si="1"/>
      </c>
      <c r="K112" s="18"/>
      <c r="L112" s="18"/>
      <c r="M112" s="184">
        <v>200</v>
      </c>
      <c r="N112" s="18"/>
      <c r="O112" s="18"/>
      <c r="P112" s="23"/>
    </row>
    <row r="113" spans="1:16" ht="12.75" customHeight="1">
      <c r="A113" s="18">
        <v>105</v>
      </c>
      <c r="B113" s="184">
        <v>1298</v>
      </c>
      <c r="C113" s="14" t="s">
        <v>2143</v>
      </c>
      <c r="D113" s="184">
        <v>1990</v>
      </c>
      <c r="E113" s="18" t="s">
        <v>328</v>
      </c>
      <c r="F113" s="22" t="s">
        <v>97</v>
      </c>
      <c r="G113" s="22" t="s">
        <v>97</v>
      </c>
      <c r="H113" s="22" t="s">
        <v>269</v>
      </c>
      <c r="I113" s="24" t="s">
        <v>3039</v>
      </c>
      <c r="J113" s="18">
        <f t="shared" si="1"/>
      </c>
      <c r="K113" s="18"/>
      <c r="L113" s="18"/>
      <c r="M113" s="184">
        <v>300</v>
      </c>
      <c r="N113" s="18"/>
      <c r="O113" s="18"/>
      <c r="P113" s="23"/>
    </row>
    <row r="114" spans="1:16" ht="12.75" customHeight="1">
      <c r="A114" s="18">
        <v>106</v>
      </c>
      <c r="B114" s="18">
        <v>1366</v>
      </c>
      <c r="C114" s="14" t="s">
        <v>1699</v>
      </c>
      <c r="D114" s="13">
        <v>1979</v>
      </c>
      <c r="E114" s="18" t="s">
        <v>328</v>
      </c>
      <c r="F114" s="18" t="s">
        <v>13</v>
      </c>
      <c r="G114" s="18" t="s">
        <v>13</v>
      </c>
      <c r="H114" s="22" t="s">
        <v>1381</v>
      </c>
      <c r="I114" s="24" t="s">
        <v>3474</v>
      </c>
      <c r="J114" s="18">
        <f t="shared" si="1"/>
      </c>
      <c r="K114" s="18"/>
      <c r="L114" s="18"/>
      <c r="M114" s="184"/>
      <c r="N114" s="18"/>
      <c r="O114" s="18"/>
      <c r="P114" s="23"/>
    </row>
    <row r="115" spans="1:16" ht="12.75" customHeight="1">
      <c r="A115" s="18">
        <v>107</v>
      </c>
      <c r="B115" s="184">
        <v>1309</v>
      </c>
      <c r="C115" s="14" t="s">
        <v>2153</v>
      </c>
      <c r="D115" s="184">
        <v>1987</v>
      </c>
      <c r="E115" s="18" t="s">
        <v>328</v>
      </c>
      <c r="F115" s="18" t="s">
        <v>13</v>
      </c>
      <c r="G115" s="22" t="s">
        <v>13</v>
      </c>
      <c r="H115" s="22" t="s">
        <v>259</v>
      </c>
      <c r="I115" s="24" t="s">
        <v>3040</v>
      </c>
      <c r="J115" s="18">
        <f t="shared" si="1"/>
      </c>
      <c r="K115" s="18"/>
      <c r="L115" s="18"/>
      <c r="M115" s="184">
        <v>300</v>
      </c>
      <c r="N115" s="18"/>
      <c r="O115" s="18"/>
      <c r="P115" s="23"/>
    </row>
    <row r="116" spans="1:16" ht="12.75" customHeight="1">
      <c r="A116" s="18">
        <v>108</v>
      </c>
      <c r="B116" s="18">
        <v>1370</v>
      </c>
      <c r="C116" s="14" t="s">
        <v>1703</v>
      </c>
      <c r="D116" s="13">
        <v>1993</v>
      </c>
      <c r="E116" s="18" t="s">
        <v>328</v>
      </c>
      <c r="F116" s="18" t="s">
        <v>13</v>
      </c>
      <c r="G116" s="22" t="s">
        <v>13</v>
      </c>
      <c r="H116" s="22" t="s">
        <v>1704</v>
      </c>
      <c r="I116" s="24" t="s">
        <v>3041</v>
      </c>
      <c r="J116" s="18">
        <f t="shared" si="1"/>
      </c>
      <c r="K116" s="18"/>
      <c r="L116" s="18"/>
      <c r="M116" s="18"/>
      <c r="N116" s="18"/>
      <c r="O116" s="18"/>
      <c r="P116" s="23"/>
    </row>
    <row r="117" spans="1:16" ht="12.75" customHeight="1">
      <c r="A117" s="18">
        <v>109</v>
      </c>
      <c r="B117" s="184">
        <v>1239</v>
      </c>
      <c r="C117" s="14" t="s">
        <v>2105</v>
      </c>
      <c r="D117" s="184">
        <v>1966</v>
      </c>
      <c r="E117" s="18" t="s">
        <v>328</v>
      </c>
      <c r="F117" s="18" t="s">
        <v>13</v>
      </c>
      <c r="G117" s="18" t="s">
        <v>13</v>
      </c>
      <c r="H117" s="22"/>
      <c r="I117" s="24" t="s">
        <v>3042</v>
      </c>
      <c r="J117" s="18">
        <f t="shared" si="1"/>
      </c>
      <c r="K117" s="18"/>
      <c r="L117" s="18"/>
      <c r="M117" s="184">
        <v>300</v>
      </c>
      <c r="N117" s="18"/>
      <c r="O117" s="18"/>
      <c r="P117" s="23"/>
    </row>
    <row r="118" spans="1:16" ht="12.75" customHeight="1">
      <c r="A118" s="18">
        <v>110</v>
      </c>
      <c r="B118" s="18">
        <v>1289</v>
      </c>
      <c r="C118" s="14" t="s">
        <v>1630</v>
      </c>
      <c r="D118" s="13">
        <v>1961</v>
      </c>
      <c r="E118" s="193" t="s">
        <v>328</v>
      </c>
      <c r="F118" s="18" t="s">
        <v>13</v>
      </c>
      <c r="G118" s="22" t="s">
        <v>13</v>
      </c>
      <c r="H118" s="22"/>
      <c r="I118" s="24" t="s">
        <v>3045</v>
      </c>
      <c r="J118" s="18">
        <f t="shared" si="1"/>
      </c>
      <c r="K118" s="18"/>
      <c r="L118" s="18"/>
      <c r="M118" s="18"/>
      <c r="N118" s="18"/>
      <c r="O118" s="18"/>
      <c r="P118" s="23"/>
    </row>
    <row r="119" spans="1:16" ht="12.75" customHeight="1">
      <c r="A119" s="18">
        <v>111</v>
      </c>
      <c r="B119" s="184">
        <v>1284</v>
      </c>
      <c r="C119" s="14" t="s">
        <v>2133</v>
      </c>
      <c r="D119" s="184">
        <v>1981</v>
      </c>
      <c r="E119" s="18" t="s">
        <v>328</v>
      </c>
      <c r="F119" s="18" t="s">
        <v>13</v>
      </c>
      <c r="G119" s="18" t="s">
        <v>13</v>
      </c>
      <c r="H119" s="22"/>
      <c r="I119" s="24" t="s">
        <v>3046</v>
      </c>
      <c r="J119" s="18">
        <f t="shared" si="1"/>
      </c>
      <c r="K119" s="18"/>
      <c r="L119" s="18"/>
      <c r="M119" s="184">
        <v>300</v>
      </c>
      <c r="N119" s="18"/>
      <c r="O119" s="18"/>
      <c r="P119" s="23"/>
    </row>
    <row r="120" spans="1:16" ht="12.75" customHeight="1">
      <c r="A120" s="18">
        <v>112</v>
      </c>
      <c r="B120" s="18">
        <v>1357</v>
      </c>
      <c r="C120" s="14" t="s">
        <v>1688</v>
      </c>
      <c r="D120" s="13">
        <v>1952</v>
      </c>
      <c r="E120" s="18" t="s">
        <v>328</v>
      </c>
      <c r="F120" s="22" t="s">
        <v>335</v>
      </c>
      <c r="G120" s="22" t="s">
        <v>1689</v>
      </c>
      <c r="H120" s="22"/>
      <c r="I120" s="24" t="s">
        <v>3047</v>
      </c>
      <c r="J120" s="18" t="str">
        <f t="shared" si="1"/>
        <v>М60</v>
      </c>
      <c r="K120" s="18">
        <v>7</v>
      </c>
      <c r="L120" s="18"/>
      <c r="M120" s="184"/>
      <c r="N120" s="18"/>
      <c r="O120" s="18"/>
      <c r="P120" s="23"/>
    </row>
    <row r="121" spans="1:16" ht="12.75" customHeight="1">
      <c r="A121" s="18">
        <v>113</v>
      </c>
      <c r="B121" s="18">
        <v>1337</v>
      </c>
      <c r="C121" s="14" t="s">
        <v>1664</v>
      </c>
      <c r="D121" s="13">
        <v>1988</v>
      </c>
      <c r="E121" s="18" t="s">
        <v>328</v>
      </c>
      <c r="F121" s="18" t="s">
        <v>13</v>
      </c>
      <c r="G121" s="22" t="s">
        <v>13</v>
      </c>
      <c r="H121" s="22" t="s">
        <v>415</v>
      </c>
      <c r="I121" s="24" t="s">
        <v>3048</v>
      </c>
      <c r="J121" s="18">
        <f t="shared" si="1"/>
      </c>
      <c r="K121" s="18"/>
      <c r="L121" s="18"/>
      <c r="M121" s="18"/>
      <c r="N121" s="18"/>
      <c r="O121" s="18"/>
      <c r="P121" s="23"/>
    </row>
    <row r="122" spans="1:16" ht="12.75" customHeight="1">
      <c r="A122" s="18">
        <v>114</v>
      </c>
      <c r="B122" s="184">
        <v>1292</v>
      </c>
      <c r="C122" s="14" t="s">
        <v>2138</v>
      </c>
      <c r="D122" s="184">
        <v>1981</v>
      </c>
      <c r="E122" s="18" t="s">
        <v>328</v>
      </c>
      <c r="F122" s="18" t="s">
        <v>97</v>
      </c>
      <c r="G122" s="18" t="s">
        <v>97</v>
      </c>
      <c r="H122" s="22"/>
      <c r="I122" s="24" t="s">
        <v>3049</v>
      </c>
      <c r="J122" s="18">
        <f t="shared" si="1"/>
      </c>
      <c r="K122" s="18"/>
      <c r="L122" s="18"/>
      <c r="M122" s="184">
        <v>200</v>
      </c>
      <c r="N122" s="18"/>
      <c r="O122" s="18"/>
      <c r="P122" s="23"/>
    </row>
    <row r="123" spans="1:16" ht="12.75" customHeight="1">
      <c r="A123" s="18">
        <v>115</v>
      </c>
      <c r="B123" s="18">
        <v>680</v>
      </c>
      <c r="C123" s="14" t="s">
        <v>1587</v>
      </c>
      <c r="D123" s="13">
        <v>1962</v>
      </c>
      <c r="E123" s="18" t="s">
        <v>328</v>
      </c>
      <c r="F123" s="18" t="s">
        <v>13</v>
      </c>
      <c r="G123" s="22" t="s">
        <v>13</v>
      </c>
      <c r="H123" s="22" t="s">
        <v>1588</v>
      </c>
      <c r="I123" s="24" t="s">
        <v>3050</v>
      </c>
      <c r="J123" s="18">
        <f t="shared" si="1"/>
      </c>
      <c r="K123" s="18"/>
      <c r="L123" s="18"/>
      <c r="M123" s="18"/>
      <c r="N123" s="18"/>
      <c r="O123" s="18"/>
      <c r="P123" s="23"/>
    </row>
    <row r="124" spans="1:16" ht="12.75" customHeight="1">
      <c r="A124" s="18">
        <v>116</v>
      </c>
      <c r="B124" s="184">
        <v>1181</v>
      </c>
      <c r="C124" s="14" t="s">
        <v>2065</v>
      </c>
      <c r="D124" s="184">
        <v>1980</v>
      </c>
      <c r="E124" s="18" t="s">
        <v>328</v>
      </c>
      <c r="F124" s="18" t="s">
        <v>13</v>
      </c>
      <c r="G124" s="22" t="s">
        <v>13</v>
      </c>
      <c r="H124" s="22"/>
      <c r="I124" s="24" t="s">
        <v>3051</v>
      </c>
      <c r="J124" s="18">
        <f t="shared" si="1"/>
      </c>
      <c r="K124" s="18"/>
      <c r="L124" s="18"/>
      <c r="M124" s="184">
        <v>200</v>
      </c>
      <c r="N124" s="18"/>
      <c r="O124" s="18"/>
      <c r="P124" s="23"/>
    </row>
    <row r="125" spans="1:16" ht="12.75" customHeight="1">
      <c r="A125" s="18">
        <v>117</v>
      </c>
      <c r="B125" s="18">
        <v>1245</v>
      </c>
      <c r="C125" s="14" t="s">
        <v>1613</v>
      </c>
      <c r="D125" s="13">
        <v>1958</v>
      </c>
      <c r="E125" s="193" t="s">
        <v>442</v>
      </c>
      <c r="F125" s="18"/>
      <c r="G125" s="18" t="s">
        <v>1614</v>
      </c>
      <c r="H125" s="22" t="s">
        <v>1615</v>
      </c>
      <c r="I125" s="24" t="s">
        <v>3052</v>
      </c>
      <c r="J125" s="18">
        <f t="shared" si="1"/>
      </c>
      <c r="K125" s="18"/>
      <c r="L125" s="18"/>
      <c r="M125" s="18"/>
      <c r="N125" s="18"/>
      <c r="O125" s="18"/>
      <c r="P125" s="23"/>
    </row>
    <row r="126" spans="1:16" ht="12.75" customHeight="1">
      <c r="A126" s="18">
        <v>118</v>
      </c>
      <c r="B126" s="18">
        <v>653</v>
      </c>
      <c r="C126" s="21" t="s">
        <v>1554</v>
      </c>
      <c r="D126" s="13">
        <v>1961</v>
      </c>
      <c r="E126" s="18" t="s">
        <v>328</v>
      </c>
      <c r="F126" s="18" t="s">
        <v>530</v>
      </c>
      <c r="G126" s="18" t="s">
        <v>1433</v>
      </c>
      <c r="H126" s="22"/>
      <c r="I126" s="24" t="s">
        <v>3053</v>
      </c>
      <c r="J126" s="18">
        <f t="shared" si="1"/>
      </c>
      <c r="K126" s="18"/>
      <c r="L126" s="18"/>
      <c r="M126" s="18"/>
      <c r="N126" s="18"/>
      <c r="O126" s="18"/>
      <c r="P126" s="23"/>
    </row>
    <row r="127" spans="1:16" ht="12.75" customHeight="1">
      <c r="A127" s="18">
        <v>119</v>
      </c>
      <c r="B127" s="18">
        <v>1316</v>
      </c>
      <c r="C127" s="14" t="s">
        <v>1638</v>
      </c>
      <c r="D127" s="13">
        <v>1962</v>
      </c>
      <c r="E127" s="18" t="s">
        <v>328</v>
      </c>
      <c r="F127" s="22" t="s">
        <v>3698</v>
      </c>
      <c r="G127" s="22" t="s">
        <v>1796</v>
      </c>
      <c r="H127" s="22" t="s">
        <v>1639</v>
      </c>
      <c r="I127" s="24" t="s">
        <v>3054</v>
      </c>
      <c r="J127" s="18">
        <f t="shared" si="1"/>
      </c>
      <c r="K127" s="18"/>
      <c r="L127" s="18"/>
      <c r="M127" s="18"/>
      <c r="N127" s="18"/>
      <c r="O127" s="18"/>
      <c r="P127" s="23"/>
    </row>
    <row r="128" spans="1:16" ht="12.75" customHeight="1">
      <c r="A128" s="18">
        <v>120</v>
      </c>
      <c r="B128" s="18">
        <v>1486</v>
      </c>
      <c r="C128" s="14" t="s">
        <v>1752</v>
      </c>
      <c r="D128" s="13">
        <v>1984</v>
      </c>
      <c r="E128" s="193" t="s">
        <v>328</v>
      </c>
      <c r="F128" s="22" t="s">
        <v>1865</v>
      </c>
      <c r="G128" s="22" t="s">
        <v>1753</v>
      </c>
      <c r="H128" s="22"/>
      <c r="I128" s="24" t="s">
        <v>3055</v>
      </c>
      <c r="J128" s="18">
        <f t="shared" si="1"/>
      </c>
      <c r="K128" s="18"/>
      <c r="L128" s="18"/>
      <c r="M128" s="18"/>
      <c r="N128" s="18"/>
      <c r="O128" s="18"/>
      <c r="P128" s="23"/>
    </row>
    <row r="129" spans="1:16" ht="12.75" customHeight="1">
      <c r="A129" s="18">
        <v>121</v>
      </c>
      <c r="B129" s="18">
        <v>1382</v>
      </c>
      <c r="C129" s="14" t="s">
        <v>1718</v>
      </c>
      <c r="D129" s="13">
        <v>1977</v>
      </c>
      <c r="E129" s="18" t="s">
        <v>328</v>
      </c>
      <c r="F129" s="22" t="s">
        <v>1109</v>
      </c>
      <c r="G129" s="22" t="s">
        <v>123</v>
      </c>
      <c r="H129" s="22" t="s">
        <v>1516</v>
      </c>
      <c r="I129" s="24" t="s">
        <v>3056</v>
      </c>
      <c r="J129" s="18">
        <f t="shared" si="1"/>
      </c>
      <c r="K129" s="18"/>
      <c r="L129" s="18"/>
      <c r="M129" s="18"/>
      <c r="N129" s="18"/>
      <c r="O129" s="18"/>
      <c r="P129" s="23"/>
    </row>
    <row r="130" spans="1:16" ht="12.75" customHeight="1">
      <c r="A130" s="18">
        <v>122</v>
      </c>
      <c r="B130" s="184">
        <v>1153</v>
      </c>
      <c r="C130" s="14" t="s">
        <v>2046</v>
      </c>
      <c r="D130" s="184">
        <v>1983</v>
      </c>
      <c r="E130" s="18" t="s">
        <v>328</v>
      </c>
      <c r="F130" s="18" t="s">
        <v>97</v>
      </c>
      <c r="G130" s="18" t="s">
        <v>97</v>
      </c>
      <c r="H130" s="22" t="s">
        <v>170</v>
      </c>
      <c r="I130" s="24" t="s">
        <v>2504</v>
      </c>
      <c r="J130" s="18">
        <f t="shared" si="1"/>
      </c>
      <c r="K130" s="18"/>
      <c r="L130" s="18"/>
      <c r="M130" s="184">
        <v>200</v>
      </c>
      <c r="N130" s="18"/>
      <c r="O130" s="18"/>
      <c r="P130" s="23"/>
    </row>
    <row r="131" spans="1:16" ht="12.75" customHeight="1">
      <c r="A131" s="18">
        <v>123</v>
      </c>
      <c r="B131" s="184">
        <v>1265</v>
      </c>
      <c r="C131" s="14" t="s">
        <v>2122</v>
      </c>
      <c r="D131" s="184">
        <v>1993</v>
      </c>
      <c r="E131" s="18" t="s">
        <v>328</v>
      </c>
      <c r="F131" s="22" t="s">
        <v>97</v>
      </c>
      <c r="G131" s="22" t="s">
        <v>97</v>
      </c>
      <c r="H131" s="22" t="s">
        <v>170</v>
      </c>
      <c r="I131" s="24" t="s">
        <v>2504</v>
      </c>
      <c r="J131" s="18">
        <f t="shared" si="1"/>
      </c>
      <c r="K131" s="18"/>
      <c r="L131" s="18"/>
      <c r="M131" s="184">
        <v>300</v>
      </c>
      <c r="N131" s="18"/>
      <c r="O131" s="18"/>
      <c r="P131" s="23"/>
    </row>
    <row r="132" spans="1:16" ht="12.75" customHeight="1">
      <c r="A132" s="18">
        <v>124</v>
      </c>
      <c r="B132" s="184">
        <v>1214</v>
      </c>
      <c r="C132" s="14" t="s">
        <v>1336</v>
      </c>
      <c r="D132" s="184">
        <v>1984</v>
      </c>
      <c r="E132" s="18" t="s">
        <v>328</v>
      </c>
      <c r="F132" s="18" t="s">
        <v>13</v>
      </c>
      <c r="G132" s="22" t="s">
        <v>13</v>
      </c>
      <c r="H132" s="22"/>
      <c r="I132" s="24" t="s">
        <v>2505</v>
      </c>
      <c r="J132" s="18">
        <f t="shared" si="1"/>
      </c>
      <c r="K132" s="18"/>
      <c r="L132" s="18"/>
      <c r="M132" s="184">
        <v>300</v>
      </c>
      <c r="N132" s="18"/>
      <c r="O132" s="18"/>
      <c r="P132" s="23"/>
    </row>
    <row r="133" spans="1:16" ht="12.75" customHeight="1">
      <c r="A133" s="18">
        <v>125</v>
      </c>
      <c r="B133" s="184">
        <v>1227</v>
      </c>
      <c r="C133" s="14" t="s">
        <v>2094</v>
      </c>
      <c r="D133" s="184">
        <v>1976</v>
      </c>
      <c r="E133" s="18" t="s">
        <v>328</v>
      </c>
      <c r="F133" s="18" t="s">
        <v>335</v>
      </c>
      <c r="G133" s="18" t="s">
        <v>221</v>
      </c>
      <c r="H133" s="22" t="s">
        <v>221</v>
      </c>
      <c r="I133" s="24" t="s">
        <v>2506</v>
      </c>
      <c r="J133" s="18">
        <f t="shared" si="1"/>
      </c>
      <c r="K133" s="18"/>
      <c r="L133" s="18"/>
      <c r="M133" s="184">
        <v>200</v>
      </c>
      <c r="N133" s="18"/>
      <c r="O133" s="18"/>
      <c r="P133" s="23"/>
    </row>
    <row r="134" spans="1:16" ht="12.75" customHeight="1">
      <c r="A134" s="18">
        <v>126</v>
      </c>
      <c r="B134" s="18">
        <v>1322</v>
      </c>
      <c r="C134" s="14" t="s">
        <v>1645</v>
      </c>
      <c r="D134" s="13">
        <v>1961</v>
      </c>
      <c r="E134" s="18" t="s">
        <v>328</v>
      </c>
      <c r="F134" s="18" t="s">
        <v>13</v>
      </c>
      <c r="G134" s="22" t="s">
        <v>13</v>
      </c>
      <c r="H134" s="22"/>
      <c r="I134" s="24" t="s">
        <v>2508</v>
      </c>
      <c r="J134" s="18">
        <f t="shared" si="1"/>
      </c>
      <c r="K134" s="18"/>
      <c r="L134" s="18"/>
      <c r="M134" s="18"/>
      <c r="N134" s="18"/>
      <c r="O134" s="18"/>
      <c r="P134" s="23"/>
    </row>
    <row r="135" spans="1:16" ht="12.75" customHeight="1">
      <c r="A135" s="18">
        <v>127</v>
      </c>
      <c r="B135" s="184">
        <v>1210</v>
      </c>
      <c r="C135" s="14" t="s">
        <v>2085</v>
      </c>
      <c r="D135" s="184">
        <v>1992</v>
      </c>
      <c r="E135" s="18" t="s">
        <v>328</v>
      </c>
      <c r="F135" s="18" t="s">
        <v>13</v>
      </c>
      <c r="G135" s="22" t="s">
        <v>13</v>
      </c>
      <c r="H135" s="22" t="s">
        <v>279</v>
      </c>
      <c r="I135" s="24" t="s">
        <v>2509</v>
      </c>
      <c r="J135" s="18">
        <f t="shared" si="1"/>
      </c>
      <c r="K135" s="22"/>
      <c r="L135" s="22"/>
      <c r="M135" s="25">
        <v>300</v>
      </c>
      <c r="N135" s="18"/>
      <c r="O135" s="18"/>
      <c r="P135" s="23"/>
    </row>
    <row r="136" spans="1:16" ht="12.75" customHeight="1">
      <c r="A136" s="18">
        <v>128</v>
      </c>
      <c r="B136" s="18">
        <v>663</v>
      </c>
      <c r="C136" s="14" t="s">
        <v>1567</v>
      </c>
      <c r="D136" s="13">
        <v>1984</v>
      </c>
      <c r="E136" s="18" t="s">
        <v>328</v>
      </c>
      <c r="F136" s="18" t="s">
        <v>13</v>
      </c>
      <c r="G136" s="18" t="s">
        <v>13</v>
      </c>
      <c r="H136" s="22" t="s">
        <v>1512</v>
      </c>
      <c r="I136" s="24" t="s">
        <v>2510</v>
      </c>
      <c r="J136" s="18">
        <f t="shared" si="1"/>
      </c>
      <c r="K136" s="18"/>
      <c r="L136" s="18"/>
      <c r="M136" s="18"/>
      <c r="N136" s="18"/>
      <c r="O136" s="18"/>
      <c r="P136" s="23"/>
    </row>
    <row r="137" spans="1:16" ht="12.75" customHeight="1">
      <c r="A137" s="18">
        <v>129</v>
      </c>
      <c r="B137" s="18">
        <v>1275</v>
      </c>
      <c r="C137" s="14" t="s">
        <v>1625</v>
      </c>
      <c r="D137" s="13">
        <v>1958</v>
      </c>
      <c r="E137" s="193" t="s">
        <v>328</v>
      </c>
      <c r="F137" s="18" t="s">
        <v>13</v>
      </c>
      <c r="G137" s="18" t="s">
        <v>13</v>
      </c>
      <c r="H137" s="22"/>
      <c r="I137" s="24" t="s">
        <v>2511</v>
      </c>
      <c r="J137" s="18">
        <f aca="true" t="shared" si="2" ref="J137:J200">IF(AND(D137&gt;=1900,D137&lt;=1954),"М60",IF(AND(D137&gt;=1995,D137&lt;=1996),"М18",""))</f>
      </c>
      <c r="K137" s="18"/>
      <c r="L137" s="18"/>
      <c r="M137" s="18"/>
      <c r="N137" s="18"/>
      <c r="O137" s="18"/>
      <c r="P137" s="23"/>
    </row>
    <row r="138" spans="1:16" ht="12.75" customHeight="1">
      <c r="A138" s="18">
        <v>130</v>
      </c>
      <c r="B138" s="193">
        <v>3028</v>
      </c>
      <c r="C138" s="196" t="s">
        <v>1762</v>
      </c>
      <c r="D138" s="197">
        <v>1960</v>
      </c>
      <c r="E138" s="193" t="s">
        <v>328</v>
      </c>
      <c r="F138" s="18" t="s">
        <v>13</v>
      </c>
      <c r="G138" s="194" t="s">
        <v>13</v>
      </c>
      <c r="H138" s="194" t="s">
        <v>600</v>
      </c>
      <c r="I138" s="24" t="s">
        <v>2512</v>
      </c>
      <c r="J138" s="18">
        <f t="shared" si="2"/>
      </c>
      <c r="K138" s="22"/>
      <c r="L138" s="22"/>
      <c r="M138" s="22"/>
      <c r="N138" s="18"/>
      <c r="O138" s="18"/>
      <c r="P138" s="23"/>
    </row>
    <row r="139" spans="1:16" ht="12.75" customHeight="1">
      <c r="A139" s="18">
        <v>131</v>
      </c>
      <c r="B139" s="184">
        <v>1281</v>
      </c>
      <c r="C139" s="14" t="s">
        <v>2131</v>
      </c>
      <c r="D139" s="184">
        <v>1990</v>
      </c>
      <c r="E139" s="18" t="s">
        <v>328</v>
      </c>
      <c r="F139" s="18" t="s">
        <v>13</v>
      </c>
      <c r="G139" s="18" t="s">
        <v>13</v>
      </c>
      <c r="H139" s="22"/>
      <c r="I139" s="24" t="s">
        <v>2514</v>
      </c>
      <c r="J139" s="18">
        <f t="shared" si="2"/>
      </c>
      <c r="K139" s="18"/>
      <c r="L139" s="18"/>
      <c r="M139" s="184">
        <v>200</v>
      </c>
      <c r="N139" s="18"/>
      <c r="O139" s="18"/>
      <c r="P139" s="23"/>
    </row>
    <row r="140" spans="1:16" ht="12.75" customHeight="1">
      <c r="A140" s="18">
        <v>132</v>
      </c>
      <c r="B140" s="193">
        <v>1310</v>
      </c>
      <c r="C140" s="196" t="s">
        <v>1634</v>
      </c>
      <c r="D140" s="197">
        <v>1973</v>
      </c>
      <c r="E140" s="193" t="s">
        <v>328</v>
      </c>
      <c r="F140" s="18" t="s">
        <v>13</v>
      </c>
      <c r="G140" s="194" t="s">
        <v>13</v>
      </c>
      <c r="H140" s="194" t="s">
        <v>112</v>
      </c>
      <c r="I140" s="24" t="s">
        <v>2516</v>
      </c>
      <c r="J140" s="18">
        <f t="shared" si="2"/>
      </c>
      <c r="K140" s="18"/>
      <c r="L140" s="18"/>
      <c r="M140" s="18"/>
      <c r="N140" s="18"/>
      <c r="O140" s="18"/>
      <c r="P140" s="23"/>
    </row>
    <row r="141" spans="1:16" ht="12.75" customHeight="1">
      <c r="A141" s="18">
        <v>133</v>
      </c>
      <c r="B141" s="18">
        <v>669</v>
      </c>
      <c r="C141" s="14" t="s">
        <v>1573</v>
      </c>
      <c r="D141" s="13">
        <v>1988</v>
      </c>
      <c r="E141" s="18" t="s">
        <v>328</v>
      </c>
      <c r="F141" s="18" t="s">
        <v>13</v>
      </c>
      <c r="G141" s="22" t="s">
        <v>13</v>
      </c>
      <c r="H141" s="22"/>
      <c r="I141" s="24" t="s">
        <v>2517</v>
      </c>
      <c r="J141" s="18">
        <f t="shared" si="2"/>
      </c>
      <c r="K141" s="18"/>
      <c r="L141" s="18"/>
      <c r="M141" s="18"/>
      <c r="N141" s="18"/>
      <c r="O141" s="18"/>
      <c r="P141" s="23"/>
    </row>
    <row r="142" spans="1:16" ht="12.75" customHeight="1">
      <c r="A142" s="18">
        <v>134</v>
      </c>
      <c r="B142" s="18">
        <v>668</v>
      </c>
      <c r="C142" s="14" t="s">
        <v>1572</v>
      </c>
      <c r="D142" s="13">
        <v>1953</v>
      </c>
      <c r="E142" s="18" t="s">
        <v>328</v>
      </c>
      <c r="F142" s="22" t="s">
        <v>434</v>
      </c>
      <c r="G142" s="22" t="s">
        <v>134</v>
      </c>
      <c r="H142" s="22" t="s">
        <v>642</v>
      </c>
      <c r="I142" s="24" t="s">
        <v>2519</v>
      </c>
      <c r="J142" s="18" t="str">
        <f t="shared" si="2"/>
        <v>М60</v>
      </c>
      <c r="K142" s="18">
        <v>8</v>
      </c>
      <c r="L142" s="18"/>
      <c r="M142" s="18"/>
      <c r="N142" s="18"/>
      <c r="O142" s="18"/>
      <c r="P142" s="23"/>
    </row>
    <row r="143" spans="1:16" ht="12.75" customHeight="1">
      <c r="A143" s="18">
        <v>135</v>
      </c>
      <c r="B143" s="184">
        <v>1229</v>
      </c>
      <c r="C143" s="14" t="s">
        <v>2096</v>
      </c>
      <c r="D143" s="184">
        <v>1975</v>
      </c>
      <c r="E143" s="18" t="s">
        <v>328</v>
      </c>
      <c r="F143" s="18" t="s">
        <v>13</v>
      </c>
      <c r="G143" s="22" t="s">
        <v>13</v>
      </c>
      <c r="H143" s="22"/>
      <c r="I143" s="24" t="s">
        <v>2520</v>
      </c>
      <c r="J143" s="18">
        <f t="shared" si="2"/>
      </c>
      <c r="K143" s="18"/>
      <c r="L143" s="18"/>
      <c r="M143" s="184">
        <v>200</v>
      </c>
      <c r="N143" s="18"/>
      <c r="O143" s="18"/>
      <c r="P143" s="23"/>
    </row>
    <row r="144" spans="1:16" ht="12.75" customHeight="1">
      <c r="A144" s="18">
        <v>136</v>
      </c>
      <c r="B144" s="184">
        <v>1180</v>
      </c>
      <c r="C144" s="14" t="s">
        <v>2064</v>
      </c>
      <c r="D144" s="184">
        <v>1981</v>
      </c>
      <c r="E144" s="18" t="s">
        <v>328</v>
      </c>
      <c r="F144" s="18" t="s">
        <v>13</v>
      </c>
      <c r="G144" s="22" t="s">
        <v>13</v>
      </c>
      <c r="H144" s="22"/>
      <c r="I144" s="24" t="s">
        <v>3058</v>
      </c>
      <c r="J144" s="18">
        <f t="shared" si="2"/>
      </c>
      <c r="K144" s="22"/>
      <c r="L144" s="22"/>
      <c r="M144" s="25">
        <v>300</v>
      </c>
      <c r="N144" s="18"/>
      <c r="O144" s="18"/>
      <c r="P144" s="23"/>
    </row>
    <row r="145" spans="1:16" ht="12.75" customHeight="1">
      <c r="A145" s="18">
        <v>137</v>
      </c>
      <c r="B145" s="18">
        <v>1375</v>
      </c>
      <c r="C145" s="14" t="s">
        <v>1711</v>
      </c>
      <c r="D145" s="13">
        <v>1975</v>
      </c>
      <c r="E145" s="18" t="s">
        <v>442</v>
      </c>
      <c r="F145" s="22"/>
      <c r="G145" s="22" t="s">
        <v>443</v>
      </c>
      <c r="H145" s="22" t="s">
        <v>589</v>
      </c>
      <c r="I145" s="24" t="s">
        <v>3059</v>
      </c>
      <c r="J145" s="18">
        <f t="shared" si="2"/>
      </c>
      <c r="K145" s="18"/>
      <c r="L145" s="18"/>
      <c r="M145" s="18"/>
      <c r="N145" s="18"/>
      <c r="O145" s="18"/>
      <c r="P145" s="23"/>
    </row>
    <row r="146" spans="1:16" ht="12.75" customHeight="1">
      <c r="A146" s="18">
        <v>138</v>
      </c>
      <c r="B146" s="193">
        <v>1452</v>
      </c>
      <c r="C146" s="196" t="s">
        <v>1751</v>
      </c>
      <c r="D146" s="197">
        <v>1958</v>
      </c>
      <c r="E146" s="193" t="s">
        <v>328</v>
      </c>
      <c r="F146" s="18" t="s">
        <v>13</v>
      </c>
      <c r="G146" s="194" t="s">
        <v>13</v>
      </c>
      <c r="H146" s="194" t="s">
        <v>600</v>
      </c>
      <c r="I146" s="24" t="s">
        <v>3060</v>
      </c>
      <c r="J146" s="18">
        <f t="shared" si="2"/>
      </c>
      <c r="K146" s="18"/>
      <c r="L146" s="18"/>
      <c r="M146" s="18"/>
      <c r="N146" s="18"/>
      <c r="O146" s="18"/>
      <c r="P146" s="23"/>
    </row>
    <row r="147" spans="1:16" ht="12.75" customHeight="1">
      <c r="A147" s="18">
        <v>139</v>
      </c>
      <c r="B147" s="18">
        <v>670</v>
      </c>
      <c r="C147" s="14" t="s">
        <v>1574</v>
      </c>
      <c r="D147" s="13">
        <v>1981</v>
      </c>
      <c r="E147" s="18" t="s">
        <v>328</v>
      </c>
      <c r="F147" s="22" t="s">
        <v>335</v>
      </c>
      <c r="G147" s="22" t="s">
        <v>119</v>
      </c>
      <c r="H147" s="22" t="s">
        <v>355</v>
      </c>
      <c r="I147" s="24" t="s">
        <v>3063</v>
      </c>
      <c r="J147" s="18">
        <f t="shared" si="2"/>
      </c>
      <c r="K147" s="18"/>
      <c r="L147" s="18"/>
      <c r="M147" s="18"/>
      <c r="N147" s="18"/>
      <c r="O147" s="18"/>
      <c r="P147" s="23"/>
    </row>
    <row r="148" spans="1:16" ht="12.75" customHeight="1">
      <c r="A148" s="18">
        <v>140</v>
      </c>
      <c r="B148" s="193">
        <v>1222</v>
      </c>
      <c r="C148" s="196" t="s">
        <v>1609</v>
      </c>
      <c r="D148" s="197">
        <v>1961</v>
      </c>
      <c r="E148" s="193" t="s">
        <v>328</v>
      </c>
      <c r="F148" s="18" t="s">
        <v>13</v>
      </c>
      <c r="G148" s="194" t="s">
        <v>13</v>
      </c>
      <c r="H148" s="194" t="s">
        <v>1607</v>
      </c>
      <c r="I148" s="24" t="s">
        <v>3064</v>
      </c>
      <c r="J148" s="18">
        <f t="shared" si="2"/>
      </c>
      <c r="K148" s="18"/>
      <c r="L148" s="18"/>
      <c r="M148" s="18"/>
      <c r="N148" s="18"/>
      <c r="O148" s="18"/>
      <c r="P148" s="23"/>
    </row>
    <row r="149" spans="1:16" ht="12.75" customHeight="1">
      <c r="A149" s="18">
        <v>141</v>
      </c>
      <c r="B149" s="184">
        <v>1168</v>
      </c>
      <c r="C149" s="14" t="s">
        <v>2056</v>
      </c>
      <c r="D149" s="184">
        <v>1956</v>
      </c>
      <c r="E149" s="18" t="s">
        <v>328</v>
      </c>
      <c r="F149" s="22" t="s">
        <v>644</v>
      </c>
      <c r="G149" s="22" t="s">
        <v>225</v>
      </c>
      <c r="H149" s="22" t="s">
        <v>126</v>
      </c>
      <c r="I149" s="24" t="s">
        <v>3065</v>
      </c>
      <c r="J149" s="18">
        <f t="shared" si="2"/>
      </c>
      <c r="K149" s="18"/>
      <c r="L149" s="18"/>
      <c r="M149" s="184">
        <v>300</v>
      </c>
      <c r="N149" s="18"/>
      <c r="O149" s="18"/>
      <c r="P149" s="23"/>
    </row>
    <row r="150" spans="1:16" ht="12.75" customHeight="1">
      <c r="A150" s="18">
        <v>142</v>
      </c>
      <c r="B150" s="184">
        <v>1175</v>
      </c>
      <c r="C150" s="14" t="s">
        <v>2060</v>
      </c>
      <c r="D150" s="184">
        <v>1974</v>
      </c>
      <c r="E150" s="18" t="s">
        <v>328</v>
      </c>
      <c r="F150" s="18" t="s">
        <v>13</v>
      </c>
      <c r="G150" s="18" t="s">
        <v>13</v>
      </c>
      <c r="H150" s="22"/>
      <c r="I150" s="24" t="s">
        <v>3066</v>
      </c>
      <c r="J150" s="18">
        <f t="shared" si="2"/>
      </c>
      <c r="K150" s="18"/>
      <c r="L150" s="18"/>
      <c r="M150" s="184">
        <v>300</v>
      </c>
      <c r="N150" s="18"/>
      <c r="O150" s="18"/>
      <c r="P150" s="23"/>
    </row>
    <row r="151" spans="1:16" ht="12.75" customHeight="1">
      <c r="A151" s="18">
        <v>143</v>
      </c>
      <c r="B151" s="18">
        <v>1394</v>
      </c>
      <c r="C151" s="14" t="s">
        <v>1732</v>
      </c>
      <c r="D151" s="13">
        <v>1950</v>
      </c>
      <c r="E151" s="18" t="s">
        <v>328</v>
      </c>
      <c r="F151" s="22" t="s">
        <v>335</v>
      </c>
      <c r="G151" s="22" t="s">
        <v>115</v>
      </c>
      <c r="H151" s="22" t="s">
        <v>112</v>
      </c>
      <c r="I151" s="24" t="s">
        <v>3067</v>
      </c>
      <c r="J151" s="18" t="str">
        <f t="shared" si="2"/>
        <v>М60</v>
      </c>
      <c r="K151" s="22">
        <v>9</v>
      </c>
      <c r="L151" s="22"/>
      <c r="M151" s="184"/>
      <c r="N151" s="18"/>
      <c r="O151" s="18"/>
      <c r="P151" s="23"/>
    </row>
    <row r="152" spans="1:16" ht="12.75" customHeight="1">
      <c r="A152" s="18">
        <v>144</v>
      </c>
      <c r="B152" s="184">
        <v>1177</v>
      </c>
      <c r="C152" s="14" t="s">
        <v>2062</v>
      </c>
      <c r="D152" s="184">
        <v>1982</v>
      </c>
      <c r="E152" s="18" t="s">
        <v>328</v>
      </c>
      <c r="F152" s="22" t="s">
        <v>97</v>
      </c>
      <c r="G152" s="22" t="s">
        <v>97</v>
      </c>
      <c r="H152" s="22"/>
      <c r="I152" s="24" t="s">
        <v>3067</v>
      </c>
      <c r="J152" s="18">
        <f t="shared" si="2"/>
      </c>
      <c r="K152" s="18"/>
      <c r="L152" s="18"/>
      <c r="M152" s="184">
        <v>200</v>
      </c>
      <c r="N152" s="18"/>
      <c r="O152" s="18"/>
      <c r="P152" s="23"/>
    </row>
    <row r="153" spans="1:16" ht="12.75" customHeight="1">
      <c r="A153" s="18">
        <v>145</v>
      </c>
      <c r="B153" s="184">
        <v>1250</v>
      </c>
      <c r="C153" s="14" t="s">
        <v>2111</v>
      </c>
      <c r="D153" s="184">
        <v>1988</v>
      </c>
      <c r="E153" s="18" t="s">
        <v>328</v>
      </c>
      <c r="F153" s="18" t="s">
        <v>13</v>
      </c>
      <c r="G153" s="18" t="s">
        <v>13</v>
      </c>
      <c r="H153" s="22"/>
      <c r="I153" s="24" t="s">
        <v>3067</v>
      </c>
      <c r="J153" s="18">
        <f t="shared" si="2"/>
      </c>
      <c r="K153" s="18"/>
      <c r="L153" s="18"/>
      <c r="M153" s="184">
        <v>200</v>
      </c>
      <c r="N153" s="18"/>
      <c r="O153" s="18"/>
      <c r="P153" s="23"/>
    </row>
    <row r="154" spans="1:16" ht="12.75" customHeight="1">
      <c r="A154" s="18">
        <v>146</v>
      </c>
      <c r="B154" s="18">
        <v>1393</v>
      </c>
      <c r="C154" s="14" t="s">
        <v>1731</v>
      </c>
      <c r="D154" s="13">
        <v>1950</v>
      </c>
      <c r="E154" s="18" t="s">
        <v>328</v>
      </c>
      <c r="F154" s="22" t="s">
        <v>335</v>
      </c>
      <c r="G154" s="18" t="s">
        <v>115</v>
      </c>
      <c r="H154" s="22" t="s">
        <v>112</v>
      </c>
      <c r="I154" s="24" t="s">
        <v>3067</v>
      </c>
      <c r="J154" s="18" t="str">
        <f t="shared" si="2"/>
        <v>М60</v>
      </c>
      <c r="K154" s="18">
        <v>10</v>
      </c>
      <c r="L154" s="18"/>
      <c r="M154" s="184"/>
      <c r="N154" s="18"/>
      <c r="O154" s="18"/>
      <c r="P154" s="23"/>
    </row>
    <row r="155" spans="1:16" ht="12.75" customHeight="1">
      <c r="A155" s="18">
        <v>147</v>
      </c>
      <c r="B155" s="18">
        <v>1389</v>
      </c>
      <c r="C155" s="14" t="s">
        <v>1727</v>
      </c>
      <c r="D155" s="13">
        <v>1964</v>
      </c>
      <c r="E155" s="18" t="s">
        <v>328</v>
      </c>
      <c r="F155" s="18" t="s">
        <v>13</v>
      </c>
      <c r="G155" s="18" t="s">
        <v>13</v>
      </c>
      <c r="H155" s="22" t="s">
        <v>122</v>
      </c>
      <c r="I155" s="24" t="s">
        <v>3068</v>
      </c>
      <c r="J155" s="18">
        <f t="shared" si="2"/>
      </c>
      <c r="K155" s="18"/>
      <c r="L155" s="18"/>
      <c r="M155" s="18"/>
      <c r="N155" s="18"/>
      <c r="O155" s="18"/>
      <c r="P155" s="23"/>
    </row>
    <row r="156" spans="1:16" ht="12.75" customHeight="1">
      <c r="A156" s="18">
        <v>148</v>
      </c>
      <c r="B156" s="18">
        <v>3063</v>
      </c>
      <c r="C156" s="14" t="s">
        <v>1771</v>
      </c>
      <c r="D156" s="13">
        <v>1981</v>
      </c>
      <c r="E156" s="193" t="s">
        <v>328</v>
      </c>
      <c r="F156" s="18" t="s">
        <v>13</v>
      </c>
      <c r="G156" s="22" t="s">
        <v>13</v>
      </c>
      <c r="H156" s="22"/>
      <c r="I156" s="24" t="s">
        <v>3068</v>
      </c>
      <c r="J156" s="18">
        <f t="shared" si="2"/>
      </c>
      <c r="K156" s="18"/>
      <c r="L156" s="18"/>
      <c r="M156" s="18"/>
      <c r="N156" s="18"/>
      <c r="O156" s="18"/>
      <c r="P156" s="23"/>
    </row>
    <row r="157" spans="1:16" ht="12.75" customHeight="1">
      <c r="A157" s="18">
        <v>149</v>
      </c>
      <c r="B157" s="184">
        <v>1271</v>
      </c>
      <c r="C157" s="14" t="s">
        <v>2126</v>
      </c>
      <c r="D157" s="184">
        <v>1957</v>
      </c>
      <c r="E157" s="18" t="s">
        <v>328</v>
      </c>
      <c r="F157" s="22" t="s">
        <v>3699</v>
      </c>
      <c r="G157" s="22" t="s">
        <v>101</v>
      </c>
      <c r="H157" s="22"/>
      <c r="I157" s="24" t="s">
        <v>3068</v>
      </c>
      <c r="J157" s="18">
        <f t="shared" si="2"/>
      </c>
      <c r="K157" s="18"/>
      <c r="L157" s="18"/>
      <c r="M157" s="18"/>
      <c r="N157" s="18"/>
      <c r="O157" s="18"/>
      <c r="P157" s="23"/>
    </row>
    <row r="158" spans="1:16" ht="12.75" customHeight="1">
      <c r="A158" s="18">
        <v>150</v>
      </c>
      <c r="B158" s="193">
        <v>1215</v>
      </c>
      <c r="C158" s="196" t="s">
        <v>1605</v>
      </c>
      <c r="D158" s="197">
        <v>1984</v>
      </c>
      <c r="E158" s="193" t="s">
        <v>328</v>
      </c>
      <c r="F158" s="18" t="s">
        <v>13</v>
      </c>
      <c r="G158" s="194" t="s">
        <v>13</v>
      </c>
      <c r="H158" s="194" t="s">
        <v>480</v>
      </c>
      <c r="I158" s="24" t="s">
        <v>3690</v>
      </c>
      <c r="J158" s="18">
        <f t="shared" si="2"/>
      </c>
      <c r="K158" s="18"/>
      <c r="L158" s="18"/>
      <c r="M158" s="18"/>
      <c r="N158" s="18"/>
      <c r="O158" s="18"/>
      <c r="P158" s="23"/>
    </row>
    <row r="159" spans="1:16" ht="12.75" customHeight="1">
      <c r="A159" s="18">
        <v>151</v>
      </c>
      <c r="B159" s="193">
        <v>1482</v>
      </c>
      <c r="C159" s="196" t="s">
        <v>1859</v>
      </c>
      <c r="D159" s="197">
        <v>1975</v>
      </c>
      <c r="E159" s="193" t="s">
        <v>328</v>
      </c>
      <c r="F159" s="18" t="s">
        <v>335</v>
      </c>
      <c r="G159" s="194" t="s">
        <v>221</v>
      </c>
      <c r="H159" s="194"/>
      <c r="I159" s="24" t="s">
        <v>3070</v>
      </c>
      <c r="J159" s="18">
        <f t="shared" si="2"/>
      </c>
      <c r="K159" s="18"/>
      <c r="L159" s="18"/>
      <c r="M159" s="18"/>
      <c r="N159" s="18"/>
      <c r="O159" s="18"/>
      <c r="P159" s="23"/>
    </row>
    <row r="160" spans="1:16" ht="12.75" customHeight="1">
      <c r="A160" s="18">
        <v>152</v>
      </c>
      <c r="B160" s="18">
        <v>1383</v>
      </c>
      <c r="C160" s="14" t="s">
        <v>1719</v>
      </c>
      <c r="D160" s="13">
        <v>1973</v>
      </c>
      <c r="E160" s="18" t="s">
        <v>328</v>
      </c>
      <c r="F160" s="22" t="s">
        <v>1109</v>
      </c>
      <c r="G160" s="22" t="s">
        <v>123</v>
      </c>
      <c r="H160" s="22" t="s">
        <v>1516</v>
      </c>
      <c r="I160" s="24" t="s">
        <v>3072</v>
      </c>
      <c r="J160" s="18">
        <f t="shared" si="2"/>
      </c>
      <c r="K160" s="22"/>
      <c r="L160" s="22"/>
      <c r="M160" s="22"/>
      <c r="N160" s="18"/>
      <c r="O160" s="18"/>
      <c r="P160" s="23"/>
    </row>
    <row r="161" spans="1:16" ht="12.75" customHeight="1">
      <c r="A161" s="18">
        <v>153</v>
      </c>
      <c r="B161" s="184">
        <v>1234</v>
      </c>
      <c r="C161" s="14" t="s">
        <v>2100</v>
      </c>
      <c r="D161" s="184">
        <v>1978</v>
      </c>
      <c r="E161" s="18" t="s">
        <v>328</v>
      </c>
      <c r="F161" s="18" t="s">
        <v>13</v>
      </c>
      <c r="G161" s="22" t="s">
        <v>13</v>
      </c>
      <c r="H161" s="22"/>
      <c r="I161" s="24" t="s">
        <v>3074</v>
      </c>
      <c r="J161" s="18">
        <f t="shared" si="2"/>
      </c>
      <c r="K161" s="18"/>
      <c r="L161" s="18"/>
      <c r="M161" s="184">
        <v>300</v>
      </c>
      <c r="N161" s="18"/>
      <c r="O161" s="18"/>
      <c r="P161" s="23"/>
    </row>
    <row r="162" spans="1:16" ht="12.75" customHeight="1">
      <c r="A162" s="18">
        <v>154</v>
      </c>
      <c r="B162" s="184">
        <v>1303</v>
      </c>
      <c r="C162" s="14" t="s">
        <v>2147</v>
      </c>
      <c r="D162" s="184">
        <v>1989</v>
      </c>
      <c r="E162" s="18" t="s">
        <v>328</v>
      </c>
      <c r="F162" s="18" t="s">
        <v>97</v>
      </c>
      <c r="G162" s="18" t="s">
        <v>97</v>
      </c>
      <c r="H162" s="22" t="s">
        <v>258</v>
      </c>
      <c r="I162" s="24" t="s">
        <v>3075</v>
      </c>
      <c r="J162" s="18">
        <f t="shared" si="2"/>
      </c>
      <c r="K162" s="18"/>
      <c r="L162" s="18"/>
      <c r="M162" s="184">
        <v>300</v>
      </c>
      <c r="N162" s="18"/>
      <c r="O162" s="18"/>
      <c r="P162" s="23"/>
    </row>
    <row r="163" spans="1:16" ht="12.75" customHeight="1">
      <c r="A163" s="18">
        <v>155</v>
      </c>
      <c r="B163" s="184">
        <v>1294</v>
      </c>
      <c r="C163" s="14" t="s">
        <v>2140</v>
      </c>
      <c r="D163" s="184">
        <v>1974</v>
      </c>
      <c r="E163" s="18" t="s">
        <v>328</v>
      </c>
      <c r="F163" s="18" t="s">
        <v>13</v>
      </c>
      <c r="G163" s="18" t="s">
        <v>13</v>
      </c>
      <c r="H163" s="22" t="s">
        <v>181</v>
      </c>
      <c r="I163" s="24" t="s">
        <v>3077</v>
      </c>
      <c r="J163" s="18">
        <f t="shared" si="2"/>
      </c>
      <c r="K163" s="18"/>
      <c r="L163" s="18"/>
      <c r="M163" s="184">
        <v>300</v>
      </c>
      <c r="N163" s="18"/>
      <c r="O163" s="18"/>
      <c r="P163" s="23"/>
    </row>
    <row r="164" spans="1:16" ht="12.75" customHeight="1">
      <c r="A164" s="18">
        <v>156</v>
      </c>
      <c r="B164" s="18">
        <v>1360</v>
      </c>
      <c r="C164" s="14" t="s">
        <v>1693</v>
      </c>
      <c r="D164" s="13">
        <v>1951</v>
      </c>
      <c r="E164" s="18" t="s">
        <v>328</v>
      </c>
      <c r="F164" s="18" t="s">
        <v>13</v>
      </c>
      <c r="G164" s="22" t="s">
        <v>13</v>
      </c>
      <c r="H164" s="22"/>
      <c r="I164" s="24" t="s">
        <v>3078</v>
      </c>
      <c r="J164" s="18" t="str">
        <f t="shared" si="2"/>
        <v>М60</v>
      </c>
      <c r="K164" s="22">
        <v>11</v>
      </c>
      <c r="L164" s="22"/>
      <c r="M164" s="22"/>
      <c r="N164" s="18"/>
      <c r="O164" s="18"/>
      <c r="P164" s="23"/>
    </row>
    <row r="165" spans="1:16" ht="12.75" customHeight="1">
      <c r="A165" s="18">
        <v>157</v>
      </c>
      <c r="B165" s="18">
        <v>1367</v>
      </c>
      <c r="C165" s="14" t="s">
        <v>1700</v>
      </c>
      <c r="D165" s="13">
        <v>1976</v>
      </c>
      <c r="E165" s="18" t="s">
        <v>328</v>
      </c>
      <c r="F165" s="18" t="s">
        <v>13</v>
      </c>
      <c r="G165" s="22" t="s">
        <v>13</v>
      </c>
      <c r="H165" s="22" t="s">
        <v>395</v>
      </c>
      <c r="I165" s="24" t="s">
        <v>3079</v>
      </c>
      <c r="J165" s="18">
        <f t="shared" si="2"/>
      </c>
      <c r="K165" s="18"/>
      <c r="L165" s="18"/>
      <c r="M165" s="18"/>
      <c r="N165" s="18"/>
      <c r="O165" s="18"/>
      <c r="P165" s="23"/>
    </row>
    <row r="166" spans="1:16" ht="12.75" customHeight="1">
      <c r="A166" s="18">
        <v>158</v>
      </c>
      <c r="B166" s="193">
        <v>1295</v>
      </c>
      <c r="C166" s="196" t="s">
        <v>1632</v>
      </c>
      <c r="D166" s="197">
        <v>1979</v>
      </c>
      <c r="E166" s="193" t="s">
        <v>328</v>
      </c>
      <c r="F166" s="18" t="s">
        <v>13</v>
      </c>
      <c r="G166" s="194" t="s">
        <v>13</v>
      </c>
      <c r="H166" s="194" t="s">
        <v>112</v>
      </c>
      <c r="I166" s="24" t="s">
        <v>3080</v>
      </c>
      <c r="J166" s="18">
        <f t="shared" si="2"/>
      </c>
      <c r="K166" s="22"/>
      <c r="L166" s="22"/>
      <c r="M166" s="22"/>
      <c r="N166" s="18"/>
      <c r="O166" s="18"/>
      <c r="P166" s="23"/>
    </row>
    <row r="167" spans="1:16" ht="12.75" customHeight="1">
      <c r="A167" s="18">
        <v>159</v>
      </c>
      <c r="B167" s="18">
        <v>661</v>
      </c>
      <c r="C167" s="14" t="s">
        <v>1563</v>
      </c>
      <c r="D167" s="13">
        <v>1947</v>
      </c>
      <c r="E167" s="18" t="s">
        <v>328</v>
      </c>
      <c r="F167" s="18" t="s">
        <v>13</v>
      </c>
      <c r="G167" s="18" t="s">
        <v>13</v>
      </c>
      <c r="H167" s="22" t="s">
        <v>1564</v>
      </c>
      <c r="I167" s="24" t="s">
        <v>3081</v>
      </c>
      <c r="J167" s="18" t="str">
        <f t="shared" si="2"/>
        <v>М60</v>
      </c>
      <c r="K167" s="18">
        <v>12</v>
      </c>
      <c r="L167" s="18"/>
      <c r="M167" s="18"/>
      <c r="N167" s="18"/>
      <c r="O167" s="18"/>
      <c r="P167" s="23"/>
    </row>
    <row r="168" spans="1:16" ht="12.75" customHeight="1">
      <c r="A168" s="18">
        <v>160</v>
      </c>
      <c r="B168" s="18">
        <v>667</v>
      </c>
      <c r="C168" s="14" t="s">
        <v>1571</v>
      </c>
      <c r="D168" s="13">
        <v>1960</v>
      </c>
      <c r="E168" s="18" t="s">
        <v>328</v>
      </c>
      <c r="F168" s="22" t="s">
        <v>434</v>
      </c>
      <c r="G168" s="22" t="s">
        <v>134</v>
      </c>
      <c r="H168" s="22" t="s">
        <v>642</v>
      </c>
      <c r="I168" s="24" t="s">
        <v>3082</v>
      </c>
      <c r="J168" s="18">
        <f t="shared" si="2"/>
      </c>
      <c r="K168" s="18"/>
      <c r="L168" s="18"/>
      <c r="M168" s="18"/>
      <c r="N168" s="18"/>
      <c r="O168" s="18"/>
      <c r="P168" s="23"/>
    </row>
    <row r="169" spans="1:16" ht="12.75" customHeight="1">
      <c r="A169" s="18">
        <v>161</v>
      </c>
      <c r="B169" s="184">
        <v>1236</v>
      </c>
      <c r="C169" s="14" t="s">
        <v>2102</v>
      </c>
      <c r="D169" s="184">
        <v>1988</v>
      </c>
      <c r="E169" s="18" t="s">
        <v>328</v>
      </c>
      <c r="F169" s="18" t="s">
        <v>13</v>
      </c>
      <c r="G169" s="18" t="s">
        <v>13</v>
      </c>
      <c r="H169" s="22" t="s">
        <v>278</v>
      </c>
      <c r="I169" s="24" t="s">
        <v>3083</v>
      </c>
      <c r="J169" s="18">
        <f t="shared" si="2"/>
      </c>
      <c r="K169" s="18"/>
      <c r="L169" s="18"/>
      <c r="M169" s="184">
        <v>200</v>
      </c>
      <c r="N169" s="18"/>
      <c r="O169" s="18"/>
      <c r="P169" s="23"/>
    </row>
    <row r="170" spans="1:16" ht="12.75" customHeight="1">
      <c r="A170" s="18">
        <v>162</v>
      </c>
      <c r="B170" s="18">
        <v>1333</v>
      </c>
      <c r="C170" s="14" t="s">
        <v>1658</v>
      </c>
      <c r="D170" s="13">
        <v>1971</v>
      </c>
      <c r="E170" s="18" t="s">
        <v>1659</v>
      </c>
      <c r="F170" s="22"/>
      <c r="G170" s="22" t="s">
        <v>1660</v>
      </c>
      <c r="H170" s="22"/>
      <c r="I170" s="24" t="s">
        <v>3084</v>
      </c>
      <c r="J170" s="18">
        <f t="shared" si="2"/>
      </c>
      <c r="K170" s="18"/>
      <c r="L170" s="18"/>
      <c r="M170" s="18"/>
      <c r="N170" s="18"/>
      <c r="O170" s="18"/>
      <c r="P170" s="23"/>
    </row>
    <row r="171" spans="1:16" ht="12.75" customHeight="1">
      <c r="A171" s="18">
        <v>163</v>
      </c>
      <c r="B171" s="18">
        <v>3055</v>
      </c>
      <c r="C171" s="14" t="s">
        <v>1764</v>
      </c>
      <c r="D171" s="13">
        <v>1981</v>
      </c>
      <c r="E171" s="193" t="s">
        <v>328</v>
      </c>
      <c r="F171" s="18" t="s">
        <v>13</v>
      </c>
      <c r="G171" s="22" t="s">
        <v>13</v>
      </c>
      <c r="H171" s="22"/>
      <c r="I171" s="24" t="s">
        <v>3084</v>
      </c>
      <c r="J171" s="18">
        <f t="shared" si="2"/>
      </c>
      <c r="K171" s="18"/>
      <c r="L171" s="18"/>
      <c r="M171" s="18"/>
      <c r="N171" s="18"/>
      <c r="O171" s="18"/>
      <c r="P171" s="23"/>
    </row>
    <row r="172" spans="1:16" ht="12.75" customHeight="1">
      <c r="A172" s="18">
        <v>164</v>
      </c>
      <c r="B172" s="18">
        <v>3056</v>
      </c>
      <c r="C172" s="14" t="s">
        <v>1765</v>
      </c>
      <c r="D172" s="13">
        <v>1965</v>
      </c>
      <c r="E172" s="193" t="s">
        <v>328</v>
      </c>
      <c r="F172" s="18" t="s">
        <v>13</v>
      </c>
      <c r="G172" s="18" t="s">
        <v>13</v>
      </c>
      <c r="H172" s="22"/>
      <c r="I172" s="24" t="s">
        <v>3084</v>
      </c>
      <c r="J172" s="18">
        <f t="shared" si="2"/>
      </c>
      <c r="K172" s="18"/>
      <c r="L172" s="18"/>
      <c r="M172" s="18"/>
      <c r="N172" s="18"/>
      <c r="O172" s="18"/>
      <c r="P172" s="23"/>
    </row>
    <row r="173" spans="1:16" ht="12.75" customHeight="1">
      <c r="A173" s="18">
        <v>165</v>
      </c>
      <c r="B173" s="193">
        <v>1476</v>
      </c>
      <c r="C173" s="196" t="s">
        <v>1858</v>
      </c>
      <c r="D173" s="197">
        <v>1979</v>
      </c>
      <c r="E173" s="193" t="s">
        <v>328</v>
      </c>
      <c r="F173" s="18" t="s">
        <v>97</v>
      </c>
      <c r="G173" s="194" t="s">
        <v>97</v>
      </c>
      <c r="H173" s="194"/>
      <c r="I173" s="24" t="s">
        <v>3085</v>
      </c>
      <c r="J173" s="18">
        <f t="shared" si="2"/>
      </c>
      <c r="K173" s="18"/>
      <c r="L173" s="18"/>
      <c r="M173" s="18"/>
      <c r="N173" s="18"/>
      <c r="O173" s="18"/>
      <c r="P173" s="23"/>
    </row>
    <row r="174" spans="1:16" ht="12.75" customHeight="1">
      <c r="A174" s="18">
        <v>166</v>
      </c>
      <c r="B174" s="184">
        <v>1199</v>
      </c>
      <c r="C174" s="14" t="s">
        <v>2075</v>
      </c>
      <c r="D174" s="184">
        <v>1965</v>
      </c>
      <c r="E174" s="18" t="s">
        <v>328</v>
      </c>
      <c r="F174" s="18" t="s">
        <v>13</v>
      </c>
      <c r="G174" s="18" t="s">
        <v>13</v>
      </c>
      <c r="H174" s="22"/>
      <c r="I174" s="24" t="s">
        <v>3086</v>
      </c>
      <c r="J174" s="18">
        <f t="shared" si="2"/>
      </c>
      <c r="K174" s="18"/>
      <c r="L174" s="18"/>
      <c r="M174" s="184">
        <v>1000</v>
      </c>
      <c r="N174" s="18"/>
      <c r="O174" s="18"/>
      <c r="P174" s="23"/>
    </row>
    <row r="175" spans="1:16" ht="12.75" customHeight="1">
      <c r="A175" s="18">
        <v>167</v>
      </c>
      <c r="B175" s="18">
        <v>1327</v>
      </c>
      <c r="C175" s="14" t="s">
        <v>1651</v>
      </c>
      <c r="D175" s="13">
        <v>1970</v>
      </c>
      <c r="E175" s="18" t="s">
        <v>328</v>
      </c>
      <c r="F175" s="18" t="s">
        <v>13</v>
      </c>
      <c r="G175" s="22" t="s">
        <v>13</v>
      </c>
      <c r="H175" s="22" t="s">
        <v>1652</v>
      </c>
      <c r="I175" s="24" t="s">
        <v>3087</v>
      </c>
      <c r="J175" s="18">
        <f t="shared" si="2"/>
      </c>
      <c r="K175" s="22"/>
      <c r="L175" s="22"/>
      <c r="M175" s="22"/>
      <c r="N175" s="18"/>
      <c r="O175" s="18"/>
      <c r="P175" s="23"/>
    </row>
    <row r="176" spans="1:16" ht="12.75" customHeight="1">
      <c r="A176" s="18">
        <v>168</v>
      </c>
      <c r="B176" s="184">
        <v>1299</v>
      </c>
      <c r="C176" s="14" t="s">
        <v>2144</v>
      </c>
      <c r="D176" s="184">
        <v>1986</v>
      </c>
      <c r="E176" s="18" t="s">
        <v>328</v>
      </c>
      <c r="F176" s="18" t="s">
        <v>13</v>
      </c>
      <c r="G176" s="22" t="s">
        <v>13</v>
      </c>
      <c r="H176" s="22" t="s">
        <v>281</v>
      </c>
      <c r="I176" s="24" t="s">
        <v>3090</v>
      </c>
      <c r="J176" s="18">
        <f t="shared" si="2"/>
      </c>
      <c r="K176" s="18"/>
      <c r="L176" s="18"/>
      <c r="M176" s="184">
        <v>200</v>
      </c>
      <c r="N176" s="18"/>
      <c r="O176" s="18"/>
      <c r="P176" s="23"/>
    </row>
    <row r="177" spans="1:16" ht="12.75" customHeight="1">
      <c r="A177" s="18">
        <v>169</v>
      </c>
      <c r="B177" s="193">
        <v>1468</v>
      </c>
      <c r="C177" s="196" t="s">
        <v>1559</v>
      </c>
      <c r="D177" s="197">
        <v>1986</v>
      </c>
      <c r="E177" s="193" t="s">
        <v>328</v>
      </c>
      <c r="F177" s="18" t="s">
        <v>1535</v>
      </c>
      <c r="G177" s="194" t="s">
        <v>113</v>
      </c>
      <c r="H177" s="194"/>
      <c r="I177" s="24" t="s">
        <v>3091</v>
      </c>
      <c r="J177" s="18">
        <f t="shared" si="2"/>
      </c>
      <c r="K177" s="18"/>
      <c r="L177" s="18"/>
      <c r="M177" s="18"/>
      <c r="N177" s="18"/>
      <c r="O177" s="18"/>
      <c r="P177" s="23"/>
    </row>
    <row r="178" spans="1:16" ht="12.75" customHeight="1">
      <c r="A178" s="18">
        <v>170</v>
      </c>
      <c r="B178" s="18">
        <v>1397</v>
      </c>
      <c r="C178" s="14" t="s">
        <v>1735</v>
      </c>
      <c r="D178" s="13">
        <v>1991</v>
      </c>
      <c r="E178" s="18" t="s">
        <v>328</v>
      </c>
      <c r="F178" s="22" t="s">
        <v>335</v>
      </c>
      <c r="G178" s="22" t="s">
        <v>115</v>
      </c>
      <c r="H178" s="22" t="s">
        <v>112</v>
      </c>
      <c r="I178" s="24" t="s">
        <v>3092</v>
      </c>
      <c r="J178" s="18">
        <f t="shared" si="2"/>
      </c>
      <c r="K178" s="18"/>
      <c r="L178" s="18"/>
      <c r="M178" s="18"/>
      <c r="N178" s="18"/>
      <c r="O178" s="18"/>
      <c r="P178" s="23"/>
    </row>
    <row r="179" spans="1:16" ht="12.75" customHeight="1">
      <c r="A179" s="18">
        <v>171</v>
      </c>
      <c r="B179" s="193">
        <v>1198</v>
      </c>
      <c r="C179" s="196" t="s">
        <v>1603</v>
      </c>
      <c r="D179" s="197">
        <v>1954</v>
      </c>
      <c r="E179" s="193" t="s">
        <v>328</v>
      </c>
      <c r="F179" s="18" t="s">
        <v>13</v>
      </c>
      <c r="G179" s="194" t="s">
        <v>13</v>
      </c>
      <c r="H179" s="194" t="s">
        <v>112</v>
      </c>
      <c r="I179" s="24" t="s">
        <v>3093</v>
      </c>
      <c r="J179" s="18" t="str">
        <f t="shared" si="2"/>
        <v>М60</v>
      </c>
      <c r="K179" s="18">
        <v>13</v>
      </c>
      <c r="L179" s="18"/>
      <c r="M179" s="18"/>
      <c r="N179" s="18"/>
      <c r="O179" s="18"/>
      <c r="P179" s="23"/>
    </row>
    <row r="180" spans="1:16" ht="12.75" customHeight="1">
      <c r="A180" s="18">
        <v>172</v>
      </c>
      <c r="B180" s="184">
        <v>1261</v>
      </c>
      <c r="C180" s="14" t="s">
        <v>2119</v>
      </c>
      <c r="D180" s="184">
        <v>1974</v>
      </c>
      <c r="E180" s="18" t="s">
        <v>328</v>
      </c>
      <c r="F180" s="18" t="s">
        <v>13</v>
      </c>
      <c r="G180" s="18" t="s">
        <v>13</v>
      </c>
      <c r="H180" s="22"/>
      <c r="I180" s="24" t="s">
        <v>3095</v>
      </c>
      <c r="J180" s="18">
        <f t="shared" si="2"/>
      </c>
      <c r="K180" s="18"/>
      <c r="L180" s="18"/>
      <c r="M180" s="184">
        <v>200</v>
      </c>
      <c r="N180" s="18"/>
      <c r="O180" s="18"/>
      <c r="P180" s="23"/>
    </row>
    <row r="181" spans="1:16" ht="12.75" customHeight="1">
      <c r="A181" s="18">
        <v>173</v>
      </c>
      <c r="B181" s="18">
        <v>1380</v>
      </c>
      <c r="C181" s="14" t="s">
        <v>1716</v>
      </c>
      <c r="D181" s="13">
        <v>1966</v>
      </c>
      <c r="E181" s="18" t="s">
        <v>328</v>
      </c>
      <c r="F181" s="18" t="s">
        <v>13</v>
      </c>
      <c r="G181" s="18" t="s">
        <v>13</v>
      </c>
      <c r="H181" s="22" t="s">
        <v>254</v>
      </c>
      <c r="I181" s="24" t="s">
        <v>3096</v>
      </c>
      <c r="J181" s="18">
        <f t="shared" si="2"/>
      </c>
      <c r="K181" s="18"/>
      <c r="L181" s="18"/>
      <c r="M181" s="18"/>
      <c r="N181" s="18"/>
      <c r="O181" s="18"/>
      <c r="P181" s="23"/>
    </row>
    <row r="182" spans="1:16" ht="12.75" customHeight="1">
      <c r="A182" s="18">
        <v>174</v>
      </c>
      <c r="B182" s="184">
        <v>1155</v>
      </c>
      <c r="C182" s="14" t="s">
        <v>2048</v>
      </c>
      <c r="D182" s="184">
        <v>1978</v>
      </c>
      <c r="E182" s="18" t="s">
        <v>328</v>
      </c>
      <c r="F182" s="18" t="s">
        <v>13</v>
      </c>
      <c r="G182" s="22" t="s">
        <v>13</v>
      </c>
      <c r="H182" s="22" t="s">
        <v>263</v>
      </c>
      <c r="I182" s="24" t="s">
        <v>3097</v>
      </c>
      <c r="J182" s="18">
        <f t="shared" si="2"/>
      </c>
      <c r="K182" s="18"/>
      <c r="L182" s="18"/>
      <c r="M182" s="184">
        <v>300</v>
      </c>
      <c r="N182" s="18"/>
      <c r="O182" s="18"/>
      <c r="P182" s="23"/>
    </row>
    <row r="183" spans="1:16" ht="12.75" customHeight="1">
      <c r="A183" s="18">
        <v>175</v>
      </c>
      <c r="B183" s="18">
        <v>678</v>
      </c>
      <c r="C183" s="14" t="s">
        <v>1583</v>
      </c>
      <c r="D183" s="13">
        <v>1985</v>
      </c>
      <c r="E183" s="18" t="s">
        <v>328</v>
      </c>
      <c r="F183" s="18" t="s">
        <v>873</v>
      </c>
      <c r="G183" s="18" t="s">
        <v>1584</v>
      </c>
      <c r="H183" s="22"/>
      <c r="I183" s="24" t="s">
        <v>3098</v>
      </c>
      <c r="J183" s="18">
        <f t="shared" si="2"/>
      </c>
      <c r="K183" s="18"/>
      <c r="L183" s="18"/>
      <c r="M183" s="18"/>
      <c r="N183" s="18"/>
      <c r="O183" s="18"/>
      <c r="P183" s="23"/>
    </row>
    <row r="184" spans="1:16" ht="12.75" customHeight="1">
      <c r="A184" s="18">
        <v>176</v>
      </c>
      <c r="B184" s="18">
        <v>662</v>
      </c>
      <c r="C184" s="14" t="s">
        <v>1565</v>
      </c>
      <c r="D184" s="13">
        <v>1987</v>
      </c>
      <c r="E184" s="18" t="s">
        <v>328</v>
      </c>
      <c r="F184" s="22" t="s">
        <v>1869</v>
      </c>
      <c r="G184" s="22" t="s">
        <v>1566</v>
      </c>
      <c r="H184" s="22"/>
      <c r="I184" s="24" t="s">
        <v>3099</v>
      </c>
      <c r="J184" s="18">
        <f t="shared" si="2"/>
      </c>
      <c r="K184" s="18"/>
      <c r="L184" s="18"/>
      <c r="M184" s="18"/>
      <c r="N184" s="18"/>
      <c r="O184" s="18"/>
      <c r="P184" s="23"/>
    </row>
    <row r="185" spans="1:16" ht="12.75" customHeight="1">
      <c r="A185" s="18">
        <v>177</v>
      </c>
      <c r="B185" s="18">
        <v>1249</v>
      </c>
      <c r="C185" s="14" t="s">
        <v>1616</v>
      </c>
      <c r="D185" s="13">
        <v>1958</v>
      </c>
      <c r="E185" s="193" t="s">
        <v>442</v>
      </c>
      <c r="F185" s="22"/>
      <c r="G185" s="22" t="s">
        <v>443</v>
      </c>
      <c r="H185" s="22" t="s">
        <v>444</v>
      </c>
      <c r="I185" s="24" t="s">
        <v>3100</v>
      </c>
      <c r="J185" s="18">
        <f t="shared" si="2"/>
      </c>
      <c r="K185" s="18"/>
      <c r="L185" s="18"/>
      <c r="M185" s="18"/>
      <c r="N185" s="18"/>
      <c r="O185" s="18"/>
      <c r="P185" s="23"/>
    </row>
    <row r="186" spans="1:16" ht="12.75" customHeight="1">
      <c r="A186" s="18">
        <v>178</v>
      </c>
      <c r="B186" s="18">
        <v>1353</v>
      </c>
      <c r="C186" s="14" t="s">
        <v>1683</v>
      </c>
      <c r="D186" s="13">
        <v>1983</v>
      </c>
      <c r="E186" s="18" t="s">
        <v>328</v>
      </c>
      <c r="F186" s="22" t="s">
        <v>335</v>
      </c>
      <c r="G186" s="22" t="s">
        <v>403</v>
      </c>
      <c r="H186" s="22" t="s">
        <v>404</v>
      </c>
      <c r="I186" s="24" t="s">
        <v>3101</v>
      </c>
      <c r="J186" s="18">
        <f t="shared" si="2"/>
      </c>
      <c r="K186" s="18"/>
      <c r="L186" s="18"/>
      <c r="M186" s="18"/>
      <c r="N186" s="18"/>
      <c r="O186" s="18"/>
      <c r="P186" s="23"/>
    </row>
    <row r="187" spans="1:16" ht="12.75" customHeight="1">
      <c r="A187" s="18">
        <v>179</v>
      </c>
      <c r="B187" s="18">
        <v>1400</v>
      </c>
      <c r="C187" s="14" t="s">
        <v>1738</v>
      </c>
      <c r="D187" s="13">
        <v>1998</v>
      </c>
      <c r="E187" s="18" t="s">
        <v>328</v>
      </c>
      <c r="F187" s="22" t="s">
        <v>644</v>
      </c>
      <c r="G187" s="22" t="s">
        <v>1739</v>
      </c>
      <c r="H187" s="22" t="s">
        <v>1740</v>
      </c>
      <c r="I187" s="24" t="s">
        <v>3102</v>
      </c>
      <c r="J187" s="18">
        <f t="shared" si="2"/>
      </c>
      <c r="K187" s="18"/>
      <c r="L187" s="18"/>
      <c r="M187" s="18"/>
      <c r="N187" s="18"/>
      <c r="O187" s="18"/>
      <c r="P187" s="23"/>
    </row>
    <row r="188" spans="1:16" ht="12.75" customHeight="1">
      <c r="A188" s="18">
        <v>180</v>
      </c>
      <c r="B188" s="184">
        <v>1240</v>
      </c>
      <c r="C188" s="14" t="s">
        <v>2106</v>
      </c>
      <c r="D188" s="184">
        <v>1986</v>
      </c>
      <c r="E188" s="18" t="s">
        <v>328</v>
      </c>
      <c r="F188" s="22" t="s">
        <v>97</v>
      </c>
      <c r="G188" s="22" t="s">
        <v>97</v>
      </c>
      <c r="H188" s="22" t="s">
        <v>252</v>
      </c>
      <c r="I188" s="24" t="s">
        <v>3103</v>
      </c>
      <c r="J188" s="18">
        <f t="shared" si="2"/>
      </c>
      <c r="K188" s="18"/>
      <c r="L188" s="18"/>
      <c r="M188" s="184">
        <v>300</v>
      </c>
      <c r="N188" s="18"/>
      <c r="O188" s="18"/>
      <c r="P188" s="23"/>
    </row>
    <row r="189" spans="1:16" ht="12.75" customHeight="1">
      <c r="A189" s="18">
        <v>181</v>
      </c>
      <c r="B189" s="184">
        <v>1218</v>
      </c>
      <c r="C189" s="14" t="s">
        <v>2091</v>
      </c>
      <c r="D189" s="184">
        <v>1991</v>
      </c>
      <c r="E189" s="18" t="s">
        <v>328</v>
      </c>
      <c r="F189" s="18" t="s">
        <v>13</v>
      </c>
      <c r="G189" s="22" t="s">
        <v>13</v>
      </c>
      <c r="H189" s="22" t="s">
        <v>251</v>
      </c>
      <c r="I189" s="24" t="s">
        <v>3104</v>
      </c>
      <c r="J189" s="18">
        <f t="shared" si="2"/>
      </c>
      <c r="K189" s="18"/>
      <c r="L189" s="18"/>
      <c r="M189" s="184">
        <v>300</v>
      </c>
      <c r="N189" s="18"/>
      <c r="O189" s="18"/>
      <c r="P189" s="23"/>
    </row>
    <row r="190" spans="1:16" ht="12.75" customHeight="1">
      <c r="A190" s="18">
        <v>182</v>
      </c>
      <c r="B190" s="184">
        <v>1162</v>
      </c>
      <c r="C190" s="14" t="s">
        <v>2052</v>
      </c>
      <c r="D190" s="184">
        <v>1981</v>
      </c>
      <c r="E190" s="18" t="s">
        <v>328</v>
      </c>
      <c r="F190" s="18" t="s">
        <v>13</v>
      </c>
      <c r="G190" s="18" t="s">
        <v>13</v>
      </c>
      <c r="H190" s="22" t="s">
        <v>251</v>
      </c>
      <c r="I190" s="24" t="s">
        <v>3105</v>
      </c>
      <c r="J190" s="18">
        <f t="shared" si="2"/>
      </c>
      <c r="K190" s="18"/>
      <c r="L190" s="18"/>
      <c r="M190" s="184">
        <v>300</v>
      </c>
      <c r="N190" s="18"/>
      <c r="O190" s="18"/>
      <c r="P190" s="23"/>
    </row>
    <row r="191" spans="1:16" ht="12.75" customHeight="1">
      <c r="A191" s="18">
        <v>183</v>
      </c>
      <c r="B191" s="18">
        <v>1446</v>
      </c>
      <c r="C191" s="14" t="s">
        <v>908</v>
      </c>
      <c r="D191" s="13">
        <v>1974</v>
      </c>
      <c r="E191" s="193" t="s">
        <v>328</v>
      </c>
      <c r="F191" s="18" t="s">
        <v>13</v>
      </c>
      <c r="G191" s="22" t="s">
        <v>13</v>
      </c>
      <c r="H191" s="22"/>
      <c r="I191" s="24" t="s">
        <v>3106</v>
      </c>
      <c r="J191" s="18">
        <f t="shared" si="2"/>
      </c>
      <c r="K191" s="22"/>
      <c r="L191" s="22"/>
      <c r="M191" s="22"/>
      <c r="N191" s="18"/>
      <c r="O191" s="18"/>
      <c r="P191" s="23"/>
    </row>
    <row r="192" spans="1:16" ht="12.75" customHeight="1">
      <c r="A192" s="18">
        <v>184</v>
      </c>
      <c r="B192" s="184">
        <v>1285</v>
      </c>
      <c r="C192" s="14" t="s">
        <v>2134</v>
      </c>
      <c r="D192" s="184">
        <v>1968</v>
      </c>
      <c r="E192" s="18" t="s">
        <v>328</v>
      </c>
      <c r="F192" s="18" t="s">
        <v>13</v>
      </c>
      <c r="G192" s="22" t="s">
        <v>13</v>
      </c>
      <c r="H192" s="22" t="s">
        <v>257</v>
      </c>
      <c r="I192" s="24" t="s">
        <v>3107</v>
      </c>
      <c r="J192" s="18">
        <f t="shared" si="2"/>
      </c>
      <c r="K192" s="18"/>
      <c r="L192" s="18"/>
      <c r="M192" s="184">
        <v>200</v>
      </c>
      <c r="N192" s="18"/>
      <c r="O192" s="18"/>
      <c r="P192" s="23"/>
    </row>
    <row r="193" spans="1:16" ht="12.75" customHeight="1">
      <c r="A193" s="18">
        <v>185</v>
      </c>
      <c r="B193" s="184">
        <v>1296</v>
      </c>
      <c r="C193" s="14" t="s">
        <v>2141</v>
      </c>
      <c r="D193" s="184">
        <v>1969</v>
      </c>
      <c r="E193" s="18" t="s">
        <v>328</v>
      </c>
      <c r="F193" s="22" t="s">
        <v>335</v>
      </c>
      <c r="G193" s="22"/>
      <c r="H193" s="22"/>
      <c r="I193" s="24" t="s">
        <v>3109</v>
      </c>
      <c r="J193" s="18">
        <f t="shared" si="2"/>
      </c>
      <c r="K193" s="18"/>
      <c r="L193" s="18"/>
      <c r="M193" s="184">
        <v>300</v>
      </c>
      <c r="N193" s="18"/>
      <c r="O193" s="18"/>
      <c r="P193" s="23"/>
    </row>
    <row r="194" spans="1:16" ht="12.75" customHeight="1">
      <c r="A194" s="18">
        <v>186</v>
      </c>
      <c r="B194" s="18">
        <v>1387</v>
      </c>
      <c r="C194" s="14" t="s">
        <v>1724</v>
      </c>
      <c r="D194" s="13">
        <v>1981</v>
      </c>
      <c r="E194" s="18" t="s">
        <v>328</v>
      </c>
      <c r="F194" s="22" t="s">
        <v>13</v>
      </c>
      <c r="G194" s="22" t="s">
        <v>1725</v>
      </c>
      <c r="H194" s="22"/>
      <c r="I194" s="24" t="s">
        <v>3111</v>
      </c>
      <c r="J194" s="18">
        <f t="shared" si="2"/>
      </c>
      <c r="K194" s="22"/>
      <c r="L194" s="22"/>
      <c r="M194" s="22"/>
      <c r="N194" s="18"/>
      <c r="O194" s="18"/>
      <c r="P194" s="23"/>
    </row>
    <row r="195" spans="1:16" ht="12.75" customHeight="1">
      <c r="A195" s="18">
        <v>187</v>
      </c>
      <c r="B195" s="184">
        <v>1235</v>
      </c>
      <c r="C195" s="14" t="s">
        <v>2101</v>
      </c>
      <c r="D195" s="184">
        <v>1990</v>
      </c>
      <c r="E195" s="18" t="s">
        <v>328</v>
      </c>
      <c r="F195" s="18" t="s">
        <v>13</v>
      </c>
      <c r="G195" s="22" t="s">
        <v>13</v>
      </c>
      <c r="H195" s="22"/>
      <c r="I195" s="24" t="s">
        <v>3112</v>
      </c>
      <c r="J195" s="18">
        <f t="shared" si="2"/>
      </c>
      <c r="K195" s="18"/>
      <c r="L195" s="18"/>
      <c r="M195" s="184">
        <v>300</v>
      </c>
      <c r="N195" s="18"/>
      <c r="O195" s="18"/>
      <c r="P195" s="23"/>
    </row>
    <row r="196" spans="1:16" ht="12.75" customHeight="1">
      <c r="A196" s="18">
        <v>188</v>
      </c>
      <c r="B196" s="184">
        <v>1193</v>
      </c>
      <c r="C196" s="14" t="s">
        <v>2072</v>
      </c>
      <c r="D196" s="184">
        <v>1963</v>
      </c>
      <c r="E196" s="18" t="s">
        <v>328</v>
      </c>
      <c r="F196" s="18" t="s">
        <v>13</v>
      </c>
      <c r="G196" s="22" t="s">
        <v>13</v>
      </c>
      <c r="H196" s="22"/>
      <c r="I196" s="24" t="s">
        <v>3113</v>
      </c>
      <c r="J196" s="18">
        <f t="shared" si="2"/>
      </c>
      <c r="K196" s="22"/>
      <c r="L196" s="22"/>
      <c r="M196" s="25">
        <v>300</v>
      </c>
      <c r="N196" s="18"/>
      <c r="O196" s="18"/>
      <c r="P196" s="23"/>
    </row>
    <row r="197" spans="1:16" ht="12.75" customHeight="1">
      <c r="A197" s="18">
        <v>189</v>
      </c>
      <c r="B197" s="184">
        <v>1256</v>
      </c>
      <c r="C197" s="14" t="s">
        <v>2115</v>
      </c>
      <c r="D197" s="184">
        <v>1984</v>
      </c>
      <c r="E197" s="18" t="s">
        <v>328</v>
      </c>
      <c r="F197" s="18" t="s">
        <v>13</v>
      </c>
      <c r="G197" s="22" t="s">
        <v>13</v>
      </c>
      <c r="H197" s="22"/>
      <c r="I197" s="24" t="s">
        <v>3115</v>
      </c>
      <c r="J197" s="18">
        <f t="shared" si="2"/>
      </c>
      <c r="K197" s="18"/>
      <c r="L197" s="18"/>
      <c r="M197" s="184">
        <v>300</v>
      </c>
      <c r="N197" s="18"/>
      <c r="O197" s="18"/>
      <c r="P197" s="23"/>
    </row>
    <row r="198" spans="1:16" ht="12.75" customHeight="1">
      <c r="A198" s="18">
        <v>190</v>
      </c>
      <c r="B198" s="184">
        <v>1217</v>
      </c>
      <c r="C198" s="14" t="s">
        <v>2090</v>
      </c>
      <c r="D198" s="184">
        <v>1984</v>
      </c>
      <c r="E198" s="18" t="s">
        <v>328</v>
      </c>
      <c r="F198" s="22" t="s">
        <v>335</v>
      </c>
      <c r="G198" s="22" t="s">
        <v>250</v>
      </c>
      <c r="H198" s="22" t="s">
        <v>116</v>
      </c>
      <c r="I198" s="24" t="s">
        <v>3116</v>
      </c>
      <c r="J198" s="18">
        <f t="shared" si="2"/>
      </c>
      <c r="K198" s="18"/>
      <c r="L198" s="18"/>
      <c r="M198" s="184">
        <v>200</v>
      </c>
      <c r="N198" s="18"/>
      <c r="O198" s="18"/>
      <c r="P198" s="23"/>
    </row>
    <row r="199" spans="1:16" ht="12.75" customHeight="1">
      <c r="A199" s="18">
        <v>191</v>
      </c>
      <c r="B199" s="18">
        <v>3062</v>
      </c>
      <c r="C199" s="14" t="s">
        <v>1770</v>
      </c>
      <c r="D199" s="13">
        <v>1989</v>
      </c>
      <c r="E199" s="193" t="s">
        <v>328</v>
      </c>
      <c r="F199" s="18" t="s">
        <v>13</v>
      </c>
      <c r="G199" s="22" t="s">
        <v>13</v>
      </c>
      <c r="H199" s="22"/>
      <c r="I199" s="24" t="s">
        <v>3117</v>
      </c>
      <c r="J199" s="18">
        <f t="shared" si="2"/>
      </c>
      <c r="K199" s="18"/>
      <c r="L199" s="18"/>
      <c r="M199" s="18"/>
      <c r="N199" s="18"/>
      <c r="O199" s="18"/>
      <c r="P199" s="23"/>
    </row>
    <row r="200" spans="1:16" ht="12.75" customHeight="1">
      <c r="A200" s="18">
        <v>192</v>
      </c>
      <c r="B200" s="18">
        <v>1331</v>
      </c>
      <c r="C200" s="14" t="s">
        <v>1656</v>
      </c>
      <c r="D200" s="13">
        <v>1961</v>
      </c>
      <c r="E200" s="18" t="s">
        <v>328</v>
      </c>
      <c r="F200" s="18" t="s">
        <v>13</v>
      </c>
      <c r="G200" s="18" t="s">
        <v>13</v>
      </c>
      <c r="H200" s="22" t="s">
        <v>95</v>
      </c>
      <c r="I200" s="24" t="s">
        <v>3118</v>
      </c>
      <c r="J200" s="18">
        <f t="shared" si="2"/>
      </c>
      <c r="K200" s="18"/>
      <c r="L200" s="18"/>
      <c r="M200" s="18"/>
      <c r="N200" s="18"/>
      <c r="O200" s="18"/>
      <c r="P200" s="23"/>
    </row>
    <row r="201" spans="1:16" ht="12.75" customHeight="1">
      <c r="A201" s="18">
        <v>193</v>
      </c>
      <c r="B201" s="18">
        <v>651</v>
      </c>
      <c r="C201" s="14" t="s">
        <v>1552</v>
      </c>
      <c r="D201" s="13">
        <v>1958</v>
      </c>
      <c r="E201" s="18" t="s">
        <v>328</v>
      </c>
      <c r="F201" s="22" t="s">
        <v>335</v>
      </c>
      <c r="G201" s="22" t="s">
        <v>783</v>
      </c>
      <c r="H201" s="22" t="s">
        <v>784</v>
      </c>
      <c r="I201" s="24" t="s">
        <v>3119</v>
      </c>
      <c r="J201" s="18">
        <f aca="true" t="shared" si="3" ref="J201:J264">IF(AND(D201&gt;=1900,D201&lt;=1954),"М60",IF(AND(D201&gt;=1995,D201&lt;=1996),"М18",""))</f>
      </c>
      <c r="K201" s="18"/>
      <c r="L201" s="18"/>
      <c r="M201" s="18"/>
      <c r="N201" s="18"/>
      <c r="O201" s="18"/>
      <c r="P201" s="23"/>
    </row>
    <row r="202" spans="1:16" ht="12.75" customHeight="1">
      <c r="A202" s="18">
        <v>194</v>
      </c>
      <c r="B202" s="184">
        <v>1196</v>
      </c>
      <c r="C202" s="14" t="s">
        <v>2074</v>
      </c>
      <c r="D202" s="184">
        <v>1966</v>
      </c>
      <c r="E202" s="18" t="s">
        <v>328</v>
      </c>
      <c r="F202" s="18" t="s">
        <v>13</v>
      </c>
      <c r="G202" s="18" t="s">
        <v>13</v>
      </c>
      <c r="H202" s="22" t="s">
        <v>107</v>
      </c>
      <c r="I202" s="24" t="s">
        <v>3119</v>
      </c>
      <c r="J202" s="18">
        <f t="shared" si="3"/>
      </c>
      <c r="K202" s="18"/>
      <c r="L202" s="18"/>
      <c r="M202" s="184">
        <v>200</v>
      </c>
      <c r="N202" s="18"/>
      <c r="O202" s="18"/>
      <c r="P202" s="23"/>
    </row>
    <row r="203" spans="1:16" ht="12.75" customHeight="1">
      <c r="A203" s="18">
        <v>195</v>
      </c>
      <c r="B203" s="184">
        <v>1158</v>
      </c>
      <c r="C203" s="14" t="s">
        <v>2050</v>
      </c>
      <c r="D203" s="184">
        <v>1965</v>
      </c>
      <c r="E203" s="18" t="s">
        <v>328</v>
      </c>
      <c r="F203" s="22" t="s">
        <v>97</v>
      </c>
      <c r="G203" s="22" t="s">
        <v>97</v>
      </c>
      <c r="H203" s="22" t="s">
        <v>261</v>
      </c>
      <c r="I203" s="24" t="s">
        <v>3120</v>
      </c>
      <c r="J203" s="18">
        <f t="shared" si="3"/>
      </c>
      <c r="K203" s="18"/>
      <c r="L203" s="18"/>
      <c r="M203" s="184">
        <v>300</v>
      </c>
      <c r="N203" s="18"/>
      <c r="O203" s="18"/>
      <c r="P203" s="23"/>
    </row>
    <row r="204" spans="1:16" ht="12.75" customHeight="1">
      <c r="A204" s="18">
        <v>196</v>
      </c>
      <c r="B204" s="184">
        <v>1191</v>
      </c>
      <c r="C204" s="14" t="s">
        <v>2070</v>
      </c>
      <c r="D204" s="184">
        <v>1951</v>
      </c>
      <c r="E204" s="18" t="s">
        <v>328</v>
      </c>
      <c r="F204" s="22" t="s">
        <v>97</v>
      </c>
      <c r="G204" s="22" t="s">
        <v>97</v>
      </c>
      <c r="H204" s="22" t="s">
        <v>256</v>
      </c>
      <c r="I204" s="24" t="s">
        <v>3120</v>
      </c>
      <c r="J204" s="18" t="str">
        <f t="shared" si="3"/>
        <v>М60</v>
      </c>
      <c r="K204" s="18">
        <v>14</v>
      </c>
      <c r="L204" s="18"/>
      <c r="M204" s="184">
        <v>200</v>
      </c>
      <c r="N204" s="18"/>
      <c r="O204" s="18"/>
      <c r="P204" s="23"/>
    </row>
    <row r="205" spans="1:10" ht="12.75" customHeight="1">
      <c r="A205" s="18">
        <v>197</v>
      </c>
      <c r="B205" s="3">
        <v>3122</v>
      </c>
      <c r="C205" s="21" t="s">
        <v>2204</v>
      </c>
      <c r="D205" s="184">
        <v>1984</v>
      </c>
      <c r="E205" s="18" t="s">
        <v>328</v>
      </c>
      <c r="F205" s="22" t="s">
        <v>13</v>
      </c>
      <c r="G205" s="22" t="s">
        <v>13</v>
      </c>
      <c r="I205" s="24" t="s">
        <v>3764</v>
      </c>
      <c r="J205" s="18">
        <f t="shared" si="3"/>
      </c>
    </row>
    <row r="206" spans="1:16" ht="12.75" customHeight="1">
      <c r="A206" s="18">
        <v>198</v>
      </c>
      <c r="B206" s="184">
        <v>1200</v>
      </c>
      <c r="C206" s="14" t="s">
        <v>2076</v>
      </c>
      <c r="D206" s="184">
        <v>1973</v>
      </c>
      <c r="E206" s="18" t="s">
        <v>962</v>
      </c>
      <c r="F206" s="18"/>
      <c r="G206" s="18" t="s">
        <v>246</v>
      </c>
      <c r="H206" s="22"/>
      <c r="I206" s="24" t="s">
        <v>3121</v>
      </c>
      <c r="J206" s="18">
        <f t="shared" si="3"/>
      </c>
      <c r="K206" s="18"/>
      <c r="L206" s="18"/>
      <c r="M206" s="184">
        <v>1000</v>
      </c>
      <c r="N206" s="18"/>
      <c r="O206" s="18"/>
      <c r="P206" s="23"/>
    </row>
    <row r="207" spans="1:16" ht="12.75" customHeight="1">
      <c r="A207" s="18">
        <v>199</v>
      </c>
      <c r="B207" s="18">
        <v>1257</v>
      </c>
      <c r="C207" s="14" t="s">
        <v>1620</v>
      </c>
      <c r="D207" s="13">
        <v>1959</v>
      </c>
      <c r="E207" s="193" t="s">
        <v>442</v>
      </c>
      <c r="F207" s="22" t="s">
        <v>443</v>
      </c>
      <c r="G207" s="22" t="s">
        <v>443</v>
      </c>
      <c r="H207" s="22" t="s">
        <v>444</v>
      </c>
      <c r="I207" s="24" t="s">
        <v>3122</v>
      </c>
      <c r="J207" s="18">
        <f t="shared" si="3"/>
      </c>
      <c r="K207" s="18"/>
      <c r="L207" s="18"/>
      <c r="M207" s="18"/>
      <c r="N207" s="18"/>
      <c r="O207" s="18"/>
      <c r="P207" s="23"/>
    </row>
    <row r="208" spans="1:16" ht="12.75" customHeight="1">
      <c r="A208" s="18">
        <v>200</v>
      </c>
      <c r="B208" s="184">
        <v>1270</v>
      </c>
      <c r="C208" s="14" t="s">
        <v>2125</v>
      </c>
      <c r="D208" s="184">
        <v>1983</v>
      </c>
      <c r="E208" s="18" t="s">
        <v>328</v>
      </c>
      <c r="F208" s="22" t="s">
        <v>3698</v>
      </c>
      <c r="G208" s="22" t="s">
        <v>105</v>
      </c>
      <c r="H208" s="22"/>
      <c r="I208" s="24" t="s">
        <v>3124</v>
      </c>
      <c r="J208" s="18">
        <f t="shared" si="3"/>
      </c>
      <c r="K208" s="22"/>
      <c r="L208" s="22"/>
      <c r="M208" s="25">
        <v>200</v>
      </c>
      <c r="N208" s="18"/>
      <c r="O208" s="18"/>
      <c r="P208" s="23"/>
    </row>
    <row r="209" spans="1:16" ht="12.75" customHeight="1">
      <c r="A209" s="18">
        <v>201</v>
      </c>
      <c r="B209" s="18">
        <v>659</v>
      </c>
      <c r="C209" s="14" t="s">
        <v>1429</v>
      </c>
      <c r="D209" s="13">
        <v>1979</v>
      </c>
      <c r="E209" s="18" t="s">
        <v>328</v>
      </c>
      <c r="F209" s="18" t="s">
        <v>13</v>
      </c>
      <c r="G209" s="22" t="s">
        <v>13</v>
      </c>
      <c r="H209" s="22" t="s">
        <v>312</v>
      </c>
      <c r="I209" s="24" t="s">
        <v>3125</v>
      </c>
      <c r="J209" s="18">
        <f t="shared" si="3"/>
      </c>
      <c r="K209" s="18"/>
      <c r="L209" s="18"/>
      <c r="M209" s="18"/>
      <c r="N209" s="18"/>
      <c r="O209" s="18"/>
      <c r="P209" s="23"/>
    </row>
    <row r="210" spans="1:16" ht="12.75" customHeight="1">
      <c r="A210" s="18">
        <v>202</v>
      </c>
      <c r="B210" s="18">
        <v>1269</v>
      </c>
      <c r="C210" s="14" t="s">
        <v>1622</v>
      </c>
      <c r="D210" s="13">
        <v>1953</v>
      </c>
      <c r="E210" s="193" t="s">
        <v>442</v>
      </c>
      <c r="F210" s="22"/>
      <c r="G210" s="22" t="s">
        <v>1802</v>
      </c>
      <c r="H210" s="22" t="s">
        <v>444</v>
      </c>
      <c r="I210" s="24" t="s">
        <v>3126</v>
      </c>
      <c r="J210" s="18" t="str">
        <f t="shared" si="3"/>
        <v>М60</v>
      </c>
      <c r="K210" s="18">
        <v>15</v>
      </c>
      <c r="L210" s="18"/>
      <c r="M210" s="18"/>
      <c r="N210" s="18"/>
      <c r="O210" s="18"/>
      <c r="P210" s="23"/>
    </row>
    <row r="211" spans="1:16" ht="12.75" customHeight="1">
      <c r="A211" s="18">
        <v>203</v>
      </c>
      <c r="B211" s="18">
        <v>679</v>
      </c>
      <c r="C211" s="14" t="s">
        <v>1585</v>
      </c>
      <c r="D211" s="13">
        <v>1983</v>
      </c>
      <c r="E211" s="18" t="s">
        <v>328</v>
      </c>
      <c r="F211" s="18" t="s">
        <v>13</v>
      </c>
      <c r="G211" s="22" t="s">
        <v>13</v>
      </c>
      <c r="H211" s="22" t="s">
        <v>1586</v>
      </c>
      <c r="I211" s="24" t="s">
        <v>3127</v>
      </c>
      <c r="J211" s="18">
        <f t="shared" si="3"/>
      </c>
      <c r="K211" s="18"/>
      <c r="L211" s="18"/>
      <c r="M211" s="18"/>
      <c r="N211" s="18"/>
      <c r="O211" s="18"/>
      <c r="P211" s="23"/>
    </row>
    <row r="212" spans="1:16" ht="12.75" customHeight="1">
      <c r="A212" s="18">
        <v>204</v>
      </c>
      <c r="B212" s="184">
        <v>1209</v>
      </c>
      <c r="C212" s="14" t="s">
        <v>2084</v>
      </c>
      <c r="D212" s="184">
        <v>1981</v>
      </c>
      <c r="E212" s="18" t="s">
        <v>328</v>
      </c>
      <c r="F212" s="22"/>
      <c r="G212" s="22"/>
      <c r="H212" s="22"/>
      <c r="I212" s="24" t="s">
        <v>3129</v>
      </c>
      <c r="J212" s="18">
        <f t="shared" si="3"/>
      </c>
      <c r="K212" s="18"/>
      <c r="L212" s="18"/>
      <c r="M212" s="184">
        <v>200</v>
      </c>
      <c r="N212" s="18"/>
      <c r="O212" s="18"/>
      <c r="P212" s="23"/>
    </row>
    <row r="213" spans="1:16" ht="12.75" customHeight="1">
      <c r="A213" s="18">
        <v>205</v>
      </c>
      <c r="B213" s="18">
        <v>1320</v>
      </c>
      <c r="C213" s="14" t="s">
        <v>1643</v>
      </c>
      <c r="D213" s="13">
        <v>1973</v>
      </c>
      <c r="E213" s="18" t="s">
        <v>328</v>
      </c>
      <c r="F213" s="18" t="s">
        <v>13</v>
      </c>
      <c r="G213" s="18" t="s">
        <v>13</v>
      </c>
      <c r="H213" s="22"/>
      <c r="I213" s="24" t="s">
        <v>3130</v>
      </c>
      <c r="J213" s="18">
        <f t="shared" si="3"/>
      </c>
      <c r="K213" s="18"/>
      <c r="L213" s="18"/>
      <c r="M213" s="184"/>
      <c r="N213" s="18"/>
      <c r="O213" s="18"/>
      <c r="P213" s="23"/>
    </row>
    <row r="214" spans="1:16" ht="12.75" customHeight="1">
      <c r="A214" s="18">
        <v>206</v>
      </c>
      <c r="B214" s="18">
        <v>1340</v>
      </c>
      <c r="C214" s="14" t="s">
        <v>1667</v>
      </c>
      <c r="D214" s="13">
        <v>1980</v>
      </c>
      <c r="E214" s="18" t="s">
        <v>328</v>
      </c>
      <c r="F214" s="18" t="s">
        <v>3699</v>
      </c>
      <c r="G214" s="18" t="s">
        <v>101</v>
      </c>
      <c r="H214" s="22"/>
      <c r="I214" s="24" t="s">
        <v>3131</v>
      </c>
      <c r="J214" s="18">
        <f t="shared" si="3"/>
      </c>
      <c r="K214" s="18"/>
      <c r="L214" s="18"/>
      <c r="M214" s="18"/>
      <c r="N214" s="18"/>
      <c r="O214" s="18"/>
      <c r="P214" s="23"/>
    </row>
    <row r="215" spans="1:16" ht="12.75" customHeight="1">
      <c r="A215" s="18">
        <v>207</v>
      </c>
      <c r="B215" s="18">
        <v>1361</v>
      </c>
      <c r="C215" s="14" t="s">
        <v>1694</v>
      </c>
      <c r="D215" s="13">
        <v>1951</v>
      </c>
      <c r="E215" s="18" t="s">
        <v>328</v>
      </c>
      <c r="F215" s="18" t="s">
        <v>13</v>
      </c>
      <c r="G215" s="18" t="s">
        <v>13</v>
      </c>
      <c r="H215" s="22"/>
      <c r="I215" s="24" t="s">
        <v>3132</v>
      </c>
      <c r="J215" s="18" t="str">
        <f t="shared" si="3"/>
        <v>М60</v>
      </c>
      <c r="K215" s="18">
        <v>16</v>
      </c>
      <c r="L215" s="18"/>
      <c r="M215" s="18"/>
      <c r="N215" s="18"/>
      <c r="O215" s="18"/>
      <c r="P215" s="23"/>
    </row>
    <row r="216" spans="1:16" ht="12.75" customHeight="1">
      <c r="A216" s="18">
        <v>208</v>
      </c>
      <c r="B216" s="18">
        <v>1330</v>
      </c>
      <c r="C216" s="14" t="s">
        <v>1655</v>
      </c>
      <c r="D216" s="13">
        <v>1961</v>
      </c>
      <c r="E216" s="18" t="s">
        <v>328</v>
      </c>
      <c r="F216" s="18" t="s">
        <v>13</v>
      </c>
      <c r="G216" s="22" t="s">
        <v>13</v>
      </c>
      <c r="H216" s="22" t="s">
        <v>95</v>
      </c>
      <c r="I216" s="24" t="s">
        <v>3134</v>
      </c>
      <c r="J216" s="18">
        <f t="shared" si="3"/>
      </c>
      <c r="K216" s="22"/>
      <c r="L216" s="22"/>
      <c r="M216" s="22"/>
      <c r="N216" s="18"/>
      <c r="O216" s="18"/>
      <c r="P216" s="23"/>
    </row>
    <row r="217" spans="1:16" ht="12.75" customHeight="1">
      <c r="A217" s="18">
        <v>209</v>
      </c>
      <c r="B217" s="18">
        <v>682</v>
      </c>
      <c r="C217" s="14" t="s">
        <v>1590</v>
      </c>
      <c r="D217" s="13">
        <v>1984</v>
      </c>
      <c r="E217" s="18" t="s">
        <v>328</v>
      </c>
      <c r="F217" s="18" t="s">
        <v>13</v>
      </c>
      <c r="G217" s="18" t="s">
        <v>13</v>
      </c>
      <c r="H217" s="22"/>
      <c r="I217" s="24" t="s">
        <v>3135</v>
      </c>
      <c r="J217" s="18">
        <f t="shared" si="3"/>
      </c>
      <c r="K217" s="18"/>
      <c r="L217" s="18"/>
      <c r="M217" s="18"/>
      <c r="N217" s="18"/>
      <c r="O217" s="18"/>
      <c r="P217" s="23"/>
    </row>
    <row r="218" spans="1:16" ht="12.75" customHeight="1">
      <c r="A218" s="18">
        <v>210</v>
      </c>
      <c r="B218" s="18">
        <v>672</v>
      </c>
      <c r="C218" s="14" t="s">
        <v>1576</v>
      </c>
      <c r="D218" s="13">
        <v>1952</v>
      </c>
      <c r="E218" s="18" t="s">
        <v>328</v>
      </c>
      <c r="F218" s="18" t="s">
        <v>644</v>
      </c>
      <c r="G218" s="18" t="s">
        <v>225</v>
      </c>
      <c r="H218" s="22" t="s">
        <v>1227</v>
      </c>
      <c r="I218" s="24" t="s">
        <v>3136</v>
      </c>
      <c r="J218" s="18" t="str">
        <f t="shared" si="3"/>
        <v>М60</v>
      </c>
      <c r="K218" s="18">
        <v>17</v>
      </c>
      <c r="L218" s="18"/>
      <c r="M218" s="18"/>
      <c r="N218" s="18"/>
      <c r="O218" s="18"/>
      <c r="P218" s="23"/>
    </row>
    <row r="219" spans="1:16" ht="12.75" customHeight="1">
      <c r="A219" s="18">
        <v>211</v>
      </c>
      <c r="B219" s="18">
        <v>1354</v>
      </c>
      <c r="C219" s="14" t="s">
        <v>1684</v>
      </c>
      <c r="D219" s="13">
        <v>1983</v>
      </c>
      <c r="E219" s="18" t="s">
        <v>328</v>
      </c>
      <c r="F219" s="22" t="s">
        <v>335</v>
      </c>
      <c r="G219" s="22" t="s">
        <v>403</v>
      </c>
      <c r="H219" s="22" t="s">
        <v>1681</v>
      </c>
      <c r="I219" s="24" t="s">
        <v>3137</v>
      </c>
      <c r="J219" s="18">
        <f t="shared" si="3"/>
      </c>
      <c r="K219" s="18"/>
      <c r="L219" s="18"/>
      <c r="M219" s="18"/>
      <c r="N219" s="18"/>
      <c r="O219" s="18"/>
      <c r="P219" s="23"/>
    </row>
    <row r="220" spans="1:16" ht="12.75" customHeight="1">
      <c r="A220" s="18">
        <v>212</v>
      </c>
      <c r="B220" s="184">
        <v>1247</v>
      </c>
      <c r="C220" s="14" t="s">
        <v>2110</v>
      </c>
      <c r="D220" s="184">
        <v>1965</v>
      </c>
      <c r="E220" s="18" t="s">
        <v>328</v>
      </c>
      <c r="F220" s="18" t="s">
        <v>13</v>
      </c>
      <c r="G220" s="22" t="s">
        <v>13</v>
      </c>
      <c r="H220" s="22" t="s">
        <v>265</v>
      </c>
      <c r="I220" s="24" t="s">
        <v>3138</v>
      </c>
      <c r="J220" s="18">
        <f t="shared" si="3"/>
      </c>
      <c r="K220" s="22"/>
      <c r="L220" s="22"/>
      <c r="M220" s="25">
        <v>300</v>
      </c>
      <c r="N220" s="18"/>
      <c r="O220" s="18"/>
      <c r="P220" s="23"/>
    </row>
    <row r="221" spans="1:16" ht="12.75" customHeight="1">
      <c r="A221" s="18">
        <v>213</v>
      </c>
      <c r="B221" s="18">
        <v>1386</v>
      </c>
      <c r="C221" s="14" t="s">
        <v>1722</v>
      </c>
      <c r="D221" s="13">
        <v>1978</v>
      </c>
      <c r="E221" s="18" t="s">
        <v>328</v>
      </c>
      <c r="F221" s="22" t="s">
        <v>335</v>
      </c>
      <c r="G221" s="22" t="s">
        <v>1723</v>
      </c>
      <c r="H221" s="22"/>
      <c r="I221" s="24" t="s">
        <v>3139</v>
      </c>
      <c r="J221" s="18">
        <f t="shared" si="3"/>
      </c>
      <c r="K221" s="18"/>
      <c r="L221" s="18"/>
      <c r="M221" s="18"/>
      <c r="N221" s="18"/>
      <c r="O221" s="18"/>
      <c r="P221" s="23"/>
    </row>
    <row r="222" spans="1:16" ht="12.75" customHeight="1">
      <c r="A222" s="18">
        <v>214</v>
      </c>
      <c r="B222" s="184">
        <v>1276</v>
      </c>
      <c r="C222" s="14" t="s">
        <v>2128</v>
      </c>
      <c r="D222" s="184">
        <v>1989</v>
      </c>
      <c r="E222" s="18" t="s">
        <v>328</v>
      </c>
      <c r="F222" s="18" t="s">
        <v>13</v>
      </c>
      <c r="G222" s="18" t="s">
        <v>13</v>
      </c>
      <c r="H222" s="22"/>
      <c r="I222" s="24" t="s">
        <v>3140</v>
      </c>
      <c r="J222" s="18">
        <f t="shared" si="3"/>
      </c>
      <c r="K222" s="18"/>
      <c r="L222" s="18"/>
      <c r="M222" s="184">
        <v>200</v>
      </c>
      <c r="N222" s="18"/>
      <c r="O222" s="18"/>
      <c r="P222" s="23"/>
    </row>
    <row r="223" spans="1:16" ht="12.75" customHeight="1">
      <c r="A223" s="18">
        <v>215</v>
      </c>
      <c r="B223" s="184">
        <v>1225</v>
      </c>
      <c r="C223" s="14" t="s">
        <v>2093</v>
      </c>
      <c r="D223" s="184">
        <v>1982</v>
      </c>
      <c r="E223" s="18" t="s">
        <v>328</v>
      </c>
      <c r="F223" s="18" t="s">
        <v>13</v>
      </c>
      <c r="G223" s="22" t="s">
        <v>13</v>
      </c>
      <c r="H223" s="22"/>
      <c r="I223" s="24" t="s">
        <v>3141</v>
      </c>
      <c r="J223" s="18">
        <f t="shared" si="3"/>
      </c>
      <c r="K223" s="18"/>
      <c r="L223" s="18"/>
      <c r="M223" s="184">
        <v>300</v>
      </c>
      <c r="N223" s="18"/>
      <c r="O223" s="18"/>
      <c r="P223" s="23"/>
    </row>
    <row r="224" spans="1:16" ht="12.75" customHeight="1">
      <c r="A224" s="18">
        <v>216</v>
      </c>
      <c r="B224" s="18">
        <v>1335</v>
      </c>
      <c r="C224" s="14" t="s">
        <v>1662</v>
      </c>
      <c r="D224" s="13">
        <v>1937</v>
      </c>
      <c r="E224" s="18" t="s">
        <v>328</v>
      </c>
      <c r="F224" s="18" t="s">
        <v>13</v>
      </c>
      <c r="G224" s="22" t="s">
        <v>13</v>
      </c>
      <c r="H224" s="22" t="s">
        <v>95</v>
      </c>
      <c r="I224" s="24" t="s">
        <v>3142</v>
      </c>
      <c r="J224" s="18" t="str">
        <f t="shared" si="3"/>
        <v>М60</v>
      </c>
      <c r="K224" s="18">
        <v>18</v>
      </c>
      <c r="L224" s="18"/>
      <c r="M224" s="18"/>
      <c r="N224" s="18"/>
      <c r="O224" s="18"/>
      <c r="P224" s="23"/>
    </row>
    <row r="225" spans="1:16" ht="12.75" customHeight="1">
      <c r="A225" s="18">
        <v>217</v>
      </c>
      <c r="B225" s="18">
        <v>1356</v>
      </c>
      <c r="C225" s="14" t="s">
        <v>1687</v>
      </c>
      <c r="D225" s="13">
        <v>1977</v>
      </c>
      <c r="E225" s="18" t="s">
        <v>328</v>
      </c>
      <c r="F225" s="18" t="s">
        <v>13</v>
      </c>
      <c r="G225" s="22" t="s">
        <v>13</v>
      </c>
      <c r="H225" s="22" t="s">
        <v>1674</v>
      </c>
      <c r="I225" s="24" t="s">
        <v>3143</v>
      </c>
      <c r="J225" s="18">
        <f t="shared" si="3"/>
      </c>
      <c r="K225" s="18"/>
      <c r="L225" s="18"/>
      <c r="M225" s="18"/>
      <c r="N225" s="18"/>
      <c r="O225" s="18"/>
      <c r="P225" s="23"/>
    </row>
    <row r="226" spans="1:16" ht="12.75" customHeight="1">
      <c r="A226" s="18">
        <v>218</v>
      </c>
      <c r="B226" s="18">
        <v>1362</v>
      </c>
      <c r="C226" s="14" t="s">
        <v>1695</v>
      </c>
      <c r="D226" s="13">
        <v>1974</v>
      </c>
      <c r="E226" s="18" t="s">
        <v>328</v>
      </c>
      <c r="F226" s="18" t="s">
        <v>13</v>
      </c>
      <c r="G226" s="22" t="s">
        <v>13</v>
      </c>
      <c r="H226" s="22"/>
      <c r="I226" s="24" t="s">
        <v>3145</v>
      </c>
      <c r="J226" s="18">
        <f t="shared" si="3"/>
      </c>
      <c r="K226" s="18"/>
      <c r="L226" s="18"/>
      <c r="M226" s="18"/>
      <c r="N226" s="18"/>
      <c r="O226" s="18"/>
      <c r="P226" s="23"/>
    </row>
    <row r="227" spans="1:16" ht="12.75" customHeight="1">
      <c r="A227" s="18">
        <v>219</v>
      </c>
      <c r="B227" s="184">
        <v>1297</v>
      </c>
      <c r="C227" s="14" t="s">
        <v>2142</v>
      </c>
      <c r="D227" s="184">
        <v>1983</v>
      </c>
      <c r="E227" s="18" t="s">
        <v>328</v>
      </c>
      <c r="F227" s="22" t="s">
        <v>423</v>
      </c>
      <c r="G227" s="22" t="s">
        <v>241</v>
      </c>
      <c r="H227" s="22"/>
      <c r="I227" s="24" t="s">
        <v>3147</v>
      </c>
      <c r="J227" s="18">
        <f t="shared" si="3"/>
      </c>
      <c r="K227" s="18"/>
      <c r="L227" s="18"/>
      <c r="M227" s="184">
        <v>300</v>
      </c>
      <c r="N227" s="18"/>
      <c r="O227" s="18"/>
      <c r="P227" s="23"/>
    </row>
    <row r="228" spans="1:16" ht="12.75" customHeight="1">
      <c r="A228" s="18">
        <v>220</v>
      </c>
      <c r="B228" s="193">
        <v>1301</v>
      </c>
      <c r="C228" s="196" t="s">
        <v>1633</v>
      </c>
      <c r="D228" s="197">
        <v>1965</v>
      </c>
      <c r="E228" s="193" t="s">
        <v>328</v>
      </c>
      <c r="F228" s="194" t="s">
        <v>13</v>
      </c>
      <c r="G228" s="194" t="s">
        <v>110</v>
      </c>
      <c r="H228" s="194" t="s">
        <v>112</v>
      </c>
      <c r="I228" s="24" t="s">
        <v>3149</v>
      </c>
      <c r="J228" s="18">
        <f t="shared" si="3"/>
      </c>
      <c r="K228" s="22"/>
      <c r="L228" s="22"/>
      <c r="M228" s="22"/>
      <c r="N228" s="18"/>
      <c r="O228" s="18"/>
      <c r="P228" s="23"/>
    </row>
    <row r="229" spans="1:16" ht="12.75" customHeight="1">
      <c r="A229" s="18">
        <v>221</v>
      </c>
      <c r="B229" s="184">
        <v>1163</v>
      </c>
      <c r="C229" s="14" t="s">
        <v>2053</v>
      </c>
      <c r="D229" s="184">
        <v>1972</v>
      </c>
      <c r="E229" s="18" t="s">
        <v>328</v>
      </c>
      <c r="F229" s="18" t="s">
        <v>13</v>
      </c>
      <c r="G229" s="22" t="s">
        <v>13</v>
      </c>
      <c r="H229" s="22" t="s">
        <v>201</v>
      </c>
      <c r="I229" s="24" t="s">
        <v>3150</v>
      </c>
      <c r="J229" s="18">
        <f t="shared" si="3"/>
      </c>
      <c r="K229" s="18"/>
      <c r="L229" s="18"/>
      <c r="M229" s="184">
        <v>300</v>
      </c>
      <c r="N229" s="18"/>
      <c r="O229" s="18"/>
      <c r="P229" s="23"/>
    </row>
    <row r="230" spans="1:16" ht="12.75" customHeight="1">
      <c r="A230" s="18">
        <v>222</v>
      </c>
      <c r="B230" s="184">
        <v>1315</v>
      </c>
      <c r="C230" s="14" t="s">
        <v>2156</v>
      </c>
      <c r="D230" s="184">
        <v>1983</v>
      </c>
      <c r="E230" s="18" t="s">
        <v>328</v>
      </c>
      <c r="F230" s="22" t="s">
        <v>97</v>
      </c>
      <c r="G230" s="22" t="s">
        <v>97</v>
      </c>
      <c r="H230" s="22" t="s">
        <v>170</v>
      </c>
      <c r="I230" s="24" t="s">
        <v>3152</v>
      </c>
      <c r="J230" s="18">
        <f t="shared" si="3"/>
      </c>
      <c r="K230" s="18"/>
      <c r="L230" s="18"/>
      <c r="M230" s="184">
        <v>300</v>
      </c>
      <c r="N230" s="18"/>
      <c r="O230" s="18"/>
      <c r="P230" s="23"/>
    </row>
    <row r="231" spans="1:16" ht="12.75" customHeight="1">
      <c r="A231" s="18">
        <v>223</v>
      </c>
      <c r="B231" s="184">
        <v>1185</v>
      </c>
      <c r="C231" s="14" t="s">
        <v>2067</v>
      </c>
      <c r="D231" s="184">
        <v>1983</v>
      </c>
      <c r="E231" s="18" t="s">
        <v>328</v>
      </c>
      <c r="F231" s="18" t="s">
        <v>13</v>
      </c>
      <c r="G231" s="22" t="s">
        <v>13</v>
      </c>
      <c r="H231" s="22"/>
      <c r="I231" s="24" t="s">
        <v>3153</v>
      </c>
      <c r="J231" s="18">
        <f t="shared" si="3"/>
      </c>
      <c r="K231" s="18"/>
      <c r="L231" s="18"/>
      <c r="M231" s="184">
        <v>300</v>
      </c>
      <c r="N231" s="18"/>
      <c r="O231" s="18"/>
      <c r="P231" s="23"/>
    </row>
    <row r="232" spans="1:16" ht="12.75" customHeight="1">
      <c r="A232" s="18">
        <v>224</v>
      </c>
      <c r="B232" s="184">
        <v>1308</v>
      </c>
      <c r="C232" s="14" t="s">
        <v>2152</v>
      </c>
      <c r="D232" s="184">
        <v>1989</v>
      </c>
      <c r="E232" s="18" t="s">
        <v>328</v>
      </c>
      <c r="F232" s="18" t="s">
        <v>13</v>
      </c>
      <c r="G232" s="18" t="s">
        <v>13</v>
      </c>
      <c r="H232" s="22"/>
      <c r="I232" s="24" t="s">
        <v>3154</v>
      </c>
      <c r="J232" s="18">
        <f t="shared" si="3"/>
      </c>
      <c r="K232" s="18"/>
      <c r="L232" s="18"/>
      <c r="M232" s="184">
        <v>300</v>
      </c>
      <c r="N232" s="18"/>
      <c r="O232" s="18"/>
      <c r="P232" s="23"/>
    </row>
    <row r="233" spans="1:16" ht="12.75" customHeight="1">
      <c r="A233" s="18">
        <v>225</v>
      </c>
      <c r="B233" s="193">
        <v>1431</v>
      </c>
      <c r="C233" s="196" t="s">
        <v>1744</v>
      </c>
      <c r="D233" s="197">
        <v>1986</v>
      </c>
      <c r="E233" s="193" t="s">
        <v>328</v>
      </c>
      <c r="F233" s="18" t="s">
        <v>13</v>
      </c>
      <c r="G233" s="194" t="s">
        <v>13</v>
      </c>
      <c r="H233" s="194" t="s">
        <v>600</v>
      </c>
      <c r="I233" s="24" t="s">
        <v>3155</v>
      </c>
      <c r="J233" s="18">
        <f t="shared" si="3"/>
      </c>
      <c r="K233" s="18"/>
      <c r="L233" s="18"/>
      <c r="M233" s="18"/>
      <c r="N233" s="18"/>
      <c r="O233" s="18"/>
      <c r="P233" s="23"/>
    </row>
    <row r="234" spans="1:16" ht="12.75" customHeight="1">
      <c r="A234" s="18">
        <v>226</v>
      </c>
      <c r="B234" s="184">
        <v>1251</v>
      </c>
      <c r="C234" s="14" t="s">
        <v>2112</v>
      </c>
      <c r="D234" s="184">
        <v>1991</v>
      </c>
      <c r="E234" s="18" t="s">
        <v>328</v>
      </c>
      <c r="F234" s="22"/>
      <c r="G234" s="22" t="s">
        <v>249</v>
      </c>
      <c r="H234" s="22" t="s">
        <v>258</v>
      </c>
      <c r="I234" s="24" t="s">
        <v>3156</v>
      </c>
      <c r="J234" s="18">
        <f t="shared" si="3"/>
      </c>
      <c r="K234" s="18"/>
      <c r="L234" s="18"/>
      <c r="M234" s="184">
        <v>200</v>
      </c>
      <c r="N234" s="18"/>
      <c r="O234" s="18"/>
      <c r="P234" s="23"/>
    </row>
    <row r="235" spans="1:16" ht="12.75" customHeight="1">
      <c r="A235" s="18">
        <v>227</v>
      </c>
      <c r="B235" s="18">
        <v>1321</v>
      </c>
      <c r="C235" s="14" t="s">
        <v>1644</v>
      </c>
      <c r="D235" s="13">
        <v>1960</v>
      </c>
      <c r="E235" s="18" t="s">
        <v>328</v>
      </c>
      <c r="F235" s="18" t="s">
        <v>13</v>
      </c>
      <c r="G235" s="18" t="s">
        <v>13</v>
      </c>
      <c r="H235" s="22"/>
      <c r="I235" s="24" t="s">
        <v>3157</v>
      </c>
      <c r="J235" s="18">
        <f t="shared" si="3"/>
      </c>
      <c r="K235" s="18"/>
      <c r="L235" s="18"/>
      <c r="M235" s="18"/>
      <c r="N235" s="18"/>
      <c r="O235" s="18"/>
      <c r="P235" s="23"/>
    </row>
    <row r="236" spans="1:16" ht="12.75" customHeight="1">
      <c r="A236" s="18">
        <v>228</v>
      </c>
      <c r="B236" s="18">
        <v>3069</v>
      </c>
      <c r="C236" s="14" t="s">
        <v>1779</v>
      </c>
      <c r="D236" s="13">
        <v>1976</v>
      </c>
      <c r="E236" s="193" t="s">
        <v>328</v>
      </c>
      <c r="F236" s="22" t="s">
        <v>13</v>
      </c>
      <c r="G236" s="22" t="s">
        <v>737</v>
      </c>
      <c r="H236" s="22" t="s">
        <v>1780</v>
      </c>
      <c r="I236" s="24" t="s">
        <v>3159</v>
      </c>
      <c r="J236" s="18">
        <f t="shared" si="3"/>
      </c>
      <c r="K236" s="22"/>
      <c r="L236" s="22"/>
      <c r="M236" s="22"/>
      <c r="N236" s="18"/>
      <c r="O236" s="18"/>
      <c r="P236" s="23"/>
    </row>
    <row r="237" spans="1:16" ht="12.75" customHeight="1">
      <c r="A237" s="18">
        <v>229</v>
      </c>
      <c r="B237" s="18">
        <v>1317</v>
      </c>
      <c r="C237" s="14" t="s">
        <v>1640</v>
      </c>
      <c r="D237" s="13">
        <v>1965</v>
      </c>
      <c r="E237" s="18" t="s">
        <v>328</v>
      </c>
      <c r="F237" s="18" t="s">
        <v>13</v>
      </c>
      <c r="G237" s="18" t="s">
        <v>13</v>
      </c>
      <c r="H237" s="22" t="s">
        <v>1381</v>
      </c>
      <c r="I237" s="24" t="s">
        <v>3162</v>
      </c>
      <c r="J237" s="18">
        <f t="shared" si="3"/>
      </c>
      <c r="K237" s="18"/>
      <c r="L237" s="18"/>
      <c r="M237" s="18"/>
      <c r="N237" s="18"/>
      <c r="O237" s="18"/>
      <c r="P237" s="23"/>
    </row>
    <row r="238" spans="1:16" ht="12.75" customHeight="1">
      <c r="A238" s="18">
        <v>230</v>
      </c>
      <c r="B238" s="18">
        <v>1359</v>
      </c>
      <c r="C238" s="14" t="s">
        <v>1691</v>
      </c>
      <c r="D238" s="13">
        <v>1963</v>
      </c>
      <c r="E238" s="18" t="s">
        <v>328</v>
      </c>
      <c r="F238" s="18" t="s">
        <v>13</v>
      </c>
      <c r="G238" s="22" t="s">
        <v>13</v>
      </c>
      <c r="H238" s="22" t="s">
        <v>1692</v>
      </c>
      <c r="I238" s="24" t="s">
        <v>3163</v>
      </c>
      <c r="J238" s="18">
        <f t="shared" si="3"/>
      </c>
      <c r="K238" s="18"/>
      <c r="L238" s="18"/>
      <c r="M238" s="18"/>
      <c r="N238" s="18"/>
      <c r="O238" s="18"/>
      <c r="P238" s="23"/>
    </row>
    <row r="239" spans="1:16" ht="12.75" customHeight="1">
      <c r="A239" s="18">
        <v>231</v>
      </c>
      <c r="B239" s="193">
        <v>1311</v>
      </c>
      <c r="C239" s="196" t="s">
        <v>1635</v>
      </c>
      <c r="D239" s="197">
        <v>1972</v>
      </c>
      <c r="E239" s="193" t="s">
        <v>328</v>
      </c>
      <c r="F239" s="194" t="s">
        <v>1535</v>
      </c>
      <c r="G239" s="194" t="s">
        <v>113</v>
      </c>
      <c r="H239" s="194" t="s">
        <v>1636</v>
      </c>
      <c r="I239" s="24" t="s">
        <v>3166</v>
      </c>
      <c r="J239" s="18">
        <f t="shared" si="3"/>
      </c>
      <c r="K239" s="18"/>
      <c r="L239" s="18"/>
      <c r="M239" s="18"/>
      <c r="N239" s="18"/>
      <c r="O239" s="18"/>
      <c r="P239" s="23"/>
    </row>
    <row r="240" spans="1:16" ht="12.75" customHeight="1">
      <c r="A240" s="18">
        <v>232</v>
      </c>
      <c r="B240" s="193">
        <v>3021</v>
      </c>
      <c r="C240" s="196" t="s">
        <v>1754</v>
      </c>
      <c r="D240" s="197">
        <v>1941</v>
      </c>
      <c r="E240" s="193" t="s">
        <v>328</v>
      </c>
      <c r="F240" s="18" t="s">
        <v>13</v>
      </c>
      <c r="G240" s="194" t="s">
        <v>13</v>
      </c>
      <c r="H240" s="194" t="s">
        <v>600</v>
      </c>
      <c r="I240" s="24" t="s">
        <v>3166</v>
      </c>
      <c r="J240" s="18" t="str">
        <f t="shared" si="3"/>
        <v>М60</v>
      </c>
      <c r="K240" s="18">
        <v>19</v>
      </c>
      <c r="L240" s="18"/>
      <c r="M240" s="18"/>
      <c r="N240" s="18"/>
      <c r="O240" s="18"/>
      <c r="P240" s="23"/>
    </row>
    <row r="241" spans="1:16" ht="12.75" customHeight="1">
      <c r="A241" s="18">
        <v>233</v>
      </c>
      <c r="B241" s="184">
        <v>1237</v>
      </c>
      <c r="C241" s="14" t="s">
        <v>2103</v>
      </c>
      <c r="D241" s="184">
        <v>1985</v>
      </c>
      <c r="E241" s="18" t="s">
        <v>328</v>
      </c>
      <c r="F241" s="18" t="s">
        <v>13</v>
      </c>
      <c r="G241" s="22" t="s">
        <v>13</v>
      </c>
      <c r="H241" s="22" t="s">
        <v>273</v>
      </c>
      <c r="I241" s="24" t="s">
        <v>3167</v>
      </c>
      <c r="J241" s="18">
        <f t="shared" si="3"/>
      </c>
      <c r="K241" s="18"/>
      <c r="L241" s="18"/>
      <c r="M241" s="184">
        <v>200</v>
      </c>
      <c r="N241" s="18"/>
      <c r="O241" s="18"/>
      <c r="P241" s="23"/>
    </row>
    <row r="242" spans="1:16" ht="12.75" customHeight="1">
      <c r="A242" s="18">
        <v>234</v>
      </c>
      <c r="B242" s="184">
        <v>1211</v>
      </c>
      <c r="C242" s="14" t="s">
        <v>2086</v>
      </c>
      <c r="D242" s="184">
        <v>1974</v>
      </c>
      <c r="E242" s="18" t="s">
        <v>328</v>
      </c>
      <c r="F242" s="18" t="s">
        <v>536</v>
      </c>
      <c r="G242" s="18" t="s">
        <v>242</v>
      </c>
      <c r="H242" s="22"/>
      <c r="I242" s="24" t="s">
        <v>3169</v>
      </c>
      <c r="J242" s="18">
        <f t="shared" si="3"/>
      </c>
      <c r="K242" s="18"/>
      <c r="L242" s="18"/>
      <c r="M242" s="184">
        <v>200</v>
      </c>
      <c r="N242" s="18"/>
      <c r="O242" s="18"/>
      <c r="P242" s="23"/>
    </row>
    <row r="243" spans="1:16" ht="12.75" customHeight="1">
      <c r="A243" s="18">
        <v>235</v>
      </c>
      <c r="B243" s="184">
        <v>1280</v>
      </c>
      <c r="C243" s="14" t="s">
        <v>2130</v>
      </c>
      <c r="D243" s="184">
        <v>1971</v>
      </c>
      <c r="E243" s="18" t="s">
        <v>328</v>
      </c>
      <c r="F243" s="22" t="s">
        <v>536</v>
      </c>
      <c r="G243" s="22" t="s">
        <v>242</v>
      </c>
      <c r="H243" s="22"/>
      <c r="I243" s="24" t="s">
        <v>3169</v>
      </c>
      <c r="J243" s="18">
        <f t="shared" si="3"/>
      </c>
      <c r="K243" s="18"/>
      <c r="L243" s="18"/>
      <c r="M243" s="184">
        <v>200</v>
      </c>
      <c r="N243" s="18"/>
      <c r="O243" s="18"/>
      <c r="P243" s="23"/>
    </row>
    <row r="244" spans="1:16" ht="12.75" customHeight="1">
      <c r="A244" s="18">
        <v>236</v>
      </c>
      <c r="B244" s="18">
        <v>1447</v>
      </c>
      <c r="C244" s="14" t="s">
        <v>1855</v>
      </c>
      <c r="D244" s="13">
        <v>1985</v>
      </c>
      <c r="E244" s="193" t="s">
        <v>328</v>
      </c>
      <c r="F244" s="18" t="s">
        <v>644</v>
      </c>
      <c r="G244" s="22" t="s">
        <v>225</v>
      </c>
      <c r="H244" s="22"/>
      <c r="I244" s="24" t="s">
        <v>3171</v>
      </c>
      <c r="J244" s="18">
        <f t="shared" si="3"/>
      </c>
      <c r="K244" s="22"/>
      <c r="L244" s="22"/>
      <c r="M244" s="22"/>
      <c r="N244" s="18"/>
      <c r="O244" s="18"/>
      <c r="P244" s="23"/>
    </row>
    <row r="245" spans="1:16" ht="12.75" customHeight="1">
      <c r="A245" s="18">
        <v>237</v>
      </c>
      <c r="B245" s="18">
        <v>671</v>
      </c>
      <c r="C245" s="14" t="s">
        <v>1575</v>
      </c>
      <c r="D245" s="13">
        <v>1975</v>
      </c>
      <c r="E245" s="18" t="s">
        <v>328</v>
      </c>
      <c r="F245" s="22" t="s">
        <v>644</v>
      </c>
      <c r="G245" s="18" t="s">
        <v>225</v>
      </c>
      <c r="H245" s="22" t="s">
        <v>1227</v>
      </c>
      <c r="I245" s="24" t="s">
        <v>3174</v>
      </c>
      <c r="J245" s="18">
        <f t="shared" si="3"/>
      </c>
      <c r="K245" s="18"/>
      <c r="L245" s="18"/>
      <c r="M245" s="18"/>
      <c r="N245" s="18"/>
      <c r="O245" s="18"/>
      <c r="P245" s="23"/>
    </row>
    <row r="246" spans="1:16" ht="12.75" customHeight="1">
      <c r="A246" s="18">
        <v>238</v>
      </c>
      <c r="B246" s="18">
        <v>1329</v>
      </c>
      <c r="C246" s="14" t="s">
        <v>1654</v>
      </c>
      <c r="D246" s="13">
        <v>1988</v>
      </c>
      <c r="E246" s="18" t="s">
        <v>328</v>
      </c>
      <c r="F246" s="18" t="s">
        <v>1535</v>
      </c>
      <c r="G246" s="18" t="s">
        <v>113</v>
      </c>
      <c r="H246" s="194" t="s">
        <v>1536</v>
      </c>
      <c r="I246" s="24" t="s">
        <v>3175</v>
      </c>
      <c r="J246" s="18">
        <f t="shared" si="3"/>
      </c>
      <c r="K246" s="18"/>
      <c r="L246" s="18"/>
      <c r="M246" s="18"/>
      <c r="N246" s="18"/>
      <c r="O246" s="18"/>
      <c r="P246" s="23"/>
    </row>
    <row r="247" spans="1:16" ht="12.75" customHeight="1">
      <c r="A247" s="18">
        <v>239</v>
      </c>
      <c r="B247" s="184">
        <v>1201</v>
      </c>
      <c r="C247" s="14" t="s">
        <v>2077</v>
      </c>
      <c r="D247" s="184">
        <v>1988</v>
      </c>
      <c r="E247" s="18" t="s">
        <v>328</v>
      </c>
      <c r="F247" s="18" t="s">
        <v>13</v>
      </c>
      <c r="G247" s="22" t="s">
        <v>13</v>
      </c>
      <c r="H247" s="22"/>
      <c r="I247" s="24" t="s">
        <v>3177</v>
      </c>
      <c r="J247" s="18">
        <f t="shared" si="3"/>
      </c>
      <c r="K247" s="18"/>
      <c r="L247" s="18"/>
      <c r="M247" s="184">
        <v>200</v>
      </c>
      <c r="N247" s="18"/>
      <c r="O247" s="18"/>
      <c r="P247" s="23"/>
    </row>
    <row r="248" spans="1:16" ht="12.75" customHeight="1">
      <c r="A248" s="18">
        <v>240</v>
      </c>
      <c r="B248" s="184">
        <v>1302</v>
      </c>
      <c r="C248" s="14" t="s">
        <v>2146</v>
      </c>
      <c r="D248" s="184">
        <v>1991</v>
      </c>
      <c r="E248" s="18" t="s">
        <v>328</v>
      </c>
      <c r="F248" s="18" t="s">
        <v>13</v>
      </c>
      <c r="G248" s="22" t="s">
        <v>13</v>
      </c>
      <c r="H248" s="22"/>
      <c r="I248" s="24" t="s">
        <v>3178</v>
      </c>
      <c r="J248" s="18">
        <f t="shared" si="3"/>
      </c>
      <c r="K248" s="18"/>
      <c r="L248" s="18"/>
      <c r="M248" s="184">
        <v>200</v>
      </c>
      <c r="N248" s="18"/>
      <c r="O248" s="18"/>
      <c r="P248" s="23"/>
    </row>
    <row r="249" spans="1:16" ht="12.75" customHeight="1">
      <c r="A249" s="18">
        <v>241</v>
      </c>
      <c r="B249" s="18">
        <v>3086</v>
      </c>
      <c r="C249" s="14" t="s">
        <v>1781</v>
      </c>
      <c r="D249" s="13">
        <v>1986</v>
      </c>
      <c r="E249" s="193" t="s">
        <v>328</v>
      </c>
      <c r="F249" s="22" t="s">
        <v>13</v>
      </c>
      <c r="G249" s="22" t="s">
        <v>737</v>
      </c>
      <c r="H249" s="22" t="s">
        <v>1780</v>
      </c>
      <c r="I249" s="24" t="s">
        <v>3179</v>
      </c>
      <c r="J249" s="18">
        <f t="shared" si="3"/>
      </c>
      <c r="K249" s="18"/>
      <c r="L249" s="18"/>
      <c r="M249" s="18"/>
      <c r="N249" s="18"/>
      <c r="O249" s="18"/>
      <c r="P249" s="23"/>
    </row>
    <row r="250" spans="1:16" ht="12.75" customHeight="1">
      <c r="A250" s="18">
        <v>242</v>
      </c>
      <c r="B250" s="18">
        <v>1262</v>
      </c>
      <c r="C250" s="14" t="s">
        <v>1621</v>
      </c>
      <c r="D250" s="13">
        <v>1972</v>
      </c>
      <c r="E250" s="193" t="s">
        <v>442</v>
      </c>
      <c r="F250" s="22"/>
      <c r="G250" s="22" t="s">
        <v>443</v>
      </c>
      <c r="H250" s="22" t="s">
        <v>444</v>
      </c>
      <c r="I250" s="24" t="s">
        <v>3180</v>
      </c>
      <c r="J250" s="18">
        <f t="shared" si="3"/>
      </c>
      <c r="K250" s="18"/>
      <c r="L250" s="18"/>
      <c r="M250" s="18"/>
      <c r="N250" s="18"/>
      <c r="O250" s="18"/>
      <c r="P250" s="23"/>
    </row>
    <row r="251" spans="1:16" ht="12.75" customHeight="1">
      <c r="A251" s="18">
        <v>243</v>
      </c>
      <c r="B251" s="184">
        <v>1205</v>
      </c>
      <c r="C251" s="14" t="s">
        <v>2081</v>
      </c>
      <c r="D251" s="184">
        <v>1987</v>
      </c>
      <c r="E251" s="18" t="s">
        <v>328</v>
      </c>
      <c r="F251" s="22" t="s">
        <v>97</v>
      </c>
      <c r="G251" s="22" t="s">
        <v>97</v>
      </c>
      <c r="H251" s="22"/>
      <c r="I251" s="24" t="s">
        <v>3181</v>
      </c>
      <c r="J251" s="18">
        <f t="shared" si="3"/>
      </c>
      <c r="K251" s="22"/>
      <c r="L251" s="22"/>
      <c r="M251" s="25">
        <v>300</v>
      </c>
      <c r="N251" s="18"/>
      <c r="O251" s="18"/>
      <c r="P251" s="23"/>
    </row>
    <row r="252" spans="1:16" ht="12.75" customHeight="1">
      <c r="A252" s="18">
        <v>244</v>
      </c>
      <c r="B252" s="18">
        <v>1272</v>
      </c>
      <c r="C252" s="14" t="s">
        <v>1623</v>
      </c>
      <c r="D252" s="13">
        <v>1939</v>
      </c>
      <c r="E252" s="193" t="s">
        <v>442</v>
      </c>
      <c r="F252" s="22"/>
      <c r="G252" s="22" t="s">
        <v>443</v>
      </c>
      <c r="H252" s="22" t="s">
        <v>444</v>
      </c>
      <c r="I252" s="24" t="s">
        <v>3182</v>
      </c>
      <c r="J252" s="18" t="str">
        <f t="shared" si="3"/>
        <v>М60</v>
      </c>
      <c r="K252" s="22">
        <v>20</v>
      </c>
      <c r="L252" s="22"/>
      <c r="M252" s="22"/>
      <c r="N252" s="18"/>
      <c r="O252" s="18"/>
      <c r="P252" s="23"/>
    </row>
    <row r="253" spans="1:16" ht="12.75" customHeight="1">
      <c r="A253" s="18">
        <v>245</v>
      </c>
      <c r="B253" s="184">
        <v>1192</v>
      </c>
      <c r="C253" s="14" t="s">
        <v>2071</v>
      </c>
      <c r="D253" s="184">
        <v>1976</v>
      </c>
      <c r="E253" s="18" t="s">
        <v>328</v>
      </c>
      <c r="F253" s="22" t="s">
        <v>1803</v>
      </c>
      <c r="G253" s="22" t="s">
        <v>227</v>
      </c>
      <c r="H253" s="22"/>
      <c r="I253" s="24" t="s">
        <v>3187</v>
      </c>
      <c r="J253" s="18">
        <f t="shared" si="3"/>
      </c>
      <c r="K253" s="18"/>
      <c r="L253" s="18"/>
      <c r="M253" s="184">
        <v>300</v>
      </c>
      <c r="N253" s="18"/>
      <c r="O253" s="18"/>
      <c r="P253" s="23"/>
    </row>
    <row r="254" spans="1:16" ht="12.75" customHeight="1">
      <c r="A254" s="18">
        <v>246</v>
      </c>
      <c r="B254" s="184">
        <v>1314</v>
      </c>
      <c r="C254" s="14" t="s">
        <v>2155</v>
      </c>
      <c r="D254" s="184">
        <v>1967</v>
      </c>
      <c r="E254" s="18" t="s">
        <v>888</v>
      </c>
      <c r="F254" s="18" t="s">
        <v>13</v>
      </c>
      <c r="G254" s="18" t="s">
        <v>13</v>
      </c>
      <c r="H254" s="22"/>
      <c r="I254" s="24" t="s">
        <v>3188</v>
      </c>
      <c r="J254" s="18">
        <f t="shared" si="3"/>
      </c>
      <c r="K254" s="18"/>
      <c r="L254" s="18"/>
      <c r="M254" s="184">
        <v>200</v>
      </c>
      <c r="N254" s="18"/>
      <c r="O254" s="18"/>
      <c r="P254" s="23"/>
    </row>
    <row r="255" spans="1:16" ht="12.75" customHeight="1">
      <c r="A255" s="18">
        <v>247</v>
      </c>
      <c r="B255" s="18">
        <v>1494</v>
      </c>
      <c r="C255" s="14" t="s">
        <v>1863</v>
      </c>
      <c r="D255" s="13">
        <v>1992</v>
      </c>
      <c r="E255" s="193" t="s">
        <v>328</v>
      </c>
      <c r="F255" s="22" t="s">
        <v>13</v>
      </c>
      <c r="G255" s="22" t="s">
        <v>1861</v>
      </c>
      <c r="H255" s="22"/>
      <c r="I255" s="24" t="s">
        <v>3189</v>
      </c>
      <c r="J255" s="18">
        <f t="shared" si="3"/>
      </c>
      <c r="K255" s="18"/>
      <c r="L255" s="18"/>
      <c r="M255" s="18"/>
      <c r="N255" s="18"/>
      <c r="O255" s="18"/>
      <c r="P255" s="23"/>
    </row>
    <row r="256" spans="1:16" ht="12.75" customHeight="1">
      <c r="A256" s="18">
        <v>248</v>
      </c>
      <c r="B256" s="18">
        <v>1388</v>
      </c>
      <c r="C256" s="14" t="s">
        <v>1726</v>
      </c>
      <c r="D256" s="13">
        <v>1954</v>
      </c>
      <c r="E256" s="18" t="s">
        <v>328</v>
      </c>
      <c r="F256" s="18" t="s">
        <v>13</v>
      </c>
      <c r="G256" s="18" t="s">
        <v>1725</v>
      </c>
      <c r="H256" s="22"/>
      <c r="I256" s="24" t="s">
        <v>3192</v>
      </c>
      <c r="J256" s="18" t="str">
        <f t="shared" si="3"/>
        <v>М60</v>
      </c>
      <c r="K256" s="18">
        <v>21</v>
      </c>
      <c r="L256" s="18"/>
      <c r="M256" s="18"/>
      <c r="N256" s="18"/>
      <c r="O256" s="18"/>
      <c r="P256" s="23"/>
    </row>
    <row r="257" spans="1:16" ht="12.75" customHeight="1">
      <c r="A257" s="18">
        <v>249</v>
      </c>
      <c r="B257" s="18">
        <v>1334</v>
      </c>
      <c r="C257" s="14" t="s">
        <v>1661</v>
      </c>
      <c r="D257" s="13">
        <v>1955</v>
      </c>
      <c r="E257" s="18" t="s">
        <v>328</v>
      </c>
      <c r="F257" s="22" t="s">
        <v>958</v>
      </c>
      <c r="G257" s="22" t="s">
        <v>959</v>
      </c>
      <c r="H257" s="22" t="s">
        <v>960</v>
      </c>
      <c r="I257" s="24" t="s">
        <v>3194</v>
      </c>
      <c r="J257" s="18">
        <f t="shared" si="3"/>
      </c>
      <c r="K257" s="18"/>
      <c r="L257" s="18"/>
      <c r="M257" s="18"/>
      <c r="N257" s="18"/>
      <c r="O257" s="18"/>
      <c r="P257" s="23"/>
    </row>
    <row r="258" spans="1:16" ht="12.75" customHeight="1">
      <c r="A258" s="18">
        <v>250</v>
      </c>
      <c r="B258" s="18">
        <v>1319</v>
      </c>
      <c r="C258" s="14" t="s">
        <v>1642</v>
      </c>
      <c r="D258" s="13">
        <v>1981</v>
      </c>
      <c r="E258" s="18" t="s">
        <v>328</v>
      </c>
      <c r="F258" s="18" t="s">
        <v>13</v>
      </c>
      <c r="G258" s="22" t="s">
        <v>13</v>
      </c>
      <c r="H258" s="22"/>
      <c r="I258" s="24" t="s">
        <v>3195</v>
      </c>
      <c r="J258" s="18">
        <f t="shared" si="3"/>
      </c>
      <c r="K258" s="18"/>
      <c r="L258" s="18"/>
      <c r="M258" s="18"/>
      <c r="N258" s="18"/>
      <c r="O258" s="18"/>
      <c r="P258" s="23"/>
    </row>
    <row r="259" spans="1:16" ht="12.75" customHeight="1">
      <c r="A259" s="18">
        <v>251</v>
      </c>
      <c r="B259" s="18">
        <v>1492</v>
      </c>
      <c r="C259" s="14" t="s">
        <v>1860</v>
      </c>
      <c r="D259" s="13">
        <v>1961</v>
      </c>
      <c r="E259" s="193" t="s">
        <v>328</v>
      </c>
      <c r="F259" s="22" t="s">
        <v>13</v>
      </c>
      <c r="G259" s="22" t="s">
        <v>1861</v>
      </c>
      <c r="H259" s="22" t="s">
        <v>1862</v>
      </c>
      <c r="I259" s="24" t="s">
        <v>3195</v>
      </c>
      <c r="J259" s="18">
        <f t="shared" si="3"/>
      </c>
      <c r="K259" s="18"/>
      <c r="L259" s="18"/>
      <c r="M259" s="18"/>
      <c r="N259" s="18"/>
      <c r="O259" s="18"/>
      <c r="P259" s="23"/>
    </row>
    <row r="260" spans="1:16" ht="12.75" customHeight="1">
      <c r="A260" s="18">
        <v>252</v>
      </c>
      <c r="B260" s="18">
        <v>1278</v>
      </c>
      <c r="C260" s="14" t="s">
        <v>1626</v>
      </c>
      <c r="D260" s="13">
        <v>1995</v>
      </c>
      <c r="E260" s="18" t="s">
        <v>888</v>
      </c>
      <c r="F260" s="18"/>
      <c r="G260" s="18" t="s">
        <v>1627</v>
      </c>
      <c r="H260" s="22" t="s">
        <v>818</v>
      </c>
      <c r="I260" s="24" t="s">
        <v>3196</v>
      </c>
      <c r="J260" s="18" t="str">
        <f t="shared" si="3"/>
        <v>М18</v>
      </c>
      <c r="K260" s="18">
        <v>7</v>
      </c>
      <c r="L260" s="18"/>
      <c r="M260" s="18"/>
      <c r="N260" s="18"/>
      <c r="O260" s="18"/>
      <c r="P260" s="23"/>
    </row>
    <row r="261" spans="1:16" ht="12.75" customHeight="1">
      <c r="A261" s="18">
        <v>253</v>
      </c>
      <c r="B261" s="184">
        <v>1171</v>
      </c>
      <c r="C261" s="14" t="s">
        <v>2058</v>
      </c>
      <c r="D261" s="184">
        <v>1973</v>
      </c>
      <c r="E261" s="18" t="s">
        <v>328</v>
      </c>
      <c r="F261" s="18" t="s">
        <v>13</v>
      </c>
      <c r="G261" s="18" t="s">
        <v>13</v>
      </c>
      <c r="H261" s="22" t="s">
        <v>267</v>
      </c>
      <c r="I261" s="24" t="s">
        <v>3197</v>
      </c>
      <c r="J261" s="18">
        <f t="shared" si="3"/>
      </c>
      <c r="K261" s="18"/>
      <c r="L261" s="18"/>
      <c r="M261" s="184">
        <v>200</v>
      </c>
      <c r="N261" s="18"/>
      <c r="O261" s="18"/>
      <c r="P261" s="23"/>
    </row>
    <row r="262" spans="1:16" ht="12.75" customHeight="1">
      <c r="A262" s="18">
        <v>254</v>
      </c>
      <c r="B262" s="184">
        <v>1219</v>
      </c>
      <c r="C262" s="14" t="s">
        <v>2092</v>
      </c>
      <c r="D262" s="184">
        <v>1967</v>
      </c>
      <c r="E262" s="18" t="s">
        <v>328</v>
      </c>
      <c r="F262" s="18" t="s">
        <v>13</v>
      </c>
      <c r="G262" s="18" t="s">
        <v>13</v>
      </c>
      <c r="H262" s="22"/>
      <c r="I262" s="24" t="s">
        <v>3199</v>
      </c>
      <c r="J262" s="18">
        <f t="shared" si="3"/>
      </c>
      <c r="K262" s="18"/>
      <c r="L262" s="18"/>
      <c r="M262" s="184">
        <v>300</v>
      </c>
      <c r="N262" s="18"/>
      <c r="O262" s="18"/>
      <c r="P262" s="23"/>
    </row>
    <row r="263" spans="1:16" ht="12.75" customHeight="1">
      <c r="A263" s="18">
        <v>255</v>
      </c>
      <c r="B263" s="18">
        <v>1347</v>
      </c>
      <c r="C263" s="14" t="s">
        <v>1676</v>
      </c>
      <c r="D263" s="13">
        <v>1980</v>
      </c>
      <c r="E263" s="18" t="s">
        <v>328</v>
      </c>
      <c r="F263" s="18" t="s">
        <v>13</v>
      </c>
      <c r="G263" s="18" t="s">
        <v>13</v>
      </c>
      <c r="H263" s="22"/>
      <c r="I263" s="24" t="s">
        <v>3206</v>
      </c>
      <c r="J263" s="18">
        <f t="shared" si="3"/>
      </c>
      <c r="K263" s="18"/>
      <c r="L263" s="18"/>
      <c r="M263" s="18"/>
      <c r="N263" s="18"/>
      <c r="O263" s="18"/>
      <c r="P263" s="23"/>
    </row>
    <row r="264" spans="1:16" ht="12.75" customHeight="1">
      <c r="A264" s="18">
        <v>256</v>
      </c>
      <c r="B264" s="18">
        <v>1350</v>
      </c>
      <c r="C264" s="14" t="s">
        <v>1679</v>
      </c>
      <c r="D264" s="13">
        <v>1993</v>
      </c>
      <c r="E264" s="18" t="s">
        <v>328</v>
      </c>
      <c r="F264" s="22" t="s">
        <v>335</v>
      </c>
      <c r="G264" s="18" t="s">
        <v>403</v>
      </c>
      <c r="H264" s="22" t="s">
        <v>404</v>
      </c>
      <c r="I264" s="24" t="s">
        <v>3209</v>
      </c>
      <c r="J264" s="18">
        <f t="shared" si="3"/>
      </c>
      <c r="K264" s="18"/>
      <c r="L264" s="18"/>
      <c r="M264" s="18"/>
      <c r="N264" s="18"/>
      <c r="O264" s="18"/>
      <c r="P264" s="23"/>
    </row>
    <row r="265" spans="1:16" ht="12.75" customHeight="1">
      <c r="A265" s="18">
        <v>257</v>
      </c>
      <c r="B265" s="18">
        <v>1377</v>
      </c>
      <c r="C265" s="14" t="s">
        <v>1713</v>
      </c>
      <c r="D265" s="13">
        <v>1978</v>
      </c>
      <c r="E265" s="18" t="s">
        <v>328</v>
      </c>
      <c r="F265" s="18" t="s">
        <v>13</v>
      </c>
      <c r="G265" s="22" t="s">
        <v>13</v>
      </c>
      <c r="H265" s="22"/>
      <c r="I265" s="24" t="s">
        <v>3210</v>
      </c>
      <c r="J265" s="18">
        <f aca="true" t="shared" si="4" ref="J265:J326">IF(AND(D265&gt;=1900,D265&lt;=1954),"М60",IF(AND(D265&gt;=1995,D265&lt;=1996),"М18",""))</f>
      </c>
      <c r="K265" s="18"/>
      <c r="L265" s="18"/>
      <c r="M265" s="18"/>
      <c r="N265" s="18"/>
      <c r="O265" s="18"/>
      <c r="P265" s="23"/>
    </row>
    <row r="266" spans="1:16" ht="12.75" customHeight="1">
      <c r="A266" s="18">
        <v>258</v>
      </c>
      <c r="B266" s="18">
        <v>1326</v>
      </c>
      <c r="C266" s="14" t="s">
        <v>1650</v>
      </c>
      <c r="D266" s="13">
        <v>1949</v>
      </c>
      <c r="E266" s="18" t="s">
        <v>328</v>
      </c>
      <c r="F266" s="18" t="s">
        <v>958</v>
      </c>
      <c r="G266" s="18"/>
      <c r="H266" s="22" t="s">
        <v>960</v>
      </c>
      <c r="I266" s="24" t="s">
        <v>3211</v>
      </c>
      <c r="J266" s="18" t="str">
        <f t="shared" si="4"/>
        <v>М60</v>
      </c>
      <c r="K266" s="18">
        <v>22</v>
      </c>
      <c r="L266" s="18"/>
      <c r="M266" s="18"/>
      <c r="N266" s="18"/>
      <c r="O266" s="18"/>
      <c r="P266" s="23"/>
    </row>
    <row r="267" spans="1:16" ht="12.75" customHeight="1">
      <c r="A267" s="18">
        <v>259</v>
      </c>
      <c r="B267" s="18">
        <v>1368</v>
      </c>
      <c r="C267" s="14" t="s">
        <v>1701</v>
      </c>
      <c r="D267" s="13">
        <v>1980</v>
      </c>
      <c r="E267" s="18" t="s">
        <v>328</v>
      </c>
      <c r="F267" s="18" t="s">
        <v>13</v>
      </c>
      <c r="G267" s="22" t="s">
        <v>13</v>
      </c>
      <c r="H267" s="22" t="s">
        <v>395</v>
      </c>
      <c r="I267" s="24" t="s">
        <v>3213</v>
      </c>
      <c r="J267" s="18">
        <f t="shared" si="4"/>
      </c>
      <c r="K267" s="18"/>
      <c r="L267" s="18"/>
      <c r="M267" s="18"/>
      <c r="N267" s="18"/>
      <c r="O267" s="18"/>
      <c r="P267" s="23"/>
    </row>
    <row r="268" spans="1:16" ht="12.75" customHeight="1">
      <c r="A268" s="18">
        <v>260</v>
      </c>
      <c r="B268" s="18">
        <v>3064</v>
      </c>
      <c r="C268" s="14" t="s">
        <v>1772</v>
      </c>
      <c r="D268" s="13">
        <v>1984</v>
      </c>
      <c r="E268" s="193" t="s">
        <v>328</v>
      </c>
      <c r="F268" s="18" t="s">
        <v>13</v>
      </c>
      <c r="G268" s="22" t="s">
        <v>13</v>
      </c>
      <c r="H268" s="22"/>
      <c r="I268" s="24" t="s">
        <v>3214</v>
      </c>
      <c r="J268" s="18">
        <f t="shared" si="4"/>
      </c>
      <c r="K268" s="18"/>
      <c r="L268" s="18"/>
      <c r="M268" s="18"/>
      <c r="N268" s="18"/>
      <c r="O268" s="18"/>
      <c r="P268" s="23"/>
    </row>
    <row r="269" spans="1:16" ht="12.75" customHeight="1">
      <c r="A269" s="18">
        <v>261</v>
      </c>
      <c r="B269" s="18">
        <v>1352</v>
      </c>
      <c r="C269" s="14" t="s">
        <v>1682</v>
      </c>
      <c r="D269" s="13">
        <v>1955</v>
      </c>
      <c r="E269" s="18" t="s">
        <v>328</v>
      </c>
      <c r="F269" s="22" t="s">
        <v>335</v>
      </c>
      <c r="G269" s="22" t="s">
        <v>403</v>
      </c>
      <c r="H269" s="22" t="s">
        <v>1681</v>
      </c>
      <c r="I269" s="24" t="s">
        <v>3215</v>
      </c>
      <c r="J269" s="18">
        <f t="shared" si="4"/>
      </c>
      <c r="K269" s="18"/>
      <c r="L269" s="18"/>
      <c r="M269" s="18"/>
      <c r="N269" s="18"/>
      <c r="O269" s="18"/>
      <c r="P269" s="23"/>
    </row>
    <row r="270" spans="1:16" ht="12.75" customHeight="1">
      <c r="A270" s="18">
        <v>262</v>
      </c>
      <c r="B270" s="184">
        <v>1179</v>
      </c>
      <c r="C270" s="14" t="s">
        <v>615</v>
      </c>
      <c r="D270" s="184">
        <v>1987</v>
      </c>
      <c r="E270" s="18" t="s">
        <v>328</v>
      </c>
      <c r="F270" s="18" t="s">
        <v>13</v>
      </c>
      <c r="G270" s="22" t="s">
        <v>13</v>
      </c>
      <c r="H270" s="22"/>
      <c r="I270" s="24" t="s">
        <v>3216</v>
      </c>
      <c r="J270" s="18">
        <f t="shared" si="4"/>
      </c>
      <c r="K270" s="18"/>
      <c r="L270" s="18"/>
      <c r="M270" s="184">
        <v>200</v>
      </c>
      <c r="N270" s="18"/>
      <c r="O270" s="18"/>
      <c r="P270" s="23"/>
    </row>
    <row r="271" spans="1:16" ht="12.75" customHeight="1">
      <c r="A271" s="18">
        <v>263</v>
      </c>
      <c r="B271" s="18">
        <v>1332</v>
      </c>
      <c r="C271" s="14" t="s">
        <v>1657</v>
      </c>
      <c r="D271" s="13">
        <v>1957</v>
      </c>
      <c r="E271" s="18" t="s">
        <v>962</v>
      </c>
      <c r="F271" s="18"/>
      <c r="G271" s="18" t="s">
        <v>104</v>
      </c>
      <c r="H271" s="22"/>
      <c r="I271" s="24" t="s">
        <v>3218</v>
      </c>
      <c r="J271" s="18">
        <f t="shared" si="4"/>
      </c>
      <c r="K271" s="18"/>
      <c r="L271" s="18"/>
      <c r="M271" s="18"/>
      <c r="N271" s="18"/>
      <c r="O271" s="18"/>
      <c r="P271" s="23"/>
    </row>
    <row r="272" spans="1:16" ht="12.75" customHeight="1">
      <c r="A272" s="18">
        <v>264</v>
      </c>
      <c r="B272" s="184">
        <v>1232</v>
      </c>
      <c r="C272" s="14" t="s">
        <v>2098</v>
      </c>
      <c r="D272" s="184">
        <v>1983</v>
      </c>
      <c r="E272" s="18" t="s">
        <v>328</v>
      </c>
      <c r="F272" s="18" t="s">
        <v>13</v>
      </c>
      <c r="G272" s="22" t="s">
        <v>13</v>
      </c>
      <c r="H272" s="22" t="s">
        <v>283</v>
      </c>
      <c r="I272" s="24" t="s">
        <v>3220</v>
      </c>
      <c r="J272" s="18">
        <f t="shared" si="4"/>
      </c>
      <c r="K272" s="18"/>
      <c r="L272" s="18"/>
      <c r="M272" s="184">
        <v>300</v>
      </c>
      <c r="N272" s="18"/>
      <c r="O272" s="18"/>
      <c r="P272" s="23"/>
    </row>
    <row r="273" spans="1:16" ht="12.75" customHeight="1">
      <c r="A273" s="18">
        <v>265</v>
      </c>
      <c r="B273" s="184">
        <v>1184</v>
      </c>
      <c r="C273" s="14" t="s">
        <v>2066</v>
      </c>
      <c r="D273" s="184">
        <v>1952</v>
      </c>
      <c r="E273" s="18" t="s">
        <v>328</v>
      </c>
      <c r="F273" s="22" t="s">
        <v>423</v>
      </c>
      <c r="G273" s="22" t="s">
        <v>103</v>
      </c>
      <c r="H273" s="22" t="s">
        <v>282</v>
      </c>
      <c r="I273" s="24" t="s">
        <v>3221</v>
      </c>
      <c r="J273" s="18" t="str">
        <f t="shared" si="4"/>
        <v>М60</v>
      </c>
      <c r="K273" s="22">
        <v>23</v>
      </c>
      <c r="L273" s="22"/>
      <c r="M273" s="25">
        <v>200</v>
      </c>
      <c r="N273" s="18"/>
      <c r="O273" s="18"/>
      <c r="P273" s="23"/>
    </row>
    <row r="274" spans="1:16" ht="12.75" customHeight="1">
      <c r="A274" s="18">
        <v>266</v>
      </c>
      <c r="B274" s="18">
        <v>1391</v>
      </c>
      <c r="C274" s="14" t="s">
        <v>1729</v>
      </c>
      <c r="D274" s="13">
        <v>1962</v>
      </c>
      <c r="E274" s="18" t="s">
        <v>328</v>
      </c>
      <c r="F274" s="18" t="s">
        <v>13</v>
      </c>
      <c r="G274" s="18" t="s">
        <v>1725</v>
      </c>
      <c r="H274" s="22"/>
      <c r="I274" s="24" t="s">
        <v>3222</v>
      </c>
      <c r="J274" s="18">
        <f t="shared" si="4"/>
      </c>
      <c r="K274" s="18"/>
      <c r="L274" s="18"/>
      <c r="M274" s="18"/>
      <c r="N274" s="18"/>
      <c r="O274" s="18"/>
      <c r="P274" s="23"/>
    </row>
    <row r="275" spans="1:16" ht="12.75" customHeight="1">
      <c r="A275" s="18">
        <v>267</v>
      </c>
      <c r="B275" s="18">
        <v>1324</v>
      </c>
      <c r="C275" s="14" t="s">
        <v>1647</v>
      </c>
      <c r="D275" s="13">
        <v>1963</v>
      </c>
      <c r="E275" s="18" t="s">
        <v>328</v>
      </c>
      <c r="F275" s="22" t="s">
        <v>423</v>
      </c>
      <c r="G275" s="22" t="s">
        <v>1797</v>
      </c>
      <c r="H275" s="22" t="s">
        <v>1648</v>
      </c>
      <c r="I275" s="24" t="s">
        <v>3223</v>
      </c>
      <c r="J275" s="18">
        <f t="shared" si="4"/>
      </c>
      <c r="K275" s="18"/>
      <c r="L275" s="18"/>
      <c r="M275" s="18"/>
      <c r="N275" s="18"/>
      <c r="O275" s="18"/>
      <c r="P275" s="23"/>
    </row>
    <row r="276" spans="1:16" ht="12.75" customHeight="1">
      <c r="A276" s="18">
        <v>268</v>
      </c>
      <c r="B276" s="18">
        <v>674</v>
      </c>
      <c r="C276" s="14" t="s">
        <v>1578</v>
      </c>
      <c r="D276" s="13">
        <v>1939</v>
      </c>
      <c r="E276" s="18" t="s">
        <v>328</v>
      </c>
      <c r="F276" s="22" t="s">
        <v>644</v>
      </c>
      <c r="G276" s="22" t="s">
        <v>225</v>
      </c>
      <c r="H276" s="22" t="s">
        <v>1227</v>
      </c>
      <c r="I276" s="24" t="s">
        <v>3224</v>
      </c>
      <c r="J276" s="18" t="str">
        <f t="shared" si="4"/>
        <v>М60</v>
      </c>
      <c r="K276" s="18">
        <v>24</v>
      </c>
      <c r="L276" s="18"/>
      <c r="M276" s="18"/>
      <c r="N276" s="18"/>
      <c r="O276" s="18"/>
      <c r="P276" s="23"/>
    </row>
    <row r="277" spans="1:16" ht="12.75" customHeight="1">
      <c r="A277" s="18">
        <v>269</v>
      </c>
      <c r="B277" s="18">
        <v>1384</v>
      </c>
      <c r="C277" s="14" t="s">
        <v>1720</v>
      </c>
      <c r="D277" s="13">
        <v>1952</v>
      </c>
      <c r="E277" s="18" t="s">
        <v>328</v>
      </c>
      <c r="F277" s="22" t="s">
        <v>335</v>
      </c>
      <c r="G277" s="22" t="s">
        <v>221</v>
      </c>
      <c r="H277" s="194" t="s">
        <v>1248</v>
      </c>
      <c r="I277" s="24" t="s">
        <v>3225</v>
      </c>
      <c r="J277" s="18" t="str">
        <f t="shared" si="4"/>
        <v>М60</v>
      </c>
      <c r="K277" s="18">
        <v>25</v>
      </c>
      <c r="L277" s="18"/>
      <c r="M277" s="18"/>
      <c r="N277" s="18"/>
      <c r="O277" s="18"/>
      <c r="P277" s="23"/>
    </row>
    <row r="278" spans="1:16" ht="12.75" customHeight="1">
      <c r="A278" s="18">
        <v>270</v>
      </c>
      <c r="B278" s="184">
        <v>1154</v>
      </c>
      <c r="C278" s="14" t="s">
        <v>2047</v>
      </c>
      <c r="D278" s="184">
        <v>1992</v>
      </c>
      <c r="E278" s="18" t="s">
        <v>328</v>
      </c>
      <c r="F278" s="18" t="s">
        <v>13</v>
      </c>
      <c r="G278" s="22" t="s">
        <v>13</v>
      </c>
      <c r="H278" s="22" t="s">
        <v>275</v>
      </c>
      <c r="I278" s="24" t="s">
        <v>3226</v>
      </c>
      <c r="J278" s="18">
        <f t="shared" si="4"/>
      </c>
      <c r="K278" s="22"/>
      <c r="L278" s="22"/>
      <c r="M278" s="25">
        <v>300</v>
      </c>
      <c r="N278" s="18"/>
      <c r="O278" s="18"/>
      <c r="P278" s="23"/>
    </row>
    <row r="279" spans="1:16" ht="12.75" customHeight="1">
      <c r="A279" s="18">
        <v>271</v>
      </c>
      <c r="B279" s="18">
        <v>1365</v>
      </c>
      <c r="C279" s="14" t="s">
        <v>1698</v>
      </c>
      <c r="D279" s="13">
        <v>1978</v>
      </c>
      <c r="E279" s="18" t="s">
        <v>328</v>
      </c>
      <c r="F279" s="18" t="s">
        <v>13</v>
      </c>
      <c r="G279" s="18" t="s">
        <v>13</v>
      </c>
      <c r="H279" s="22" t="s">
        <v>1381</v>
      </c>
      <c r="I279" s="24" t="s">
        <v>3228</v>
      </c>
      <c r="J279" s="18">
        <f t="shared" si="4"/>
      </c>
      <c r="K279" s="18"/>
      <c r="L279" s="18"/>
      <c r="M279" s="18"/>
      <c r="N279" s="18"/>
      <c r="O279" s="18"/>
      <c r="P279" s="23"/>
    </row>
    <row r="280" spans="1:16" ht="12.75" customHeight="1">
      <c r="A280" s="18">
        <v>272</v>
      </c>
      <c r="B280" s="184">
        <v>1286</v>
      </c>
      <c r="C280" s="14" t="s">
        <v>2148</v>
      </c>
      <c r="D280" s="184">
        <v>1982</v>
      </c>
      <c r="E280" s="18" t="s">
        <v>328</v>
      </c>
      <c r="F280" s="18" t="s">
        <v>13</v>
      </c>
      <c r="G280" s="22" t="s">
        <v>13</v>
      </c>
      <c r="H280" s="22" t="s">
        <v>262</v>
      </c>
      <c r="I280" s="24" t="s">
        <v>3230</v>
      </c>
      <c r="J280" s="18">
        <f t="shared" si="4"/>
      </c>
      <c r="K280" s="18"/>
      <c r="L280" s="18"/>
      <c r="M280" s="184">
        <v>200</v>
      </c>
      <c r="N280" s="18"/>
      <c r="O280" s="18"/>
      <c r="P280" s="23"/>
    </row>
    <row r="281" spans="1:16" ht="12.75" customHeight="1">
      <c r="A281" s="18">
        <v>273</v>
      </c>
      <c r="B281" s="18">
        <v>1323</v>
      </c>
      <c r="C281" s="14" t="s">
        <v>1646</v>
      </c>
      <c r="D281" s="13">
        <v>1988</v>
      </c>
      <c r="E281" s="18" t="s">
        <v>328</v>
      </c>
      <c r="F281" s="18" t="s">
        <v>13</v>
      </c>
      <c r="G281" s="22" t="s">
        <v>13</v>
      </c>
      <c r="H281" s="22"/>
      <c r="I281" s="24" t="s">
        <v>3231</v>
      </c>
      <c r="J281" s="18">
        <f t="shared" si="4"/>
      </c>
      <c r="K281" s="22"/>
      <c r="L281" s="22"/>
      <c r="M281" s="22"/>
      <c r="N281" s="18"/>
      <c r="O281" s="18"/>
      <c r="P281" s="23"/>
    </row>
    <row r="282" spans="1:16" ht="12.75" customHeight="1">
      <c r="A282" s="18">
        <v>274</v>
      </c>
      <c r="B282" s="18">
        <v>650</v>
      </c>
      <c r="C282" s="14" t="s">
        <v>1551</v>
      </c>
      <c r="D282" s="13">
        <v>1960</v>
      </c>
      <c r="E282" s="18" t="s">
        <v>328</v>
      </c>
      <c r="F282" s="22" t="s">
        <v>335</v>
      </c>
      <c r="G282" s="22" t="s">
        <v>783</v>
      </c>
      <c r="H282" s="22" t="s">
        <v>784</v>
      </c>
      <c r="I282" s="24" t="s">
        <v>3237</v>
      </c>
      <c r="J282" s="18">
        <f t="shared" si="4"/>
      </c>
      <c r="K282" s="22"/>
      <c r="L282" s="22"/>
      <c r="M282" s="22"/>
      <c r="N282" s="18"/>
      <c r="O282" s="18"/>
      <c r="P282" s="23"/>
    </row>
    <row r="283" spans="1:16" ht="12.75" customHeight="1">
      <c r="A283" s="18">
        <v>275</v>
      </c>
      <c r="B283" s="18">
        <v>1364</v>
      </c>
      <c r="C283" s="14" t="s">
        <v>1697</v>
      </c>
      <c r="D283" s="13">
        <v>1973</v>
      </c>
      <c r="E283" s="18" t="s">
        <v>328</v>
      </c>
      <c r="F283" s="18" t="s">
        <v>13</v>
      </c>
      <c r="G283" s="22" t="s">
        <v>13</v>
      </c>
      <c r="H283" s="22" t="s">
        <v>1381</v>
      </c>
      <c r="I283" s="24" t="s">
        <v>3238</v>
      </c>
      <c r="J283" s="18">
        <f t="shared" si="4"/>
      </c>
      <c r="K283" s="22"/>
      <c r="L283" s="22"/>
      <c r="M283" s="22"/>
      <c r="N283" s="18"/>
      <c r="O283" s="18"/>
      <c r="P283" s="23"/>
    </row>
    <row r="284" spans="1:16" ht="12.75" customHeight="1">
      <c r="A284" s="18">
        <v>276</v>
      </c>
      <c r="B284" s="184">
        <v>1263</v>
      </c>
      <c r="C284" s="14" t="s">
        <v>2120</v>
      </c>
      <c r="D284" s="184">
        <v>1988</v>
      </c>
      <c r="E284" s="18" t="s">
        <v>328</v>
      </c>
      <c r="F284" s="18" t="s">
        <v>13</v>
      </c>
      <c r="G284" s="18" t="s">
        <v>13</v>
      </c>
      <c r="H284" s="22"/>
      <c r="I284" s="24" t="s">
        <v>3241</v>
      </c>
      <c r="J284" s="18">
        <f t="shared" si="4"/>
      </c>
      <c r="K284" s="18"/>
      <c r="L284" s="18"/>
      <c r="M284" s="184">
        <v>300</v>
      </c>
      <c r="N284" s="18"/>
      <c r="O284" s="18"/>
      <c r="P284" s="23"/>
    </row>
    <row r="285" spans="1:16" ht="12.75" customHeight="1">
      <c r="A285" s="18">
        <v>277</v>
      </c>
      <c r="B285" s="184">
        <v>1307</v>
      </c>
      <c r="C285" s="14" t="s">
        <v>2151</v>
      </c>
      <c r="D285" s="184">
        <v>1970</v>
      </c>
      <c r="E285" s="18" t="s">
        <v>328</v>
      </c>
      <c r="F285" s="18" t="s">
        <v>13</v>
      </c>
      <c r="G285" s="22" t="s">
        <v>13</v>
      </c>
      <c r="H285" s="22" t="s">
        <v>277</v>
      </c>
      <c r="I285" s="24" t="s">
        <v>3244</v>
      </c>
      <c r="J285" s="18">
        <f t="shared" si="4"/>
      </c>
      <c r="K285" s="22"/>
      <c r="L285" s="22"/>
      <c r="M285" s="25">
        <v>300</v>
      </c>
      <c r="N285" s="18"/>
      <c r="O285" s="18"/>
      <c r="P285" s="23"/>
    </row>
    <row r="286" spans="1:16" ht="12.75" customHeight="1">
      <c r="A286" s="18">
        <v>278</v>
      </c>
      <c r="B286" s="184">
        <v>1300</v>
      </c>
      <c r="C286" s="14" t="s">
        <v>2145</v>
      </c>
      <c r="D286" s="184">
        <v>1970</v>
      </c>
      <c r="E286" s="18" t="s">
        <v>328</v>
      </c>
      <c r="F286" s="18" t="s">
        <v>13</v>
      </c>
      <c r="G286" s="18" t="s">
        <v>13</v>
      </c>
      <c r="H286" s="22"/>
      <c r="I286" s="24" t="s">
        <v>3248</v>
      </c>
      <c r="J286" s="18">
        <f t="shared" si="4"/>
      </c>
      <c r="K286" s="18"/>
      <c r="L286" s="18"/>
      <c r="M286" s="184">
        <v>300</v>
      </c>
      <c r="N286" s="18"/>
      <c r="O286" s="18"/>
      <c r="P286" s="23"/>
    </row>
    <row r="287" spans="1:16" ht="12.75" customHeight="1">
      <c r="A287" s="18">
        <v>279</v>
      </c>
      <c r="B287" s="184">
        <v>1282</v>
      </c>
      <c r="C287" s="14" t="s">
        <v>1640</v>
      </c>
      <c r="D287" s="184">
        <v>1973</v>
      </c>
      <c r="E287" s="18" t="s">
        <v>328</v>
      </c>
      <c r="F287" s="18" t="s">
        <v>13</v>
      </c>
      <c r="G287" s="22" t="s">
        <v>13</v>
      </c>
      <c r="H287" s="22"/>
      <c r="I287" s="24" t="s">
        <v>3249</v>
      </c>
      <c r="J287" s="18">
        <f t="shared" si="4"/>
      </c>
      <c r="K287" s="22"/>
      <c r="L287" s="22"/>
      <c r="M287" s="25">
        <v>300</v>
      </c>
      <c r="N287" s="18"/>
      <c r="O287" s="18"/>
      <c r="P287" s="23"/>
    </row>
    <row r="288" spans="1:16" ht="12.75" customHeight="1">
      <c r="A288" s="18">
        <v>280</v>
      </c>
      <c r="B288" s="18">
        <v>1341</v>
      </c>
      <c r="C288" s="14" t="s">
        <v>1668</v>
      </c>
      <c r="D288" s="13">
        <v>1935</v>
      </c>
      <c r="E288" s="18" t="s">
        <v>328</v>
      </c>
      <c r="F288" s="18" t="s">
        <v>13</v>
      </c>
      <c r="G288" s="18" t="s">
        <v>13</v>
      </c>
      <c r="H288" s="22" t="s">
        <v>95</v>
      </c>
      <c r="I288" s="24" t="s">
        <v>3250</v>
      </c>
      <c r="J288" s="18" t="str">
        <f t="shared" si="4"/>
        <v>М60</v>
      </c>
      <c r="K288" s="18">
        <v>26</v>
      </c>
      <c r="L288" s="18"/>
      <c r="M288" s="18"/>
      <c r="N288" s="18"/>
      <c r="O288" s="18"/>
      <c r="P288" s="23"/>
    </row>
    <row r="289" spans="1:16" ht="12.75" customHeight="1">
      <c r="A289" s="18">
        <v>281</v>
      </c>
      <c r="B289" s="184">
        <v>1230</v>
      </c>
      <c r="C289" s="14" t="s">
        <v>2097</v>
      </c>
      <c r="D289" s="184">
        <v>1991</v>
      </c>
      <c r="E289" s="18" t="s">
        <v>328</v>
      </c>
      <c r="F289" s="18" t="s">
        <v>13</v>
      </c>
      <c r="G289" s="22" t="s">
        <v>13</v>
      </c>
      <c r="H289" s="22"/>
      <c r="I289" s="24" t="s">
        <v>3251</v>
      </c>
      <c r="J289" s="18">
        <f t="shared" si="4"/>
      </c>
      <c r="K289" s="18"/>
      <c r="L289" s="18"/>
      <c r="M289" s="184">
        <v>300</v>
      </c>
      <c r="N289" s="18"/>
      <c r="O289" s="18"/>
      <c r="P289" s="23"/>
    </row>
    <row r="290" spans="1:16" ht="12.75" customHeight="1">
      <c r="A290" s="18">
        <v>282</v>
      </c>
      <c r="B290" s="18">
        <v>1273</v>
      </c>
      <c r="C290" s="14" t="s">
        <v>1624</v>
      </c>
      <c r="D290" s="13">
        <v>1984</v>
      </c>
      <c r="E290" s="193" t="s">
        <v>328</v>
      </c>
      <c r="F290" s="18" t="s">
        <v>13</v>
      </c>
      <c r="G290" s="22" t="s">
        <v>13</v>
      </c>
      <c r="H290" s="22"/>
      <c r="I290" s="24" t="s">
        <v>3252</v>
      </c>
      <c r="J290" s="18">
        <f t="shared" si="4"/>
      </c>
      <c r="K290" s="18"/>
      <c r="L290" s="18"/>
      <c r="M290" s="18"/>
      <c r="N290" s="18"/>
      <c r="O290" s="18"/>
      <c r="P290" s="23"/>
    </row>
    <row r="291" spans="1:16" ht="12.75" customHeight="1">
      <c r="A291" s="18">
        <v>283</v>
      </c>
      <c r="B291" s="184">
        <v>1187</v>
      </c>
      <c r="C291" s="14" t="s">
        <v>2068</v>
      </c>
      <c r="D291" s="184">
        <v>1965</v>
      </c>
      <c r="E291" s="18" t="s">
        <v>328</v>
      </c>
      <c r="F291" s="18" t="s">
        <v>13</v>
      </c>
      <c r="G291" s="18" t="s">
        <v>13</v>
      </c>
      <c r="H291" s="22"/>
      <c r="I291" s="24" t="s">
        <v>3254</v>
      </c>
      <c r="J291" s="18">
        <f t="shared" si="4"/>
      </c>
      <c r="K291" s="18"/>
      <c r="L291" s="18"/>
      <c r="M291" s="184">
        <v>200</v>
      </c>
      <c r="N291" s="18"/>
      <c r="O291" s="18"/>
      <c r="P291" s="23"/>
    </row>
    <row r="292" spans="1:16" ht="12.75" customHeight="1">
      <c r="A292" s="18">
        <v>284</v>
      </c>
      <c r="B292" s="18">
        <v>1348</v>
      </c>
      <c r="C292" s="14" t="s">
        <v>1677</v>
      </c>
      <c r="D292" s="13">
        <v>1980</v>
      </c>
      <c r="E292" s="18" t="s">
        <v>328</v>
      </c>
      <c r="F292" s="18" t="s">
        <v>1803</v>
      </c>
      <c r="G292" s="18" t="s">
        <v>227</v>
      </c>
      <c r="H292" s="22" t="s">
        <v>204</v>
      </c>
      <c r="I292" s="24" t="s">
        <v>3255</v>
      </c>
      <c r="J292" s="18">
        <f t="shared" si="4"/>
      </c>
      <c r="K292" s="18"/>
      <c r="L292" s="18"/>
      <c r="M292" s="18"/>
      <c r="N292" s="18"/>
      <c r="O292" s="18"/>
      <c r="P292" s="23"/>
    </row>
    <row r="293" spans="1:16" ht="12.75" customHeight="1">
      <c r="A293" s="18">
        <v>285</v>
      </c>
      <c r="B293" s="184">
        <v>1152</v>
      </c>
      <c r="C293" s="14" t="s">
        <v>2045</v>
      </c>
      <c r="D293" s="184">
        <v>1946</v>
      </c>
      <c r="E293" s="18" t="s">
        <v>328</v>
      </c>
      <c r="F293" s="22"/>
      <c r="G293" s="22" t="s">
        <v>245</v>
      </c>
      <c r="H293" s="22" t="s">
        <v>268</v>
      </c>
      <c r="I293" s="24" t="s">
        <v>3257</v>
      </c>
      <c r="J293" s="18" t="str">
        <f t="shared" si="4"/>
        <v>М60</v>
      </c>
      <c r="K293" s="18">
        <v>27</v>
      </c>
      <c r="L293" s="18"/>
      <c r="M293" s="184">
        <v>200</v>
      </c>
      <c r="N293" s="18"/>
      <c r="O293" s="18"/>
      <c r="P293" s="23"/>
    </row>
    <row r="294" spans="1:16" ht="12.75" customHeight="1">
      <c r="A294" s="18">
        <v>286</v>
      </c>
      <c r="B294" s="184">
        <v>1288</v>
      </c>
      <c r="C294" s="14" t="s">
        <v>2136</v>
      </c>
      <c r="D294" s="184">
        <v>1962</v>
      </c>
      <c r="E294" s="18" t="s">
        <v>328</v>
      </c>
      <c r="F294" s="18" t="s">
        <v>335</v>
      </c>
      <c r="G294" s="18" t="s">
        <v>96</v>
      </c>
      <c r="H294" s="22" t="s">
        <v>131</v>
      </c>
      <c r="I294" s="24" t="s">
        <v>3258</v>
      </c>
      <c r="J294" s="18">
        <f t="shared" si="4"/>
      </c>
      <c r="K294" s="18"/>
      <c r="L294" s="18"/>
      <c r="M294" s="184">
        <v>300</v>
      </c>
      <c r="N294" s="18"/>
      <c r="O294" s="18"/>
      <c r="P294" s="23"/>
    </row>
    <row r="295" spans="1:16" ht="12.75" customHeight="1">
      <c r="A295" s="18">
        <v>287</v>
      </c>
      <c r="B295" s="18">
        <v>1351</v>
      </c>
      <c r="C295" s="14" t="s">
        <v>1680</v>
      </c>
      <c r="D295" s="13">
        <v>1957</v>
      </c>
      <c r="E295" s="18" t="s">
        <v>328</v>
      </c>
      <c r="F295" s="22" t="s">
        <v>335</v>
      </c>
      <c r="G295" s="18" t="s">
        <v>403</v>
      </c>
      <c r="H295" s="22" t="s">
        <v>1681</v>
      </c>
      <c r="I295" s="24" t="s">
        <v>3262</v>
      </c>
      <c r="J295" s="18">
        <f t="shared" si="4"/>
      </c>
      <c r="K295" s="18"/>
      <c r="L295" s="18"/>
      <c r="M295" s="18"/>
      <c r="N295" s="18"/>
      <c r="O295" s="18"/>
      <c r="P295" s="23"/>
    </row>
    <row r="296" spans="1:16" ht="12.75" customHeight="1">
      <c r="A296" s="18">
        <v>288</v>
      </c>
      <c r="B296" s="18">
        <v>1318</v>
      </c>
      <c r="C296" s="14" t="s">
        <v>1641</v>
      </c>
      <c r="D296" s="13">
        <v>1950</v>
      </c>
      <c r="E296" s="18" t="s">
        <v>328</v>
      </c>
      <c r="F296" s="22" t="s">
        <v>530</v>
      </c>
      <c r="G296" s="22" t="s">
        <v>120</v>
      </c>
      <c r="H296" s="22" t="s">
        <v>1296</v>
      </c>
      <c r="I296" s="24" t="s">
        <v>3263</v>
      </c>
      <c r="J296" s="18" t="str">
        <f t="shared" si="4"/>
        <v>М60</v>
      </c>
      <c r="K296" s="18">
        <v>28</v>
      </c>
      <c r="L296" s="18"/>
      <c r="M296" s="18"/>
      <c r="N296" s="18"/>
      <c r="O296" s="18"/>
      <c r="P296" s="23"/>
    </row>
    <row r="297" spans="1:16" ht="12.75" customHeight="1">
      <c r="A297" s="18">
        <v>289</v>
      </c>
      <c r="B297" s="18">
        <v>652</v>
      </c>
      <c r="C297" s="14" t="s">
        <v>1553</v>
      </c>
      <c r="D297" s="13">
        <v>1968</v>
      </c>
      <c r="E297" s="18" t="s">
        <v>328</v>
      </c>
      <c r="F297" s="22" t="s">
        <v>335</v>
      </c>
      <c r="G297" s="22" t="s">
        <v>783</v>
      </c>
      <c r="H297" s="22" t="s">
        <v>784</v>
      </c>
      <c r="I297" s="24" t="s">
        <v>3266</v>
      </c>
      <c r="J297" s="18">
        <f t="shared" si="4"/>
      </c>
      <c r="K297" s="18"/>
      <c r="L297" s="18"/>
      <c r="M297" s="18"/>
      <c r="N297" s="18"/>
      <c r="O297" s="18"/>
      <c r="P297" s="23"/>
    </row>
    <row r="298" spans="1:16" ht="12.75" customHeight="1">
      <c r="A298" s="18">
        <v>290</v>
      </c>
      <c r="B298" s="18">
        <v>1342</v>
      </c>
      <c r="C298" s="14" t="s">
        <v>1669</v>
      </c>
      <c r="D298" s="13">
        <v>1977</v>
      </c>
      <c r="E298" s="18" t="s">
        <v>1670</v>
      </c>
      <c r="F298" s="22"/>
      <c r="G298" s="22" t="s">
        <v>167</v>
      </c>
      <c r="H298" s="22"/>
      <c r="I298" s="24" t="s">
        <v>3268</v>
      </c>
      <c r="J298" s="18">
        <f t="shared" si="4"/>
      </c>
      <c r="K298" s="18"/>
      <c r="L298" s="18"/>
      <c r="M298" s="18"/>
      <c r="N298" s="18"/>
      <c r="O298" s="18"/>
      <c r="P298" s="23"/>
    </row>
    <row r="299" spans="1:16" ht="12.75" customHeight="1">
      <c r="A299" s="18">
        <v>291</v>
      </c>
      <c r="B299" s="184">
        <v>1238</v>
      </c>
      <c r="C299" s="14" t="s">
        <v>2104</v>
      </c>
      <c r="D299" s="184">
        <v>1982</v>
      </c>
      <c r="E299" s="18" t="s">
        <v>328</v>
      </c>
      <c r="F299" s="18" t="s">
        <v>97</v>
      </c>
      <c r="G299" s="18" t="s">
        <v>97</v>
      </c>
      <c r="H299" s="22"/>
      <c r="I299" s="24" t="s">
        <v>3269</v>
      </c>
      <c r="J299" s="18">
        <f t="shared" si="4"/>
      </c>
      <c r="K299" s="18"/>
      <c r="L299" s="18"/>
      <c r="M299" s="184">
        <v>200</v>
      </c>
      <c r="N299" s="18"/>
      <c r="O299" s="18"/>
      <c r="P299" s="23"/>
    </row>
    <row r="300" spans="1:16" ht="12.75" customHeight="1">
      <c r="A300" s="18">
        <v>292</v>
      </c>
      <c r="B300" s="18">
        <v>1401</v>
      </c>
      <c r="C300" s="14" t="s">
        <v>1741</v>
      </c>
      <c r="D300" s="13">
        <v>1958</v>
      </c>
      <c r="E300" s="18" t="s">
        <v>328</v>
      </c>
      <c r="F300" s="22" t="s">
        <v>335</v>
      </c>
      <c r="G300" s="18" t="s">
        <v>783</v>
      </c>
      <c r="H300" s="22" t="s">
        <v>784</v>
      </c>
      <c r="I300" s="24" t="s">
        <v>3271</v>
      </c>
      <c r="J300" s="18">
        <f t="shared" si="4"/>
      </c>
      <c r="K300" s="18"/>
      <c r="L300" s="18"/>
      <c r="M300" s="20"/>
      <c r="N300" s="18"/>
      <c r="O300" s="18"/>
      <c r="P300" s="23"/>
    </row>
    <row r="301" spans="1:16" ht="12.75" customHeight="1">
      <c r="A301" s="18">
        <v>293</v>
      </c>
      <c r="B301" s="18">
        <v>1402</v>
      </c>
      <c r="C301" s="14" t="s">
        <v>1742</v>
      </c>
      <c r="D301" s="13">
        <v>1963</v>
      </c>
      <c r="E301" s="18" t="s">
        <v>328</v>
      </c>
      <c r="F301" s="22" t="s">
        <v>335</v>
      </c>
      <c r="G301" s="22" t="s">
        <v>783</v>
      </c>
      <c r="H301" s="22" t="s">
        <v>784</v>
      </c>
      <c r="I301" s="24" t="s">
        <v>3271</v>
      </c>
      <c r="J301" s="18">
        <f t="shared" si="4"/>
      </c>
      <c r="K301" s="18"/>
      <c r="L301" s="18"/>
      <c r="M301" s="18"/>
      <c r="N301" s="18"/>
      <c r="O301" s="18"/>
      <c r="P301" s="23"/>
    </row>
    <row r="302" spans="1:16" ht="12.75" customHeight="1">
      <c r="A302" s="18">
        <v>294</v>
      </c>
      <c r="B302" s="184">
        <v>1259</v>
      </c>
      <c r="C302" s="14" t="s">
        <v>2117</v>
      </c>
      <c r="D302" s="184">
        <v>1984</v>
      </c>
      <c r="E302" s="18" t="s">
        <v>328</v>
      </c>
      <c r="F302" s="18" t="s">
        <v>13</v>
      </c>
      <c r="G302" s="18" t="s">
        <v>13</v>
      </c>
      <c r="H302" s="22"/>
      <c r="I302" s="24" t="s">
        <v>3272</v>
      </c>
      <c r="J302" s="18">
        <f t="shared" si="4"/>
      </c>
      <c r="K302" s="18"/>
      <c r="L302" s="18"/>
      <c r="M302" s="184">
        <v>200</v>
      </c>
      <c r="N302" s="18"/>
      <c r="O302" s="18"/>
      <c r="P302" s="23"/>
    </row>
    <row r="303" spans="1:16" ht="12.75" customHeight="1">
      <c r="A303" s="18">
        <v>295</v>
      </c>
      <c r="B303" s="18">
        <v>683</v>
      </c>
      <c r="C303" s="14" t="s">
        <v>1591</v>
      </c>
      <c r="D303" s="13">
        <v>1984</v>
      </c>
      <c r="E303" s="18" t="s">
        <v>328</v>
      </c>
      <c r="F303" s="18" t="s">
        <v>13</v>
      </c>
      <c r="G303" s="18" t="s">
        <v>13</v>
      </c>
      <c r="H303" s="22"/>
      <c r="I303" s="24" t="s">
        <v>3273</v>
      </c>
      <c r="J303" s="18">
        <f t="shared" si="4"/>
      </c>
      <c r="K303" s="18"/>
      <c r="L303" s="18"/>
      <c r="M303" s="18"/>
      <c r="N303" s="18"/>
      <c r="O303" s="18"/>
      <c r="P303" s="23"/>
    </row>
    <row r="304" spans="1:16" ht="12.75" customHeight="1">
      <c r="A304" s="18">
        <v>296</v>
      </c>
      <c r="B304" s="184">
        <v>1212</v>
      </c>
      <c r="C304" s="14" t="s">
        <v>2087</v>
      </c>
      <c r="D304" s="184">
        <v>1956</v>
      </c>
      <c r="E304" s="18" t="s">
        <v>328</v>
      </c>
      <c r="F304" s="22" t="s">
        <v>933</v>
      </c>
      <c r="G304" s="22" t="s">
        <v>114</v>
      </c>
      <c r="H304" s="22" t="s">
        <v>264</v>
      </c>
      <c r="I304" s="24" t="s">
        <v>3274</v>
      </c>
      <c r="J304" s="18">
        <f t="shared" si="4"/>
      </c>
      <c r="K304" s="22"/>
      <c r="L304" s="22"/>
      <c r="M304" s="25">
        <v>300</v>
      </c>
      <c r="N304" s="18"/>
      <c r="O304" s="18"/>
      <c r="P304" s="23"/>
    </row>
    <row r="305" spans="1:16" ht="12.75" customHeight="1">
      <c r="A305" s="18">
        <v>297</v>
      </c>
      <c r="B305" s="18">
        <v>1328</v>
      </c>
      <c r="C305" s="14" t="s">
        <v>1653</v>
      </c>
      <c r="D305" s="13">
        <v>1941</v>
      </c>
      <c r="E305" s="18" t="s">
        <v>328</v>
      </c>
      <c r="F305" s="22" t="s">
        <v>958</v>
      </c>
      <c r="G305" s="22" t="s">
        <v>959</v>
      </c>
      <c r="H305" s="22" t="s">
        <v>960</v>
      </c>
      <c r="I305" s="24" t="s">
        <v>3277</v>
      </c>
      <c r="J305" s="18" t="str">
        <f t="shared" si="4"/>
        <v>М60</v>
      </c>
      <c r="K305" s="18">
        <v>29</v>
      </c>
      <c r="L305" s="18"/>
      <c r="M305" s="18"/>
      <c r="N305" s="18"/>
      <c r="O305" s="18"/>
      <c r="P305" s="23"/>
    </row>
    <row r="306" spans="1:16" ht="12.75" customHeight="1">
      <c r="A306" s="18">
        <v>298</v>
      </c>
      <c r="B306" s="184">
        <v>1169</v>
      </c>
      <c r="C306" s="14" t="s">
        <v>2057</v>
      </c>
      <c r="D306" s="184">
        <v>1951</v>
      </c>
      <c r="E306" s="18" t="s">
        <v>328</v>
      </c>
      <c r="F306" s="22" t="s">
        <v>919</v>
      </c>
      <c r="G306" s="22" t="s">
        <v>99</v>
      </c>
      <c r="H306" s="22"/>
      <c r="I306" s="24" t="s">
        <v>3278</v>
      </c>
      <c r="J306" s="18" t="str">
        <f t="shared" si="4"/>
        <v>М60</v>
      </c>
      <c r="K306" s="18">
        <v>30</v>
      </c>
      <c r="L306" s="18"/>
      <c r="M306" s="184">
        <v>200</v>
      </c>
      <c r="N306" s="18"/>
      <c r="O306" s="18"/>
      <c r="P306" s="23"/>
    </row>
    <row r="307" spans="1:16" ht="12.75" customHeight="1">
      <c r="A307" s="18">
        <v>299</v>
      </c>
      <c r="B307" s="184">
        <v>1216</v>
      </c>
      <c r="C307" s="14" t="s">
        <v>2089</v>
      </c>
      <c r="D307" s="184">
        <v>1948</v>
      </c>
      <c r="E307" s="18" t="s">
        <v>328</v>
      </c>
      <c r="F307" s="22" t="s">
        <v>97</v>
      </c>
      <c r="G307" s="22" t="s">
        <v>97</v>
      </c>
      <c r="H307" s="22" t="s">
        <v>184</v>
      </c>
      <c r="I307" s="24" t="s">
        <v>3279</v>
      </c>
      <c r="J307" s="18" t="str">
        <f t="shared" si="4"/>
        <v>М60</v>
      </c>
      <c r="K307" s="18">
        <v>31</v>
      </c>
      <c r="L307" s="18"/>
      <c r="M307" s="184">
        <v>300</v>
      </c>
      <c r="N307" s="18"/>
      <c r="O307" s="18"/>
      <c r="P307" s="23"/>
    </row>
    <row r="308" spans="1:16" ht="12.75" customHeight="1">
      <c r="A308" s="18">
        <v>300</v>
      </c>
      <c r="B308" s="18">
        <v>1390</v>
      </c>
      <c r="C308" s="14" t="s">
        <v>1728</v>
      </c>
      <c r="D308" s="13">
        <v>1939</v>
      </c>
      <c r="E308" s="18" t="s">
        <v>328</v>
      </c>
      <c r="F308" s="18" t="s">
        <v>13</v>
      </c>
      <c r="G308" s="18" t="s">
        <v>13</v>
      </c>
      <c r="H308" s="22" t="s">
        <v>95</v>
      </c>
      <c r="I308" s="24" t="s">
        <v>3281</v>
      </c>
      <c r="J308" s="18" t="str">
        <f t="shared" si="4"/>
        <v>М60</v>
      </c>
      <c r="K308" s="18">
        <v>32</v>
      </c>
      <c r="L308" s="18"/>
      <c r="M308" s="18"/>
      <c r="N308" s="18"/>
      <c r="O308" s="18"/>
      <c r="P308" s="23"/>
    </row>
    <row r="309" spans="1:16" ht="12.75" customHeight="1">
      <c r="A309" s="18">
        <v>301</v>
      </c>
      <c r="B309" s="18">
        <v>1371</v>
      </c>
      <c r="C309" s="14" t="s">
        <v>1705</v>
      </c>
      <c r="D309" s="13">
        <v>1939</v>
      </c>
      <c r="E309" s="18" t="s">
        <v>328</v>
      </c>
      <c r="F309" s="22" t="s">
        <v>335</v>
      </c>
      <c r="G309" s="22" t="s">
        <v>1798</v>
      </c>
      <c r="H309" s="22" t="s">
        <v>1706</v>
      </c>
      <c r="I309" s="24" t="s">
        <v>3282</v>
      </c>
      <c r="J309" s="18" t="str">
        <f t="shared" si="4"/>
        <v>М60</v>
      </c>
      <c r="K309" s="18">
        <v>33</v>
      </c>
      <c r="L309" s="18" t="s">
        <v>427</v>
      </c>
      <c r="M309" s="18"/>
      <c r="N309" s="18"/>
      <c r="O309" s="18"/>
      <c r="P309" s="23"/>
    </row>
    <row r="310" spans="1:16" ht="12.75" customHeight="1">
      <c r="A310" s="18">
        <v>302</v>
      </c>
      <c r="B310" s="18">
        <v>676</v>
      </c>
      <c r="C310" s="14" t="s">
        <v>1581</v>
      </c>
      <c r="D310" s="13">
        <v>1938</v>
      </c>
      <c r="E310" s="18" t="s">
        <v>328</v>
      </c>
      <c r="F310" s="18" t="s">
        <v>13</v>
      </c>
      <c r="G310" s="18" t="s">
        <v>13</v>
      </c>
      <c r="H310" s="22" t="s">
        <v>95</v>
      </c>
      <c r="I310" s="24" t="s">
        <v>3283</v>
      </c>
      <c r="J310" s="18" t="str">
        <f t="shared" si="4"/>
        <v>М60</v>
      </c>
      <c r="K310" s="18">
        <v>34</v>
      </c>
      <c r="L310" s="18" t="s">
        <v>427</v>
      </c>
      <c r="M310" s="18"/>
      <c r="N310" s="18"/>
      <c r="O310" s="18"/>
      <c r="P310" s="23"/>
    </row>
    <row r="311" spans="1:16" ht="12.75" customHeight="1">
      <c r="A311" s="18"/>
      <c r="B311" s="18">
        <v>681</v>
      </c>
      <c r="C311" s="14" t="s">
        <v>1589</v>
      </c>
      <c r="D311" s="13">
        <v>1958</v>
      </c>
      <c r="E311" s="18" t="s">
        <v>328</v>
      </c>
      <c r="F311" s="18" t="s">
        <v>13</v>
      </c>
      <c r="G311" s="22" t="s">
        <v>13</v>
      </c>
      <c r="H311" s="22"/>
      <c r="I311" s="24" t="s">
        <v>2787</v>
      </c>
      <c r="J311" s="18">
        <f t="shared" si="4"/>
      </c>
      <c r="K311" s="22"/>
      <c r="L311" s="22"/>
      <c r="M311" s="22"/>
      <c r="N311" s="18"/>
      <c r="O311" s="18"/>
      <c r="P311" s="23"/>
    </row>
    <row r="312" spans="1:16" ht="12.75" customHeight="1">
      <c r="A312" s="18"/>
      <c r="B312" s="184">
        <v>1266</v>
      </c>
      <c r="C312" s="14" t="s">
        <v>2123</v>
      </c>
      <c r="D312" s="184">
        <v>1984</v>
      </c>
      <c r="E312" s="18" t="s">
        <v>328</v>
      </c>
      <c r="F312" s="18" t="s">
        <v>13</v>
      </c>
      <c r="G312" s="22" t="s">
        <v>13</v>
      </c>
      <c r="H312" s="22"/>
      <c r="I312" s="24" t="s">
        <v>2787</v>
      </c>
      <c r="J312" s="18">
        <f t="shared" si="4"/>
      </c>
      <c r="K312" s="18"/>
      <c r="L312" s="18"/>
      <c r="M312" s="184">
        <v>300</v>
      </c>
      <c r="N312" s="18"/>
      <c r="O312" s="18"/>
      <c r="P312" s="23"/>
    </row>
    <row r="313" spans="1:16" ht="12.75" customHeight="1">
      <c r="A313" s="18"/>
      <c r="B313" s="18">
        <v>1358</v>
      </c>
      <c r="C313" s="14" t="s">
        <v>1690</v>
      </c>
      <c r="D313" s="13">
        <v>1989</v>
      </c>
      <c r="E313" s="18" t="s">
        <v>328</v>
      </c>
      <c r="F313" s="18" t="s">
        <v>13</v>
      </c>
      <c r="G313" s="22" t="s">
        <v>13</v>
      </c>
      <c r="H313" s="22"/>
      <c r="I313" s="24" t="s">
        <v>2787</v>
      </c>
      <c r="J313" s="18">
        <f t="shared" si="4"/>
      </c>
      <c r="K313" s="18"/>
      <c r="L313" s="18"/>
      <c r="M313" s="18"/>
      <c r="N313" s="18"/>
      <c r="O313" s="18"/>
      <c r="P313" s="23"/>
    </row>
    <row r="314" spans="1:16" ht="12.75" customHeight="1">
      <c r="A314" s="18"/>
      <c r="B314" s="18">
        <v>675</v>
      </c>
      <c r="C314" s="14" t="s">
        <v>1579</v>
      </c>
      <c r="D314" s="13">
        <v>1977</v>
      </c>
      <c r="E314" s="18" t="s">
        <v>328</v>
      </c>
      <c r="F314" s="18" t="s">
        <v>13</v>
      </c>
      <c r="G314" s="22" t="s">
        <v>13</v>
      </c>
      <c r="H314" s="22" t="s">
        <v>1580</v>
      </c>
      <c r="I314" s="24" t="s">
        <v>2929</v>
      </c>
      <c r="J314" s="18">
        <f t="shared" si="4"/>
      </c>
      <c r="K314" s="18"/>
      <c r="L314" s="18"/>
      <c r="M314" s="18"/>
      <c r="N314" s="18"/>
      <c r="O314" s="18"/>
      <c r="P314" s="23"/>
    </row>
    <row r="315" spans="1:16" ht="12.75" customHeight="1">
      <c r="A315" s="18"/>
      <c r="B315" s="184">
        <v>1151</v>
      </c>
      <c r="C315" s="14" t="s">
        <v>2044</v>
      </c>
      <c r="D315" s="184">
        <v>1989</v>
      </c>
      <c r="E315" s="18" t="s">
        <v>328</v>
      </c>
      <c r="F315" s="22" t="s">
        <v>97</v>
      </c>
      <c r="G315" s="22" t="s">
        <v>97</v>
      </c>
      <c r="H315" s="22" t="s">
        <v>252</v>
      </c>
      <c r="I315" s="24" t="s">
        <v>2929</v>
      </c>
      <c r="J315" s="18">
        <f t="shared" si="4"/>
      </c>
      <c r="K315" s="18"/>
      <c r="L315" s="18"/>
      <c r="M315" s="184">
        <v>200</v>
      </c>
      <c r="N315" s="18"/>
      <c r="O315" s="18"/>
      <c r="P315" s="23"/>
    </row>
    <row r="316" spans="1:16" ht="12.75" customHeight="1">
      <c r="A316" s="18"/>
      <c r="B316" s="184">
        <v>1157</v>
      </c>
      <c r="C316" s="14" t="s">
        <v>2049</v>
      </c>
      <c r="D316" s="184">
        <v>1974</v>
      </c>
      <c r="E316" s="18" t="s">
        <v>328</v>
      </c>
      <c r="F316" s="18" t="s">
        <v>13</v>
      </c>
      <c r="G316" s="22" t="s">
        <v>13</v>
      </c>
      <c r="H316" s="22"/>
      <c r="I316" s="24" t="s">
        <v>2929</v>
      </c>
      <c r="J316" s="18">
        <f t="shared" si="4"/>
      </c>
      <c r="K316" s="18"/>
      <c r="L316" s="18"/>
      <c r="M316" s="184">
        <v>200</v>
      </c>
      <c r="N316" s="18"/>
      <c r="O316" s="18"/>
      <c r="P316" s="23"/>
    </row>
    <row r="317" spans="1:16" ht="12.75" customHeight="1">
      <c r="A317" s="18"/>
      <c r="B317" s="184">
        <v>1178</v>
      </c>
      <c r="C317" s="14" t="s">
        <v>2063</v>
      </c>
      <c r="D317" s="184">
        <v>1983</v>
      </c>
      <c r="E317" s="18" t="s">
        <v>328</v>
      </c>
      <c r="F317" s="22" t="s">
        <v>97</v>
      </c>
      <c r="G317" s="22" t="s">
        <v>97</v>
      </c>
      <c r="H317" s="22" t="s">
        <v>170</v>
      </c>
      <c r="I317" s="24" t="s">
        <v>2929</v>
      </c>
      <c r="J317" s="18">
        <f t="shared" si="4"/>
      </c>
      <c r="K317" s="18"/>
      <c r="L317" s="18"/>
      <c r="M317" s="184">
        <v>200</v>
      </c>
      <c r="N317" s="18"/>
      <c r="O317" s="18"/>
      <c r="P317" s="23"/>
    </row>
    <row r="318" spans="1:16" ht="12.75" customHeight="1">
      <c r="A318" s="18"/>
      <c r="B318" s="193">
        <v>1197</v>
      </c>
      <c r="C318" s="196" t="s">
        <v>1602</v>
      </c>
      <c r="D318" s="197">
        <v>1987</v>
      </c>
      <c r="E318" s="193" t="s">
        <v>328</v>
      </c>
      <c r="F318" s="18" t="s">
        <v>13</v>
      </c>
      <c r="G318" s="194" t="s">
        <v>13</v>
      </c>
      <c r="H318" s="194" t="s">
        <v>1598</v>
      </c>
      <c r="I318" s="24" t="s">
        <v>2929</v>
      </c>
      <c r="J318" s="18">
        <f t="shared" si="4"/>
      </c>
      <c r="K318" s="18"/>
      <c r="L318" s="18"/>
      <c r="M318" s="18"/>
      <c r="N318" s="18"/>
      <c r="O318" s="18"/>
      <c r="P318" s="23"/>
    </row>
    <row r="319" spans="1:16" ht="12.75" customHeight="1">
      <c r="A319" s="18"/>
      <c r="B319" s="184">
        <v>1242</v>
      </c>
      <c r="C319" s="14" t="s">
        <v>2107</v>
      </c>
      <c r="D319" s="184">
        <v>1974</v>
      </c>
      <c r="E319" s="18" t="s">
        <v>328</v>
      </c>
      <c r="F319" s="22" t="s">
        <v>13</v>
      </c>
      <c r="G319" s="22" t="s">
        <v>13</v>
      </c>
      <c r="H319" s="22" t="s">
        <v>253</v>
      </c>
      <c r="I319" s="24" t="s">
        <v>2929</v>
      </c>
      <c r="J319" s="18">
        <f t="shared" si="4"/>
      </c>
      <c r="K319" s="18"/>
      <c r="L319" s="18"/>
      <c r="M319" s="184">
        <v>0</v>
      </c>
      <c r="N319" s="18"/>
      <c r="O319" s="18"/>
      <c r="P319" s="23"/>
    </row>
    <row r="320" spans="1:16" ht="12.75" customHeight="1">
      <c r="A320" s="18"/>
      <c r="B320" s="184">
        <v>1244</v>
      </c>
      <c r="C320" s="14" t="s">
        <v>2108</v>
      </c>
      <c r="D320" s="184">
        <v>1971</v>
      </c>
      <c r="E320" s="18" t="s">
        <v>328</v>
      </c>
      <c r="F320" s="18" t="s">
        <v>13</v>
      </c>
      <c r="G320" s="22" t="s">
        <v>13</v>
      </c>
      <c r="H320" s="22"/>
      <c r="I320" s="24" t="s">
        <v>2929</v>
      </c>
      <c r="J320" s="18">
        <f t="shared" si="4"/>
      </c>
      <c r="K320" s="18"/>
      <c r="L320" s="18"/>
      <c r="M320" s="184">
        <v>300</v>
      </c>
      <c r="N320" s="18"/>
      <c r="O320" s="18"/>
      <c r="P320" s="23"/>
    </row>
    <row r="321" spans="1:16" ht="12.75" customHeight="1">
      <c r="A321" s="18"/>
      <c r="B321" s="184">
        <v>1254</v>
      </c>
      <c r="C321" s="14" t="s">
        <v>2114</v>
      </c>
      <c r="D321" s="184">
        <v>1968</v>
      </c>
      <c r="E321" s="18" t="s">
        <v>328</v>
      </c>
      <c r="F321" s="18" t="s">
        <v>13</v>
      </c>
      <c r="G321" s="22" t="s">
        <v>13</v>
      </c>
      <c r="H321" s="22"/>
      <c r="I321" s="24" t="s">
        <v>2929</v>
      </c>
      <c r="J321" s="18">
        <f t="shared" si="4"/>
      </c>
      <c r="K321" s="18"/>
      <c r="L321" s="18"/>
      <c r="M321" s="184">
        <v>300</v>
      </c>
      <c r="N321" s="18"/>
      <c r="O321" s="18"/>
      <c r="P321" s="23"/>
    </row>
    <row r="322" spans="1:16" ht="12.75" customHeight="1">
      <c r="A322" s="18"/>
      <c r="B322" s="18">
        <v>1279</v>
      </c>
      <c r="C322" s="14" t="s">
        <v>1628</v>
      </c>
      <c r="D322" s="13">
        <v>1991</v>
      </c>
      <c r="E322" s="18" t="s">
        <v>1872</v>
      </c>
      <c r="F322" s="18"/>
      <c r="G322" s="18" t="s">
        <v>1629</v>
      </c>
      <c r="H322" s="22" t="s">
        <v>818</v>
      </c>
      <c r="I322" s="24" t="s">
        <v>2929</v>
      </c>
      <c r="J322" s="18">
        <f t="shared" si="4"/>
      </c>
      <c r="K322" s="18"/>
      <c r="L322" s="18"/>
      <c r="M322" s="18"/>
      <c r="N322" s="18"/>
      <c r="O322" s="18"/>
      <c r="P322" s="23"/>
    </row>
    <row r="323" spans="1:16" ht="12.75" customHeight="1">
      <c r="A323" s="18"/>
      <c r="B323" s="184">
        <v>1290</v>
      </c>
      <c r="C323" s="14" t="s">
        <v>2137</v>
      </c>
      <c r="D323" s="184">
        <v>1987</v>
      </c>
      <c r="E323" s="18" t="s">
        <v>328</v>
      </c>
      <c r="F323" s="18" t="s">
        <v>97</v>
      </c>
      <c r="G323" s="18" t="s">
        <v>97</v>
      </c>
      <c r="H323" s="22"/>
      <c r="I323" s="24" t="s">
        <v>2929</v>
      </c>
      <c r="J323" s="18">
        <f t="shared" si="4"/>
      </c>
      <c r="K323" s="18"/>
      <c r="L323" s="18"/>
      <c r="M323" s="184">
        <v>300</v>
      </c>
      <c r="N323" s="18"/>
      <c r="O323" s="18"/>
      <c r="P323" s="23"/>
    </row>
    <row r="324" spans="1:16" ht="12.75" customHeight="1">
      <c r="A324" s="18"/>
      <c r="B324" s="18">
        <v>1363</v>
      </c>
      <c r="C324" s="14" t="s">
        <v>1696</v>
      </c>
      <c r="D324" s="13">
        <v>1944</v>
      </c>
      <c r="E324" s="18" t="s">
        <v>328</v>
      </c>
      <c r="F324" s="18" t="s">
        <v>13</v>
      </c>
      <c r="G324" s="22" t="s">
        <v>13</v>
      </c>
      <c r="H324" s="22"/>
      <c r="I324" s="24" t="s">
        <v>2929</v>
      </c>
      <c r="J324" s="18" t="str">
        <f t="shared" si="4"/>
        <v>М60</v>
      </c>
      <c r="K324" s="22"/>
      <c r="L324" s="22"/>
      <c r="M324" s="22"/>
      <c r="N324" s="18"/>
      <c r="O324" s="18"/>
      <c r="P324" s="23"/>
    </row>
    <row r="325" spans="1:16" ht="12.75" customHeight="1">
      <c r="A325" s="18"/>
      <c r="B325" s="18">
        <v>1369</v>
      </c>
      <c r="C325" s="14" t="s">
        <v>1702</v>
      </c>
      <c r="D325" s="13">
        <v>1979</v>
      </c>
      <c r="E325" s="18" t="s">
        <v>328</v>
      </c>
      <c r="F325" s="18" t="s">
        <v>13</v>
      </c>
      <c r="G325" s="22" t="s">
        <v>13</v>
      </c>
      <c r="H325" s="22"/>
      <c r="I325" s="24" t="s">
        <v>2929</v>
      </c>
      <c r="J325" s="18">
        <f t="shared" si="4"/>
      </c>
      <c r="K325" s="18"/>
      <c r="L325" s="18"/>
      <c r="M325" s="18"/>
      <c r="N325" s="18"/>
      <c r="O325" s="18"/>
      <c r="P325" s="23"/>
    </row>
    <row r="326" spans="2:16" ht="12.75" customHeight="1">
      <c r="B326" s="18">
        <v>1381</v>
      </c>
      <c r="C326" s="14" t="s">
        <v>1717</v>
      </c>
      <c r="D326" s="13">
        <v>1962</v>
      </c>
      <c r="E326" s="18" t="s">
        <v>328</v>
      </c>
      <c r="F326" s="18" t="s">
        <v>13</v>
      </c>
      <c r="G326" s="22" t="s">
        <v>13</v>
      </c>
      <c r="H326" s="22"/>
      <c r="I326" s="24" t="s">
        <v>2929</v>
      </c>
      <c r="J326" s="18">
        <f t="shared" si="4"/>
      </c>
      <c r="K326" s="18"/>
      <c r="L326" s="18"/>
      <c r="M326" s="18"/>
      <c r="N326" s="18"/>
      <c r="O326" s="18"/>
      <c r="P326" s="23"/>
    </row>
  </sheetData>
  <sheetProtection/>
  <autoFilter ref="A7:N326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showGridLines="0" zoomScale="130" zoomScaleNormal="130" zoomScalePageLayoutView="0" workbookViewId="0" topLeftCell="A54">
      <selection activeCell="A65" sqref="A65"/>
    </sheetView>
  </sheetViews>
  <sheetFormatPr defaultColWidth="9.00390625" defaultRowHeight="12.75" customHeight="1"/>
  <cols>
    <col min="1" max="1" width="5.375" style="5" customWidth="1"/>
    <col min="2" max="2" width="4.253906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6.25390625" style="17" customWidth="1"/>
    <col min="10" max="10" width="4.00390625" style="15" customWidth="1"/>
    <col min="11" max="11" width="3.625" style="15" customWidth="1"/>
    <col min="12" max="12" width="6.125" style="4" customWidth="1"/>
    <col min="13" max="16" width="9.125" style="4" hidden="1" customWidth="1"/>
    <col min="17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29.25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1828</v>
      </c>
      <c r="D4" s="212"/>
      <c r="E4" s="212"/>
      <c r="F4" s="212"/>
      <c r="G4" s="212"/>
      <c r="H4" s="212"/>
      <c r="I4" s="212"/>
      <c r="J4" s="212"/>
      <c r="K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"/>
      <c r="I6" s="1"/>
      <c r="J6" s="1"/>
    </row>
    <row r="7" spans="1:12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</row>
    <row r="8" spans="1:12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</row>
    <row r="9" spans="1:15" ht="12.75" customHeight="1">
      <c r="A9" s="18">
        <v>1</v>
      </c>
      <c r="B9" s="18">
        <v>1170</v>
      </c>
      <c r="C9" s="14" t="s">
        <v>1502</v>
      </c>
      <c r="D9" s="13">
        <v>1984</v>
      </c>
      <c r="E9" s="193" t="s">
        <v>328</v>
      </c>
      <c r="F9" s="18" t="s">
        <v>13</v>
      </c>
      <c r="G9" s="22" t="s">
        <v>13</v>
      </c>
      <c r="H9" s="22" t="s">
        <v>1503</v>
      </c>
      <c r="I9" s="20" t="s">
        <v>2947</v>
      </c>
      <c r="J9" s="18">
        <f aca="true" t="shared" si="0" ref="J9:J40">IF(AND(D9&gt;=1900,D9&lt;=1959),"Ж55",IF(AND(D9&gt;=1995,D9&lt;=1996),"Ж18",""))</f>
      </c>
      <c r="K9" s="18"/>
      <c r="L9" s="18"/>
      <c r="M9" s="18"/>
      <c r="N9" s="18"/>
      <c r="O9" s="15"/>
    </row>
    <row r="10" spans="1:15" ht="12.75" customHeight="1">
      <c r="A10" s="18">
        <v>2</v>
      </c>
      <c r="B10" s="18">
        <v>699</v>
      </c>
      <c r="C10" s="14" t="s">
        <v>1495</v>
      </c>
      <c r="D10" s="13">
        <v>1992</v>
      </c>
      <c r="E10" s="18" t="s">
        <v>328</v>
      </c>
      <c r="F10" s="18" t="s">
        <v>13</v>
      </c>
      <c r="G10" s="22" t="s">
        <v>13</v>
      </c>
      <c r="H10" s="22" t="s">
        <v>1243</v>
      </c>
      <c r="I10" s="20" t="s">
        <v>2955</v>
      </c>
      <c r="J10" s="18">
        <f t="shared" si="0"/>
      </c>
      <c r="K10" s="18"/>
      <c r="L10" s="18"/>
      <c r="M10" s="18"/>
      <c r="N10" s="18"/>
      <c r="O10" s="15"/>
    </row>
    <row r="11" spans="1:15" ht="12.75" customHeight="1">
      <c r="A11" s="18">
        <v>3</v>
      </c>
      <c r="B11" s="18">
        <v>1415</v>
      </c>
      <c r="C11" s="14" t="s">
        <v>1530</v>
      </c>
      <c r="D11" s="13">
        <v>1990</v>
      </c>
      <c r="E11" s="18" t="s">
        <v>328</v>
      </c>
      <c r="F11" s="18" t="s">
        <v>13</v>
      </c>
      <c r="G11" s="22" t="s">
        <v>13</v>
      </c>
      <c r="H11" s="22" t="s">
        <v>415</v>
      </c>
      <c r="I11" s="20" t="s">
        <v>2967</v>
      </c>
      <c r="J11" s="18">
        <f t="shared" si="0"/>
      </c>
      <c r="K11" s="18"/>
      <c r="L11" s="18"/>
      <c r="M11" s="18"/>
      <c r="N11" s="18"/>
      <c r="O11" s="15"/>
    </row>
    <row r="12" spans="1:15" ht="12.75" customHeight="1">
      <c r="A12" s="18">
        <v>4</v>
      </c>
      <c r="B12" s="18">
        <v>1408</v>
      </c>
      <c r="C12" s="14" t="s">
        <v>1519</v>
      </c>
      <c r="D12" s="13">
        <v>1977</v>
      </c>
      <c r="E12" s="18" t="s">
        <v>687</v>
      </c>
      <c r="F12" s="22" t="s">
        <v>324</v>
      </c>
      <c r="G12" s="22" t="s">
        <v>1520</v>
      </c>
      <c r="H12" s="22" t="s">
        <v>1521</v>
      </c>
      <c r="I12" s="20" t="s">
        <v>2971</v>
      </c>
      <c r="J12" s="18">
        <f t="shared" si="0"/>
      </c>
      <c r="K12" s="18"/>
      <c r="L12" s="18"/>
      <c r="M12" s="18"/>
      <c r="N12" s="18"/>
      <c r="O12" s="15"/>
    </row>
    <row r="13" spans="1:15" ht="12.75" customHeight="1">
      <c r="A13" s="18">
        <v>5</v>
      </c>
      <c r="B13" s="18">
        <v>698</v>
      </c>
      <c r="C13" s="14" t="s">
        <v>1494</v>
      </c>
      <c r="D13" s="13">
        <v>1970</v>
      </c>
      <c r="E13" s="18" t="s">
        <v>328</v>
      </c>
      <c r="F13" s="18" t="s">
        <v>13</v>
      </c>
      <c r="G13" s="18" t="s">
        <v>13</v>
      </c>
      <c r="H13" s="22" t="s">
        <v>415</v>
      </c>
      <c r="I13" s="20" t="s">
        <v>2976</v>
      </c>
      <c r="J13" s="18">
        <f t="shared" si="0"/>
      </c>
      <c r="K13" s="18"/>
      <c r="L13" s="18"/>
      <c r="M13" s="18"/>
      <c r="N13" s="18"/>
      <c r="O13" s="15"/>
    </row>
    <row r="14" spans="1:15" ht="12.75" customHeight="1">
      <c r="A14" s="18">
        <v>6</v>
      </c>
      <c r="B14" s="18">
        <v>1403</v>
      </c>
      <c r="C14" s="14" t="s">
        <v>1511</v>
      </c>
      <c r="D14" s="13">
        <v>1984</v>
      </c>
      <c r="E14" s="18" t="s">
        <v>328</v>
      </c>
      <c r="F14" s="18" t="s">
        <v>13</v>
      </c>
      <c r="G14" s="18" t="s">
        <v>13</v>
      </c>
      <c r="H14" s="22" t="s">
        <v>1512</v>
      </c>
      <c r="I14" s="20" t="s">
        <v>2991</v>
      </c>
      <c r="J14" s="18">
        <f t="shared" si="0"/>
      </c>
      <c r="K14" s="18"/>
      <c r="L14" s="18"/>
      <c r="M14" s="18"/>
      <c r="N14" s="18"/>
      <c r="O14" s="15"/>
    </row>
    <row r="15" spans="1:15" ht="12.75" customHeight="1">
      <c r="A15" s="18">
        <v>7</v>
      </c>
      <c r="B15" s="184">
        <v>1497</v>
      </c>
      <c r="C15" s="14" t="s">
        <v>2039</v>
      </c>
      <c r="D15" s="184">
        <v>1964</v>
      </c>
      <c r="E15" s="18" t="s">
        <v>328</v>
      </c>
      <c r="F15" s="18" t="s">
        <v>13</v>
      </c>
      <c r="G15" s="18" t="s">
        <v>13</v>
      </c>
      <c r="H15" s="22"/>
      <c r="I15" s="20" t="s">
        <v>2992</v>
      </c>
      <c r="J15" s="18">
        <f t="shared" si="0"/>
      </c>
      <c r="K15" s="18"/>
      <c r="L15" s="18"/>
      <c r="M15" s="184">
        <v>300</v>
      </c>
      <c r="N15" s="18"/>
      <c r="O15" s="15"/>
    </row>
    <row r="16" spans="1:15" ht="12.75" customHeight="1">
      <c r="A16" s="18">
        <v>8</v>
      </c>
      <c r="B16" s="18">
        <v>1417</v>
      </c>
      <c r="C16" s="14" t="s">
        <v>1531</v>
      </c>
      <c r="D16" s="13">
        <v>1996</v>
      </c>
      <c r="E16" s="18" t="s">
        <v>328</v>
      </c>
      <c r="F16" s="18" t="s">
        <v>13</v>
      </c>
      <c r="G16" s="18" t="s">
        <v>13</v>
      </c>
      <c r="H16" s="22" t="s">
        <v>1451</v>
      </c>
      <c r="I16" s="20" t="s">
        <v>3000</v>
      </c>
      <c r="J16" s="18" t="str">
        <f t="shared" si="0"/>
        <v>Ж18</v>
      </c>
      <c r="K16" s="18">
        <v>1</v>
      </c>
      <c r="L16" s="18"/>
      <c r="M16" s="18"/>
      <c r="N16" s="18"/>
      <c r="O16" s="15"/>
    </row>
    <row r="17" spans="1:15" ht="12.75" customHeight="1">
      <c r="A17" s="18">
        <v>9</v>
      </c>
      <c r="B17" s="18">
        <v>1172</v>
      </c>
      <c r="C17" s="14" t="s">
        <v>1504</v>
      </c>
      <c r="D17" s="13">
        <v>1969</v>
      </c>
      <c r="E17" s="193" t="s">
        <v>328</v>
      </c>
      <c r="F17" s="18" t="s">
        <v>13</v>
      </c>
      <c r="G17" s="18" t="s">
        <v>13</v>
      </c>
      <c r="H17" s="22" t="s">
        <v>332</v>
      </c>
      <c r="I17" s="20" t="s">
        <v>3011</v>
      </c>
      <c r="J17" s="18">
        <f t="shared" si="0"/>
      </c>
      <c r="K17" s="18"/>
      <c r="L17" s="18"/>
      <c r="M17" s="18"/>
      <c r="N17" s="18"/>
      <c r="O17" s="15"/>
    </row>
    <row r="18" spans="1:15" ht="12.75" customHeight="1">
      <c r="A18" s="18">
        <v>10</v>
      </c>
      <c r="B18" s="184">
        <v>1470</v>
      </c>
      <c r="C18" s="14" t="s">
        <v>2041</v>
      </c>
      <c r="D18" s="184">
        <v>1974</v>
      </c>
      <c r="E18" s="18" t="s">
        <v>328</v>
      </c>
      <c r="F18" s="18" t="s">
        <v>97</v>
      </c>
      <c r="G18" s="18" t="s">
        <v>97</v>
      </c>
      <c r="H18" s="22" t="s">
        <v>128</v>
      </c>
      <c r="I18" s="20" t="s">
        <v>3016</v>
      </c>
      <c r="J18" s="18">
        <f t="shared" si="0"/>
      </c>
      <c r="K18" s="18"/>
      <c r="L18" s="18"/>
      <c r="M18" s="184">
        <v>200</v>
      </c>
      <c r="N18" s="18"/>
      <c r="O18" s="15"/>
    </row>
    <row r="19" spans="1:15" ht="12.75" customHeight="1">
      <c r="A19" s="18">
        <v>11</v>
      </c>
      <c r="B19" s="184">
        <v>1432</v>
      </c>
      <c r="C19" s="14" t="s">
        <v>1997</v>
      </c>
      <c r="D19" s="184">
        <v>1985</v>
      </c>
      <c r="E19" s="18" t="s">
        <v>328</v>
      </c>
      <c r="F19" s="18" t="s">
        <v>13</v>
      </c>
      <c r="G19" s="18" t="s">
        <v>13</v>
      </c>
      <c r="H19" s="22"/>
      <c r="I19" s="20" t="s">
        <v>3032</v>
      </c>
      <c r="J19" s="18">
        <f t="shared" si="0"/>
      </c>
      <c r="K19" s="18"/>
      <c r="L19" s="18"/>
      <c r="M19" s="184">
        <v>300</v>
      </c>
      <c r="N19" s="18"/>
      <c r="O19" s="15"/>
    </row>
    <row r="20" spans="1:15" ht="12.75" customHeight="1">
      <c r="A20" s="18">
        <v>12</v>
      </c>
      <c r="B20" s="184">
        <v>1490</v>
      </c>
      <c r="C20" s="14" t="s">
        <v>2035</v>
      </c>
      <c r="D20" s="184">
        <v>1990</v>
      </c>
      <c r="E20" s="18" t="s">
        <v>328</v>
      </c>
      <c r="F20" s="18" t="s">
        <v>13</v>
      </c>
      <c r="G20" s="18" t="s">
        <v>13</v>
      </c>
      <c r="H20" s="22"/>
      <c r="I20" s="20" t="s">
        <v>3034</v>
      </c>
      <c r="J20" s="18">
        <f t="shared" si="0"/>
      </c>
      <c r="K20" s="18"/>
      <c r="L20" s="18"/>
      <c r="M20" s="184">
        <v>200</v>
      </c>
      <c r="N20" s="18"/>
      <c r="O20" s="15"/>
    </row>
    <row r="21" spans="1:15" ht="12.75" customHeight="1">
      <c r="A21" s="18">
        <v>13</v>
      </c>
      <c r="B21" s="18">
        <v>1467</v>
      </c>
      <c r="C21" s="14" t="s">
        <v>3475</v>
      </c>
      <c r="D21" s="184">
        <v>1986</v>
      </c>
      <c r="E21" s="18" t="s">
        <v>328</v>
      </c>
      <c r="F21" s="18" t="s">
        <v>97</v>
      </c>
      <c r="G21" s="18" t="s">
        <v>97</v>
      </c>
      <c r="H21" s="22" t="s">
        <v>286</v>
      </c>
      <c r="I21" s="20" t="s">
        <v>3035</v>
      </c>
      <c r="J21" s="18">
        <f t="shared" si="0"/>
      </c>
      <c r="K21" s="18"/>
      <c r="L21" s="18"/>
      <c r="M21" s="184">
        <v>300</v>
      </c>
      <c r="N21" s="18"/>
      <c r="O21" s="15"/>
    </row>
    <row r="22" spans="1:15" ht="12.75" customHeight="1">
      <c r="A22" s="18">
        <v>14</v>
      </c>
      <c r="B22" s="184">
        <v>1451</v>
      </c>
      <c r="C22" s="14" t="s">
        <v>2007</v>
      </c>
      <c r="D22" s="184">
        <v>1990</v>
      </c>
      <c r="E22" s="18" t="s">
        <v>328</v>
      </c>
      <c r="F22" s="22" t="s">
        <v>924</v>
      </c>
      <c r="G22" s="22" t="s">
        <v>139</v>
      </c>
      <c r="H22" s="22"/>
      <c r="I22" s="20" t="s">
        <v>3037</v>
      </c>
      <c r="J22" s="18">
        <f t="shared" si="0"/>
      </c>
      <c r="K22" s="18"/>
      <c r="L22" s="18"/>
      <c r="M22" s="184">
        <v>200</v>
      </c>
      <c r="N22" s="18"/>
      <c r="O22" s="15"/>
    </row>
    <row r="23" spans="1:15" ht="12.75" customHeight="1">
      <c r="A23" s="18">
        <v>15</v>
      </c>
      <c r="B23" s="18">
        <v>1167</v>
      </c>
      <c r="C23" s="14" t="s">
        <v>1501</v>
      </c>
      <c r="D23" s="13">
        <v>1959</v>
      </c>
      <c r="E23" s="193" t="s">
        <v>328</v>
      </c>
      <c r="F23" s="18" t="s">
        <v>13</v>
      </c>
      <c r="G23" s="18" t="s">
        <v>13</v>
      </c>
      <c r="H23" s="22" t="s">
        <v>332</v>
      </c>
      <c r="I23" s="20" t="s">
        <v>3043</v>
      </c>
      <c r="J23" s="18" t="str">
        <f t="shared" si="0"/>
        <v>Ж55</v>
      </c>
      <c r="K23" s="18">
        <v>1</v>
      </c>
      <c r="L23" s="18"/>
      <c r="M23" s="18"/>
      <c r="N23" s="18"/>
      <c r="O23" s="15"/>
    </row>
    <row r="24" spans="1:15" ht="12.75" customHeight="1">
      <c r="A24" s="18">
        <v>16</v>
      </c>
      <c r="B24" s="184">
        <v>1487</v>
      </c>
      <c r="C24" s="14" t="s">
        <v>2032</v>
      </c>
      <c r="D24" s="184">
        <v>1993</v>
      </c>
      <c r="E24" s="18" t="s">
        <v>328</v>
      </c>
      <c r="F24" s="18" t="s">
        <v>13</v>
      </c>
      <c r="G24" s="18" t="s">
        <v>13</v>
      </c>
      <c r="H24" s="22"/>
      <c r="I24" s="20" t="s">
        <v>3044</v>
      </c>
      <c r="J24" s="18">
        <f t="shared" si="0"/>
      </c>
      <c r="K24" s="18"/>
      <c r="L24" s="18"/>
      <c r="M24" s="184">
        <v>300</v>
      </c>
      <c r="N24" s="18"/>
      <c r="O24" s="15"/>
    </row>
    <row r="25" spans="1:15" ht="12.75" customHeight="1">
      <c r="A25" s="18">
        <v>17</v>
      </c>
      <c r="B25" s="18">
        <v>1407</v>
      </c>
      <c r="C25" s="14" t="s">
        <v>1518</v>
      </c>
      <c r="D25" s="13">
        <v>1990</v>
      </c>
      <c r="E25" s="18" t="s">
        <v>328</v>
      </c>
      <c r="F25" s="22" t="s">
        <v>13</v>
      </c>
      <c r="G25" s="22" t="s">
        <v>110</v>
      </c>
      <c r="H25" s="22" t="s">
        <v>389</v>
      </c>
      <c r="I25" s="20" t="s">
        <v>3057</v>
      </c>
      <c r="J25" s="18">
        <f t="shared" si="0"/>
      </c>
      <c r="K25" s="18"/>
      <c r="L25" s="18"/>
      <c r="M25" s="18"/>
      <c r="N25" s="18"/>
      <c r="O25" s="15"/>
    </row>
    <row r="26" spans="1:15" ht="12.75" customHeight="1">
      <c r="A26" s="18">
        <v>18</v>
      </c>
      <c r="B26" s="18">
        <v>1413</v>
      </c>
      <c r="C26" s="14" t="s">
        <v>1527</v>
      </c>
      <c r="D26" s="13">
        <v>1958</v>
      </c>
      <c r="E26" s="18" t="s">
        <v>328</v>
      </c>
      <c r="F26" s="18" t="s">
        <v>1528</v>
      </c>
      <c r="G26" s="18" t="s">
        <v>400</v>
      </c>
      <c r="H26" s="22" t="s">
        <v>401</v>
      </c>
      <c r="I26" s="20" t="s">
        <v>2503</v>
      </c>
      <c r="J26" s="18" t="str">
        <f t="shared" si="0"/>
        <v>Ж55</v>
      </c>
      <c r="K26" s="18">
        <v>2</v>
      </c>
      <c r="L26" s="18"/>
      <c r="M26" s="18"/>
      <c r="N26" s="18"/>
      <c r="O26" s="15"/>
    </row>
    <row r="27" spans="1:15" ht="12.75" customHeight="1">
      <c r="A27" s="18">
        <v>19</v>
      </c>
      <c r="B27" s="184">
        <v>1436</v>
      </c>
      <c r="C27" s="14" t="s">
        <v>1999</v>
      </c>
      <c r="D27" s="184">
        <v>1988</v>
      </c>
      <c r="E27" s="18" t="s">
        <v>328</v>
      </c>
      <c r="F27" s="22" t="s">
        <v>97</v>
      </c>
      <c r="G27" s="22" t="s">
        <v>97</v>
      </c>
      <c r="H27" s="22" t="s">
        <v>170</v>
      </c>
      <c r="I27" s="20" t="s">
        <v>2504</v>
      </c>
      <c r="J27" s="18">
        <f t="shared" si="0"/>
      </c>
      <c r="K27" s="18"/>
      <c r="L27" s="18"/>
      <c r="M27" s="184">
        <v>200</v>
      </c>
      <c r="N27" s="18"/>
      <c r="O27" s="15"/>
    </row>
    <row r="28" spans="1:15" ht="12.75" customHeight="1">
      <c r="A28" s="18">
        <v>20</v>
      </c>
      <c r="B28" s="184">
        <v>1479</v>
      </c>
      <c r="C28" s="14" t="s">
        <v>2027</v>
      </c>
      <c r="D28" s="184">
        <v>1988</v>
      </c>
      <c r="E28" s="18" t="s">
        <v>328</v>
      </c>
      <c r="F28" s="18" t="s">
        <v>97</v>
      </c>
      <c r="G28" s="18" t="s">
        <v>97</v>
      </c>
      <c r="H28" s="22" t="s">
        <v>170</v>
      </c>
      <c r="I28" s="20" t="s">
        <v>2507</v>
      </c>
      <c r="J28" s="18">
        <f t="shared" si="0"/>
      </c>
      <c r="K28" s="18"/>
      <c r="L28" s="18"/>
      <c r="M28" s="184">
        <v>200</v>
      </c>
      <c r="N28" s="18"/>
      <c r="O28" s="15"/>
    </row>
    <row r="29" spans="1:15" ht="12.75" customHeight="1">
      <c r="A29" s="18">
        <v>21</v>
      </c>
      <c r="B29" s="184">
        <v>1459</v>
      </c>
      <c r="C29" s="14" t="s">
        <v>3741</v>
      </c>
      <c r="D29" s="184">
        <v>1955</v>
      </c>
      <c r="E29" s="18" t="s">
        <v>328</v>
      </c>
      <c r="F29" s="18" t="s">
        <v>530</v>
      </c>
      <c r="G29" s="18" t="s">
        <v>120</v>
      </c>
      <c r="H29" s="22" t="s">
        <v>192</v>
      </c>
      <c r="I29" s="20" t="s">
        <v>2513</v>
      </c>
      <c r="J29" s="18" t="str">
        <f t="shared" si="0"/>
        <v>Ж55</v>
      </c>
      <c r="K29" s="18">
        <v>3</v>
      </c>
      <c r="L29" s="18"/>
      <c r="M29" s="184">
        <v>200</v>
      </c>
      <c r="N29" s="18"/>
      <c r="O29" s="15"/>
    </row>
    <row r="30" spans="1:15" ht="12.75" customHeight="1">
      <c r="A30" s="18">
        <v>22</v>
      </c>
      <c r="B30" s="18">
        <v>695</v>
      </c>
      <c r="C30" s="14" t="s">
        <v>1490</v>
      </c>
      <c r="D30" s="13">
        <v>1988</v>
      </c>
      <c r="E30" s="18" t="s">
        <v>328</v>
      </c>
      <c r="F30" s="18" t="s">
        <v>13</v>
      </c>
      <c r="G30" s="18" t="s">
        <v>13</v>
      </c>
      <c r="H30" s="22"/>
      <c r="I30" s="20" t="s">
        <v>2515</v>
      </c>
      <c r="J30" s="18">
        <f t="shared" si="0"/>
      </c>
      <c r="K30" s="18"/>
      <c r="L30" s="18"/>
      <c r="M30" s="18"/>
      <c r="N30" s="18"/>
      <c r="O30" s="15"/>
    </row>
    <row r="31" spans="1:15" ht="12.75" customHeight="1">
      <c r="A31" s="18">
        <v>23</v>
      </c>
      <c r="B31" s="18">
        <v>689</v>
      </c>
      <c r="C31" s="14" t="s">
        <v>1485</v>
      </c>
      <c r="D31" s="13">
        <v>1983</v>
      </c>
      <c r="E31" s="18" t="s">
        <v>328</v>
      </c>
      <c r="F31" s="18" t="s">
        <v>13</v>
      </c>
      <c r="G31" s="22" t="s">
        <v>13</v>
      </c>
      <c r="H31" s="22" t="s">
        <v>125</v>
      </c>
      <c r="I31" s="20" t="s">
        <v>2518</v>
      </c>
      <c r="J31" s="18">
        <f t="shared" si="0"/>
      </c>
      <c r="K31" s="18"/>
      <c r="L31" s="18"/>
      <c r="M31" s="18"/>
      <c r="N31" s="18"/>
      <c r="O31" s="15"/>
    </row>
    <row r="32" spans="1:15" ht="12.75" customHeight="1">
      <c r="A32" s="18">
        <v>24</v>
      </c>
      <c r="B32" s="184">
        <v>1426</v>
      </c>
      <c r="C32" s="14" t="s">
        <v>1993</v>
      </c>
      <c r="D32" s="184">
        <v>1982</v>
      </c>
      <c r="E32" s="18" t="s">
        <v>328</v>
      </c>
      <c r="F32" s="22" t="s">
        <v>13</v>
      </c>
      <c r="G32" s="22" t="s">
        <v>110</v>
      </c>
      <c r="H32" s="22"/>
      <c r="I32" s="20" t="s">
        <v>3061</v>
      </c>
      <c r="J32" s="18">
        <f t="shared" si="0"/>
      </c>
      <c r="K32" s="18"/>
      <c r="L32" s="18"/>
      <c r="M32" s="184">
        <v>200</v>
      </c>
      <c r="N32" s="18"/>
      <c r="O32" s="15"/>
    </row>
    <row r="33" spans="1:15" ht="12.75" customHeight="1">
      <c r="A33" s="18">
        <v>25</v>
      </c>
      <c r="B33" s="18">
        <v>687</v>
      </c>
      <c r="C33" s="14" t="s">
        <v>1483</v>
      </c>
      <c r="D33" s="13">
        <v>1986</v>
      </c>
      <c r="E33" s="18" t="s">
        <v>328</v>
      </c>
      <c r="F33" s="18" t="s">
        <v>13</v>
      </c>
      <c r="G33" s="22" t="s">
        <v>13</v>
      </c>
      <c r="H33" s="22" t="s">
        <v>116</v>
      </c>
      <c r="I33" s="20" t="s">
        <v>3062</v>
      </c>
      <c r="J33" s="18">
        <f t="shared" si="0"/>
      </c>
      <c r="K33" s="18"/>
      <c r="L33" s="18"/>
      <c r="M33" s="18"/>
      <c r="N33" s="18"/>
      <c r="O33" s="15"/>
    </row>
    <row r="34" spans="1:15" ht="12.75" customHeight="1">
      <c r="A34" s="18">
        <v>26</v>
      </c>
      <c r="B34" s="18">
        <v>1166</v>
      </c>
      <c r="C34" s="14" t="s">
        <v>1500</v>
      </c>
      <c r="D34" s="13">
        <v>1994</v>
      </c>
      <c r="E34" s="193" t="s">
        <v>328</v>
      </c>
      <c r="F34" s="18" t="s">
        <v>13</v>
      </c>
      <c r="G34" s="18" t="s">
        <v>13</v>
      </c>
      <c r="H34" s="22" t="s">
        <v>332</v>
      </c>
      <c r="I34" s="20" t="s">
        <v>3069</v>
      </c>
      <c r="J34" s="18">
        <f t="shared" si="0"/>
      </c>
      <c r="K34" s="18"/>
      <c r="L34" s="18"/>
      <c r="M34" s="18"/>
      <c r="N34" s="18"/>
      <c r="O34" s="15"/>
    </row>
    <row r="35" spans="1:15" ht="12.75" customHeight="1">
      <c r="A35" s="18">
        <v>27</v>
      </c>
      <c r="B35" s="18">
        <v>1161</v>
      </c>
      <c r="C35" s="14" t="s">
        <v>1499</v>
      </c>
      <c r="D35" s="13">
        <v>1992</v>
      </c>
      <c r="E35" s="193" t="s">
        <v>328</v>
      </c>
      <c r="F35" s="18" t="s">
        <v>13</v>
      </c>
      <c r="G35" s="18" t="s">
        <v>13</v>
      </c>
      <c r="H35" s="22" t="s">
        <v>332</v>
      </c>
      <c r="I35" s="20" t="s">
        <v>3071</v>
      </c>
      <c r="J35" s="18">
        <f t="shared" si="0"/>
      </c>
      <c r="K35" s="18"/>
      <c r="L35" s="18"/>
      <c r="M35" s="18"/>
      <c r="N35" s="18"/>
      <c r="O35" s="15"/>
    </row>
    <row r="36" spans="1:15" ht="12.75" customHeight="1">
      <c r="A36" s="18">
        <v>28</v>
      </c>
      <c r="B36" s="184">
        <v>1442</v>
      </c>
      <c r="C36" s="14" t="s">
        <v>2002</v>
      </c>
      <c r="D36" s="184">
        <v>1981</v>
      </c>
      <c r="E36" s="18" t="s">
        <v>328</v>
      </c>
      <c r="F36" s="18" t="s">
        <v>13</v>
      </c>
      <c r="G36" s="22" t="s">
        <v>13</v>
      </c>
      <c r="H36" s="22" t="s">
        <v>132</v>
      </c>
      <c r="I36" s="20" t="s">
        <v>3073</v>
      </c>
      <c r="J36" s="18">
        <f t="shared" si="0"/>
      </c>
      <c r="K36" s="18"/>
      <c r="L36" s="18"/>
      <c r="M36" s="184">
        <v>200</v>
      </c>
      <c r="N36" s="18"/>
      <c r="O36" s="15"/>
    </row>
    <row r="37" spans="1:15" ht="12.75" customHeight="1">
      <c r="A37" s="18">
        <v>29</v>
      </c>
      <c r="B37" s="18">
        <v>1422</v>
      </c>
      <c r="C37" s="14" t="s">
        <v>1540</v>
      </c>
      <c r="D37" s="13">
        <v>1987</v>
      </c>
      <c r="E37" s="18" t="s">
        <v>328</v>
      </c>
      <c r="F37" s="18" t="s">
        <v>97</v>
      </c>
      <c r="G37" s="18" t="s">
        <v>97</v>
      </c>
      <c r="H37" s="22" t="s">
        <v>132</v>
      </c>
      <c r="I37" s="20" t="s">
        <v>3076</v>
      </c>
      <c r="J37" s="18">
        <f t="shared" si="0"/>
      </c>
      <c r="K37" s="18"/>
      <c r="L37" s="18"/>
      <c r="M37" s="20"/>
      <c r="N37" s="18"/>
      <c r="O37" s="15"/>
    </row>
    <row r="38" spans="1:15" ht="12.75" customHeight="1">
      <c r="A38" s="18">
        <v>30</v>
      </c>
      <c r="B38" s="184">
        <v>1491</v>
      </c>
      <c r="C38" s="14" t="s">
        <v>2036</v>
      </c>
      <c r="D38" s="184">
        <v>1983</v>
      </c>
      <c r="E38" s="18" t="s">
        <v>328</v>
      </c>
      <c r="F38" s="18" t="s">
        <v>97</v>
      </c>
      <c r="G38" s="18" t="s">
        <v>97</v>
      </c>
      <c r="H38" s="22"/>
      <c r="I38" s="20" t="s">
        <v>3088</v>
      </c>
      <c r="J38" s="18">
        <f t="shared" si="0"/>
      </c>
      <c r="K38" s="18"/>
      <c r="L38" s="18"/>
      <c r="M38" s="184">
        <v>200</v>
      </c>
      <c r="N38" s="18"/>
      <c r="O38" s="15"/>
    </row>
    <row r="39" spans="1:15" ht="12.75" customHeight="1">
      <c r="A39" s="18">
        <v>31</v>
      </c>
      <c r="B39" s="184">
        <v>1460</v>
      </c>
      <c r="C39" s="14" t="s">
        <v>2013</v>
      </c>
      <c r="D39" s="184">
        <v>1983</v>
      </c>
      <c r="E39" s="18" t="s">
        <v>328</v>
      </c>
      <c r="F39" s="18" t="s">
        <v>13</v>
      </c>
      <c r="G39" s="18" t="s">
        <v>13</v>
      </c>
      <c r="H39" s="22"/>
      <c r="I39" s="20" t="s">
        <v>3089</v>
      </c>
      <c r="J39" s="18">
        <f t="shared" si="0"/>
      </c>
      <c r="K39" s="18"/>
      <c r="L39" s="18"/>
      <c r="M39" s="184">
        <v>300</v>
      </c>
      <c r="N39" s="18"/>
      <c r="O39" s="15"/>
    </row>
    <row r="40" spans="1:15" ht="12.75" customHeight="1">
      <c r="A40" s="18">
        <v>32</v>
      </c>
      <c r="B40" s="184">
        <v>1466</v>
      </c>
      <c r="C40" s="14" t="s">
        <v>2019</v>
      </c>
      <c r="D40" s="184">
        <v>1983</v>
      </c>
      <c r="E40" s="18" t="s">
        <v>328</v>
      </c>
      <c r="F40" s="18" t="s">
        <v>97</v>
      </c>
      <c r="G40" s="22" t="s">
        <v>97</v>
      </c>
      <c r="H40" s="22" t="s">
        <v>292</v>
      </c>
      <c r="I40" s="20" t="s">
        <v>3094</v>
      </c>
      <c r="J40" s="18">
        <f t="shared" si="0"/>
      </c>
      <c r="K40" s="18"/>
      <c r="L40" s="18"/>
      <c r="M40" s="184">
        <v>200</v>
      </c>
      <c r="N40" s="18"/>
      <c r="O40" s="15"/>
    </row>
    <row r="41" spans="1:15" ht="12.75" customHeight="1">
      <c r="A41" s="18">
        <v>33</v>
      </c>
      <c r="B41" s="184">
        <v>1488</v>
      </c>
      <c r="C41" s="14" t="s">
        <v>2033</v>
      </c>
      <c r="D41" s="184">
        <v>1956</v>
      </c>
      <c r="E41" s="18" t="s">
        <v>328</v>
      </c>
      <c r="F41" s="22" t="s">
        <v>97</v>
      </c>
      <c r="G41" s="22" t="s">
        <v>97</v>
      </c>
      <c r="H41" s="22" t="s">
        <v>1795</v>
      </c>
      <c r="I41" s="20" t="s">
        <v>3108</v>
      </c>
      <c r="J41" s="18" t="str">
        <f aca="true" t="shared" si="1" ref="J41:J72">IF(AND(D41&gt;=1900,D41&lt;=1959),"Ж55",IF(AND(D41&gt;=1995,D41&lt;=1996),"Ж18",""))</f>
        <v>Ж55</v>
      </c>
      <c r="K41" s="18">
        <v>4</v>
      </c>
      <c r="L41" s="18"/>
      <c r="M41" s="184">
        <v>200</v>
      </c>
      <c r="N41" s="18"/>
      <c r="O41" s="15"/>
    </row>
    <row r="42" spans="1:15" ht="12.75" customHeight="1">
      <c r="A42" s="18">
        <v>34</v>
      </c>
      <c r="B42" s="184">
        <v>1478</v>
      </c>
      <c r="C42" s="14" t="s">
        <v>2026</v>
      </c>
      <c r="D42" s="184">
        <v>1985</v>
      </c>
      <c r="E42" s="18" t="s">
        <v>328</v>
      </c>
      <c r="F42" s="18" t="s">
        <v>97</v>
      </c>
      <c r="G42" s="18" t="s">
        <v>97</v>
      </c>
      <c r="H42" s="22" t="s">
        <v>195</v>
      </c>
      <c r="I42" s="20" t="s">
        <v>3110</v>
      </c>
      <c r="J42" s="18">
        <f t="shared" si="1"/>
      </c>
      <c r="K42" s="18"/>
      <c r="L42" s="18"/>
      <c r="M42" s="184">
        <v>200</v>
      </c>
      <c r="N42" s="18"/>
      <c r="O42" s="15"/>
    </row>
    <row r="43" spans="1:15" ht="12.75" customHeight="1">
      <c r="A43" s="18">
        <v>35</v>
      </c>
      <c r="B43" s="18">
        <v>690</v>
      </c>
      <c r="C43" s="14" t="s">
        <v>1486</v>
      </c>
      <c r="D43" s="13">
        <v>1982</v>
      </c>
      <c r="E43" s="18" t="s">
        <v>328</v>
      </c>
      <c r="F43" s="22" t="s">
        <v>644</v>
      </c>
      <c r="G43" s="18" t="s">
        <v>225</v>
      </c>
      <c r="H43" s="22" t="s">
        <v>1227</v>
      </c>
      <c r="I43" s="20" t="s">
        <v>3114</v>
      </c>
      <c r="J43" s="18">
        <f t="shared" si="1"/>
      </c>
      <c r="K43" s="18"/>
      <c r="L43" s="18"/>
      <c r="M43" s="18"/>
      <c r="N43" s="18"/>
      <c r="O43" s="15"/>
    </row>
    <row r="44" spans="1:15" ht="12.75" customHeight="1">
      <c r="A44" s="18">
        <v>36</v>
      </c>
      <c r="B44" s="184">
        <v>1429</v>
      </c>
      <c r="C44" s="14" t="s">
        <v>1995</v>
      </c>
      <c r="D44" s="184">
        <v>1990</v>
      </c>
      <c r="E44" s="18" t="s">
        <v>328</v>
      </c>
      <c r="F44" s="18" t="s">
        <v>13</v>
      </c>
      <c r="G44" s="18" t="s">
        <v>13</v>
      </c>
      <c r="H44" s="22" t="s">
        <v>279</v>
      </c>
      <c r="I44" s="20" t="s">
        <v>3123</v>
      </c>
      <c r="J44" s="18">
        <f t="shared" si="1"/>
      </c>
      <c r="K44" s="18"/>
      <c r="L44" s="18"/>
      <c r="M44" s="184">
        <v>300</v>
      </c>
      <c r="N44" s="18"/>
      <c r="O44" s="15"/>
    </row>
    <row r="45" spans="1:15" ht="12.75" customHeight="1">
      <c r="A45" s="18">
        <v>37</v>
      </c>
      <c r="B45" s="18">
        <v>3031</v>
      </c>
      <c r="C45" s="14" t="s">
        <v>1543</v>
      </c>
      <c r="D45" s="13">
        <v>1982</v>
      </c>
      <c r="E45" s="193" t="s">
        <v>328</v>
      </c>
      <c r="F45" s="18" t="s">
        <v>13</v>
      </c>
      <c r="G45" s="18" t="s">
        <v>13</v>
      </c>
      <c r="H45" s="22" t="s">
        <v>332</v>
      </c>
      <c r="I45" s="20" t="s">
        <v>3127</v>
      </c>
      <c r="J45" s="18">
        <f t="shared" si="1"/>
      </c>
      <c r="K45" s="18"/>
      <c r="L45" s="18"/>
      <c r="M45" s="18"/>
      <c r="N45" s="18"/>
      <c r="O45" s="15"/>
    </row>
    <row r="46" spans="1:15" ht="12.75" customHeight="1">
      <c r="A46" s="18">
        <v>38</v>
      </c>
      <c r="B46" s="184">
        <v>1424</v>
      </c>
      <c r="C46" s="14" t="s">
        <v>1991</v>
      </c>
      <c r="D46" s="184">
        <v>1984</v>
      </c>
      <c r="E46" s="18" t="s">
        <v>328</v>
      </c>
      <c r="F46" s="18" t="s">
        <v>13</v>
      </c>
      <c r="G46" s="18" t="s">
        <v>13</v>
      </c>
      <c r="H46" s="22" t="s">
        <v>290</v>
      </c>
      <c r="I46" s="20" t="s">
        <v>3128</v>
      </c>
      <c r="J46" s="18">
        <f t="shared" si="1"/>
      </c>
      <c r="K46" s="18"/>
      <c r="L46" s="18"/>
      <c r="M46" s="184">
        <v>200</v>
      </c>
      <c r="N46" s="18"/>
      <c r="O46" s="15"/>
    </row>
    <row r="47" spans="1:15" ht="12.75" customHeight="1">
      <c r="A47" s="18">
        <v>39</v>
      </c>
      <c r="B47" s="184">
        <v>1475</v>
      </c>
      <c r="C47" s="14" t="s">
        <v>2024</v>
      </c>
      <c r="D47" s="184">
        <v>1980</v>
      </c>
      <c r="E47" s="18" t="s">
        <v>328</v>
      </c>
      <c r="F47" s="18" t="s">
        <v>97</v>
      </c>
      <c r="G47" s="18" t="s">
        <v>97</v>
      </c>
      <c r="H47" s="22"/>
      <c r="I47" s="20" t="s">
        <v>3133</v>
      </c>
      <c r="J47" s="18">
        <f t="shared" si="1"/>
      </c>
      <c r="K47" s="18"/>
      <c r="L47" s="18"/>
      <c r="M47" s="184">
        <v>300</v>
      </c>
      <c r="N47" s="18"/>
      <c r="O47" s="15"/>
    </row>
    <row r="48" spans="1:15" ht="12.75" customHeight="1">
      <c r="A48" s="18">
        <v>40</v>
      </c>
      <c r="B48" s="184">
        <v>1453</v>
      </c>
      <c r="C48" s="14" t="s">
        <v>2008</v>
      </c>
      <c r="D48" s="184">
        <v>1985</v>
      </c>
      <c r="E48" s="18" t="s">
        <v>328</v>
      </c>
      <c r="F48" s="22" t="s">
        <v>97</v>
      </c>
      <c r="G48" s="22" t="s">
        <v>97</v>
      </c>
      <c r="H48" s="22" t="s">
        <v>260</v>
      </c>
      <c r="I48" s="20" t="s">
        <v>3144</v>
      </c>
      <c r="J48" s="18">
        <f t="shared" si="1"/>
      </c>
      <c r="K48" s="18"/>
      <c r="L48" s="18"/>
      <c r="M48" s="184">
        <v>200</v>
      </c>
      <c r="N48" s="18"/>
      <c r="O48" s="15"/>
    </row>
    <row r="49" spans="1:15" ht="12.75" customHeight="1">
      <c r="A49" s="18">
        <v>41</v>
      </c>
      <c r="B49" s="18">
        <v>1405</v>
      </c>
      <c r="C49" s="14" t="s">
        <v>1515</v>
      </c>
      <c r="D49" s="13">
        <v>1986</v>
      </c>
      <c r="E49" s="18" t="s">
        <v>328</v>
      </c>
      <c r="F49" s="22" t="s">
        <v>1109</v>
      </c>
      <c r="G49" s="22" t="s">
        <v>123</v>
      </c>
      <c r="H49" s="22" t="s">
        <v>1516</v>
      </c>
      <c r="I49" s="20" t="s">
        <v>3146</v>
      </c>
      <c r="J49" s="18">
        <f t="shared" si="1"/>
      </c>
      <c r="K49" s="18"/>
      <c r="L49" s="18"/>
      <c r="M49" s="18"/>
      <c r="N49" s="18"/>
      <c r="O49" s="15"/>
    </row>
    <row r="50" spans="1:15" ht="12.75" customHeight="1">
      <c r="A50" s="18">
        <v>42</v>
      </c>
      <c r="B50" s="18">
        <v>1469</v>
      </c>
      <c r="C50" s="14" t="s">
        <v>1864</v>
      </c>
      <c r="D50" s="184">
        <v>1987</v>
      </c>
      <c r="E50" s="18" t="s">
        <v>328</v>
      </c>
      <c r="F50" s="18" t="s">
        <v>13</v>
      </c>
      <c r="G50" s="18" t="s">
        <v>13</v>
      </c>
      <c r="H50" s="22" t="s">
        <v>116</v>
      </c>
      <c r="I50" s="20" t="s">
        <v>3148</v>
      </c>
      <c r="J50" s="18">
        <f t="shared" si="1"/>
      </c>
      <c r="K50" s="18"/>
      <c r="L50" s="18"/>
      <c r="M50" s="184"/>
      <c r="N50" s="18"/>
      <c r="O50" s="15"/>
    </row>
    <row r="51" spans="1:15" ht="12.75" customHeight="1">
      <c r="A51" s="18">
        <v>43</v>
      </c>
      <c r="B51" s="18">
        <v>1444</v>
      </c>
      <c r="C51" s="14" t="s">
        <v>1542</v>
      </c>
      <c r="D51" s="13">
        <v>1960</v>
      </c>
      <c r="E51" s="193" t="s">
        <v>328</v>
      </c>
      <c r="F51" s="18" t="s">
        <v>13</v>
      </c>
      <c r="G51" s="18" t="s">
        <v>13</v>
      </c>
      <c r="H51" s="22" t="s">
        <v>600</v>
      </c>
      <c r="I51" s="20" t="s">
        <v>3151</v>
      </c>
      <c r="J51" s="18">
        <f t="shared" si="1"/>
      </c>
      <c r="K51" s="18"/>
      <c r="L51" s="18"/>
      <c r="M51" s="18"/>
      <c r="N51" s="18"/>
      <c r="O51" s="15"/>
    </row>
    <row r="52" spans="1:15" ht="12.75" customHeight="1">
      <c r="A52" s="18">
        <v>44</v>
      </c>
      <c r="B52" s="18">
        <v>3123</v>
      </c>
      <c r="C52" s="14" t="s">
        <v>1548</v>
      </c>
      <c r="D52" s="13">
        <v>1964</v>
      </c>
      <c r="E52" s="18" t="s">
        <v>328</v>
      </c>
      <c r="F52" s="18" t="s">
        <v>13</v>
      </c>
      <c r="G52" s="18" t="s">
        <v>13</v>
      </c>
      <c r="H52" s="22" t="s">
        <v>910</v>
      </c>
      <c r="I52" s="20" t="s">
        <v>3158</v>
      </c>
      <c r="J52" s="18">
        <f t="shared" si="1"/>
      </c>
      <c r="K52" s="18"/>
      <c r="L52" s="18"/>
      <c r="M52" s="18"/>
      <c r="N52" s="18"/>
      <c r="O52" s="15"/>
    </row>
    <row r="53" spans="1:15" ht="12.75" customHeight="1">
      <c r="A53" s="18">
        <v>45</v>
      </c>
      <c r="B53" s="18">
        <v>696</v>
      </c>
      <c r="C53" s="14" t="s">
        <v>1491</v>
      </c>
      <c r="D53" s="13">
        <v>1988</v>
      </c>
      <c r="E53" s="18" t="s">
        <v>328</v>
      </c>
      <c r="F53" s="22" t="s">
        <v>513</v>
      </c>
      <c r="G53" s="22" t="s">
        <v>106</v>
      </c>
      <c r="H53" s="22" t="s">
        <v>1492</v>
      </c>
      <c r="I53" s="20" t="s">
        <v>3160</v>
      </c>
      <c r="J53" s="18">
        <f t="shared" si="1"/>
      </c>
      <c r="K53" s="18"/>
      <c r="L53" s="18"/>
      <c r="M53" s="18"/>
      <c r="N53" s="18"/>
      <c r="O53" s="15"/>
    </row>
    <row r="54" spans="1:15" ht="12.75" customHeight="1">
      <c r="A54" s="18">
        <v>46</v>
      </c>
      <c r="B54" s="18">
        <v>1410</v>
      </c>
      <c r="C54" s="14" t="s">
        <v>1523</v>
      </c>
      <c r="D54" s="13">
        <v>1988</v>
      </c>
      <c r="E54" s="18" t="s">
        <v>328</v>
      </c>
      <c r="F54" s="18" t="s">
        <v>13</v>
      </c>
      <c r="G54" s="18" t="s">
        <v>13</v>
      </c>
      <c r="H54" s="22" t="s">
        <v>395</v>
      </c>
      <c r="I54" s="20" t="s">
        <v>3161</v>
      </c>
      <c r="J54" s="18">
        <f t="shared" si="1"/>
      </c>
      <c r="K54" s="18"/>
      <c r="L54" s="18"/>
      <c r="M54" s="18"/>
      <c r="N54" s="18"/>
      <c r="O54" s="15"/>
    </row>
    <row r="55" spans="1:15" ht="12.75" customHeight="1">
      <c r="A55" s="18">
        <v>47</v>
      </c>
      <c r="B55" s="18">
        <v>1406</v>
      </c>
      <c r="C55" s="14" t="s">
        <v>1517</v>
      </c>
      <c r="D55" s="13">
        <v>1988</v>
      </c>
      <c r="E55" s="18" t="s">
        <v>328</v>
      </c>
      <c r="F55" s="22" t="s">
        <v>1109</v>
      </c>
      <c r="G55" s="22" t="s">
        <v>123</v>
      </c>
      <c r="H55" s="22" t="s">
        <v>1516</v>
      </c>
      <c r="I55" s="20" t="s">
        <v>3164</v>
      </c>
      <c r="J55" s="18">
        <f t="shared" si="1"/>
      </c>
      <c r="K55" s="18"/>
      <c r="L55" s="18"/>
      <c r="M55" s="18"/>
      <c r="N55" s="18"/>
      <c r="O55" s="15"/>
    </row>
    <row r="56" spans="1:15" ht="12.75" customHeight="1">
      <c r="A56" s="18">
        <v>48</v>
      </c>
      <c r="B56" s="18">
        <v>1421</v>
      </c>
      <c r="C56" s="14" t="s">
        <v>1538</v>
      </c>
      <c r="D56" s="13">
        <v>1950</v>
      </c>
      <c r="E56" s="18" t="s">
        <v>328</v>
      </c>
      <c r="F56" s="22" t="s">
        <v>1019</v>
      </c>
      <c r="G56" s="22" t="s">
        <v>1539</v>
      </c>
      <c r="H56" s="22"/>
      <c r="I56" s="20" t="s">
        <v>3165</v>
      </c>
      <c r="J56" s="18" t="str">
        <f t="shared" si="1"/>
        <v>Ж55</v>
      </c>
      <c r="K56" s="18">
        <v>5</v>
      </c>
      <c r="L56" s="18"/>
      <c r="M56" s="18"/>
      <c r="N56" s="18"/>
      <c r="O56" s="15"/>
    </row>
    <row r="57" spans="1:15" ht="12.75" customHeight="1">
      <c r="A57" s="18">
        <v>49</v>
      </c>
      <c r="B57" s="184">
        <v>1438</v>
      </c>
      <c r="C57" s="14" t="s">
        <v>2001</v>
      </c>
      <c r="D57" s="184">
        <v>1987</v>
      </c>
      <c r="E57" s="18" t="s">
        <v>328</v>
      </c>
      <c r="F57" s="18" t="s">
        <v>97</v>
      </c>
      <c r="G57" s="18" t="s">
        <v>97</v>
      </c>
      <c r="H57" s="22" t="s">
        <v>185</v>
      </c>
      <c r="I57" s="20" t="s">
        <v>3168</v>
      </c>
      <c r="J57" s="18">
        <f t="shared" si="1"/>
      </c>
      <c r="K57" s="18"/>
      <c r="L57" s="18"/>
      <c r="M57" s="184">
        <v>300</v>
      </c>
      <c r="N57" s="18"/>
      <c r="O57" s="15"/>
    </row>
    <row r="58" spans="1:15" ht="12.75" customHeight="1">
      <c r="A58" s="18">
        <v>50</v>
      </c>
      <c r="B58" s="18">
        <v>1412</v>
      </c>
      <c r="C58" s="14" t="s">
        <v>1525</v>
      </c>
      <c r="D58" s="13">
        <v>1959</v>
      </c>
      <c r="E58" s="18" t="s">
        <v>328</v>
      </c>
      <c r="F58" s="22" t="s">
        <v>335</v>
      </c>
      <c r="G58" s="18" t="s">
        <v>403</v>
      </c>
      <c r="H58" s="22" t="s">
        <v>1526</v>
      </c>
      <c r="I58" s="20" t="s">
        <v>3170</v>
      </c>
      <c r="J58" s="18" t="str">
        <f t="shared" si="1"/>
        <v>Ж55</v>
      </c>
      <c r="K58" s="18">
        <v>6</v>
      </c>
      <c r="L58" s="18"/>
      <c r="M58" s="18"/>
      <c r="N58" s="18"/>
      <c r="O58" s="15"/>
    </row>
    <row r="59" spans="1:15" ht="12.75" customHeight="1">
      <c r="A59" s="18">
        <v>51</v>
      </c>
      <c r="B59" s="184">
        <v>1471</v>
      </c>
      <c r="C59" s="14" t="s">
        <v>2020</v>
      </c>
      <c r="D59" s="184">
        <v>1990</v>
      </c>
      <c r="E59" s="18" t="s">
        <v>328</v>
      </c>
      <c r="F59" s="18" t="s">
        <v>97</v>
      </c>
      <c r="G59" s="22" t="s">
        <v>97</v>
      </c>
      <c r="H59" s="22"/>
      <c r="I59" s="20" t="s">
        <v>3172</v>
      </c>
      <c r="J59" s="18">
        <f t="shared" si="1"/>
      </c>
      <c r="K59" s="18"/>
      <c r="L59" s="18"/>
      <c r="M59" s="184">
        <v>200</v>
      </c>
      <c r="N59" s="18"/>
      <c r="O59" s="15"/>
    </row>
    <row r="60" spans="1:15" ht="12.75" customHeight="1">
      <c r="A60" s="18">
        <v>52</v>
      </c>
      <c r="B60" s="18">
        <v>693</v>
      </c>
      <c r="C60" s="14" t="s">
        <v>1489</v>
      </c>
      <c r="D60" s="13">
        <v>1967</v>
      </c>
      <c r="E60" s="18" t="s">
        <v>328</v>
      </c>
      <c r="F60" s="22" t="s">
        <v>644</v>
      </c>
      <c r="G60" s="22" t="s">
        <v>225</v>
      </c>
      <c r="H60" s="22" t="s">
        <v>1227</v>
      </c>
      <c r="I60" s="20" t="s">
        <v>3173</v>
      </c>
      <c r="J60" s="18">
        <f t="shared" si="1"/>
      </c>
      <c r="K60" s="18"/>
      <c r="L60" s="18"/>
      <c r="M60" s="18"/>
      <c r="N60" s="18"/>
      <c r="O60" s="15"/>
    </row>
    <row r="61" spans="1:15" ht="12.75" customHeight="1">
      <c r="A61" s="18">
        <v>53</v>
      </c>
      <c r="B61" s="18">
        <v>694</v>
      </c>
      <c r="C61" s="14" t="s">
        <v>3701</v>
      </c>
      <c r="D61" s="13">
        <v>1963</v>
      </c>
      <c r="E61" s="18" t="s">
        <v>328</v>
      </c>
      <c r="F61" s="194" t="s">
        <v>644</v>
      </c>
      <c r="G61" s="194" t="s">
        <v>225</v>
      </c>
      <c r="H61" s="22" t="s">
        <v>1227</v>
      </c>
      <c r="I61" s="20" t="s">
        <v>3174</v>
      </c>
      <c r="J61" s="18">
        <f t="shared" si="1"/>
      </c>
      <c r="K61" s="18"/>
      <c r="L61" s="18"/>
      <c r="M61" s="18"/>
      <c r="N61" s="18"/>
      <c r="O61" s="15"/>
    </row>
    <row r="62" spans="1:15" ht="12.75" customHeight="1">
      <c r="A62" s="18">
        <v>54</v>
      </c>
      <c r="B62" s="18">
        <v>697</v>
      </c>
      <c r="C62" s="14" t="s">
        <v>1493</v>
      </c>
      <c r="D62" s="13">
        <v>1980</v>
      </c>
      <c r="E62" s="18" t="s">
        <v>328</v>
      </c>
      <c r="F62" s="18" t="s">
        <v>13</v>
      </c>
      <c r="G62" s="22" t="s">
        <v>13</v>
      </c>
      <c r="H62" s="22"/>
      <c r="I62" s="20" t="s">
        <v>3176</v>
      </c>
      <c r="J62" s="18">
        <f t="shared" si="1"/>
      </c>
      <c r="K62" s="18"/>
      <c r="L62" s="18"/>
      <c r="M62" s="18"/>
      <c r="N62" s="18"/>
      <c r="O62" s="15"/>
    </row>
    <row r="63" spans="1:15" ht="12.75" customHeight="1">
      <c r="A63" s="18">
        <v>55</v>
      </c>
      <c r="B63" s="18">
        <v>1159</v>
      </c>
      <c r="C63" s="14" t="s">
        <v>1498</v>
      </c>
      <c r="D63" s="13">
        <v>1994</v>
      </c>
      <c r="E63" s="193" t="s">
        <v>328</v>
      </c>
      <c r="F63" s="18" t="s">
        <v>13</v>
      </c>
      <c r="G63" s="22" t="s">
        <v>13</v>
      </c>
      <c r="H63" s="22" t="s">
        <v>332</v>
      </c>
      <c r="I63" s="20" t="s">
        <v>3183</v>
      </c>
      <c r="J63" s="18">
        <f t="shared" si="1"/>
      </c>
      <c r="K63" s="18"/>
      <c r="L63" s="18"/>
      <c r="M63" s="18"/>
      <c r="N63" s="18"/>
      <c r="O63" s="15"/>
    </row>
    <row r="64" spans="1:15" ht="12.75" customHeight="1">
      <c r="A64" s="18">
        <v>56</v>
      </c>
      <c r="B64" s="18">
        <v>1243</v>
      </c>
      <c r="C64" s="14" t="s">
        <v>1510</v>
      </c>
      <c r="D64" s="13">
        <v>1996</v>
      </c>
      <c r="E64" s="193" t="s">
        <v>328</v>
      </c>
      <c r="F64" s="18" t="s">
        <v>13</v>
      </c>
      <c r="G64" s="22" t="s">
        <v>13</v>
      </c>
      <c r="H64" s="22" t="s">
        <v>332</v>
      </c>
      <c r="I64" s="20" t="s">
        <v>3184</v>
      </c>
      <c r="J64" s="18" t="str">
        <f t="shared" si="1"/>
        <v>Ж18</v>
      </c>
      <c r="K64" s="18">
        <v>2</v>
      </c>
      <c r="L64" s="18"/>
      <c r="M64" s="18"/>
      <c r="N64" s="18"/>
      <c r="O64" s="15"/>
    </row>
    <row r="65" spans="1:15" ht="12.75" customHeight="1">
      <c r="A65" s="18">
        <v>57</v>
      </c>
      <c r="B65" s="18">
        <v>1411</v>
      </c>
      <c r="C65" s="14" t="s">
        <v>1524</v>
      </c>
      <c r="D65" s="13">
        <v>1977</v>
      </c>
      <c r="E65" s="18" t="s">
        <v>328</v>
      </c>
      <c r="F65" s="18" t="s">
        <v>13</v>
      </c>
      <c r="G65" s="18" t="s">
        <v>13</v>
      </c>
      <c r="H65" s="22" t="s">
        <v>125</v>
      </c>
      <c r="I65" s="20" t="s">
        <v>3185</v>
      </c>
      <c r="J65" s="18">
        <f t="shared" si="1"/>
      </c>
      <c r="K65" s="18"/>
      <c r="L65" s="18"/>
      <c r="M65" s="18"/>
      <c r="N65" s="18"/>
      <c r="O65" s="15"/>
    </row>
    <row r="66" spans="1:15" ht="12.75" customHeight="1">
      <c r="A66" s="18">
        <v>58</v>
      </c>
      <c r="B66" s="184">
        <v>1430</v>
      </c>
      <c r="C66" s="14" t="s">
        <v>1996</v>
      </c>
      <c r="D66" s="184">
        <v>1980</v>
      </c>
      <c r="E66" s="18" t="s">
        <v>328</v>
      </c>
      <c r="F66" s="18" t="s">
        <v>97</v>
      </c>
      <c r="G66" s="18" t="s">
        <v>97</v>
      </c>
      <c r="H66" s="22" t="s">
        <v>195</v>
      </c>
      <c r="I66" s="20" t="s">
        <v>3186</v>
      </c>
      <c r="J66" s="18">
        <f t="shared" si="1"/>
      </c>
      <c r="K66" s="18"/>
      <c r="L66" s="18"/>
      <c r="M66" s="18"/>
      <c r="N66" s="18"/>
      <c r="O66" s="15"/>
    </row>
    <row r="67" spans="1:15" ht="12.75" customHeight="1">
      <c r="A67" s="18">
        <v>59</v>
      </c>
      <c r="B67" s="184">
        <v>1481</v>
      </c>
      <c r="C67" s="14" t="s">
        <v>2029</v>
      </c>
      <c r="D67" s="184">
        <v>1987</v>
      </c>
      <c r="E67" s="18" t="s">
        <v>328</v>
      </c>
      <c r="F67" s="18" t="s">
        <v>13</v>
      </c>
      <c r="G67" s="22" t="s">
        <v>13</v>
      </c>
      <c r="H67" s="22" t="s">
        <v>79</v>
      </c>
      <c r="I67" s="20" t="s">
        <v>3190</v>
      </c>
      <c r="J67" s="18">
        <f t="shared" si="1"/>
      </c>
      <c r="K67" s="18"/>
      <c r="L67" s="18"/>
      <c r="M67" s="184">
        <v>200</v>
      </c>
      <c r="N67" s="18"/>
      <c r="O67" s="15"/>
    </row>
    <row r="68" spans="1:15" ht="12.75" customHeight="1">
      <c r="A68" s="18">
        <v>60</v>
      </c>
      <c r="B68" s="18">
        <v>692</v>
      </c>
      <c r="C68" s="14" t="s">
        <v>1488</v>
      </c>
      <c r="D68" s="13">
        <v>1945</v>
      </c>
      <c r="E68" s="18" t="s">
        <v>328</v>
      </c>
      <c r="F68" s="22" t="s">
        <v>644</v>
      </c>
      <c r="G68" s="18" t="s">
        <v>225</v>
      </c>
      <c r="H68" s="22" t="s">
        <v>1227</v>
      </c>
      <c r="I68" s="20" t="s">
        <v>3191</v>
      </c>
      <c r="J68" s="18" t="str">
        <f t="shared" si="1"/>
        <v>Ж55</v>
      </c>
      <c r="K68" s="18">
        <v>7</v>
      </c>
      <c r="L68" s="18"/>
      <c r="M68" s="18"/>
      <c r="N68" s="18"/>
      <c r="O68" s="15"/>
    </row>
    <row r="69" spans="1:15" ht="12.75" customHeight="1">
      <c r="A69" s="18">
        <v>61</v>
      </c>
      <c r="B69" s="184">
        <v>1449</v>
      </c>
      <c r="C69" s="14" t="s">
        <v>2006</v>
      </c>
      <c r="D69" s="184">
        <v>1984</v>
      </c>
      <c r="E69" s="18" t="s">
        <v>328</v>
      </c>
      <c r="F69" s="18" t="s">
        <v>13</v>
      </c>
      <c r="G69" s="18" t="s">
        <v>13</v>
      </c>
      <c r="H69" s="22"/>
      <c r="I69" s="20" t="s">
        <v>3193</v>
      </c>
      <c r="J69" s="18">
        <f t="shared" si="1"/>
      </c>
      <c r="K69" s="18"/>
      <c r="L69" s="18"/>
      <c r="M69" s="184">
        <v>200</v>
      </c>
      <c r="N69" s="18"/>
      <c r="O69" s="15"/>
    </row>
    <row r="70" spans="1:15" ht="12.75" customHeight="1">
      <c r="A70" s="18">
        <v>62</v>
      </c>
      <c r="B70" s="18">
        <v>1423</v>
      </c>
      <c r="C70" s="14" t="s">
        <v>1541</v>
      </c>
      <c r="D70" s="13">
        <v>1955</v>
      </c>
      <c r="E70" s="18" t="s">
        <v>328</v>
      </c>
      <c r="F70" s="22" t="s">
        <v>924</v>
      </c>
      <c r="G70" s="22" t="s">
        <v>139</v>
      </c>
      <c r="H70" s="22" t="s">
        <v>930</v>
      </c>
      <c r="I70" s="20" t="s">
        <v>3198</v>
      </c>
      <c r="J70" s="18" t="str">
        <f t="shared" si="1"/>
        <v>Ж55</v>
      </c>
      <c r="K70" s="18">
        <v>8</v>
      </c>
      <c r="L70" s="18"/>
      <c r="M70" s="18"/>
      <c r="N70" s="18"/>
      <c r="O70" s="15"/>
    </row>
    <row r="71" spans="1:15" ht="12.75" customHeight="1">
      <c r="A71" s="18">
        <v>63</v>
      </c>
      <c r="B71" s="18">
        <v>1231</v>
      </c>
      <c r="C71" s="14" t="s">
        <v>1508</v>
      </c>
      <c r="D71" s="13">
        <v>1993</v>
      </c>
      <c r="E71" s="193" t="s">
        <v>328</v>
      </c>
      <c r="F71" s="18" t="s">
        <v>13</v>
      </c>
      <c r="G71" s="18" t="s">
        <v>13</v>
      </c>
      <c r="H71" s="22" t="s">
        <v>332</v>
      </c>
      <c r="I71" s="20" t="s">
        <v>3199</v>
      </c>
      <c r="J71" s="18">
        <f t="shared" si="1"/>
      </c>
      <c r="K71" s="18"/>
      <c r="L71" s="18"/>
      <c r="M71" s="18"/>
      <c r="N71" s="18"/>
      <c r="O71" s="15"/>
    </row>
    <row r="72" spans="1:15" ht="12.75" customHeight="1">
      <c r="A72" s="18">
        <v>64</v>
      </c>
      <c r="B72" s="18">
        <v>1419</v>
      </c>
      <c r="C72" s="14" t="s">
        <v>1534</v>
      </c>
      <c r="D72" s="13">
        <v>1990</v>
      </c>
      <c r="E72" s="18" t="s">
        <v>328</v>
      </c>
      <c r="F72" s="22" t="s">
        <v>1535</v>
      </c>
      <c r="G72" s="22" t="s">
        <v>113</v>
      </c>
      <c r="H72" s="22" t="s">
        <v>1536</v>
      </c>
      <c r="I72" s="20" t="s">
        <v>3200</v>
      </c>
      <c r="J72" s="18">
        <f t="shared" si="1"/>
      </c>
      <c r="K72" s="18"/>
      <c r="L72" s="18"/>
      <c r="M72" s="18"/>
      <c r="N72" s="18"/>
      <c r="O72" s="15"/>
    </row>
    <row r="73" spans="1:15" ht="12.75" customHeight="1">
      <c r="A73" s="18">
        <v>65</v>
      </c>
      <c r="B73" s="18">
        <v>1156</v>
      </c>
      <c r="C73" s="14" t="s">
        <v>1497</v>
      </c>
      <c r="D73" s="13">
        <v>1990</v>
      </c>
      <c r="E73" s="193" t="s">
        <v>328</v>
      </c>
      <c r="F73" s="18" t="s">
        <v>13</v>
      </c>
      <c r="G73" s="22" t="s">
        <v>13</v>
      </c>
      <c r="H73" s="22" t="s">
        <v>332</v>
      </c>
      <c r="I73" s="20" t="s">
        <v>3201</v>
      </c>
      <c r="J73" s="18">
        <f aca="true" t="shared" si="2" ref="J73:J104">IF(AND(D73&gt;=1900,D73&lt;=1959),"Ж55",IF(AND(D73&gt;=1995,D73&lt;=1996),"Ж18",""))</f>
      </c>
      <c r="K73" s="18"/>
      <c r="L73" s="18"/>
      <c r="M73" s="18"/>
      <c r="N73" s="18"/>
      <c r="O73" s="15"/>
    </row>
    <row r="74" spans="1:15" ht="12.75" customHeight="1">
      <c r="A74" s="18">
        <v>66</v>
      </c>
      <c r="B74" s="18">
        <v>1241</v>
      </c>
      <c r="C74" s="14" t="s">
        <v>1509</v>
      </c>
      <c r="D74" s="13">
        <v>1996</v>
      </c>
      <c r="E74" s="193" t="s">
        <v>328</v>
      </c>
      <c r="F74" s="18" t="s">
        <v>13</v>
      </c>
      <c r="G74" s="18" t="s">
        <v>13</v>
      </c>
      <c r="H74" s="22" t="s">
        <v>332</v>
      </c>
      <c r="I74" s="20" t="s">
        <v>3201</v>
      </c>
      <c r="J74" s="18" t="str">
        <f t="shared" si="2"/>
        <v>Ж18</v>
      </c>
      <c r="K74" s="18">
        <v>3</v>
      </c>
      <c r="L74" s="18"/>
      <c r="M74" s="18"/>
      <c r="N74" s="18"/>
      <c r="O74" s="15"/>
    </row>
    <row r="75" spans="1:15" ht="12.75" customHeight="1">
      <c r="A75" s="18">
        <v>67</v>
      </c>
      <c r="B75" s="184">
        <v>1455</v>
      </c>
      <c r="C75" s="14" t="s">
        <v>2010</v>
      </c>
      <c r="D75" s="184">
        <v>1976</v>
      </c>
      <c r="E75" s="18" t="s">
        <v>962</v>
      </c>
      <c r="F75" s="22"/>
      <c r="G75" s="22" t="s">
        <v>104</v>
      </c>
      <c r="H75" s="22"/>
      <c r="I75" s="20" t="s">
        <v>3202</v>
      </c>
      <c r="J75" s="18">
        <f t="shared" si="2"/>
      </c>
      <c r="K75" s="18"/>
      <c r="L75" s="18"/>
      <c r="M75" s="184">
        <v>1000</v>
      </c>
      <c r="N75" s="18"/>
      <c r="O75" s="15"/>
    </row>
    <row r="76" spans="1:15" ht="12.75" customHeight="1">
      <c r="A76" s="18">
        <v>68</v>
      </c>
      <c r="B76" s="18">
        <v>1183</v>
      </c>
      <c r="C76" s="14" t="s">
        <v>1507</v>
      </c>
      <c r="D76" s="13">
        <v>1971</v>
      </c>
      <c r="E76" s="18" t="s">
        <v>442</v>
      </c>
      <c r="F76" s="22"/>
      <c r="G76" s="22" t="s">
        <v>443</v>
      </c>
      <c r="H76" s="22" t="s">
        <v>444</v>
      </c>
      <c r="I76" s="20" t="s">
        <v>3203</v>
      </c>
      <c r="J76" s="18">
        <f t="shared" si="2"/>
      </c>
      <c r="K76" s="18"/>
      <c r="L76" s="18"/>
      <c r="M76" s="18"/>
      <c r="N76" s="18"/>
      <c r="O76" s="15"/>
    </row>
    <row r="77" spans="1:15" ht="12.75" customHeight="1">
      <c r="A77" s="18">
        <v>69</v>
      </c>
      <c r="B77" s="184">
        <v>1454</v>
      </c>
      <c r="C77" s="14" t="s">
        <v>2009</v>
      </c>
      <c r="D77" s="184">
        <v>1954</v>
      </c>
      <c r="E77" s="18" t="s">
        <v>328</v>
      </c>
      <c r="F77" s="18" t="s">
        <v>530</v>
      </c>
      <c r="G77" s="18" t="s">
        <v>120</v>
      </c>
      <c r="H77" s="22" t="s">
        <v>285</v>
      </c>
      <c r="I77" s="20" t="s">
        <v>3204</v>
      </c>
      <c r="J77" s="18" t="str">
        <f t="shared" si="2"/>
        <v>Ж55</v>
      </c>
      <c r="K77" s="18">
        <v>9</v>
      </c>
      <c r="L77" s="18"/>
      <c r="M77" s="184">
        <v>200</v>
      </c>
      <c r="N77" s="18"/>
      <c r="O77" s="15"/>
    </row>
    <row r="78" spans="1:15" ht="12.75" customHeight="1">
      <c r="A78" s="18">
        <v>70</v>
      </c>
      <c r="B78" s="18">
        <v>688</v>
      </c>
      <c r="C78" s="14" t="s">
        <v>1484</v>
      </c>
      <c r="D78" s="13">
        <v>1984</v>
      </c>
      <c r="E78" s="18" t="s">
        <v>328</v>
      </c>
      <c r="F78" s="18" t="s">
        <v>13</v>
      </c>
      <c r="G78" s="18" t="s">
        <v>13</v>
      </c>
      <c r="H78" s="22"/>
      <c r="I78" s="20" t="s">
        <v>3205</v>
      </c>
      <c r="J78" s="18">
        <f t="shared" si="2"/>
      </c>
      <c r="K78" s="18"/>
      <c r="L78" s="18"/>
      <c r="M78" s="18"/>
      <c r="N78" s="18"/>
      <c r="O78" s="15"/>
    </row>
    <row r="79" spans="1:15" ht="12.75" customHeight="1">
      <c r="A79" s="18">
        <v>71</v>
      </c>
      <c r="B79" s="184">
        <v>1484</v>
      </c>
      <c r="C79" s="14" t="s">
        <v>2031</v>
      </c>
      <c r="D79" s="184">
        <v>1982</v>
      </c>
      <c r="E79" s="18" t="s">
        <v>328</v>
      </c>
      <c r="F79" s="18" t="s">
        <v>97</v>
      </c>
      <c r="G79" s="18" t="s">
        <v>97</v>
      </c>
      <c r="H79" s="22"/>
      <c r="I79" s="20" t="s">
        <v>3207</v>
      </c>
      <c r="J79" s="18">
        <f t="shared" si="2"/>
      </c>
      <c r="K79" s="18"/>
      <c r="L79" s="18"/>
      <c r="M79" s="184">
        <v>200</v>
      </c>
      <c r="N79" s="18"/>
      <c r="O79" s="15"/>
    </row>
    <row r="80" spans="1:15" ht="12.75" customHeight="1">
      <c r="A80" s="18">
        <v>72</v>
      </c>
      <c r="B80" s="184">
        <v>1477</v>
      </c>
      <c r="C80" s="14" t="s">
        <v>2025</v>
      </c>
      <c r="D80" s="184">
        <v>1992</v>
      </c>
      <c r="E80" s="18" t="s">
        <v>328</v>
      </c>
      <c r="F80" s="18" t="s">
        <v>13</v>
      </c>
      <c r="G80" s="18" t="s">
        <v>13</v>
      </c>
      <c r="H80" s="22"/>
      <c r="I80" s="20" t="s">
        <v>3208</v>
      </c>
      <c r="J80" s="18">
        <f t="shared" si="2"/>
      </c>
      <c r="K80" s="18"/>
      <c r="L80" s="18"/>
      <c r="M80" s="184">
        <v>300</v>
      </c>
      <c r="N80" s="18"/>
      <c r="O80" s="15"/>
    </row>
    <row r="81" spans="1:15" ht="12.75" customHeight="1">
      <c r="A81" s="18">
        <v>73</v>
      </c>
      <c r="B81" s="184">
        <v>1456</v>
      </c>
      <c r="C81" s="14" t="s">
        <v>2011</v>
      </c>
      <c r="D81" s="184">
        <v>1989</v>
      </c>
      <c r="E81" s="18" t="s">
        <v>328</v>
      </c>
      <c r="F81" s="18" t="s">
        <v>13</v>
      </c>
      <c r="G81" s="18" t="s">
        <v>13</v>
      </c>
      <c r="H81" s="22"/>
      <c r="I81" s="20" t="s">
        <v>3212</v>
      </c>
      <c r="J81" s="18">
        <f t="shared" si="2"/>
      </c>
      <c r="K81" s="18"/>
      <c r="L81" s="18"/>
      <c r="M81" s="184">
        <v>200</v>
      </c>
      <c r="N81" s="18"/>
      <c r="O81" s="15"/>
    </row>
    <row r="82" spans="1:15" ht="12.75" customHeight="1">
      <c r="A82" s="18">
        <v>74</v>
      </c>
      <c r="B82" s="184">
        <v>1433</v>
      </c>
      <c r="C82" s="14" t="s">
        <v>1998</v>
      </c>
      <c r="D82" s="184">
        <v>1978</v>
      </c>
      <c r="E82" s="18" t="s">
        <v>328</v>
      </c>
      <c r="F82" s="18" t="s">
        <v>13</v>
      </c>
      <c r="G82" s="22" t="s">
        <v>13</v>
      </c>
      <c r="H82" s="22"/>
      <c r="I82" s="20" t="s">
        <v>3217</v>
      </c>
      <c r="J82" s="18">
        <f t="shared" si="2"/>
      </c>
      <c r="K82" s="18"/>
      <c r="L82" s="18"/>
      <c r="M82" s="184">
        <v>200</v>
      </c>
      <c r="N82" s="18"/>
      <c r="O82" s="15"/>
    </row>
    <row r="83" spans="1:15" ht="12.75" customHeight="1">
      <c r="A83" s="18">
        <v>75</v>
      </c>
      <c r="B83" s="184">
        <v>1485</v>
      </c>
      <c r="C83" s="14" t="s">
        <v>2042</v>
      </c>
      <c r="D83" s="184">
        <v>1990</v>
      </c>
      <c r="E83" s="18" t="s">
        <v>328</v>
      </c>
      <c r="F83" s="18" t="s">
        <v>97</v>
      </c>
      <c r="G83" s="18" t="s">
        <v>97</v>
      </c>
      <c r="H83" s="22"/>
      <c r="I83" s="20" t="s">
        <v>3219</v>
      </c>
      <c r="J83" s="18">
        <f t="shared" si="2"/>
      </c>
      <c r="K83" s="18"/>
      <c r="L83" s="18"/>
      <c r="M83" s="184">
        <v>200</v>
      </c>
      <c r="N83" s="18"/>
      <c r="O83" s="15"/>
    </row>
    <row r="84" spans="1:15" ht="12.75" customHeight="1">
      <c r="A84" s="18">
        <v>76</v>
      </c>
      <c r="B84" s="184">
        <v>1425</v>
      </c>
      <c r="C84" s="14" t="s">
        <v>1992</v>
      </c>
      <c r="D84" s="184">
        <v>1989</v>
      </c>
      <c r="E84" s="18" t="s">
        <v>328</v>
      </c>
      <c r="F84" s="22" t="s">
        <v>97</v>
      </c>
      <c r="G84" s="22" t="s">
        <v>97</v>
      </c>
      <c r="H84" s="22"/>
      <c r="I84" s="20" t="s">
        <v>3227</v>
      </c>
      <c r="J84" s="18">
        <f t="shared" si="2"/>
      </c>
      <c r="K84" s="18"/>
      <c r="L84" s="18"/>
      <c r="M84" s="184">
        <v>200</v>
      </c>
      <c r="N84" s="18"/>
      <c r="O84" s="15"/>
    </row>
    <row r="85" spans="1:15" ht="12.75" customHeight="1">
      <c r="A85" s="18">
        <v>77</v>
      </c>
      <c r="B85" s="184">
        <v>1465</v>
      </c>
      <c r="C85" s="14" t="s">
        <v>2018</v>
      </c>
      <c r="D85" s="184">
        <v>1992</v>
      </c>
      <c r="E85" s="18" t="s">
        <v>328</v>
      </c>
      <c r="F85" s="18" t="s">
        <v>97</v>
      </c>
      <c r="G85" s="22" t="s">
        <v>97</v>
      </c>
      <c r="H85" s="22"/>
      <c r="I85" s="20" t="s">
        <v>3229</v>
      </c>
      <c r="J85" s="18">
        <f t="shared" si="2"/>
      </c>
      <c r="K85" s="18"/>
      <c r="L85" s="18"/>
      <c r="M85" s="184">
        <v>200</v>
      </c>
      <c r="N85" s="18"/>
      <c r="O85" s="15"/>
    </row>
    <row r="86" spans="1:15" ht="12.75" customHeight="1">
      <c r="A86" s="18">
        <v>78</v>
      </c>
      <c r="B86" s="184">
        <v>1445</v>
      </c>
      <c r="C86" s="14" t="s">
        <v>2004</v>
      </c>
      <c r="D86" s="184">
        <v>1968</v>
      </c>
      <c r="E86" s="18" t="s">
        <v>328</v>
      </c>
      <c r="F86" s="18" t="s">
        <v>530</v>
      </c>
      <c r="G86" s="18" t="s">
        <v>120</v>
      </c>
      <c r="H86" s="22" t="s">
        <v>295</v>
      </c>
      <c r="I86" s="20" t="s">
        <v>3232</v>
      </c>
      <c r="J86" s="18">
        <f t="shared" si="2"/>
      </c>
      <c r="K86" s="18"/>
      <c r="L86" s="18"/>
      <c r="M86" s="184">
        <v>200</v>
      </c>
      <c r="N86" s="18"/>
      <c r="O86" s="15"/>
    </row>
    <row r="87" spans="1:15" ht="12.75" customHeight="1">
      <c r="A87" s="18">
        <v>79</v>
      </c>
      <c r="B87" s="184">
        <v>1483</v>
      </c>
      <c r="C87" s="14" t="s">
        <v>2030</v>
      </c>
      <c r="D87" s="184">
        <v>1994</v>
      </c>
      <c r="E87" s="18" t="s">
        <v>328</v>
      </c>
      <c r="F87" s="18" t="s">
        <v>13</v>
      </c>
      <c r="G87" s="22" t="s">
        <v>13</v>
      </c>
      <c r="H87" s="22" t="s">
        <v>291</v>
      </c>
      <c r="I87" s="20" t="s">
        <v>3233</v>
      </c>
      <c r="J87" s="18">
        <f t="shared" si="2"/>
      </c>
      <c r="K87" s="18"/>
      <c r="L87" s="18"/>
      <c r="M87" s="184">
        <v>300</v>
      </c>
      <c r="N87" s="18"/>
      <c r="O87" s="15"/>
    </row>
    <row r="88" spans="1:15" ht="12.75" customHeight="1">
      <c r="A88" s="18">
        <v>80</v>
      </c>
      <c r="B88" s="184">
        <v>1464</v>
      </c>
      <c r="C88" s="14" t="s">
        <v>2017</v>
      </c>
      <c r="D88" s="184">
        <v>1991</v>
      </c>
      <c r="E88" s="18" t="s">
        <v>850</v>
      </c>
      <c r="F88" s="18" t="s">
        <v>13</v>
      </c>
      <c r="G88" s="22" t="s">
        <v>13</v>
      </c>
      <c r="H88" s="22"/>
      <c r="I88" s="20" t="s">
        <v>3234</v>
      </c>
      <c r="J88" s="18">
        <f t="shared" si="2"/>
      </c>
      <c r="K88" s="18"/>
      <c r="L88" s="18"/>
      <c r="M88" s="184">
        <v>1000</v>
      </c>
      <c r="N88" s="18"/>
      <c r="O88" s="15"/>
    </row>
    <row r="89" spans="1:15" ht="12.75" customHeight="1">
      <c r="A89" s="18">
        <v>81</v>
      </c>
      <c r="B89" s="18">
        <v>1182</v>
      </c>
      <c r="C89" s="14" t="s">
        <v>1506</v>
      </c>
      <c r="D89" s="13">
        <v>1988</v>
      </c>
      <c r="E89" s="193" t="s">
        <v>328</v>
      </c>
      <c r="F89" s="18" t="s">
        <v>13</v>
      </c>
      <c r="G89" s="22" t="s">
        <v>13</v>
      </c>
      <c r="H89" s="22" t="s">
        <v>480</v>
      </c>
      <c r="I89" s="20" t="s">
        <v>3235</v>
      </c>
      <c r="J89" s="18">
        <f t="shared" si="2"/>
      </c>
      <c r="K89" s="18"/>
      <c r="L89" s="18"/>
      <c r="M89" s="18"/>
      <c r="N89" s="18"/>
      <c r="O89" s="15"/>
    </row>
    <row r="90" spans="1:15" ht="12.75" customHeight="1">
      <c r="A90" s="18">
        <v>82</v>
      </c>
      <c r="B90" s="184">
        <v>1498</v>
      </c>
      <c r="C90" s="14" t="s">
        <v>2040</v>
      </c>
      <c r="D90" s="184">
        <v>1989</v>
      </c>
      <c r="E90" s="18" t="s">
        <v>328</v>
      </c>
      <c r="F90" s="18" t="s">
        <v>97</v>
      </c>
      <c r="G90" s="22" t="s">
        <v>97</v>
      </c>
      <c r="H90" s="22"/>
      <c r="I90" s="20" t="s">
        <v>3236</v>
      </c>
      <c r="J90" s="18">
        <f t="shared" si="2"/>
      </c>
      <c r="K90" s="18"/>
      <c r="L90" s="18"/>
      <c r="M90" s="184">
        <v>200</v>
      </c>
      <c r="N90" s="18"/>
      <c r="O90" s="15"/>
    </row>
    <row r="91" spans="1:15" ht="12.75" customHeight="1">
      <c r="A91" s="18">
        <v>83</v>
      </c>
      <c r="B91" s="18">
        <v>3060</v>
      </c>
      <c r="C91" s="14" t="s">
        <v>1546</v>
      </c>
      <c r="D91" s="13">
        <v>1946</v>
      </c>
      <c r="E91" s="18" t="s">
        <v>328</v>
      </c>
      <c r="F91" s="18" t="s">
        <v>13</v>
      </c>
      <c r="G91" s="22" t="s">
        <v>13</v>
      </c>
      <c r="H91" s="22" t="s">
        <v>95</v>
      </c>
      <c r="I91" s="20" t="s">
        <v>3239</v>
      </c>
      <c r="J91" s="18" t="str">
        <f t="shared" si="2"/>
        <v>Ж55</v>
      </c>
      <c r="K91" s="18">
        <v>10</v>
      </c>
      <c r="L91" s="18"/>
      <c r="M91" s="18"/>
      <c r="N91" s="18"/>
      <c r="O91" s="15"/>
    </row>
    <row r="92" spans="1:15" ht="12.75" customHeight="1">
      <c r="A92" s="18">
        <v>84</v>
      </c>
      <c r="B92" s="184">
        <v>1443</v>
      </c>
      <c r="C92" s="14" t="s">
        <v>2003</v>
      </c>
      <c r="D92" s="184">
        <v>1982</v>
      </c>
      <c r="E92" s="18" t="s">
        <v>328</v>
      </c>
      <c r="F92" s="18" t="s">
        <v>13</v>
      </c>
      <c r="G92" s="18" t="s">
        <v>13</v>
      </c>
      <c r="H92" s="22"/>
      <c r="I92" s="20" t="s">
        <v>3240</v>
      </c>
      <c r="J92" s="18">
        <f t="shared" si="2"/>
      </c>
      <c r="K92" s="18"/>
      <c r="L92" s="18"/>
      <c r="M92" s="184">
        <v>300</v>
      </c>
      <c r="N92" s="18"/>
      <c r="O92" s="15"/>
    </row>
    <row r="93" spans="1:15" ht="12.75" customHeight="1">
      <c r="A93" s="18">
        <v>85</v>
      </c>
      <c r="B93" s="184">
        <v>1473</v>
      </c>
      <c r="C93" s="14" t="s">
        <v>2022</v>
      </c>
      <c r="D93" s="184">
        <v>1989</v>
      </c>
      <c r="E93" s="18" t="s">
        <v>328</v>
      </c>
      <c r="F93" s="18" t="s">
        <v>13</v>
      </c>
      <c r="G93" s="18" t="s">
        <v>13</v>
      </c>
      <c r="H93" s="22"/>
      <c r="I93" s="20" t="s">
        <v>3241</v>
      </c>
      <c r="J93" s="18">
        <f t="shared" si="2"/>
      </c>
      <c r="K93" s="18"/>
      <c r="L93" s="18"/>
      <c r="M93" s="184">
        <v>300</v>
      </c>
      <c r="N93" s="18"/>
      <c r="O93" s="15"/>
    </row>
    <row r="94" spans="1:15" ht="12.75" customHeight="1">
      <c r="A94" s="18">
        <v>86</v>
      </c>
      <c r="B94" s="18">
        <v>1404</v>
      </c>
      <c r="C94" s="14" t="s">
        <v>1513</v>
      </c>
      <c r="D94" s="13">
        <v>1972</v>
      </c>
      <c r="E94" s="18" t="s">
        <v>328</v>
      </c>
      <c r="F94" s="18" t="s">
        <v>13</v>
      </c>
      <c r="G94" s="22" t="s">
        <v>13</v>
      </c>
      <c r="H94" s="22" t="s">
        <v>1514</v>
      </c>
      <c r="I94" s="20" t="s">
        <v>3242</v>
      </c>
      <c r="J94" s="18">
        <f t="shared" si="2"/>
      </c>
      <c r="K94" s="18"/>
      <c r="L94" s="18"/>
      <c r="M94" s="18"/>
      <c r="N94" s="18"/>
      <c r="O94" s="15"/>
    </row>
    <row r="95" spans="1:15" ht="12.75" customHeight="1">
      <c r="A95" s="18">
        <v>87</v>
      </c>
      <c r="B95" s="18">
        <v>700</v>
      </c>
      <c r="C95" s="14" t="s">
        <v>1496</v>
      </c>
      <c r="D95" s="13">
        <v>1959</v>
      </c>
      <c r="E95" s="18" t="s">
        <v>328</v>
      </c>
      <c r="F95" s="22" t="s">
        <v>335</v>
      </c>
      <c r="G95" s="22" t="s">
        <v>783</v>
      </c>
      <c r="H95" s="22" t="s">
        <v>784</v>
      </c>
      <c r="I95" s="20" t="s">
        <v>3243</v>
      </c>
      <c r="J95" s="18" t="str">
        <f t="shared" si="2"/>
        <v>Ж55</v>
      </c>
      <c r="K95" s="18">
        <v>11</v>
      </c>
      <c r="L95" s="18"/>
      <c r="M95" s="18"/>
      <c r="N95" s="18"/>
      <c r="O95" s="15"/>
    </row>
    <row r="96" spans="1:15" ht="12.75" customHeight="1">
      <c r="A96" s="18">
        <v>88</v>
      </c>
      <c r="B96" s="184">
        <v>1495</v>
      </c>
      <c r="C96" s="14" t="s">
        <v>2043</v>
      </c>
      <c r="D96" s="184">
        <v>1961</v>
      </c>
      <c r="E96" s="18" t="s">
        <v>328</v>
      </c>
      <c r="F96" s="18" t="s">
        <v>97</v>
      </c>
      <c r="G96" s="22" t="s">
        <v>97</v>
      </c>
      <c r="H96" s="22" t="s">
        <v>289</v>
      </c>
      <c r="I96" s="20" t="s">
        <v>3245</v>
      </c>
      <c r="J96" s="18">
        <f t="shared" si="2"/>
      </c>
      <c r="K96" s="18"/>
      <c r="L96" s="18"/>
      <c r="M96" s="184">
        <v>200</v>
      </c>
      <c r="N96" s="18"/>
      <c r="O96" s="15"/>
    </row>
    <row r="97" spans="1:15" ht="12.75" customHeight="1">
      <c r="A97" s="18">
        <v>89</v>
      </c>
      <c r="B97" s="184">
        <v>1496</v>
      </c>
      <c r="C97" s="14" t="s">
        <v>2038</v>
      </c>
      <c r="D97" s="184">
        <v>1976</v>
      </c>
      <c r="E97" s="18" t="s">
        <v>328</v>
      </c>
      <c r="F97" s="18" t="s">
        <v>13</v>
      </c>
      <c r="G97" s="22" t="s">
        <v>13</v>
      </c>
      <c r="H97" s="22" t="s">
        <v>288</v>
      </c>
      <c r="I97" s="20" t="s">
        <v>3246</v>
      </c>
      <c r="J97" s="18">
        <f t="shared" si="2"/>
      </c>
      <c r="K97" s="18"/>
      <c r="L97" s="18"/>
      <c r="M97" s="184">
        <v>300</v>
      </c>
      <c r="N97" s="18"/>
      <c r="O97" s="15"/>
    </row>
    <row r="98" spans="1:15" ht="12.75" customHeight="1">
      <c r="A98" s="18">
        <v>90</v>
      </c>
      <c r="B98" s="184">
        <v>1472</v>
      </c>
      <c r="C98" s="14" t="s">
        <v>2021</v>
      </c>
      <c r="D98" s="184">
        <v>1982</v>
      </c>
      <c r="E98" s="18" t="s">
        <v>328</v>
      </c>
      <c r="F98" s="18" t="s">
        <v>97</v>
      </c>
      <c r="G98" s="18" t="s">
        <v>97</v>
      </c>
      <c r="H98" s="22" t="s">
        <v>170</v>
      </c>
      <c r="I98" s="20" t="s">
        <v>3247</v>
      </c>
      <c r="J98" s="18">
        <f t="shared" si="2"/>
      </c>
      <c r="K98" s="18"/>
      <c r="L98" s="18"/>
      <c r="M98" s="184">
        <v>200</v>
      </c>
      <c r="N98" s="18"/>
      <c r="O98" s="15"/>
    </row>
    <row r="99" spans="1:15" ht="12.75" customHeight="1">
      <c r="A99" s="18">
        <v>91</v>
      </c>
      <c r="B99" s="18">
        <v>3124</v>
      </c>
      <c r="C99" s="14" t="s">
        <v>1549</v>
      </c>
      <c r="D99" s="13">
        <v>1958</v>
      </c>
      <c r="E99" s="18" t="s">
        <v>328</v>
      </c>
      <c r="F99" s="18" t="s">
        <v>13</v>
      </c>
      <c r="G99" s="18" t="s">
        <v>13</v>
      </c>
      <c r="H99" s="22"/>
      <c r="I99" s="20" t="s">
        <v>3253</v>
      </c>
      <c r="J99" s="18" t="str">
        <f t="shared" si="2"/>
        <v>Ж55</v>
      </c>
      <c r="K99" s="18">
        <v>12</v>
      </c>
      <c r="L99" s="18"/>
      <c r="M99" s="18"/>
      <c r="N99" s="18"/>
      <c r="O99" s="15"/>
    </row>
    <row r="100" spans="1:15" ht="12.75" customHeight="1">
      <c r="A100" s="18">
        <v>92</v>
      </c>
      <c r="B100" s="18">
        <v>1409</v>
      </c>
      <c r="C100" s="14" t="s">
        <v>1522</v>
      </c>
      <c r="D100" s="13">
        <v>1965</v>
      </c>
      <c r="E100" s="18" t="s">
        <v>328</v>
      </c>
      <c r="F100" s="18" t="s">
        <v>13</v>
      </c>
      <c r="G100" s="18" t="s">
        <v>13</v>
      </c>
      <c r="H100" s="22" t="s">
        <v>415</v>
      </c>
      <c r="I100" s="20" t="s">
        <v>3255</v>
      </c>
      <c r="J100" s="18">
        <f t="shared" si="2"/>
      </c>
      <c r="K100" s="18"/>
      <c r="L100" s="18"/>
      <c r="M100" s="18"/>
      <c r="N100" s="18"/>
      <c r="O100" s="15"/>
    </row>
    <row r="101" spans="1:15" ht="12.75" customHeight="1">
      <c r="A101" s="18">
        <v>93</v>
      </c>
      <c r="B101" s="184">
        <v>1458</v>
      </c>
      <c r="C101" s="14" t="s">
        <v>2012</v>
      </c>
      <c r="D101" s="184">
        <v>1984</v>
      </c>
      <c r="E101" s="18" t="s">
        <v>328</v>
      </c>
      <c r="F101" s="22" t="s">
        <v>97</v>
      </c>
      <c r="G101" s="22" t="s">
        <v>97</v>
      </c>
      <c r="H101" s="22" t="s">
        <v>287</v>
      </c>
      <c r="I101" s="20" t="s">
        <v>3255</v>
      </c>
      <c r="J101" s="18">
        <f t="shared" si="2"/>
      </c>
      <c r="K101" s="18"/>
      <c r="L101" s="18"/>
      <c r="M101" s="184">
        <v>300</v>
      </c>
      <c r="N101" s="18"/>
      <c r="O101" s="15"/>
    </row>
    <row r="102" spans="1:15" ht="12.75" customHeight="1">
      <c r="A102" s="18">
        <v>94</v>
      </c>
      <c r="B102" s="184">
        <v>1461</v>
      </c>
      <c r="C102" s="14" t="s">
        <v>2014</v>
      </c>
      <c r="D102" s="184">
        <v>1991</v>
      </c>
      <c r="E102" s="18" t="s">
        <v>328</v>
      </c>
      <c r="F102" s="18" t="s">
        <v>97</v>
      </c>
      <c r="G102" s="18" t="s">
        <v>97</v>
      </c>
      <c r="H102" s="22"/>
      <c r="I102" s="20" t="s">
        <v>3256</v>
      </c>
      <c r="J102" s="18">
        <f t="shared" si="2"/>
      </c>
      <c r="K102" s="18"/>
      <c r="L102" s="18"/>
      <c r="M102" s="184">
        <v>200</v>
      </c>
      <c r="N102" s="18"/>
      <c r="O102" s="15"/>
    </row>
    <row r="103" spans="1:15" ht="12.75" customHeight="1">
      <c r="A103" s="18">
        <v>95</v>
      </c>
      <c r="B103" s="184">
        <v>1493</v>
      </c>
      <c r="C103" s="14" t="s">
        <v>2037</v>
      </c>
      <c r="D103" s="184">
        <v>1979</v>
      </c>
      <c r="E103" s="18" t="s">
        <v>328</v>
      </c>
      <c r="F103" s="18" t="s">
        <v>97</v>
      </c>
      <c r="G103" s="18" t="s">
        <v>97</v>
      </c>
      <c r="H103" s="22"/>
      <c r="I103" s="20" t="s">
        <v>3259</v>
      </c>
      <c r="J103" s="18">
        <f t="shared" si="2"/>
      </c>
      <c r="K103" s="18"/>
      <c r="L103" s="18"/>
      <c r="M103" s="184">
        <v>300</v>
      </c>
      <c r="N103" s="18"/>
      <c r="O103" s="15"/>
    </row>
    <row r="104" spans="1:15" ht="12.75" customHeight="1">
      <c r="A104" s="18">
        <v>96</v>
      </c>
      <c r="B104" s="184">
        <v>1489</v>
      </c>
      <c r="C104" s="14" t="s">
        <v>2034</v>
      </c>
      <c r="D104" s="184">
        <v>1981</v>
      </c>
      <c r="E104" s="18" t="s">
        <v>328</v>
      </c>
      <c r="F104" s="18" t="s">
        <v>97</v>
      </c>
      <c r="G104" s="18" t="s">
        <v>97</v>
      </c>
      <c r="H104" s="22" t="s">
        <v>294</v>
      </c>
      <c r="I104" s="20" t="s">
        <v>3260</v>
      </c>
      <c r="J104" s="18">
        <f t="shared" si="2"/>
      </c>
      <c r="K104" s="18"/>
      <c r="L104" s="18"/>
      <c r="M104" s="184">
        <v>200</v>
      </c>
      <c r="N104" s="18"/>
      <c r="O104" s="15"/>
    </row>
    <row r="105" spans="1:15" ht="12.75" customHeight="1">
      <c r="A105" s="18">
        <v>97</v>
      </c>
      <c r="B105" s="184">
        <v>1428</v>
      </c>
      <c r="C105" s="14" t="s">
        <v>1994</v>
      </c>
      <c r="D105" s="184">
        <v>1988</v>
      </c>
      <c r="E105" s="18" t="s">
        <v>328</v>
      </c>
      <c r="F105" s="18" t="s">
        <v>13</v>
      </c>
      <c r="G105" s="22" t="s">
        <v>13</v>
      </c>
      <c r="H105" s="22" t="s">
        <v>251</v>
      </c>
      <c r="I105" s="20" t="s">
        <v>3261</v>
      </c>
      <c r="J105" s="18">
        <f aca="true" t="shared" si="3" ref="J105:J120">IF(AND(D105&gt;=1900,D105&lt;=1959),"Ж55",IF(AND(D105&gt;=1995,D105&lt;=1996),"Ж18",""))</f>
      </c>
      <c r="K105" s="18"/>
      <c r="L105" s="18"/>
      <c r="M105" s="184">
        <v>300</v>
      </c>
      <c r="N105" s="18"/>
      <c r="O105" s="15"/>
    </row>
    <row r="106" spans="1:15" ht="12.75" customHeight="1">
      <c r="A106" s="18">
        <v>98</v>
      </c>
      <c r="B106" s="184">
        <v>1500</v>
      </c>
      <c r="C106" s="14" t="s">
        <v>1236</v>
      </c>
      <c r="D106" s="184">
        <v>1993</v>
      </c>
      <c r="E106" s="18" t="s">
        <v>328</v>
      </c>
      <c r="F106" s="18" t="s">
        <v>13</v>
      </c>
      <c r="G106" s="18" t="s">
        <v>13</v>
      </c>
      <c r="H106" s="22" t="s">
        <v>180</v>
      </c>
      <c r="I106" s="20" t="s">
        <v>3264</v>
      </c>
      <c r="J106" s="18">
        <f t="shared" si="3"/>
      </c>
      <c r="K106" s="18"/>
      <c r="L106" s="18"/>
      <c r="M106" s="184">
        <v>300</v>
      </c>
      <c r="N106" s="18"/>
      <c r="O106" s="15"/>
    </row>
    <row r="107" spans="1:15" ht="12.75" customHeight="1">
      <c r="A107" s="18">
        <v>99</v>
      </c>
      <c r="B107" s="184">
        <v>1448</v>
      </c>
      <c r="C107" s="14" t="s">
        <v>2005</v>
      </c>
      <c r="D107" s="184">
        <v>1958</v>
      </c>
      <c r="E107" s="18" t="s">
        <v>328</v>
      </c>
      <c r="F107" s="22" t="s">
        <v>787</v>
      </c>
      <c r="G107" s="22" t="s">
        <v>284</v>
      </c>
      <c r="H107" s="22"/>
      <c r="I107" s="20" t="s">
        <v>3265</v>
      </c>
      <c r="J107" s="18" t="str">
        <f t="shared" si="3"/>
        <v>Ж55</v>
      </c>
      <c r="K107" s="18">
        <v>13</v>
      </c>
      <c r="L107" s="18"/>
      <c r="M107" s="184">
        <v>300</v>
      </c>
      <c r="N107" s="18"/>
      <c r="O107" s="15"/>
    </row>
    <row r="108" spans="1:15" ht="12.75" customHeight="1">
      <c r="A108" s="18">
        <v>100</v>
      </c>
      <c r="B108" s="184">
        <v>1474</v>
      </c>
      <c r="C108" s="14" t="s">
        <v>2023</v>
      </c>
      <c r="D108" s="184">
        <v>1983</v>
      </c>
      <c r="E108" s="18" t="s">
        <v>328</v>
      </c>
      <c r="F108" s="18" t="s">
        <v>97</v>
      </c>
      <c r="G108" s="22" t="s">
        <v>97</v>
      </c>
      <c r="H108" s="22"/>
      <c r="I108" s="20" t="s">
        <v>3267</v>
      </c>
      <c r="J108" s="18">
        <f t="shared" si="3"/>
      </c>
      <c r="K108" s="18"/>
      <c r="L108" s="18"/>
      <c r="M108" s="184">
        <v>300</v>
      </c>
      <c r="N108" s="18"/>
      <c r="O108" s="15"/>
    </row>
    <row r="109" spans="1:15" ht="12.75" customHeight="1">
      <c r="A109" s="18">
        <v>101</v>
      </c>
      <c r="B109" s="18">
        <v>1418</v>
      </c>
      <c r="C109" s="14" t="s">
        <v>1532</v>
      </c>
      <c r="D109" s="13">
        <v>1993</v>
      </c>
      <c r="E109" s="18" t="s">
        <v>328</v>
      </c>
      <c r="F109" s="18" t="s">
        <v>13</v>
      </c>
      <c r="G109" s="22" t="s">
        <v>13</v>
      </c>
      <c r="H109" s="22" t="s">
        <v>1533</v>
      </c>
      <c r="I109" s="20" t="s">
        <v>3269</v>
      </c>
      <c r="J109" s="18">
        <f t="shared" si="3"/>
      </c>
      <c r="K109" s="18"/>
      <c r="L109" s="18"/>
      <c r="M109" s="18"/>
      <c r="N109" s="18"/>
      <c r="O109" s="15"/>
    </row>
    <row r="110" spans="1:15" ht="12.75" customHeight="1">
      <c r="A110" s="18">
        <v>102</v>
      </c>
      <c r="B110" s="184">
        <v>1480</v>
      </c>
      <c r="C110" s="14" t="s">
        <v>2028</v>
      </c>
      <c r="D110" s="184">
        <v>1985</v>
      </c>
      <c r="E110" s="18" t="s">
        <v>328</v>
      </c>
      <c r="F110" s="18" t="s">
        <v>97</v>
      </c>
      <c r="G110" s="18" t="s">
        <v>97</v>
      </c>
      <c r="H110" s="22" t="s">
        <v>195</v>
      </c>
      <c r="I110" s="20" t="s">
        <v>3269</v>
      </c>
      <c r="J110" s="18">
        <f t="shared" si="3"/>
      </c>
      <c r="K110" s="18"/>
      <c r="L110" s="18"/>
      <c r="M110" s="184">
        <v>300</v>
      </c>
      <c r="N110" s="18"/>
      <c r="O110" s="15"/>
    </row>
    <row r="111" spans="1:15" ht="12.75" customHeight="1">
      <c r="A111" s="18">
        <v>103</v>
      </c>
      <c r="B111" s="18">
        <v>691</v>
      </c>
      <c r="C111" s="14" t="s">
        <v>1487</v>
      </c>
      <c r="D111" s="13">
        <v>1957</v>
      </c>
      <c r="E111" s="18" t="s">
        <v>328</v>
      </c>
      <c r="F111" s="22" t="s">
        <v>644</v>
      </c>
      <c r="G111" s="18" t="s">
        <v>225</v>
      </c>
      <c r="H111" s="22" t="s">
        <v>1227</v>
      </c>
      <c r="I111" s="20" t="s">
        <v>3270</v>
      </c>
      <c r="J111" s="18" t="str">
        <f t="shared" si="3"/>
        <v>Ж55</v>
      </c>
      <c r="K111" s="18">
        <v>14</v>
      </c>
      <c r="L111" s="18"/>
      <c r="M111" s="18"/>
      <c r="N111" s="18"/>
      <c r="O111" s="15"/>
    </row>
    <row r="112" spans="1:15" ht="12.75" customHeight="1">
      <c r="A112" s="18">
        <v>104</v>
      </c>
      <c r="B112" s="18">
        <v>1420</v>
      </c>
      <c r="C112" s="14" t="s">
        <v>1537</v>
      </c>
      <c r="D112" s="13">
        <v>1960</v>
      </c>
      <c r="E112" s="18" t="s">
        <v>328</v>
      </c>
      <c r="F112" s="22" t="s">
        <v>958</v>
      </c>
      <c r="G112" s="22" t="s">
        <v>959</v>
      </c>
      <c r="H112" s="22" t="s">
        <v>960</v>
      </c>
      <c r="I112" s="20" t="s">
        <v>3275</v>
      </c>
      <c r="J112" s="18">
        <f t="shared" si="3"/>
      </c>
      <c r="K112" s="18"/>
      <c r="L112" s="18"/>
      <c r="M112" s="18"/>
      <c r="N112" s="18"/>
      <c r="O112" s="15"/>
    </row>
    <row r="113" spans="1:15" ht="12.75" customHeight="1">
      <c r="A113" s="18">
        <v>105</v>
      </c>
      <c r="B113" s="18">
        <v>3067</v>
      </c>
      <c r="C113" s="14" t="s">
        <v>1547</v>
      </c>
      <c r="D113" s="13">
        <v>1954</v>
      </c>
      <c r="E113" s="18" t="s">
        <v>328</v>
      </c>
      <c r="F113" s="18" t="s">
        <v>13</v>
      </c>
      <c r="G113" s="22" t="s">
        <v>13</v>
      </c>
      <c r="H113" s="22" t="s">
        <v>95</v>
      </c>
      <c r="I113" s="20" t="s">
        <v>3276</v>
      </c>
      <c r="J113" s="18" t="str">
        <f t="shared" si="3"/>
        <v>Ж55</v>
      </c>
      <c r="K113" s="18">
        <v>15</v>
      </c>
      <c r="L113" s="18"/>
      <c r="M113" s="18"/>
      <c r="N113" s="18"/>
      <c r="O113" s="15"/>
    </row>
    <row r="114" spans="1:15" ht="12.75" customHeight="1">
      <c r="A114" s="18">
        <v>106</v>
      </c>
      <c r="B114" s="18">
        <v>3128</v>
      </c>
      <c r="C114" s="14" t="s">
        <v>1550</v>
      </c>
      <c r="D114" s="13">
        <v>1944</v>
      </c>
      <c r="E114" s="18" t="s">
        <v>328</v>
      </c>
      <c r="F114" s="22" t="s">
        <v>97</v>
      </c>
      <c r="G114" s="22" t="s">
        <v>97</v>
      </c>
      <c r="H114" s="22"/>
      <c r="I114" s="20" t="s">
        <v>3280</v>
      </c>
      <c r="J114" s="18" t="str">
        <f t="shared" si="3"/>
        <v>Ж55</v>
      </c>
      <c r="K114" s="18">
        <v>16</v>
      </c>
      <c r="L114" s="18"/>
      <c r="M114" s="18"/>
      <c r="N114" s="18"/>
      <c r="O114" s="15"/>
    </row>
    <row r="115" spans="1:15" ht="12.75" customHeight="1">
      <c r="A115" s="18"/>
      <c r="B115" s="18">
        <v>3059</v>
      </c>
      <c r="C115" s="14" t="s">
        <v>1544</v>
      </c>
      <c r="D115" s="13">
        <v>1962</v>
      </c>
      <c r="E115" s="18" t="s">
        <v>328</v>
      </c>
      <c r="F115" s="22" t="s">
        <v>335</v>
      </c>
      <c r="G115" s="22" t="s">
        <v>1545</v>
      </c>
      <c r="H115" s="22" t="s">
        <v>1545</v>
      </c>
      <c r="I115" s="20" t="s">
        <v>3325</v>
      </c>
      <c r="J115" s="18">
        <f t="shared" si="3"/>
      </c>
      <c r="K115" s="18"/>
      <c r="L115" s="18"/>
      <c r="M115" s="18"/>
      <c r="N115" s="18"/>
      <c r="O115" s="15"/>
    </row>
    <row r="116" spans="1:15" ht="12.75" customHeight="1">
      <c r="A116" s="18"/>
      <c r="B116" s="18">
        <v>1174</v>
      </c>
      <c r="C116" s="14" t="s">
        <v>1505</v>
      </c>
      <c r="D116" s="13">
        <v>1989</v>
      </c>
      <c r="E116" s="193" t="s">
        <v>328</v>
      </c>
      <c r="F116" s="18" t="s">
        <v>13</v>
      </c>
      <c r="G116" s="18" t="s">
        <v>13</v>
      </c>
      <c r="H116" s="22" t="s">
        <v>480</v>
      </c>
      <c r="I116" s="20" t="s">
        <v>2929</v>
      </c>
      <c r="J116" s="18">
        <f t="shared" si="3"/>
      </c>
      <c r="K116" s="18"/>
      <c r="L116" s="18"/>
      <c r="M116" s="18"/>
      <c r="N116" s="18"/>
      <c r="O116" s="15"/>
    </row>
    <row r="117" spans="1:15" ht="12.75" customHeight="1">
      <c r="A117" s="18"/>
      <c r="B117" s="18">
        <v>1414</v>
      </c>
      <c r="C117" s="14" t="s">
        <v>1529</v>
      </c>
      <c r="D117" s="13">
        <v>1989</v>
      </c>
      <c r="E117" s="18" t="s">
        <v>328</v>
      </c>
      <c r="F117" s="18" t="s">
        <v>13</v>
      </c>
      <c r="G117" s="18" t="s">
        <v>13</v>
      </c>
      <c r="H117" s="22" t="s">
        <v>415</v>
      </c>
      <c r="I117" s="20" t="s">
        <v>2929</v>
      </c>
      <c r="J117" s="18">
        <f t="shared" si="3"/>
      </c>
      <c r="K117" s="18"/>
      <c r="L117" s="18"/>
      <c r="M117" s="18"/>
      <c r="N117" s="18"/>
      <c r="O117" s="15"/>
    </row>
    <row r="118" spans="1:15" ht="12.75" customHeight="1">
      <c r="A118" s="18"/>
      <c r="B118" s="184">
        <v>1437</v>
      </c>
      <c r="C118" s="14" t="s">
        <v>2000</v>
      </c>
      <c r="D118" s="184">
        <v>1971</v>
      </c>
      <c r="E118" s="18" t="s">
        <v>328</v>
      </c>
      <c r="F118" s="18" t="s">
        <v>13</v>
      </c>
      <c r="G118" s="18" t="s">
        <v>13</v>
      </c>
      <c r="H118" s="22"/>
      <c r="I118" s="20" t="s">
        <v>2929</v>
      </c>
      <c r="J118" s="18">
        <f t="shared" si="3"/>
      </c>
      <c r="K118" s="18"/>
      <c r="L118" s="18"/>
      <c r="M118" s="184">
        <v>300</v>
      </c>
      <c r="N118" s="18"/>
      <c r="O118" s="15"/>
    </row>
    <row r="119" spans="1:15" ht="12.75" customHeight="1">
      <c r="A119" s="18"/>
      <c r="B119" s="184">
        <v>1462</v>
      </c>
      <c r="C119" s="14" t="s">
        <v>2015</v>
      </c>
      <c r="D119" s="184">
        <v>1988</v>
      </c>
      <c r="E119" s="18" t="s">
        <v>328</v>
      </c>
      <c r="F119" s="18" t="s">
        <v>13</v>
      </c>
      <c r="G119" s="22" t="s">
        <v>13</v>
      </c>
      <c r="H119" s="22" t="s">
        <v>293</v>
      </c>
      <c r="I119" s="20" t="s">
        <v>2929</v>
      </c>
      <c r="J119" s="18">
        <f t="shared" si="3"/>
      </c>
      <c r="K119" s="18"/>
      <c r="L119" s="18"/>
      <c r="M119" s="184">
        <v>200</v>
      </c>
      <c r="N119" s="18"/>
      <c r="O119" s="15"/>
    </row>
    <row r="120" spans="1:15" ht="12.75" customHeight="1">
      <c r="A120" s="18"/>
      <c r="B120" s="184">
        <v>1463</v>
      </c>
      <c r="C120" s="14" t="s">
        <v>2016</v>
      </c>
      <c r="D120" s="184">
        <v>1987</v>
      </c>
      <c r="E120" s="18" t="s">
        <v>328</v>
      </c>
      <c r="F120" s="18" t="s">
        <v>13</v>
      </c>
      <c r="G120" s="18" t="s">
        <v>13</v>
      </c>
      <c r="H120" s="22"/>
      <c r="I120" s="20" t="s">
        <v>2929</v>
      </c>
      <c r="J120" s="18">
        <f t="shared" si="3"/>
      </c>
      <c r="K120" s="18"/>
      <c r="L120" s="18"/>
      <c r="M120" s="184">
        <v>200</v>
      </c>
      <c r="N120" s="18"/>
      <c r="O120" s="15"/>
    </row>
  </sheetData>
  <sheetProtection/>
  <autoFilter ref="A7:N120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conditionalFormatting sqref="C1:C65536">
    <cfRule type="duplicateValues" priority="1" dxfId="20" stopIfTrue="1">
      <formula>AND(COUNTIF($C$1:$C$65536,C1)&gt;1,NOT(ISBLANK(C1)))</formula>
    </cfRule>
  </conditionalFormatting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6"/>
  <sheetViews>
    <sheetView showGridLines="0" zoomScale="145" zoomScaleNormal="145" zoomScalePageLayoutView="0" workbookViewId="0" topLeftCell="A55">
      <selection activeCell="A65" sqref="A65"/>
    </sheetView>
  </sheetViews>
  <sheetFormatPr defaultColWidth="9.00390625" defaultRowHeight="12.75" customHeight="1"/>
  <cols>
    <col min="1" max="1" width="4.00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6.25390625" style="17" customWidth="1"/>
    <col min="10" max="10" width="4.00390625" style="15" customWidth="1"/>
    <col min="11" max="11" width="3.625" style="15" customWidth="1"/>
    <col min="12" max="12" width="4.875" style="4" customWidth="1"/>
    <col min="13" max="14" width="9.125" style="4" customWidth="1"/>
    <col min="15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29.25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1833</v>
      </c>
      <c r="D4" s="212"/>
      <c r="E4" s="212"/>
      <c r="F4" s="212"/>
      <c r="G4" s="212"/>
      <c r="H4" s="212"/>
      <c r="I4" s="212"/>
      <c r="J4" s="212"/>
      <c r="K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"/>
      <c r="I6" s="1"/>
      <c r="J6" s="1"/>
    </row>
    <row r="7" spans="1:12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</row>
    <row r="8" spans="1:12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</row>
    <row r="9" spans="1:13" ht="12.75" customHeight="1">
      <c r="A9" s="18">
        <v>1</v>
      </c>
      <c r="B9" s="184">
        <v>862</v>
      </c>
      <c r="C9" s="14" t="s">
        <v>1958</v>
      </c>
      <c r="D9" s="184">
        <v>1987</v>
      </c>
      <c r="E9" s="18" t="s">
        <v>328</v>
      </c>
      <c r="F9" s="25" t="s">
        <v>13</v>
      </c>
      <c r="G9" s="22" t="s">
        <v>13</v>
      </c>
      <c r="H9" s="22" t="s">
        <v>307</v>
      </c>
      <c r="I9" s="20" t="s">
        <v>2373</v>
      </c>
      <c r="J9" s="18">
        <f aca="true" t="shared" si="0" ref="J9:J40">IF(AND(D9&gt;=1900,D9&lt;=1944),"М70",IF(AND(D9&gt;=1945,D9&lt;=1949),"М65",IF(AND(D9&gt;=1997,D9&lt;=2013),"М17","")))</f>
      </c>
      <c r="K9" s="18"/>
      <c r="L9" s="18"/>
      <c r="M9" s="18"/>
    </row>
    <row r="10" spans="1:13" ht="12.75" customHeight="1">
      <c r="A10" s="18">
        <v>2</v>
      </c>
      <c r="B10" s="18">
        <v>933</v>
      </c>
      <c r="C10" s="14" t="s">
        <v>1319</v>
      </c>
      <c r="D10" s="13">
        <v>1988</v>
      </c>
      <c r="E10" s="18" t="s">
        <v>328</v>
      </c>
      <c r="F10" s="25" t="s">
        <v>335</v>
      </c>
      <c r="G10" s="22" t="s">
        <v>96</v>
      </c>
      <c r="H10" s="22" t="s">
        <v>1320</v>
      </c>
      <c r="I10" s="20" t="s">
        <v>2373</v>
      </c>
      <c r="J10" s="18">
        <f t="shared" si="0"/>
      </c>
      <c r="K10" s="18"/>
      <c r="L10" s="18"/>
      <c r="M10" s="18"/>
    </row>
    <row r="11" spans="1:13" ht="12.75" customHeight="1">
      <c r="A11" s="18">
        <v>3</v>
      </c>
      <c r="B11" s="18">
        <v>932</v>
      </c>
      <c r="C11" s="14" t="s">
        <v>1318</v>
      </c>
      <c r="D11" s="13">
        <v>1997</v>
      </c>
      <c r="E11" s="18" t="s">
        <v>328</v>
      </c>
      <c r="F11" s="25" t="s">
        <v>335</v>
      </c>
      <c r="G11" s="22" t="s">
        <v>96</v>
      </c>
      <c r="H11" s="22"/>
      <c r="I11" s="20" t="s">
        <v>2374</v>
      </c>
      <c r="J11" s="18" t="str">
        <f t="shared" si="0"/>
        <v>М17</v>
      </c>
      <c r="K11" s="18">
        <v>1</v>
      </c>
      <c r="L11" s="18"/>
      <c r="M11" s="18"/>
    </row>
    <row r="12" spans="1:13" ht="12.75" customHeight="1">
      <c r="A12" s="18">
        <v>4</v>
      </c>
      <c r="B12" s="18">
        <v>1136</v>
      </c>
      <c r="C12" s="14" t="s">
        <v>1446</v>
      </c>
      <c r="D12" s="13">
        <v>1991</v>
      </c>
      <c r="E12" s="193" t="s">
        <v>328</v>
      </c>
      <c r="F12" s="25" t="s">
        <v>13</v>
      </c>
      <c r="G12" s="22" t="s">
        <v>13</v>
      </c>
      <c r="H12" s="22" t="s">
        <v>1210</v>
      </c>
      <c r="I12" s="20" t="s">
        <v>2375</v>
      </c>
      <c r="J12" s="18">
        <f t="shared" si="0"/>
      </c>
      <c r="K12" s="18"/>
      <c r="L12" s="18"/>
      <c r="M12" s="18"/>
    </row>
    <row r="13" spans="1:13" ht="12.75" customHeight="1">
      <c r="A13" s="18">
        <v>5</v>
      </c>
      <c r="B13" s="18">
        <v>1131</v>
      </c>
      <c r="C13" s="14" t="s">
        <v>1444</v>
      </c>
      <c r="D13" s="13">
        <v>1997</v>
      </c>
      <c r="E13" s="193" t="s">
        <v>328</v>
      </c>
      <c r="F13" s="25" t="s">
        <v>13</v>
      </c>
      <c r="G13" s="22" t="s">
        <v>13</v>
      </c>
      <c r="H13" s="22" t="s">
        <v>1210</v>
      </c>
      <c r="I13" s="20" t="s">
        <v>2376</v>
      </c>
      <c r="J13" s="18" t="str">
        <f t="shared" si="0"/>
        <v>М17</v>
      </c>
      <c r="K13" s="18">
        <v>2</v>
      </c>
      <c r="L13" s="18"/>
      <c r="M13" s="18"/>
    </row>
    <row r="14" spans="1:13" ht="12.75" customHeight="1">
      <c r="A14" s="18">
        <v>6</v>
      </c>
      <c r="B14" s="18">
        <v>1140</v>
      </c>
      <c r="C14" s="14" t="s">
        <v>1447</v>
      </c>
      <c r="D14" s="13">
        <v>1994</v>
      </c>
      <c r="E14" s="193" t="s">
        <v>328</v>
      </c>
      <c r="F14" s="25" t="s">
        <v>13</v>
      </c>
      <c r="G14" s="22" t="s">
        <v>13</v>
      </c>
      <c r="H14" s="22" t="s">
        <v>600</v>
      </c>
      <c r="I14" s="20" t="s">
        <v>2377</v>
      </c>
      <c r="J14" s="18">
        <f t="shared" si="0"/>
      </c>
      <c r="K14" s="18"/>
      <c r="L14" s="18"/>
      <c r="M14" s="18"/>
    </row>
    <row r="15" spans="1:13" ht="12.75" customHeight="1">
      <c r="A15" s="18">
        <v>7</v>
      </c>
      <c r="B15" s="18">
        <v>1135</v>
      </c>
      <c r="C15" s="14" t="s">
        <v>1445</v>
      </c>
      <c r="D15" s="13">
        <v>1997</v>
      </c>
      <c r="E15" s="193" t="s">
        <v>328</v>
      </c>
      <c r="F15" s="25" t="s">
        <v>13</v>
      </c>
      <c r="G15" s="22" t="s">
        <v>13</v>
      </c>
      <c r="H15" s="22" t="s">
        <v>1210</v>
      </c>
      <c r="I15" s="20" t="s">
        <v>2378</v>
      </c>
      <c r="J15" s="18" t="str">
        <f t="shared" si="0"/>
        <v>М17</v>
      </c>
      <c r="K15" s="18">
        <v>3</v>
      </c>
      <c r="L15" s="18"/>
      <c r="M15" s="18"/>
    </row>
    <row r="16" spans="1:13" ht="12.75" customHeight="1">
      <c r="A16" s="18">
        <v>8</v>
      </c>
      <c r="B16" s="18">
        <v>929</v>
      </c>
      <c r="C16" s="14" t="s">
        <v>1310</v>
      </c>
      <c r="D16" s="13">
        <v>1988</v>
      </c>
      <c r="E16" s="18" t="s">
        <v>328</v>
      </c>
      <c r="F16" s="25" t="s">
        <v>13</v>
      </c>
      <c r="G16" s="22" t="s">
        <v>13</v>
      </c>
      <c r="H16" s="22" t="s">
        <v>1311</v>
      </c>
      <c r="I16" s="20" t="s">
        <v>2379</v>
      </c>
      <c r="J16" s="18">
        <f t="shared" si="0"/>
      </c>
      <c r="K16" s="18"/>
      <c r="L16" s="18"/>
      <c r="M16" s="18"/>
    </row>
    <row r="17" spans="1:13" ht="12.75" customHeight="1">
      <c r="A17" s="18">
        <v>9</v>
      </c>
      <c r="B17" s="18">
        <v>889</v>
      </c>
      <c r="C17" s="14" t="s">
        <v>1290</v>
      </c>
      <c r="D17" s="13">
        <v>1997</v>
      </c>
      <c r="E17" s="193" t="s">
        <v>328</v>
      </c>
      <c r="F17" s="25" t="s">
        <v>13</v>
      </c>
      <c r="G17" s="22" t="s">
        <v>13</v>
      </c>
      <c r="H17" s="22" t="s">
        <v>1210</v>
      </c>
      <c r="I17" s="20" t="s">
        <v>2380</v>
      </c>
      <c r="J17" s="18" t="str">
        <f t="shared" si="0"/>
        <v>М17</v>
      </c>
      <c r="K17" s="18">
        <v>4</v>
      </c>
      <c r="L17" s="18"/>
      <c r="M17" s="18"/>
    </row>
    <row r="18" spans="1:13" ht="12.75" customHeight="1">
      <c r="A18" s="18">
        <v>10</v>
      </c>
      <c r="B18" s="18">
        <v>985</v>
      </c>
      <c r="C18" s="14" t="s">
        <v>1376</v>
      </c>
      <c r="D18" s="13">
        <v>1998</v>
      </c>
      <c r="E18" s="18" t="s">
        <v>328</v>
      </c>
      <c r="F18" s="25" t="s">
        <v>13</v>
      </c>
      <c r="G18" s="22" t="s">
        <v>13</v>
      </c>
      <c r="H18" s="22" t="s">
        <v>1243</v>
      </c>
      <c r="I18" s="20" t="s">
        <v>2381</v>
      </c>
      <c r="J18" s="18" t="str">
        <f t="shared" si="0"/>
        <v>М17</v>
      </c>
      <c r="K18" s="18">
        <v>5</v>
      </c>
      <c r="L18" s="18"/>
      <c r="M18" s="18"/>
    </row>
    <row r="19" spans="1:13" ht="12.75" customHeight="1">
      <c r="A19" s="18">
        <v>11</v>
      </c>
      <c r="B19" s="18">
        <v>878</v>
      </c>
      <c r="C19" s="14" t="s">
        <v>1286</v>
      </c>
      <c r="D19" s="13">
        <v>1994</v>
      </c>
      <c r="E19" s="193" t="s">
        <v>328</v>
      </c>
      <c r="F19" s="25" t="s">
        <v>13</v>
      </c>
      <c r="G19" s="22" t="s">
        <v>13</v>
      </c>
      <c r="H19" s="22" t="s">
        <v>600</v>
      </c>
      <c r="I19" s="20" t="s">
        <v>2382</v>
      </c>
      <c r="J19" s="18">
        <f t="shared" si="0"/>
      </c>
      <c r="K19" s="18"/>
      <c r="L19" s="18"/>
      <c r="M19" s="18"/>
    </row>
    <row r="20" spans="1:13" ht="12.75" customHeight="1">
      <c r="A20" s="18">
        <v>12</v>
      </c>
      <c r="B20" s="18">
        <v>1142</v>
      </c>
      <c r="C20" s="14" t="s">
        <v>1448</v>
      </c>
      <c r="D20" s="13">
        <v>1997</v>
      </c>
      <c r="E20" s="193" t="s">
        <v>328</v>
      </c>
      <c r="F20" s="25" t="s">
        <v>13</v>
      </c>
      <c r="G20" s="22" t="s">
        <v>13</v>
      </c>
      <c r="H20" s="22" t="s">
        <v>1210</v>
      </c>
      <c r="I20" s="20" t="s">
        <v>2383</v>
      </c>
      <c r="J20" s="18" t="str">
        <f t="shared" si="0"/>
        <v>М17</v>
      </c>
      <c r="K20" s="18">
        <v>6</v>
      </c>
      <c r="L20" s="18"/>
      <c r="M20" s="18"/>
    </row>
    <row r="21" spans="1:13" ht="12.75" customHeight="1">
      <c r="A21" s="18">
        <v>13</v>
      </c>
      <c r="B21" s="18">
        <v>996</v>
      </c>
      <c r="C21" s="14" t="s">
        <v>1389</v>
      </c>
      <c r="D21" s="13">
        <v>1999</v>
      </c>
      <c r="E21" s="18" t="s">
        <v>328</v>
      </c>
      <c r="F21" s="22" t="s">
        <v>335</v>
      </c>
      <c r="G21" s="22" t="s">
        <v>96</v>
      </c>
      <c r="H21" s="22" t="s">
        <v>1390</v>
      </c>
      <c r="I21" s="20" t="s">
        <v>2384</v>
      </c>
      <c r="J21" s="18" t="str">
        <f t="shared" si="0"/>
        <v>М17</v>
      </c>
      <c r="K21" s="18">
        <v>7</v>
      </c>
      <c r="L21" s="18"/>
      <c r="M21" s="18"/>
    </row>
    <row r="22" spans="1:13" ht="12.75" customHeight="1">
      <c r="A22" s="18">
        <v>14</v>
      </c>
      <c r="B22" s="18">
        <v>3034</v>
      </c>
      <c r="C22" s="14" t="s">
        <v>1472</v>
      </c>
      <c r="D22" s="13">
        <v>1992</v>
      </c>
      <c r="E22" s="193" t="s">
        <v>328</v>
      </c>
      <c r="F22" s="25" t="s">
        <v>13</v>
      </c>
      <c r="G22" s="22" t="s">
        <v>13</v>
      </c>
      <c r="H22" s="22" t="s">
        <v>480</v>
      </c>
      <c r="I22" s="20" t="s">
        <v>2385</v>
      </c>
      <c r="J22" s="18">
        <f t="shared" si="0"/>
      </c>
      <c r="K22" s="18"/>
      <c r="L22" s="18"/>
      <c r="M22" s="18"/>
    </row>
    <row r="23" spans="1:13" ht="12.75" customHeight="1">
      <c r="A23" s="18">
        <v>15</v>
      </c>
      <c r="B23" s="18">
        <v>943</v>
      </c>
      <c r="C23" s="14" t="s">
        <v>1331</v>
      </c>
      <c r="D23" s="13">
        <v>1996</v>
      </c>
      <c r="E23" s="18" t="s">
        <v>328</v>
      </c>
      <c r="F23" s="25" t="s">
        <v>335</v>
      </c>
      <c r="G23" s="22" t="s">
        <v>403</v>
      </c>
      <c r="H23" s="22" t="s">
        <v>404</v>
      </c>
      <c r="I23" s="20" t="s">
        <v>2386</v>
      </c>
      <c r="J23" s="18">
        <f t="shared" si="0"/>
      </c>
      <c r="K23" s="18"/>
      <c r="L23" s="18"/>
      <c r="M23" s="18"/>
    </row>
    <row r="24" spans="1:13" ht="12.75" customHeight="1">
      <c r="A24" s="18">
        <v>16</v>
      </c>
      <c r="B24" s="18">
        <v>3512</v>
      </c>
      <c r="C24" s="14" t="s">
        <v>2362</v>
      </c>
      <c r="D24" s="13">
        <v>1997</v>
      </c>
      <c r="E24" s="18" t="s">
        <v>328</v>
      </c>
      <c r="F24" s="25" t="s">
        <v>13</v>
      </c>
      <c r="G24" s="22" t="s">
        <v>13</v>
      </c>
      <c r="H24" s="22" t="s">
        <v>2357</v>
      </c>
      <c r="I24" s="20" t="s">
        <v>2387</v>
      </c>
      <c r="J24" s="18" t="str">
        <f t="shared" si="0"/>
        <v>М17</v>
      </c>
      <c r="K24" s="18">
        <v>8</v>
      </c>
      <c r="L24" s="18"/>
      <c r="M24" s="18"/>
    </row>
    <row r="25" spans="1:13" ht="12.75" customHeight="1">
      <c r="A25" s="18">
        <v>17</v>
      </c>
      <c r="B25" s="18">
        <v>3036</v>
      </c>
      <c r="C25" s="14" t="s">
        <v>1474</v>
      </c>
      <c r="D25" s="13">
        <v>1997</v>
      </c>
      <c r="E25" s="18" t="s">
        <v>328</v>
      </c>
      <c r="F25" s="25" t="s">
        <v>13</v>
      </c>
      <c r="G25" s="22" t="s">
        <v>13</v>
      </c>
      <c r="H25" s="22" t="s">
        <v>480</v>
      </c>
      <c r="I25" s="20" t="s">
        <v>2388</v>
      </c>
      <c r="J25" s="18" t="str">
        <f t="shared" si="0"/>
        <v>М17</v>
      </c>
      <c r="K25" s="18">
        <v>9</v>
      </c>
      <c r="L25" s="18"/>
      <c r="M25" s="18"/>
    </row>
    <row r="26" spans="1:13" ht="12.75" customHeight="1">
      <c r="A26" s="18">
        <v>18</v>
      </c>
      <c r="B26" s="184">
        <v>884</v>
      </c>
      <c r="C26" s="14" t="s">
        <v>1971</v>
      </c>
      <c r="D26" s="184">
        <v>1978</v>
      </c>
      <c r="E26" s="18" t="s">
        <v>328</v>
      </c>
      <c r="F26" s="25" t="s">
        <v>13</v>
      </c>
      <c r="G26" s="22" t="s">
        <v>13</v>
      </c>
      <c r="H26" s="22" t="s">
        <v>309</v>
      </c>
      <c r="I26" s="20" t="s">
        <v>2389</v>
      </c>
      <c r="J26" s="18">
        <f t="shared" si="0"/>
      </c>
      <c r="K26" s="18"/>
      <c r="L26" s="18"/>
      <c r="M26" s="18"/>
    </row>
    <row r="27" spans="1:13" ht="12.75" customHeight="1">
      <c r="A27" s="18">
        <v>19</v>
      </c>
      <c r="B27" s="18">
        <v>969</v>
      </c>
      <c r="C27" s="14" t="s">
        <v>1359</v>
      </c>
      <c r="D27" s="13">
        <v>1986</v>
      </c>
      <c r="E27" s="18" t="s">
        <v>328</v>
      </c>
      <c r="F27" s="25" t="s">
        <v>13</v>
      </c>
      <c r="G27" s="22" t="s">
        <v>13</v>
      </c>
      <c r="H27" s="194" t="s">
        <v>395</v>
      </c>
      <c r="I27" s="20" t="s">
        <v>2390</v>
      </c>
      <c r="J27" s="18">
        <f t="shared" si="0"/>
      </c>
      <c r="K27" s="18"/>
      <c r="L27" s="18"/>
      <c r="M27" s="18"/>
    </row>
    <row r="28" spans="1:13" ht="12.75" customHeight="1">
      <c r="A28" s="18">
        <v>20</v>
      </c>
      <c r="B28" s="18">
        <v>3511</v>
      </c>
      <c r="C28" s="14" t="s">
        <v>2363</v>
      </c>
      <c r="D28" s="13">
        <v>1988</v>
      </c>
      <c r="E28" s="18" t="s">
        <v>328</v>
      </c>
      <c r="F28" s="25" t="s">
        <v>13</v>
      </c>
      <c r="G28" s="22" t="s">
        <v>13</v>
      </c>
      <c r="H28" s="22" t="s">
        <v>95</v>
      </c>
      <c r="I28" s="20" t="s">
        <v>2391</v>
      </c>
      <c r="J28" s="18">
        <f t="shared" si="0"/>
      </c>
      <c r="K28" s="18"/>
      <c r="L28" s="18"/>
      <c r="M28" s="18"/>
    </row>
    <row r="29" spans="1:13" ht="12.75" customHeight="1">
      <c r="A29" s="18">
        <v>21</v>
      </c>
      <c r="B29" s="18">
        <v>3046</v>
      </c>
      <c r="C29" s="14" t="s">
        <v>1478</v>
      </c>
      <c r="D29" s="13">
        <v>1992</v>
      </c>
      <c r="E29" s="193" t="s">
        <v>328</v>
      </c>
      <c r="F29" s="25" t="s">
        <v>13</v>
      </c>
      <c r="G29" s="22" t="s">
        <v>13</v>
      </c>
      <c r="H29" s="22" t="s">
        <v>332</v>
      </c>
      <c r="I29" s="20" t="s">
        <v>2392</v>
      </c>
      <c r="J29" s="18">
        <f t="shared" si="0"/>
      </c>
      <c r="K29" s="18"/>
      <c r="L29" s="18"/>
      <c r="M29" s="18"/>
    </row>
    <row r="30" spans="1:13" ht="12.75" customHeight="1">
      <c r="A30" s="18">
        <v>22</v>
      </c>
      <c r="B30" s="18">
        <v>1018</v>
      </c>
      <c r="C30" s="14" t="s">
        <v>1418</v>
      </c>
      <c r="D30" s="13">
        <v>1997</v>
      </c>
      <c r="E30" s="18" t="s">
        <v>328</v>
      </c>
      <c r="F30" s="25" t="s">
        <v>335</v>
      </c>
      <c r="G30" s="22" t="s">
        <v>1419</v>
      </c>
      <c r="H30" s="22" t="s">
        <v>1420</v>
      </c>
      <c r="I30" s="20" t="s">
        <v>2393</v>
      </c>
      <c r="J30" s="18" t="str">
        <f t="shared" si="0"/>
        <v>М17</v>
      </c>
      <c r="K30" s="18">
        <v>10</v>
      </c>
      <c r="L30" s="18"/>
      <c r="M30" s="18"/>
    </row>
    <row r="31" spans="1:13" ht="12.75" customHeight="1">
      <c r="A31" s="18">
        <v>23</v>
      </c>
      <c r="B31" s="18">
        <v>3048</v>
      </c>
      <c r="C31" s="14" t="s">
        <v>1479</v>
      </c>
      <c r="D31" s="13">
        <v>1985</v>
      </c>
      <c r="E31" s="193" t="s">
        <v>328</v>
      </c>
      <c r="F31" s="25" t="s">
        <v>13</v>
      </c>
      <c r="G31" s="22" t="s">
        <v>13</v>
      </c>
      <c r="H31" s="22" t="s">
        <v>332</v>
      </c>
      <c r="I31" s="20" t="s">
        <v>2394</v>
      </c>
      <c r="J31" s="18">
        <f t="shared" si="0"/>
      </c>
      <c r="K31" s="18"/>
      <c r="L31" s="18"/>
      <c r="M31" s="18"/>
    </row>
    <row r="32" spans="1:13" ht="12.75" customHeight="1">
      <c r="A32" s="18">
        <v>24</v>
      </c>
      <c r="B32" s="18">
        <v>3040</v>
      </c>
      <c r="C32" s="14" t="s">
        <v>1475</v>
      </c>
      <c r="D32" s="13">
        <v>1997</v>
      </c>
      <c r="E32" s="193" t="s">
        <v>328</v>
      </c>
      <c r="F32" s="25" t="s">
        <v>13</v>
      </c>
      <c r="G32" s="22" t="s">
        <v>13</v>
      </c>
      <c r="H32" s="22" t="s">
        <v>332</v>
      </c>
      <c r="I32" s="20" t="s">
        <v>2395</v>
      </c>
      <c r="J32" s="18" t="str">
        <f t="shared" si="0"/>
        <v>М17</v>
      </c>
      <c r="K32" s="18">
        <v>11</v>
      </c>
      <c r="L32" s="18"/>
      <c r="M32" s="18"/>
    </row>
    <row r="33" spans="1:13" ht="12.75" customHeight="1">
      <c r="A33" s="18">
        <v>25</v>
      </c>
      <c r="B33" s="18">
        <v>879</v>
      </c>
      <c r="C33" s="14" t="s">
        <v>1287</v>
      </c>
      <c r="D33" s="13">
        <v>1990</v>
      </c>
      <c r="E33" s="193" t="s">
        <v>328</v>
      </c>
      <c r="F33" s="25" t="s">
        <v>13</v>
      </c>
      <c r="G33" s="22" t="s">
        <v>13</v>
      </c>
      <c r="H33" s="22" t="s">
        <v>1210</v>
      </c>
      <c r="I33" s="20" t="s">
        <v>2396</v>
      </c>
      <c r="J33" s="18">
        <f t="shared" si="0"/>
      </c>
      <c r="K33" s="18"/>
      <c r="L33" s="18"/>
      <c r="M33" s="18"/>
    </row>
    <row r="34" spans="1:13" ht="12.75" customHeight="1">
      <c r="A34" s="18">
        <v>26</v>
      </c>
      <c r="B34" s="18">
        <v>1145</v>
      </c>
      <c r="C34" s="14" t="s">
        <v>1449</v>
      </c>
      <c r="D34" s="13">
        <v>1997</v>
      </c>
      <c r="E34" s="193" t="s">
        <v>328</v>
      </c>
      <c r="F34" s="25" t="s">
        <v>13</v>
      </c>
      <c r="G34" s="22" t="s">
        <v>13</v>
      </c>
      <c r="H34" s="22" t="s">
        <v>1210</v>
      </c>
      <c r="I34" s="20" t="s">
        <v>2397</v>
      </c>
      <c r="J34" s="18" t="str">
        <f t="shared" si="0"/>
        <v>М17</v>
      </c>
      <c r="K34" s="18">
        <v>12</v>
      </c>
      <c r="L34" s="18"/>
      <c r="M34" s="18"/>
    </row>
    <row r="35" spans="1:13" ht="12.75" customHeight="1">
      <c r="A35" s="18">
        <v>27</v>
      </c>
      <c r="B35" s="18">
        <v>1146</v>
      </c>
      <c r="C35" s="14" t="s">
        <v>2368</v>
      </c>
      <c r="D35" s="13">
        <v>1957</v>
      </c>
      <c r="E35" s="193" t="s">
        <v>328</v>
      </c>
      <c r="F35" s="25" t="s">
        <v>335</v>
      </c>
      <c r="G35" s="22" t="s">
        <v>2369</v>
      </c>
      <c r="H35" s="22" t="s">
        <v>2346</v>
      </c>
      <c r="I35" s="20" t="s">
        <v>2398</v>
      </c>
      <c r="J35" s="18">
        <f t="shared" si="0"/>
      </c>
      <c r="K35" s="18"/>
      <c r="L35" s="18"/>
      <c r="M35" s="18"/>
    </row>
    <row r="36" spans="1:13" ht="12.75" customHeight="1">
      <c r="A36" s="18">
        <v>28</v>
      </c>
      <c r="B36" s="18">
        <v>863</v>
      </c>
      <c r="C36" s="14" t="s">
        <v>1281</v>
      </c>
      <c r="D36" s="13">
        <v>1997</v>
      </c>
      <c r="E36" s="193" t="s">
        <v>328</v>
      </c>
      <c r="F36" s="25" t="s">
        <v>13</v>
      </c>
      <c r="G36" s="22" t="s">
        <v>13</v>
      </c>
      <c r="H36" s="22" t="s">
        <v>1210</v>
      </c>
      <c r="I36" s="20" t="s">
        <v>2399</v>
      </c>
      <c r="J36" s="18" t="str">
        <f t="shared" si="0"/>
        <v>М17</v>
      </c>
      <c r="K36" s="18">
        <v>13</v>
      </c>
      <c r="L36" s="18"/>
      <c r="M36" s="18"/>
    </row>
    <row r="37" spans="1:13" ht="12.75" customHeight="1">
      <c r="A37" s="18">
        <v>29</v>
      </c>
      <c r="B37" s="18">
        <v>3518</v>
      </c>
      <c r="C37" s="14" t="s">
        <v>2352</v>
      </c>
      <c r="D37" s="13">
        <v>1981</v>
      </c>
      <c r="E37" s="193" t="s">
        <v>328</v>
      </c>
      <c r="F37" s="25" t="s">
        <v>13</v>
      </c>
      <c r="G37" s="22" t="s">
        <v>13</v>
      </c>
      <c r="H37" s="22" t="s">
        <v>2353</v>
      </c>
      <c r="I37" s="20" t="s">
        <v>2400</v>
      </c>
      <c r="J37" s="18">
        <f t="shared" si="0"/>
      </c>
      <c r="K37" s="18"/>
      <c r="L37" s="18"/>
      <c r="M37" s="18"/>
    </row>
    <row r="38" spans="1:13" ht="12.75" customHeight="1">
      <c r="A38" s="18">
        <v>30</v>
      </c>
      <c r="B38" s="18">
        <v>2904</v>
      </c>
      <c r="C38" s="14" t="s">
        <v>1462</v>
      </c>
      <c r="D38" s="13">
        <v>1996</v>
      </c>
      <c r="E38" s="18" t="s">
        <v>328</v>
      </c>
      <c r="F38" s="25" t="s">
        <v>13</v>
      </c>
      <c r="G38" s="22" t="s">
        <v>13</v>
      </c>
      <c r="H38" s="22"/>
      <c r="I38" s="20" t="s">
        <v>2401</v>
      </c>
      <c r="J38" s="18">
        <f t="shared" si="0"/>
      </c>
      <c r="K38" s="18"/>
      <c r="L38" s="18"/>
      <c r="M38" s="18"/>
    </row>
    <row r="39" spans="1:13" ht="12.75" customHeight="1">
      <c r="A39" s="18">
        <v>31</v>
      </c>
      <c r="B39" s="184">
        <v>855</v>
      </c>
      <c r="C39" s="14" t="s">
        <v>1952</v>
      </c>
      <c r="D39" s="184">
        <v>1984</v>
      </c>
      <c r="E39" s="18" t="s">
        <v>328</v>
      </c>
      <c r="F39" s="25" t="s">
        <v>335</v>
      </c>
      <c r="G39" s="22" t="s">
        <v>298</v>
      </c>
      <c r="H39" s="22"/>
      <c r="I39" s="20" t="s">
        <v>2402</v>
      </c>
      <c r="J39" s="18">
        <f t="shared" si="0"/>
      </c>
      <c r="K39" s="18"/>
      <c r="L39" s="18"/>
      <c r="M39" s="18"/>
    </row>
    <row r="40" spans="1:13" ht="12.75" customHeight="1">
      <c r="A40" s="18">
        <v>32</v>
      </c>
      <c r="B40" s="18">
        <v>1009</v>
      </c>
      <c r="C40" s="14" t="s">
        <v>1408</v>
      </c>
      <c r="D40" s="13">
        <v>1997</v>
      </c>
      <c r="E40" s="18" t="s">
        <v>328</v>
      </c>
      <c r="F40" s="25" t="s">
        <v>335</v>
      </c>
      <c r="G40" s="22" t="s">
        <v>119</v>
      </c>
      <c r="H40" s="22" t="s">
        <v>355</v>
      </c>
      <c r="I40" s="20" t="s">
        <v>2403</v>
      </c>
      <c r="J40" s="18" t="str">
        <f t="shared" si="0"/>
        <v>М17</v>
      </c>
      <c r="K40" s="18">
        <v>14</v>
      </c>
      <c r="L40" s="18"/>
      <c r="M40" s="18"/>
    </row>
    <row r="41" spans="1:13" ht="12.75" customHeight="1">
      <c r="A41" s="18">
        <v>33</v>
      </c>
      <c r="B41" s="18">
        <v>1001</v>
      </c>
      <c r="C41" s="14" t="s">
        <v>1397</v>
      </c>
      <c r="D41" s="13">
        <v>1987</v>
      </c>
      <c r="E41" s="18" t="s">
        <v>328</v>
      </c>
      <c r="F41" s="25" t="s">
        <v>335</v>
      </c>
      <c r="G41" s="22" t="s">
        <v>96</v>
      </c>
      <c r="H41" s="22"/>
      <c r="I41" s="20" t="s">
        <v>2404</v>
      </c>
      <c r="J41" s="18">
        <f aca="true" t="shared" si="1" ref="J41:J72">IF(AND(D41&gt;=1900,D41&lt;=1944),"М70",IF(AND(D41&gt;=1945,D41&lt;=1949),"М65",IF(AND(D41&gt;=1997,D41&lt;=2013),"М17","")))</f>
      </c>
      <c r="K41" s="18"/>
      <c r="L41" s="18"/>
      <c r="M41" s="18"/>
    </row>
    <row r="42" spans="1:13" ht="12.75" customHeight="1">
      <c r="A42" s="18">
        <v>34</v>
      </c>
      <c r="B42" s="18">
        <v>1021</v>
      </c>
      <c r="C42" s="14" t="s">
        <v>1424</v>
      </c>
      <c r="D42" s="13">
        <v>1990</v>
      </c>
      <c r="E42" s="18" t="s">
        <v>328</v>
      </c>
      <c r="F42" s="25" t="s">
        <v>13</v>
      </c>
      <c r="G42" s="22" t="s">
        <v>13</v>
      </c>
      <c r="H42" s="22"/>
      <c r="I42" s="20" t="s">
        <v>2405</v>
      </c>
      <c r="J42" s="18">
        <f t="shared" si="1"/>
      </c>
      <c r="K42" s="18"/>
      <c r="L42" s="18"/>
      <c r="M42" s="18"/>
    </row>
    <row r="43" spans="1:13" ht="12.75" customHeight="1">
      <c r="A43" s="18">
        <v>35</v>
      </c>
      <c r="B43" s="18">
        <v>2905</v>
      </c>
      <c r="C43" s="14" t="s">
        <v>1463</v>
      </c>
      <c r="D43" s="13">
        <v>1997</v>
      </c>
      <c r="E43" s="18" t="s">
        <v>328</v>
      </c>
      <c r="F43" s="25" t="s">
        <v>13</v>
      </c>
      <c r="G43" s="22" t="s">
        <v>13</v>
      </c>
      <c r="H43" s="22" t="s">
        <v>1464</v>
      </c>
      <c r="I43" s="20" t="s">
        <v>2406</v>
      </c>
      <c r="J43" s="18" t="str">
        <f t="shared" si="1"/>
        <v>М17</v>
      </c>
      <c r="K43" s="18">
        <v>15</v>
      </c>
      <c r="L43" s="18"/>
      <c r="M43" s="18"/>
    </row>
    <row r="44" spans="1:13" ht="12.75" customHeight="1">
      <c r="A44" s="18">
        <v>36</v>
      </c>
      <c r="B44" s="18">
        <v>1023</v>
      </c>
      <c r="C44" s="14" t="s">
        <v>1426</v>
      </c>
      <c r="D44" s="13">
        <v>1997</v>
      </c>
      <c r="E44" s="18" t="s">
        <v>328</v>
      </c>
      <c r="F44" s="25" t="s">
        <v>13</v>
      </c>
      <c r="G44" s="22" t="s">
        <v>297</v>
      </c>
      <c r="H44" s="22" t="s">
        <v>122</v>
      </c>
      <c r="I44" s="20" t="s">
        <v>2407</v>
      </c>
      <c r="J44" s="18" t="str">
        <f t="shared" si="1"/>
        <v>М17</v>
      </c>
      <c r="K44" s="18">
        <v>16</v>
      </c>
      <c r="L44" s="18"/>
      <c r="M44" s="18"/>
    </row>
    <row r="45" spans="1:13" ht="12.75" customHeight="1">
      <c r="A45" s="18">
        <v>37</v>
      </c>
      <c r="B45" s="18">
        <v>999</v>
      </c>
      <c r="C45" s="14" t="s">
        <v>1393</v>
      </c>
      <c r="D45" s="13">
        <v>1971</v>
      </c>
      <c r="E45" s="18" t="s">
        <v>328</v>
      </c>
      <c r="F45" s="25" t="s">
        <v>13</v>
      </c>
      <c r="G45" s="22" t="s">
        <v>13</v>
      </c>
      <c r="H45" s="22" t="s">
        <v>1394</v>
      </c>
      <c r="I45" s="20" t="s">
        <v>2408</v>
      </c>
      <c r="J45" s="18">
        <f t="shared" si="1"/>
      </c>
      <c r="K45" s="18"/>
      <c r="L45" s="18"/>
      <c r="M45" s="18"/>
    </row>
    <row r="46" spans="1:13" ht="12.75" customHeight="1">
      <c r="A46" s="18">
        <v>38</v>
      </c>
      <c r="B46" s="18">
        <v>2192</v>
      </c>
      <c r="C46" s="14" t="s">
        <v>1450</v>
      </c>
      <c r="D46" s="13">
        <v>1998</v>
      </c>
      <c r="E46" s="18" t="s">
        <v>328</v>
      </c>
      <c r="F46" s="25" t="s">
        <v>13</v>
      </c>
      <c r="G46" s="22" t="s">
        <v>13</v>
      </c>
      <c r="H46" s="22" t="s">
        <v>1451</v>
      </c>
      <c r="I46" s="20" t="s">
        <v>2409</v>
      </c>
      <c r="J46" s="18" t="str">
        <f t="shared" si="1"/>
        <v>М17</v>
      </c>
      <c r="K46" s="18">
        <v>17</v>
      </c>
      <c r="L46" s="18"/>
      <c r="M46" s="18"/>
    </row>
    <row r="47" spans="1:13" ht="12.75" customHeight="1">
      <c r="A47" s="18">
        <v>39</v>
      </c>
      <c r="B47" s="18">
        <v>1024</v>
      </c>
      <c r="C47" s="14" t="s">
        <v>1427</v>
      </c>
      <c r="D47" s="13">
        <v>1997</v>
      </c>
      <c r="E47" s="18" t="s">
        <v>328</v>
      </c>
      <c r="F47" s="25" t="s">
        <v>13</v>
      </c>
      <c r="G47" s="22" t="s">
        <v>297</v>
      </c>
      <c r="H47" s="22" t="s">
        <v>122</v>
      </c>
      <c r="I47" s="20" t="s">
        <v>2410</v>
      </c>
      <c r="J47" s="18" t="str">
        <f t="shared" si="1"/>
        <v>М17</v>
      </c>
      <c r="K47" s="18">
        <v>18</v>
      </c>
      <c r="L47" s="18"/>
      <c r="M47" s="18"/>
    </row>
    <row r="48" spans="1:13" ht="12.75" customHeight="1">
      <c r="A48" s="18">
        <v>40</v>
      </c>
      <c r="B48" s="18">
        <v>865</v>
      </c>
      <c r="C48" s="14" t="s">
        <v>1282</v>
      </c>
      <c r="D48" s="13">
        <v>1969</v>
      </c>
      <c r="E48" s="193" t="s">
        <v>328</v>
      </c>
      <c r="F48" s="25" t="s">
        <v>13</v>
      </c>
      <c r="G48" s="22" t="s">
        <v>13</v>
      </c>
      <c r="H48" s="22" t="s">
        <v>1210</v>
      </c>
      <c r="I48" s="20" t="s">
        <v>2411</v>
      </c>
      <c r="J48" s="18">
        <f t="shared" si="1"/>
      </c>
      <c r="K48" s="18"/>
      <c r="L48" s="18"/>
      <c r="M48" s="18"/>
    </row>
    <row r="49" spans="1:13" ht="12.75" customHeight="1">
      <c r="A49" s="18">
        <v>41</v>
      </c>
      <c r="B49" s="18">
        <v>944</v>
      </c>
      <c r="C49" s="14" t="s">
        <v>1332</v>
      </c>
      <c r="D49" s="13">
        <v>1996</v>
      </c>
      <c r="E49" s="18" t="s">
        <v>328</v>
      </c>
      <c r="F49" s="25" t="s">
        <v>335</v>
      </c>
      <c r="G49" s="22" t="s">
        <v>403</v>
      </c>
      <c r="H49" s="22" t="s">
        <v>404</v>
      </c>
      <c r="I49" s="20" t="s">
        <v>3745</v>
      </c>
      <c r="J49" s="18">
        <f t="shared" si="1"/>
      </c>
      <c r="K49" s="18"/>
      <c r="L49" s="18"/>
      <c r="M49" s="18"/>
    </row>
    <row r="50" spans="1:13" ht="12.75" customHeight="1">
      <c r="A50" s="18">
        <v>42</v>
      </c>
      <c r="B50" s="18">
        <v>994</v>
      </c>
      <c r="C50" s="14" t="s">
        <v>1387</v>
      </c>
      <c r="D50" s="13">
        <v>1990</v>
      </c>
      <c r="E50" s="18" t="s">
        <v>328</v>
      </c>
      <c r="F50" s="25" t="s">
        <v>335</v>
      </c>
      <c r="G50" s="22" t="s">
        <v>96</v>
      </c>
      <c r="H50" s="22" t="s">
        <v>1237</v>
      </c>
      <c r="I50" s="20" t="s">
        <v>2412</v>
      </c>
      <c r="J50" s="18">
        <f t="shared" si="1"/>
      </c>
      <c r="K50" s="18"/>
      <c r="L50" s="18"/>
      <c r="M50" s="18"/>
    </row>
    <row r="51" spans="1:13" ht="12.75" customHeight="1">
      <c r="A51" s="18">
        <v>43</v>
      </c>
      <c r="B51" s="18">
        <v>934</v>
      </c>
      <c r="C51" s="14" t="s">
        <v>1321</v>
      </c>
      <c r="D51" s="13">
        <v>1988</v>
      </c>
      <c r="E51" s="18" t="s">
        <v>328</v>
      </c>
      <c r="F51" s="25" t="s">
        <v>530</v>
      </c>
      <c r="G51" s="22" t="s">
        <v>120</v>
      </c>
      <c r="H51" s="22" t="s">
        <v>192</v>
      </c>
      <c r="I51" s="20" t="s">
        <v>2413</v>
      </c>
      <c r="J51" s="18">
        <f t="shared" si="1"/>
      </c>
      <c r="K51" s="18"/>
      <c r="L51" s="18"/>
      <c r="M51" s="18"/>
    </row>
    <row r="52" spans="1:13" ht="12.75" customHeight="1">
      <c r="A52" s="18">
        <v>44</v>
      </c>
      <c r="B52" s="184">
        <v>873</v>
      </c>
      <c r="C52" s="14" t="s">
        <v>1964</v>
      </c>
      <c r="D52" s="184">
        <v>1985</v>
      </c>
      <c r="E52" s="18" t="s">
        <v>328</v>
      </c>
      <c r="F52" s="25" t="s">
        <v>13</v>
      </c>
      <c r="G52" s="22" t="s">
        <v>13</v>
      </c>
      <c r="H52" s="22"/>
      <c r="I52" s="20" t="s">
        <v>2414</v>
      </c>
      <c r="J52" s="18">
        <f t="shared" si="1"/>
      </c>
      <c r="K52" s="18"/>
      <c r="L52" s="18"/>
      <c r="M52" s="18"/>
    </row>
    <row r="53" spans="1:13" ht="12.75" customHeight="1">
      <c r="A53" s="18">
        <v>45</v>
      </c>
      <c r="B53" s="184">
        <v>905</v>
      </c>
      <c r="C53" s="14" t="s">
        <v>1984</v>
      </c>
      <c r="D53" s="184">
        <v>1988</v>
      </c>
      <c r="E53" s="18" t="s">
        <v>328</v>
      </c>
      <c r="F53" s="25" t="s">
        <v>13</v>
      </c>
      <c r="G53" s="22" t="s">
        <v>13</v>
      </c>
      <c r="H53" s="22"/>
      <c r="I53" s="20" t="s">
        <v>2415</v>
      </c>
      <c r="J53" s="18">
        <f t="shared" si="1"/>
      </c>
      <c r="K53" s="18"/>
      <c r="L53" s="18"/>
      <c r="M53" s="18"/>
    </row>
    <row r="54" spans="1:13" ht="12.75" customHeight="1">
      <c r="A54" s="18">
        <v>46</v>
      </c>
      <c r="B54" s="18">
        <v>1029</v>
      </c>
      <c r="C54" s="14" t="s">
        <v>1432</v>
      </c>
      <c r="D54" s="13">
        <v>1949</v>
      </c>
      <c r="E54" s="18" t="s">
        <v>328</v>
      </c>
      <c r="F54" s="25" t="s">
        <v>530</v>
      </c>
      <c r="G54" s="22" t="s">
        <v>1433</v>
      </c>
      <c r="H54" s="22" t="s">
        <v>95</v>
      </c>
      <c r="I54" s="20" t="s">
        <v>2416</v>
      </c>
      <c r="J54" s="18" t="str">
        <f t="shared" si="1"/>
        <v>М65</v>
      </c>
      <c r="K54" s="18">
        <v>1</v>
      </c>
      <c r="L54" s="18"/>
      <c r="M54" s="18"/>
    </row>
    <row r="55" spans="1:13" ht="12.75" customHeight="1">
      <c r="A55" s="18">
        <v>47</v>
      </c>
      <c r="B55" s="18">
        <v>993</v>
      </c>
      <c r="C55" s="14" t="s">
        <v>1386</v>
      </c>
      <c r="D55" s="13">
        <v>1946</v>
      </c>
      <c r="E55" s="18" t="s">
        <v>328</v>
      </c>
      <c r="F55" s="25" t="s">
        <v>335</v>
      </c>
      <c r="G55" s="22" t="s">
        <v>129</v>
      </c>
      <c r="H55" s="22" t="s">
        <v>1149</v>
      </c>
      <c r="I55" s="20" t="s">
        <v>2417</v>
      </c>
      <c r="J55" s="18" t="str">
        <f t="shared" si="1"/>
        <v>М65</v>
      </c>
      <c r="K55" s="18">
        <v>2</v>
      </c>
      <c r="L55" s="18"/>
      <c r="M55" s="18"/>
    </row>
    <row r="56" spans="1:13" ht="12.75" customHeight="1">
      <c r="A56" s="18">
        <v>48</v>
      </c>
      <c r="B56" s="18">
        <v>2732</v>
      </c>
      <c r="C56" s="14" t="s">
        <v>2365</v>
      </c>
      <c r="D56" s="13">
        <v>1963</v>
      </c>
      <c r="E56" s="18" t="s">
        <v>328</v>
      </c>
      <c r="F56" s="25" t="s">
        <v>335</v>
      </c>
      <c r="G56" s="22" t="s">
        <v>2346</v>
      </c>
      <c r="H56" s="22" t="s">
        <v>2347</v>
      </c>
      <c r="I56" s="20" t="s">
        <v>2418</v>
      </c>
      <c r="J56" s="18">
        <f t="shared" si="1"/>
      </c>
      <c r="K56" s="18"/>
      <c r="L56" s="18"/>
      <c r="M56" s="18"/>
    </row>
    <row r="57" spans="1:13" ht="12.75" customHeight="1">
      <c r="A57" s="18">
        <v>49</v>
      </c>
      <c r="B57" s="184">
        <v>875</v>
      </c>
      <c r="C57" s="14" t="s">
        <v>1966</v>
      </c>
      <c r="D57" s="184">
        <v>1988</v>
      </c>
      <c r="E57" s="18" t="s">
        <v>328</v>
      </c>
      <c r="F57" s="25" t="s">
        <v>13</v>
      </c>
      <c r="G57" s="22" t="s">
        <v>13</v>
      </c>
      <c r="H57" s="22" t="s">
        <v>305</v>
      </c>
      <c r="I57" s="20" t="s">
        <v>2419</v>
      </c>
      <c r="J57" s="18">
        <f t="shared" si="1"/>
      </c>
      <c r="K57" s="18"/>
      <c r="L57" s="18"/>
      <c r="M57" s="18"/>
    </row>
    <row r="58" spans="1:13" ht="12.75" customHeight="1">
      <c r="A58" s="18">
        <v>50</v>
      </c>
      <c r="B58" s="18">
        <v>972</v>
      </c>
      <c r="C58" s="14" t="s">
        <v>1362</v>
      </c>
      <c r="D58" s="13">
        <v>1986</v>
      </c>
      <c r="E58" s="18" t="s">
        <v>328</v>
      </c>
      <c r="F58" s="25" t="s">
        <v>13</v>
      </c>
      <c r="G58" s="22" t="s">
        <v>13</v>
      </c>
      <c r="H58" s="194" t="s">
        <v>395</v>
      </c>
      <c r="I58" s="20" t="s">
        <v>2420</v>
      </c>
      <c r="J58" s="18">
        <f t="shared" si="1"/>
      </c>
      <c r="K58" s="18"/>
      <c r="L58" s="18"/>
      <c r="M58" s="18"/>
    </row>
    <row r="59" spans="1:13" ht="12.75" customHeight="1">
      <c r="A59" s="18">
        <v>51</v>
      </c>
      <c r="B59" s="18">
        <v>991</v>
      </c>
      <c r="C59" s="14" t="s">
        <v>1383</v>
      </c>
      <c r="D59" s="13">
        <v>1949</v>
      </c>
      <c r="E59" s="18" t="s">
        <v>328</v>
      </c>
      <c r="F59" s="25" t="s">
        <v>335</v>
      </c>
      <c r="G59" s="22" t="s">
        <v>129</v>
      </c>
      <c r="H59" s="22" t="s">
        <v>1149</v>
      </c>
      <c r="I59" s="20" t="s">
        <v>2420</v>
      </c>
      <c r="J59" s="18" t="str">
        <f t="shared" si="1"/>
        <v>М65</v>
      </c>
      <c r="K59" s="18">
        <v>3</v>
      </c>
      <c r="L59" s="18"/>
      <c r="M59" s="18"/>
    </row>
    <row r="60" spans="1:13" ht="12.75" customHeight="1">
      <c r="A60" s="18">
        <v>52</v>
      </c>
      <c r="B60" s="18">
        <v>3500</v>
      </c>
      <c r="C60" s="14" t="s">
        <v>2366</v>
      </c>
      <c r="D60" s="13">
        <v>1988</v>
      </c>
      <c r="E60" s="18" t="s">
        <v>328</v>
      </c>
      <c r="F60" s="25" t="s">
        <v>13</v>
      </c>
      <c r="G60" s="22" t="s">
        <v>13</v>
      </c>
      <c r="H60" s="22"/>
      <c r="I60" s="20" t="s">
        <v>2421</v>
      </c>
      <c r="J60" s="18">
        <f t="shared" si="1"/>
      </c>
      <c r="K60" s="18"/>
      <c r="L60" s="18"/>
      <c r="M60" s="18"/>
    </row>
    <row r="61" spans="1:13" ht="12.75" customHeight="1">
      <c r="A61" s="18">
        <v>53</v>
      </c>
      <c r="B61" s="18">
        <v>3515</v>
      </c>
      <c r="C61" s="14" t="s">
        <v>2358</v>
      </c>
      <c r="D61" s="13">
        <v>2002</v>
      </c>
      <c r="E61" s="18" t="s">
        <v>328</v>
      </c>
      <c r="F61" s="25" t="s">
        <v>13</v>
      </c>
      <c r="G61" s="22" t="s">
        <v>13</v>
      </c>
      <c r="H61" s="22" t="s">
        <v>2357</v>
      </c>
      <c r="I61" s="20" t="s">
        <v>2422</v>
      </c>
      <c r="J61" s="18" t="str">
        <f t="shared" si="1"/>
        <v>М17</v>
      </c>
      <c r="K61" s="18">
        <v>19</v>
      </c>
      <c r="L61" s="18"/>
      <c r="M61" s="18"/>
    </row>
    <row r="62" spans="1:13" ht="12.75" customHeight="1">
      <c r="A62" s="18">
        <v>54</v>
      </c>
      <c r="B62" s="18">
        <v>3519</v>
      </c>
      <c r="C62" s="14" t="s">
        <v>2371</v>
      </c>
      <c r="D62" s="13">
        <v>1972</v>
      </c>
      <c r="E62" s="18" t="s">
        <v>328</v>
      </c>
      <c r="F62" s="25" t="s">
        <v>13</v>
      </c>
      <c r="G62" s="22" t="s">
        <v>13</v>
      </c>
      <c r="H62" s="22" t="s">
        <v>95</v>
      </c>
      <c r="I62" s="20" t="s">
        <v>2423</v>
      </c>
      <c r="J62" s="18">
        <f t="shared" si="1"/>
      </c>
      <c r="K62" s="18"/>
      <c r="L62" s="18"/>
      <c r="M62" s="18"/>
    </row>
    <row r="63" spans="1:13" ht="12.75" customHeight="1">
      <c r="A63" s="18">
        <v>55</v>
      </c>
      <c r="B63" s="18">
        <v>987</v>
      </c>
      <c r="C63" s="14" t="s">
        <v>1378</v>
      </c>
      <c r="D63" s="13">
        <v>1988</v>
      </c>
      <c r="E63" s="18" t="s">
        <v>328</v>
      </c>
      <c r="F63" s="25" t="s">
        <v>13</v>
      </c>
      <c r="G63" s="22" t="s">
        <v>13</v>
      </c>
      <c r="H63" s="22" t="s">
        <v>95</v>
      </c>
      <c r="I63" s="20" t="s">
        <v>2424</v>
      </c>
      <c r="J63" s="18">
        <f t="shared" si="1"/>
      </c>
      <c r="K63" s="18"/>
      <c r="L63" s="18"/>
      <c r="M63" s="18"/>
    </row>
    <row r="64" spans="1:13" ht="12.75" customHeight="1">
      <c r="A64" s="18">
        <v>56</v>
      </c>
      <c r="B64" s="18">
        <v>950</v>
      </c>
      <c r="C64" s="14" t="s">
        <v>1338</v>
      </c>
      <c r="D64" s="13">
        <v>1997</v>
      </c>
      <c r="E64" s="18" t="s">
        <v>328</v>
      </c>
      <c r="F64" s="25" t="s">
        <v>335</v>
      </c>
      <c r="G64" s="25" t="s">
        <v>403</v>
      </c>
      <c r="H64" s="22" t="s">
        <v>404</v>
      </c>
      <c r="I64" s="20" t="s">
        <v>2425</v>
      </c>
      <c r="J64" s="18" t="str">
        <f t="shared" si="1"/>
        <v>М17</v>
      </c>
      <c r="K64" s="18">
        <v>20</v>
      </c>
      <c r="L64" s="18"/>
      <c r="M64" s="18"/>
    </row>
    <row r="65" spans="1:13" ht="12.75" customHeight="1">
      <c r="A65" s="18">
        <v>57</v>
      </c>
      <c r="B65" s="18">
        <v>2199</v>
      </c>
      <c r="C65" s="14" t="s">
        <v>1456</v>
      </c>
      <c r="D65" s="13">
        <v>1983</v>
      </c>
      <c r="E65" s="18" t="s">
        <v>328</v>
      </c>
      <c r="F65" s="25" t="s">
        <v>13</v>
      </c>
      <c r="G65" s="22" t="s">
        <v>13</v>
      </c>
      <c r="H65" s="22" t="s">
        <v>1172</v>
      </c>
      <c r="I65" s="20" t="s">
        <v>2426</v>
      </c>
      <c r="J65" s="18">
        <f t="shared" si="1"/>
      </c>
      <c r="K65" s="18"/>
      <c r="L65" s="18"/>
      <c r="M65" s="18"/>
    </row>
    <row r="66" spans="1:13" ht="12.75" customHeight="1">
      <c r="A66" s="18">
        <v>58</v>
      </c>
      <c r="B66" s="18">
        <v>3041</v>
      </c>
      <c r="C66" s="14" t="s">
        <v>1476</v>
      </c>
      <c r="D66" s="13">
        <v>1999</v>
      </c>
      <c r="E66" s="193" t="s">
        <v>328</v>
      </c>
      <c r="F66" s="25" t="s">
        <v>13</v>
      </c>
      <c r="G66" s="22" t="s">
        <v>13</v>
      </c>
      <c r="H66" s="22" t="s">
        <v>332</v>
      </c>
      <c r="I66" s="20" t="s">
        <v>2427</v>
      </c>
      <c r="J66" s="18" t="str">
        <f t="shared" si="1"/>
        <v>М17</v>
      </c>
      <c r="K66" s="18">
        <v>21</v>
      </c>
      <c r="L66" s="18"/>
      <c r="M66" s="18"/>
    </row>
    <row r="67" spans="1:13" ht="12.75" customHeight="1">
      <c r="A67" s="18">
        <v>59</v>
      </c>
      <c r="B67" s="18">
        <v>978</v>
      </c>
      <c r="C67" s="14" t="s">
        <v>1369</v>
      </c>
      <c r="D67" s="13">
        <v>1970</v>
      </c>
      <c r="E67" s="193" t="s">
        <v>328</v>
      </c>
      <c r="F67" s="25" t="s">
        <v>335</v>
      </c>
      <c r="G67" s="22" t="s">
        <v>783</v>
      </c>
      <c r="H67" s="22" t="s">
        <v>784</v>
      </c>
      <c r="I67" s="20" t="s">
        <v>2428</v>
      </c>
      <c r="J67" s="18">
        <f t="shared" si="1"/>
      </c>
      <c r="K67" s="18"/>
      <c r="L67" s="18"/>
      <c r="M67" s="18"/>
    </row>
    <row r="68" spans="1:13" ht="12.75" customHeight="1">
      <c r="A68" s="18">
        <v>60</v>
      </c>
      <c r="B68" s="18">
        <v>2888</v>
      </c>
      <c r="C68" s="14" t="s">
        <v>2367</v>
      </c>
      <c r="D68" s="13">
        <v>1982</v>
      </c>
      <c r="E68" s="193" t="s">
        <v>328</v>
      </c>
      <c r="F68" s="25" t="s">
        <v>335</v>
      </c>
      <c r="G68" s="22" t="s">
        <v>2346</v>
      </c>
      <c r="H68" s="22" t="s">
        <v>2347</v>
      </c>
      <c r="I68" s="20" t="s">
        <v>2429</v>
      </c>
      <c r="J68" s="18">
        <f t="shared" si="1"/>
      </c>
      <c r="K68" s="18"/>
      <c r="L68" s="18"/>
      <c r="M68" s="18"/>
    </row>
    <row r="69" spans="1:13" ht="12.75" customHeight="1">
      <c r="A69" s="18">
        <v>61</v>
      </c>
      <c r="B69" s="18">
        <v>948</v>
      </c>
      <c r="C69" s="14" t="s">
        <v>1336</v>
      </c>
      <c r="D69" s="13">
        <v>1997</v>
      </c>
      <c r="E69" s="18" t="s">
        <v>328</v>
      </c>
      <c r="F69" s="25" t="s">
        <v>335</v>
      </c>
      <c r="G69" s="22" t="s">
        <v>403</v>
      </c>
      <c r="H69" s="22" t="s">
        <v>404</v>
      </c>
      <c r="I69" s="20" t="s">
        <v>2430</v>
      </c>
      <c r="J69" s="18" t="str">
        <f t="shared" si="1"/>
        <v>М17</v>
      </c>
      <c r="K69" s="18">
        <v>22</v>
      </c>
      <c r="L69" s="18"/>
      <c r="M69" s="18"/>
    </row>
    <row r="70" spans="1:13" ht="12.75" customHeight="1">
      <c r="A70" s="18">
        <v>62</v>
      </c>
      <c r="B70" s="18">
        <v>2871</v>
      </c>
      <c r="C70" s="14" t="s">
        <v>1459</v>
      </c>
      <c r="D70" s="13">
        <v>1989</v>
      </c>
      <c r="E70" s="18" t="s">
        <v>328</v>
      </c>
      <c r="F70" s="25" t="s">
        <v>1460</v>
      </c>
      <c r="G70" s="22" t="s">
        <v>1461</v>
      </c>
      <c r="H70" s="22"/>
      <c r="I70" s="20" t="s">
        <v>2431</v>
      </c>
      <c r="J70" s="18">
        <f t="shared" si="1"/>
      </c>
      <c r="K70" s="18"/>
      <c r="L70" s="18"/>
      <c r="M70" s="18"/>
    </row>
    <row r="71" spans="1:13" ht="12.75" customHeight="1">
      <c r="A71" s="18">
        <v>63</v>
      </c>
      <c r="B71" s="18">
        <v>960</v>
      </c>
      <c r="C71" s="14" t="s">
        <v>1349</v>
      </c>
      <c r="D71" s="13">
        <v>1987</v>
      </c>
      <c r="E71" s="18" t="s">
        <v>328</v>
      </c>
      <c r="F71" s="25" t="s">
        <v>13</v>
      </c>
      <c r="G71" s="22" t="s">
        <v>13</v>
      </c>
      <c r="H71" s="194" t="s">
        <v>395</v>
      </c>
      <c r="I71" s="20" t="s">
        <v>2432</v>
      </c>
      <c r="J71" s="18">
        <f t="shared" si="1"/>
      </c>
      <c r="K71" s="18"/>
      <c r="L71" s="18"/>
      <c r="M71" s="18"/>
    </row>
    <row r="72" spans="1:13" ht="12.75" customHeight="1">
      <c r="A72" s="18">
        <v>64</v>
      </c>
      <c r="B72" s="18">
        <v>1000</v>
      </c>
      <c r="C72" s="14" t="s">
        <v>1395</v>
      </c>
      <c r="D72" s="13">
        <v>1952</v>
      </c>
      <c r="E72" s="18" t="s">
        <v>328</v>
      </c>
      <c r="F72" s="25" t="s">
        <v>947</v>
      </c>
      <c r="G72" s="22" t="s">
        <v>994</v>
      </c>
      <c r="H72" s="22" t="s">
        <v>1396</v>
      </c>
      <c r="I72" s="20" t="s">
        <v>2433</v>
      </c>
      <c r="J72" s="18">
        <f t="shared" si="1"/>
      </c>
      <c r="K72" s="18"/>
      <c r="L72" s="18"/>
      <c r="M72" s="18"/>
    </row>
    <row r="73" spans="1:13" ht="12.75" customHeight="1">
      <c r="A73" s="18">
        <v>65</v>
      </c>
      <c r="B73" s="184">
        <v>906</v>
      </c>
      <c r="C73" s="14" t="s">
        <v>1985</v>
      </c>
      <c r="D73" s="184">
        <v>1977</v>
      </c>
      <c r="E73" s="18" t="s">
        <v>328</v>
      </c>
      <c r="F73" s="25" t="s">
        <v>13</v>
      </c>
      <c r="G73" s="22" t="s">
        <v>13</v>
      </c>
      <c r="H73" s="22"/>
      <c r="I73" s="20" t="s">
        <v>2434</v>
      </c>
      <c r="J73" s="18">
        <f aca="true" t="shared" si="2" ref="J73:J79">IF(AND(D73&gt;=1900,D73&lt;=1944),"М70",IF(AND(D73&gt;=1945,D73&lt;=1949),"М65",IF(AND(D73&gt;=1997,D73&lt;=2013),"М17","")))</f>
      </c>
      <c r="K73" s="18"/>
      <c r="L73" s="18"/>
      <c r="M73" s="18"/>
    </row>
    <row r="74" spans="1:13" ht="12.75" customHeight="1">
      <c r="A74" s="18">
        <v>66</v>
      </c>
      <c r="B74" s="184">
        <v>916</v>
      </c>
      <c r="C74" s="14" t="s">
        <v>1990</v>
      </c>
      <c r="D74" s="184">
        <v>1987</v>
      </c>
      <c r="E74" s="18" t="s">
        <v>328</v>
      </c>
      <c r="F74" s="25" t="s">
        <v>13</v>
      </c>
      <c r="G74" s="22" t="s">
        <v>13</v>
      </c>
      <c r="H74" s="22"/>
      <c r="I74" s="20" t="s">
        <v>2435</v>
      </c>
      <c r="J74" s="18">
        <f t="shared" si="2"/>
      </c>
      <c r="K74" s="18"/>
      <c r="L74" s="18"/>
      <c r="M74" s="18"/>
    </row>
    <row r="75" spans="1:13" ht="12.75" customHeight="1">
      <c r="A75" s="18">
        <v>67</v>
      </c>
      <c r="B75" s="18">
        <v>3517</v>
      </c>
      <c r="C75" s="14" t="s">
        <v>2354</v>
      </c>
      <c r="D75" s="13">
        <v>1955</v>
      </c>
      <c r="E75" s="18" t="s">
        <v>328</v>
      </c>
      <c r="F75" s="25" t="s">
        <v>13</v>
      </c>
      <c r="G75" s="22" t="s">
        <v>13</v>
      </c>
      <c r="H75" s="22" t="s">
        <v>2355</v>
      </c>
      <c r="I75" s="20" t="s">
        <v>2436</v>
      </c>
      <c r="J75" s="18">
        <f t="shared" si="2"/>
      </c>
      <c r="K75" s="18"/>
      <c r="L75" s="18"/>
      <c r="M75" s="18"/>
    </row>
    <row r="76" spans="1:13" ht="12.75" customHeight="1">
      <c r="A76" s="18">
        <v>68</v>
      </c>
      <c r="B76" s="18">
        <v>930</v>
      </c>
      <c r="C76" s="14" t="s">
        <v>1312</v>
      </c>
      <c r="D76" s="13">
        <v>1947</v>
      </c>
      <c r="E76" s="18" t="s">
        <v>328</v>
      </c>
      <c r="F76" s="25" t="s">
        <v>1313</v>
      </c>
      <c r="G76" s="22" t="s">
        <v>1314</v>
      </c>
      <c r="H76" s="22" t="s">
        <v>1315</v>
      </c>
      <c r="I76" s="20" t="s">
        <v>2437</v>
      </c>
      <c r="J76" s="18" t="str">
        <f t="shared" si="2"/>
        <v>М65</v>
      </c>
      <c r="K76" s="18">
        <v>4</v>
      </c>
      <c r="L76" s="18"/>
      <c r="M76" s="18"/>
    </row>
    <row r="77" spans="1:13" ht="12.75" customHeight="1">
      <c r="A77" s="18">
        <v>69</v>
      </c>
      <c r="B77" s="18">
        <v>941</v>
      </c>
      <c r="C77" s="14" t="s">
        <v>1329</v>
      </c>
      <c r="D77" s="13">
        <v>1974</v>
      </c>
      <c r="E77" s="18" t="s">
        <v>328</v>
      </c>
      <c r="F77" s="25" t="s">
        <v>13</v>
      </c>
      <c r="G77" s="22" t="s">
        <v>13</v>
      </c>
      <c r="H77" s="22"/>
      <c r="I77" s="20" t="s">
        <v>2438</v>
      </c>
      <c r="J77" s="18">
        <f t="shared" si="2"/>
      </c>
      <c r="K77" s="18"/>
      <c r="L77" s="18"/>
      <c r="M77" s="18"/>
    </row>
    <row r="78" spans="1:13" ht="12.75" customHeight="1">
      <c r="A78" s="18">
        <v>70</v>
      </c>
      <c r="B78" s="18">
        <v>927</v>
      </c>
      <c r="C78" s="14" t="s">
        <v>1308</v>
      </c>
      <c r="D78" s="13">
        <v>1982</v>
      </c>
      <c r="E78" s="18" t="s">
        <v>328</v>
      </c>
      <c r="F78" s="25" t="s">
        <v>13</v>
      </c>
      <c r="G78" s="22" t="s">
        <v>13</v>
      </c>
      <c r="H78" s="22"/>
      <c r="I78" s="20" t="s">
        <v>2439</v>
      </c>
      <c r="J78" s="18">
        <f t="shared" si="2"/>
      </c>
      <c r="K78" s="18"/>
      <c r="L78" s="18"/>
      <c r="M78" s="18"/>
    </row>
    <row r="79" spans="1:13" ht="12.75" customHeight="1">
      <c r="A79" s="18">
        <v>71</v>
      </c>
      <c r="B79" s="184">
        <v>882</v>
      </c>
      <c r="C79" s="14" t="s">
        <v>1970</v>
      </c>
      <c r="D79" s="184">
        <v>1983</v>
      </c>
      <c r="E79" s="18" t="s">
        <v>328</v>
      </c>
      <c r="F79" s="25" t="s">
        <v>13</v>
      </c>
      <c r="G79" s="22" t="s">
        <v>13</v>
      </c>
      <c r="H79" s="22" t="s">
        <v>306</v>
      </c>
      <c r="I79" s="20" t="s">
        <v>2440</v>
      </c>
      <c r="J79" s="18">
        <f t="shared" si="2"/>
      </c>
      <c r="K79" s="18"/>
      <c r="L79" s="18"/>
      <c r="M79" s="18"/>
    </row>
    <row r="80" spans="1:13" ht="12.75" customHeight="1">
      <c r="A80" s="18">
        <v>72</v>
      </c>
      <c r="B80" s="18">
        <v>883</v>
      </c>
      <c r="C80" s="14" t="s">
        <v>1289</v>
      </c>
      <c r="D80" s="13">
        <v>1960</v>
      </c>
      <c r="E80" s="193" t="s">
        <v>328</v>
      </c>
      <c r="F80" s="25" t="s">
        <v>13</v>
      </c>
      <c r="G80" s="22" t="s">
        <v>13</v>
      </c>
      <c r="H80" s="22" t="s">
        <v>1210</v>
      </c>
      <c r="I80" s="20" t="s">
        <v>2441</v>
      </c>
      <c r="J80" s="18"/>
      <c r="K80" s="18"/>
      <c r="L80" s="18"/>
      <c r="M80" s="18"/>
    </row>
    <row r="81" spans="1:13" ht="12.75" customHeight="1">
      <c r="A81" s="18">
        <v>73</v>
      </c>
      <c r="B81" s="184">
        <v>891</v>
      </c>
      <c r="C81" s="14" t="s">
        <v>1976</v>
      </c>
      <c r="D81" s="184">
        <v>1969</v>
      </c>
      <c r="E81" s="18" t="s">
        <v>328</v>
      </c>
      <c r="F81" s="25" t="s">
        <v>13</v>
      </c>
      <c r="G81" s="22" t="s">
        <v>13</v>
      </c>
      <c r="H81" s="22"/>
      <c r="I81" s="20" t="s">
        <v>2442</v>
      </c>
      <c r="J81" s="18"/>
      <c r="K81" s="18"/>
      <c r="L81" s="18"/>
      <c r="M81" s="18"/>
    </row>
    <row r="82" spans="1:13" ht="12.75" customHeight="1">
      <c r="A82" s="18">
        <v>74</v>
      </c>
      <c r="B82" s="18">
        <v>3049</v>
      </c>
      <c r="C82" s="14" t="s">
        <v>1480</v>
      </c>
      <c r="D82" s="13">
        <v>1940</v>
      </c>
      <c r="E82" s="193" t="s">
        <v>328</v>
      </c>
      <c r="F82" s="25" t="s">
        <v>13</v>
      </c>
      <c r="G82" s="22" t="s">
        <v>13</v>
      </c>
      <c r="H82" s="22" t="s">
        <v>332</v>
      </c>
      <c r="I82" s="20" t="s">
        <v>2443</v>
      </c>
      <c r="J82" s="18" t="str">
        <f aca="true" t="shared" si="3" ref="J82:J113">IF(AND(D82&gt;=1900,D82&lt;=1944),"М70",IF(AND(D82&gt;=1945,D82&lt;=1949),"М65",IF(AND(D82&gt;=1997,D82&lt;=2013),"М17","")))</f>
        <v>М70</v>
      </c>
      <c r="K82" s="18">
        <v>1</v>
      </c>
      <c r="L82" s="18"/>
      <c r="M82" s="18"/>
    </row>
    <row r="83" spans="1:13" ht="12.75" customHeight="1">
      <c r="A83" s="18">
        <v>75</v>
      </c>
      <c r="B83" s="18">
        <v>921</v>
      </c>
      <c r="C83" s="14" t="s">
        <v>1302</v>
      </c>
      <c r="D83" s="13">
        <v>1955</v>
      </c>
      <c r="E83" s="18" t="s">
        <v>328</v>
      </c>
      <c r="F83" s="25" t="s">
        <v>13</v>
      </c>
      <c r="G83" s="22" t="s">
        <v>13</v>
      </c>
      <c r="H83" s="22" t="s">
        <v>132</v>
      </c>
      <c r="I83" s="20" t="s">
        <v>2444</v>
      </c>
      <c r="J83" s="18">
        <f t="shared" si="3"/>
      </c>
      <c r="K83" s="18"/>
      <c r="L83" s="18"/>
      <c r="M83" s="18"/>
    </row>
    <row r="84" spans="1:13" ht="12.75" customHeight="1">
      <c r="A84" s="18">
        <v>76</v>
      </c>
      <c r="B84" s="18">
        <v>1099</v>
      </c>
      <c r="C84" s="14" t="s">
        <v>1443</v>
      </c>
      <c r="D84" s="13">
        <v>1982</v>
      </c>
      <c r="E84" s="193" t="s">
        <v>328</v>
      </c>
      <c r="F84" s="25" t="s">
        <v>13</v>
      </c>
      <c r="G84" s="22" t="s">
        <v>13</v>
      </c>
      <c r="H84" s="194" t="s">
        <v>395</v>
      </c>
      <c r="I84" s="20" t="s">
        <v>2445</v>
      </c>
      <c r="J84" s="18">
        <f t="shared" si="3"/>
      </c>
      <c r="K84" s="18"/>
      <c r="L84" s="18"/>
      <c r="M84" s="18"/>
    </row>
    <row r="85" spans="1:13" ht="12.75" customHeight="1">
      <c r="A85" s="18">
        <v>77</v>
      </c>
      <c r="B85" s="18">
        <v>1031</v>
      </c>
      <c r="C85" s="14" t="s">
        <v>1436</v>
      </c>
      <c r="D85" s="13">
        <v>1941</v>
      </c>
      <c r="E85" s="18" t="s">
        <v>328</v>
      </c>
      <c r="F85" s="25" t="s">
        <v>530</v>
      </c>
      <c r="G85" s="22" t="s">
        <v>120</v>
      </c>
      <c r="H85" s="22" t="s">
        <v>121</v>
      </c>
      <c r="I85" s="20" t="s">
        <v>2446</v>
      </c>
      <c r="J85" s="18" t="str">
        <f t="shared" si="3"/>
        <v>М70</v>
      </c>
      <c r="K85" s="18">
        <v>2</v>
      </c>
      <c r="L85" s="18"/>
      <c r="M85" s="18"/>
    </row>
    <row r="86" spans="1:13" ht="12.75" customHeight="1">
      <c r="A86" s="18">
        <v>78</v>
      </c>
      <c r="B86" s="184">
        <v>885</v>
      </c>
      <c r="C86" s="14" t="s">
        <v>1972</v>
      </c>
      <c r="D86" s="184">
        <v>1989</v>
      </c>
      <c r="E86" s="18" t="s">
        <v>328</v>
      </c>
      <c r="F86" s="25" t="s">
        <v>13</v>
      </c>
      <c r="G86" s="22" t="s">
        <v>13</v>
      </c>
      <c r="H86" s="22"/>
      <c r="I86" s="20" t="s">
        <v>2447</v>
      </c>
      <c r="J86" s="18">
        <f t="shared" si="3"/>
      </c>
      <c r="K86" s="18"/>
      <c r="L86" s="18"/>
      <c r="M86" s="18"/>
    </row>
    <row r="87" spans="1:13" ht="12.75" customHeight="1">
      <c r="A87" s="18">
        <v>79</v>
      </c>
      <c r="B87" s="18">
        <v>937</v>
      </c>
      <c r="C87" s="14" t="s">
        <v>1324</v>
      </c>
      <c r="D87" s="13">
        <v>1985</v>
      </c>
      <c r="E87" s="18" t="s">
        <v>328</v>
      </c>
      <c r="F87" s="25" t="s">
        <v>335</v>
      </c>
      <c r="G87" s="22" t="s">
        <v>1325</v>
      </c>
      <c r="H87" s="22"/>
      <c r="I87" s="20" t="s">
        <v>2448</v>
      </c>
      <c r="J87" s="18">
        <f t="shared" si="3"/>
      </c>
      <c r="K87" s="18"/>
      <c r="L87" s="18"/>
      <c r="M87" s="18"/>
    </row>
    <row r="88" spans="1:13" ht="12.75" customHeight="1">
      <c r="A88" s="18">
        <v>80</v>
      </c>
      <c r="B88" s="18">
        <v>1012</v>
      </c>
      <c r="C88" s="14" t="s">
        <v>1411</v>
      </c>
      <c r="D88" s="13">
        <v>1992</v>
      </c>
      <c r="E88" s="18" t="s">
        <v>328</v>
      </c>
      <c r="F88" s="25" t="s">
        <v>335</v>
      </c>
      <c r="G88" s="22" t="s">
        <v>119</v>
      </c>
      <c r="H88" s="22" t="s">
        <v>355</v>
      </c>
      <c r="I88" s="20" t="s">
        <v>2449</v>
      </c>
      <c r="J88" s="18">
        <f t="shared" si="3"/>
      </c>
      <c r="K88" s="18"/>
      <c r="L88" s="18"/>
      <c r="M88" s="18"/>
    </row>
    <row r="89" spans="1:13" ht="12.75" customHeight="1">
      <c r="A89" s="18">
        <v>81</v>
      </c>
      <c r="B89" s="18">
        <v>1011</v>
      </c>
      <c r="C89" s="14" t="s">
        <v>1410</v>
      </c>
      <c r="D89" s="13">
        <v>1987</v>
      </c>
      <c r="E89" s="18" t="s">
        <v>328</v>
      </c>
      <c r="F89" s="25" t="s">
        <v>335</v>
      </c>
      <c r="G89" s="22" t="s">
        <v>119</v>
      </c>
      <c r="H89" s="22" t="s">
        <v>355</v>
      </c>
      <c r="I89" s="20" t="s">
        <v>2449</v>
      </c>
      <c r="J89" s="18">
        <f t="shared" si="3"/>
      </c>
      <c r="K89" s="18"/>
      <c r="L89" s="18"/>
      <c r="M89" s="18"/>
    </row>
    <row r="90" spans="1:13" ht="12.75" customHeight="1">
      <c r="A90" s="18">
        <v>82</v>
      </c>
      <c r="B90" s="18">
        <v>974</v>
      </c>
      <c r="C90" s="14" t="s">
        <v>1364</v>
      </c>
      <c r="D90" s="13">
        <v>1973</v>
      </c>
      <c r="E90" s="18" t="s">
        <v>328</v>
      </c>
      <c r="F90" s="25" t="s">
        <v>13</v>
      </c>
      <c r="G90" s="22" t="s">
        <v>13</v>
      </c>
      <c r="H90" s="22"/>
      <c r="I90" s="20" t="s">
        <v>2450</v>
      </c>
      <c r="J90" s="18">
        <f t="shared" si="3"/>
      </c>
      <c r="K90" s="18"/>
      <c r="L90" s="18"/>
      <c r="M90" s="18"/>
    </row>
    <row r="91" spans="1:13" ht="12.75" customHeight="1">
      <c r="A91" s="18">
        <v>83</v>
      </c>
      <c r="B91" s="18">
        <v>3044</v>
      </c>
      <c r="C91" s="14" t="s">
        <v>1477</v>
      </c>
      <c r="D91" s="13">
        <v>1986</v>
      </c>
      <c r="E91" s="193" t="s">
        <v>328</v>
      </c>
      <c r="F91" s="25" t="s">
        <v>13</v>
      </c>
      <c r="G91" s="22" t="s">
        <v>13</v>
      </c>
      <c r="H91" s="22" t="s">
        <v>332</v>
      </c>
      <c r="I91" s="20" t="s">
        <v>2451</v>
      </c>
      <c r="J91" s="18">
        <f t="shared" si="3"/>
      </c>
      <c r="K91" s="18"/>
      <c r="L91" s="18"/>
      <c r="M91" s="18"/>
    </row>
    <row r="92" spans="1:13" ht="12.75" customHeight="1">
      <c r="A92" s="18">
        <v>84</v>
      </c>
      <c r="B92" s="18">
        <v>1016</v>
      </c>
      <c r="C92" s="14" t="s">
        <v>1416</v>
      </c>
      <c r="D92" s="13">
        <v>1990</v>
      </c>
      <c r="E92" s="18" t="s">
        <v>328</v>
      </c>
      <c r="F92" s="25" t="s">
        <v>335</v>
      </c>
      <c r="G92" s="22" t="s">
        <v>119</v>
      </c>
      <c r="H92" s="22" t="s">
        <v>355</v>
      </c>
      <c r="I92" s="20" t="s">
        <v>2452</v>
      </c>
      <c r="J92" s="18">
        <f t="shared" si="3"/>
      </c>
      <c r="K92" s="18"/>
      <c r="L92" s="18"/>
      <c r="M92" s="18"/>
    </row>
    <row r="93" spans="1:13" ht="12.75" customHeight="1">
      <c r="A93" s="18">
        <v>85</v>
      </c>
      <c r="B93" s="18">
        <v>920</v>
      </c>
      <c r="C93" s="14" t="s">
        <v>1300</v>
      </c>
      <c r="D93" s="13">
        <v>1959</v>
      </c>
      <c r="E93" s="18" t="s">
        <v>328</v>
      </c>
      <c r="F93" s="25" t="s">
        <v>13</v>
      </c>
      <c r="G93" s="22" t="s">
        <v>13</v>
      </c>
      <c r="H93" s="22" t="s">
        <v>1301</v>
      </c>
      <c r="I93" s="20" t="s">
        <v>2453</v>
      </c>
      <c r="J93" s="18">
        <f t="shared" si="3"/>
      </c>
      <c r="K93" s="18"/>
      <c r="L93" s="18"/>
      <c r="M93" s="18"/>
    </row>
    <row r="94" spans="1:13" ht="12.75" customHeight="1">
      <c r="A94" s="18">
        <v>86</v>
      </c>
      <c r="B94" s="18">
        <v>2393</v>
      </c>
      <c r="C94" s="14" t="s">
        <v>1457</v>
      </c>
      <c r="D94" s="13">
        <v>1979</v>
      </c>
      <c r="E94" s="18" t="s">
        <v>328</v>
      </c>
      <c r="F94" s="25" t="s">
        <v>13</v>
      </c>
      <c r="G94" s="22" t="s">
        <v>110</v>
      </c>
      <c r="H94" s="22" t="s">
        <v>1458</v>
      </c>
      <c r="I94" s="20" t="s">
        <v>2454</v>
      </c>
      <c r="J94" s="18">
        <f t="shared" si="3"/>
      </c>
      <c r="K94" s="18"/>
      <c r="L94" s="18"/>
      <c r="M94" s="18"/>
    </row>
    <row r="95" spans="1:13" ht="12.75" customHeight="1">
      <c r="A95" s="18">
        <v>87</v>
      </c>
      <c r="B95" s="184">
        <v>864</v>
      </c>
      <c r="C95" s="14" t="s">
        <v>1959</v>
      </c>
      <c r="D95" s="184">
        <v>1986</v>
      </c>
      <c r="E95" s="18" t="s">
        <v>328</v>
      </c>
      <c r="F95" s="25" t="s">
        <v>13</v>
      </c>
      <c r="G95" s="22" t="s">
        <v>13</v>
      </c>
      <c r="H95" s="22" t="s">
        <v>299</v>
      </c>
      <c r="I95" s="20" t="s">
        <v>2455</v>
      </c>
      <c r="J95" s="18">
        <f t="shared" si="3"/>
      </c>
      <c r="K95" s="18"/>
      <c r="L95" s="18"/>
      <c r="M95" s="18"/>
    </row>
    <row r="96" spans="1:13" ht="12.75" customHeight="1">
      <c r="A96" s="18">
        <v>88</v>
      </c>
      <c r="B96" s="184">
        <v>888</v>
      </c>
      <c r="C96" s="14" t="s">
        <v>1975</v>
      </c>
      <c r="D96" s="184">
        <v>1953</v>
      </c>
      <c r="E96" s="18" t="s">
        <v>328</v>
      </c>
      <c r="F96" s="25" t="s">
        <v>13</v>
      </c>
      <c r="G96" s="22" t="s">
        <v>13</v>
      </c>
      <c r="H96" s="22" t="s">
        <v>301</v>
      </c>
      <c r="I96" s="20" t="s">
        <v>2456</v>
      </c>
      <c r="J96" s="18">
        <f t="shared" si="3"/>
      </c>
      <c r="K96" s="18"/>
      <c r="L96" s="18"/>
      <c r="M96" s="18"/>
    </row>
    <row r="97" spans="1:13" ht="12.75" customHeight="1">
      <c r="A97" s="18">
        <v>89</v>
      </c>
      <c r="B97" s="18">
        <v>1015</v>
      </c>
      <c r="C97" s="14" t="s">
        <v>1415</v>
      </c>
      <c r="D97" s="13">
        <v>1991</v>
      </c>
      <c r="E97" s="18" t="s">
        <v>328</v>
      </c>
      <c r="F97" s="25" t="s">
        <v>335</v>
      </c>
      <c r="G97" s="22" t="s">
        <v>119</v>
      </c>
      <c r="H97" s="22" t="s">
        <v>355</v>
      </c>
      <c r="I97" s="20" t="s">
        <v>2457</v>
      </c>
      <c r="J97" s="18">
        <f t="shared" si="3"/>
      </c>
      <c r="K97" s="18"/>
      <c r="L97" s="18"/>
      <c r="M97" s="18"/>
    </row>
    <row r="98" spans="1:13" ht="12.75" customHeight="1">
      <c r="A98" s="18">
        <v>90</v>
      </c>
      <c r="B98" s="18">
        <v>997</v>
      </c>
      <c r="C98" s="14" t="s">
        <v>1391</v>
      </c>
      <c r="D98" s="13">
        <v>1947</v>
      </c>
      <c r="E98" s="18" t="s">
        <v>328</v>
      </c>
      <c r="F98" s="25" t="s">
        <v>434</v>
      </c>
      <c r="G98" s="22" t="s">
        <v>134</v>
      </c>
      <c r="H98" s="22" t="s">
        <v>642</v>
      </c>
      <c r="I98" s="20" t="s">
        <v>2458</v>
      </c>
      <c r="J98" s="18" t="str">
        <f t="shared" si="3"/>
        <v>М65</v>
      </c>
      <c r="K98" s="18">
        <v>5</v>
      </c>
      <c r="L98" s="18"/>
      <c r="M98" s="18"/>
    </row>
    <row r="99" spans="1:13" ht="12.75" customHeight="1">
      <c r="A99" s="18">
        <v>91</v>
      </c>
      <c r="B99" s="18">
        <v>995</v>
      </c>
      <c r="C99" s="14" t="s">
        <v>1388</v>
      </c>
      <c r="D99" s="13">
        <v>1944</v>
      </c>
      <c r="E99" s="18" t="s">
        <v>328</v>
      </c>
      <c r="F99" s="25" t="s">
        <v>335</v>
      </c>
      <c r="G99" s="22" t="s">
        <v>115</v>
      </c>
      <c r="H99" s="22" t="s">
        <v>112</v>
      </c>
      <c r="I99" s="20" t="s">
        <v>2459</v>
      </c>
      <c r="J99" s="18" t="str">
        <f t="shared" si="3"/>
        <v>М70</v>
      </c>
      <c r="K99" s="18">
        <v>3</v>
      </c>
      <c r="L99" s="18"/>
      <c r="M99" s="18"/>
    </row>
    <row r="100" spans="1:13" ht="12.75" customHeight="1">
      <c r="A100" s="18">
        <v>92</v>
      </c>
      <c r="B100" s="18">
        <v>1020</v>
      </c>
      <c r="C100" s="14" t="s">
        <v>1422</v>
      </c>
      <c r="D100" s="13">
        <v>1987</v>
      </c>
      <c r="E100" s="18" t="s">
        <v>328</v>
      </c>
      <c r="F100" s="25" t="s">
        <v>13</v>
      </c>
      <c r="G100" s="22" t="s">
        <v>13</v>
      </c>
      <c r="H100" s="22" t="s">
        <v>1423</v>
      </c>
      <c r="I100" s="20" t="s">
        <v>2460</v>
      </c>
      <c r="J100" s="18">
        <f t="shared" si="3"/>
      </c>
      <c r="K100" s="18"/>
      <c r="L100" s="18"/>
      <c r="M100" s="18"/>
    </row>
    <row r="101" spans="1:13" ht="12.75" customHeight="1">
      <c r="A101" s="18">
        <v>93</v>
      </c>
      <c r="B101" s="184">
        <v>854</v>
      </c>
      <c r="C101" s="14" t="s">
        <v>1834</v>
      </c>
      <c r="D101" s="184">
        <v>1986</v>
      </c>
      <c r="E101" s="18" t="s">
        <v>328</v>
      </c>
      <c r="F101" s="25" t="s">
        <v>13</v>
      </c>
      <c r="G101" s="22" t="s">
        <v>13</v>
      </c>
      <c r="H101" s="22"/>
      <c r="I101" s="20" t="s">
        <v>2461</v>
      </c>
      <c r="J101" s="18">
        <f t="shared" si="3"/>
      </c>
      <c r="K101" s="18"/>
      <c r="L101" s="18"/>
      <c r="M101" s="18"/>
    </row>
    <row r="102" spans="1:13" ht="12.75" customHeight="1">
      <c r="A102" s="18">
        <v>94</v>
      </c>
      <c r="B102" s="184">
        <v>895</v>
      </c>
      <c r="C102" s="14" t="s">
        <v>1978</v>
      </c>
      <c r="D102" s="184">
        <v>1984</v>
      </c>
      <c r="E102" s="18" t="s">
        <v>328</v>
      </c>
      <c r="F102" s="25" t="s">
        <v>13</v>
      </c>
      <c r="G102" s="22" t="s">
        <v>13</v>
      </c>
      <c r="H102" s="22"/>
      <c r="I102" s="20" t="s">
        <v>2463</v>
      </c>
      <c r="J102" s="18">
        <f t="shared" si="3"/>
      </c>
      <c r="K102" s="18"/>
      <c r="L102" s="18"/>
      <c r="M102" s="18"/>
    </row>
    <row r="103" spans="1:13" ht="12.75" customHeight="1">
      <c r="A103" s="18">
        <v>95</v>
      </c>
      <c r="B103" s="184">
        <v>892</v>
      </c>
      <c r="C103" s="14" t="s">
        <v>1447</v>
      </c>
      <c r="D103" s="184">
        <v>1984</v>
      </c>
      <c r="E103" s="18" t="s">
        <v>328</v>
      </c>
      <c r="F103" s="25" t="s">
        <v>13</v>
      </c>
      <c r="G103" s="22" t="s">
        <v>13</v>
      </c>
      <c r="H103" s="22"/>
      <c r="I103" s="20" t="s">
        <v>2464</v>
      </c>
      <c r="J103" s="18">
        <f t="shared" si="3"/>
      </c>
      <c r="K103" s="18"/>
      <c r="L103" s="18"/>
      <c r="M103" s="18"/>
    </row>
    <row r="104" spans="1:13" ht="12.75" customHeight="1">
      <c r="A104" s="18">
        <v>96</v>
      </c>
      <c r="B104" s="18">
        <v>977</v>
      </c>
      <c r="C104" s="14" t="s">
        <v>1367</v>
      </c>
      <c r="D104" s="13">
        <v>1987</v>
      </c>
      <c r="E104" s="18" t="s">
        <v>328</v>
      </c>
      <c r="F104" s="25" t="s">
        <v>13</v>
      </c>
      <c r="G104" s="22" t="s">
        <v>13</v>
      </c>
      <c r="H104" s="22" t="s">
        <v>1368</v>
      </c>
      <c r="I104" s="20" t="s">
        <v>2464</v>
      </c>
      <c r="J104" s="18">
        <f t="shared" si="3"/>
      </c>
      <c r="K104" s="18"/>
      <c r="L104" s="18"/>
      <c r="M104" s="18"/>
    </row>
    <row r="105" spans="1:13" ht="12.75" customHeight="1">
      <c r="A105" s="18">
        <v>97</v>
      </c>
      <c r="B105" s="18">
        <v>967</v>
      </c>
      <c r="C105" s="14" t="s">
        <v>1357</v>
      </c>
      <c r="D105" s="13">
        <v>1975</v>
      </c>
      <c r="E105" s="18" t="s">
        <v>328</v>
      </c>
      <c r="F105" s="25" t="s">
        <v>13</v>
      </c>
      <c r="G105" s="22" t="s">
        <v>13</v>
      </c>
      <c r="H105" s="194" t="s">
        <v>395</v>
      </c>
      <c r="I105" s="20" t="s">
        <v>2465</v>
      </c>
      <c r="J105" s="18">
        <f t="shared" si="3"/>
      </c>
      <c r="K105" s="18"/>
      <c r="L105" s="18"/>
      <c r="M105" s="18"/>
    </row>
    <row r="106" spans="1:13" ht="12.75" customHeight="1">
      <c r="A106" s="18">
        <v>98</v>
      </c>
      <c r="B106" s="18">
        <v>3521</v>
      </c>
      <c r="C106" s="14" t="s">
        <v>2361</v>
      </c>
      <c r="D106" s="13">
        <v>1986</v>
      </c>
      <c r="E106" s="18" t="s">
        <v>328</v>
      </c>
      <c r="F106" s="25" t="s">
        <v>335</v>
      </c>
      <c r="G106" s="22" t="s">
        <v>96</v>
      </c>
      <c r="H106" s="22"/>
      <c r="I106" s="20" t="s">
        <v>2466</v>
      </c>
      <c r="J106" s="18">
        <f t="shared" si="3"/>
      </c>
      <c r="K106" s="18"/>
      <c r="L106" s="18"/>
      <c r="M106" s="18"/>
    </row>
    <row r="107" spans="1:13" ht="12.75" customHeight="1">
      <c r="A107" s="18">
        <v>99</v>
      </c>
      <c r="B107" s="184">
        <v>887</v>
      </c>
      <c r="C107" s="14" t="s">
        <v>1974</v>
      </c>
      <c r="D107" s="184">
        <v>1985</v>
      </c>
      <c r="E107" s="18" t="s">
        <v>328</v>
      </c>
      <c r="F107" s="25" t="s">
        <v>97</v>
      </c>
      <c r="G107" s="22" t="s">
        <v>97</v>
      </c>
      <c r="H107" s="22"/>
      <c r="I107" s="20" t="s">
        <v>2467</v>
      </c>
      <c r="J107" s="18">
        <f t="shared" si="3"/>
      </c>
      <c r="K107" s="18"/>
      <c r="L107" s="18"/>
      <c r="M107" s="18"/>
    </row>
    <row r="108" spans="1:13" ht="12.75" customHeight="1">
      <c r="A108" s="18">
        <v>100</v>
      </c>
      <c r="B108" s="18">
        <v>988</v>
      </c>
      <c r="C108" s="14" t="s">
        <v>1379</v>
      </c>
      <c r="D108" s="13">
        <v>1940</v>
      </c>
      <c r="E108" s="18" t="s">
        <v>328</v>
      </c>
      <c r="F108" s="25" t="s">
        <v>13</v>
      </c>
      <c r="G108" s="22" t="s">
        <v>13</v>
      </c>
      <c r="H108" s="22"/>
      <c r="I108" s="20" t="s">
        <v>2468</v>
      </c>
      <c r="J108" s="18" t="str">
        <f t="shared" si="3"/>
        <v>М70</v>
      </c>
      <c r="K108" s="18">
        <v>4</v>
      </c>
      <c r="L108" s="18"/>
      <c r="M108" s="18"/>
    </row>
    <row r="109" spans="1:13" ht="12.75" customHeight="1">
      <c r="A109" s="18">
        <v>101</v>
      </c>
      <c r="B109" s="18">
        <v>1019</v>
      </c>
      <c r="C109" s="14" t="s">
        <v>1421</v>
      </c>
      <c r="D109" s="13">
        <v>1997</v>
      </c>
      <c r="E109" s="18" t="s">
        <v>328</v>
      </c>
      <c r="F109" s="25" t="s">
        <v>13</v>
      </c>
      <c r="G109" s="22" t="s">
        <v>13</v>
      </c>
      <c r="H109" s="22"/>
      <c r="I109" s="20" t="s">
        <v>2469</v>
      </c>
      <c r="J109" s="18" t="str">
        <f t="shared" si="3"/>
        <v>М17</v>
      </c>
      <c r="K109" s="18">
        <v>23</v>
      </c>
      <c r="L109" s="18"/>
      <c r="M109" s="18"/>
    </row>
    <row r="110" spans="1:13" ht="12.75" customHeight="1">
      <c r="A110" s="18">
        <v>102</v>
      </c>
      <c r="B110" s="18">
        <v>3513</v>
      </c>
      <c r="C110" s="14" t="s">
        <v>2360</v>
      </c>
      <c r="D110" s="13">
        <v>2002</v>
      </c>
      <c r="E110" s="18" t="s">
        <v>328</v>
      </c>
      <c r="F110" s="25" t="s">
        <v>13</v>
      </c>
      <c r="G110" s="22" t="s">
        <v>13</v>
      </c>
      <c r="H110" s="22" t="s">
        <v>2357</v>
      </c>
      <c r="I110" s="20" t="s">
        <v>2470</v>
      </c>
      <c r="J110" s="18" t="str">
        <f t="shared" si="3"/>
        <v>М17</v>
      </c>
      <c r="K110" s="18">
        <v>24</v>
      </c>
      <c r="L110" s="18"/>
      <c r="M110" s="18"/>
    </row>
    <row r="111" spans="1:13" ht="12.75" customHeight="1">
      <c r="A111" s="18">
        <v>103</v>
      </c>
      <c r="B111" s="18">
        <v>3514</v>
      </c>
      <c r="C111" s="14" t="s">
        <v>2359</v>
      </c>
      <c r="D111" s="13">
        <v>2001</v>
      </c>
      <c r="E111" s="18" t="s">
        <v>328</v>
      </c>
      <c r="F111" s="25" t="s">
        <v>13</v>
      </c>
      <c r="G111" s="22" t="s">
        <v>13</v>
      </c>
      <c r="H111" s="22" t="s">
        <v>2357</v>
      </c>
      <c r="I111" s="20" t="s">
        <v>2471</v>
      </c>
      <c r="J111" s="18" t="str">
        <f t="shared" si="3"/>
        <v>М17</v>
      </c>
      <c r="K111" s="18">
        <v>25</v>
      </c>
      <c r="L111" s="18"/>
      <c r="M111" s="18"/>
    </row>
    <row r="112" spans="1:13" ht="12.75" customHeight="1">
      <c r="A112" s="18">
        <v>104</v>
      </c>
      <c r="B112" s="18">
        <v>868</v>
      </c>
      <c r="C112" s="14" t="s">
        <v>1283</v>
      </c>
      <c r="D112" s="13">
        <v>1994</v>
      </c>
      <c r="E112" s="18" t="s">
        <v>328</v>
      </c>
      <c r="F112" s="25" t="s">
        <v>13</v>
      </c>
      <c r="G112" s="22" t="s">
        <v>13</v>
      </c>
      <c r="H112" s="22" t="s">
        <v>1210</v>
      </c>
      <c r="I112" s="20" t="s">
        <v>2472</v>
      </c>
      <c r="J112" s="18">
        <f t="shared" si="3"/>
      </c>
      <c r="K112" s="18"/>
      <c r="L112" s="18"/>
      <c r="M112" s="18"/>
    </row>
    <row r="113" spans="1:13" ht="12.75" customHeight="1">
      <c r="A113" s="18">
        <v>105</v>
      </c>
      <c r="B113" s="18">
        <v>2195</v>
      </c>
      <c r="C113" s="14" t="s">
        <v>1454</v>
      </c>
      <c r="D113" s="13">
        <v>1978</v>
      </c>
      <c r="E113" s="18" t="s">
        <v>328</v>
      </c>
      <c r="F113" s="25" t="s">
        <v>13</v>
      </c>
      <c r="G113" s="22" t="s">
        <v>13</v>
      </c>
      <c r="H113" s="22" t="s">
        <v>3708</v>
      </c>
      <c r="I113" s="20" t="s">
        <v>2473</v>
      </c>
      <c r="J113" s="18">
        <f t="shared" si="3"/>
      </c>
      <c r="K113" s="18"/>
      <c r="L113" s="18" t="s">
        <v>3705</v>
      </c>
      <c r="M113" s="18"/>
    </row>
    <row r="114" spans="1:13" ht="12.75" customHeight="1">
      <c r="A114" s="18">
        <v>106</v>
      </c>
      <c r="B114" s="184">
        <v>877</v>
      </c>
      <c r="C114" s="14" t="s">
        <v>1968</v>
      </c>
      <c r="D114" s="184">
        <v>1988</v>
      </c>
      <c r="E114" s="18" t="s">
        <v>328</v>
      </c>
      <c r="F114" s="25" t="s">
        <v>434</v>
      </c>
      <c r="G114" s="22" t="s">
        <v>296</v>
      </c>
      <c r="H114" s="22" t="s">
        <v>300</v>
      </c>
      <c r="I114" s="20" t="s">
        <v>2474</v>
      </c>
      <c r="J114" s="18">
        <f aca="true" t="shared" si="4" ref="J114:J145">IF(AND(D114&gt;=1900,D114&lt;=1944),"М70",IF(AND(D114&gt;=1945,D114&lt;=1949),"М65",IF(AND(D114&gt;=1997,D114&lt;=2013),"М17","")))</f>
      </c>
      <c r="K114" s="18"/>
      <c r="L114" s="18"/>
      <c r="M114" s="18"/>
    </row>
    <row r="115" spans="1:13" ht="12.75" customHeight="1">
      <c r="A115" s="18">
        <v>107</v>
      </c>
      <c r="B115" s="18">
        <v>3520</v>
      </c>
      <c r="C115" s="14" t="s">
        <v>2364</v>
      </c>
      <c r="D115" s="13">
        <v>1985</v>
      </c>
      <c r="E115" s="18" t="s">
        <v>328</v>
      </c>
      <c r="F115" s="25" t="s">
        <v>335</v>
      </c>
      <c r="G115" s="22" t="s">
        <v>96</v>
      </c>
      <c r="H115" s="22"/>
      <c r="I115" s="20" t="s">
        <v>2475</v>
      </c>
      <c r="J115" s="18">
        <f t="shared" si="4"/>
      </c>
      <c r="K115" s="18"/>
      <c r="L115" s="18"/>
      <c r="M115" s="18"/>
    </row>
    <row r="116" spans="1:13" ht="12.75" customHeight="1">
      <c r="A116" s="18">
        <v>108</v>
      </c>
      <c r="B116" s="18">
        <v>915</v>
      </c>
      <c r="C116" s="14" t="s">
        <v>1294</v>
      </c>
      <c r="D116" s="13">
        <v>1941</v>
      </c>
      <c r="E116" s="18" t="s">
        <v>328</v>
      </c>
      <c r="F116" s="25" t="s">
        <v>13</v>
      </c>
      <c r="G116" s="22" t="s">
        <v>13</v>
      </c>
      <c r="H116" s="22" t="s">
        <v>1210</v>
      </c>
      <c r="I116" s="20" t="s">
        <v>2476</v>
      </c>
      <c r="J116" s="18" t="str">
        <f t="shared" si="4"/>
        <v>М70</v>
      </c>
      <c r="K116" s="18">
        <v>5</v>
      </c>
      <c r="L116" s="18"/>
      <c r="M116" s="18"/>
    </row>
    <row r="117" spans="1:13" ht="12.75" customHeight="1">
      <c r="A117" s="18">
        <v>109</v>
      </c>
      <c r="B117" s="18">
        <v>953</v>
      </c>
      <c r="C117" s="14" t="s">
        <v>1342</v>
      </c>
      <c r="D117" s="13">
        <v>1966</v>
      </c>
      <c r="E117" s="18" t="s">
        <v>328</v>
      </c>
      <c r="F117" s="25" t="s">
        <v>13</v>
      </c>
      <c r="G117" s="22" t="s">
        <v>13</v>
      </c>
      <c r="H117" s="22"/>
      <c r="I117" s="20" t="s">
        <v>2477</v>
      </c>
      <c r="J117" s="18">
        <f t="shared" si="4"/>
      </c>
      <c r="K117" s="18"/>
      <c r="L117" s="18"/>
      <c r="M117" s="18"/>
    </row>
    <row r="118" spans="1:13" ht="12.75" customHeight="1">
      <c r="A118" s="18">
        <v>110</v>
      </c>
      <c r="B118" s="18">
        <v>968</v>
      </c>
      <c r="C118" s="14" t="s">
        <v>1358</v>
      </c>
      <c r="D118" s="13">
        <v>1989</v>
      </c>
      <c r="E118" s="18" t="s">
        <v>328</v>
      </c>
      <c r="F118" s="25" t="s">
        <v>13</v>
      </c>
      <c r="G118" s="22" t="s">
        <v>13</v>
      </c>
      <c r="H118" s="22"/>
      <c r="I118" s="20" t="s">
        <v>2478</v>
      </c>
      <c r="J118" s="18">
        <f t="shared" si="4"/>
      </c>
      <c r="K118" s="18"/>
      <c r="L118" s="18"/>
      <c r="M118" s="18"/>
    </row>
    <row r="119" spans="1:13" ht="12.75" customHeight="1">
      <c r="A119" s="18">
        <v>111</v>
      </c>
      <c r="B119" s="18">
        <v>957</v>
      </c>
      <c r="C119" s="14" t="s">
        <v>1346</v>
      </c>
      <c r="D119" s="13">
        <v>1993</v>
      </c>
      <c r="E119" s="18" t="s">
        <v>328</v>
      </c>
      <c r="F119" s="25" t="s">
        <v>97</v>
      </c>
      <c r="G119" s="22" t="s">
        <v>97</v>
      </c>
      <c r="H119" s="22"/>
      <c r="I119" s="20" t="s">
        <v>2479</v>
      </c>
      <c r="J119" s="18">
        <f t="shared" si="4"/>
      </c>
      <c r="K119" s="18"/>
      <c r="L119" s="18"/>
      <c r="M119" s="18"/>
    </row>
    <row r="120" spans="1:13" ht="12.75" customHeight="1">
      <c r="A120" s="18">
        <v>112</v>
      </c>
      <c r="B120" s="18">
        <v>983</v>
      </c>
      <c r="C120" s="14" t="s">
        <v>1374</v>
      </c>
      <c r="D120" s="13">
        <v>1955</v>
      </c>
      <c r="E120" s="18" t="s">
        <v>328</v>
      </c>
      <c r="F120" s="25" t="s">
        <v>13</v>
      </c>
      <c r="G120" s="22" t="s">
        <v>13</v>
      </c>
      <c r="H120" s="22"/>
      <c r="I120" s="20" t="s">
        <v>2480</v>
      </c>
      <c r="J120" s="18">
        <f t="shared" si="4"/>
      </c>
      <c r="K120" s="18"/>
      <c r="L120" s="18"/>
      <c r="M120" s="18"/>
    </row>
    <row r="121" spans="1:13" ht="12.75" customHeight="1">
      <c r="A121" s="18">
        <v>113</v>
      </c>
      <c r="B121" s="18">
        <v>998</v>
      </c>
      <c r="C121" s="14" t="s">
        <v>1392</v>
      </c>
      <c r="D121" s="13">
        <v>1965</v>
      </c>
      <c r="E121" s="18" t="s">
        <v>328</v>
      </c>
      <c r="F121" s="194" t="s">
        <v>644</v>
      </c>
      <c r="G121" s="193" t="s">
        <v>225</v>
      </c>
      <c r="H121" s="22" t="s">
        <v>1227</v>
      </c>
      <c r="I121" s="20" t="s">
        <v>2481</v>
      </c>
      <c r="J121" s="18">
        <f t="shared" si="4"/>
      </c>
      <c r="K121" s="18"/>
      <c r="L121" s="18"/>
      <c r="M121" s="18"/>
    </row>
    <row r="122" spans="1:13" ht="12.75" customHeight="1">
      <c r="A122" s="18">
        <v>114</v>
      </c>
      <c r="B122" s="18">
        <v>1008</v>
      </c>
      <c r="C122" s="14" t="s">
        <v>1407</v>
      </c>
      <c r="D122" s="13">
        <v>1982</v>
      </c>
      <c r="E122" s="18" t="s">
        <v>328</v>
      </c>
      <c r="F122" s="25" t="s">
        <v>335</v>
      </c>
      <c r="G122" s="22" t="s">
        <v>119</v>
      </c>
      <c r="H122" s="22" t="s">
        <v>355</v>
      </c>
      <c r="I122" s="20" t="s">
        <v>2482</v>
      </c>
      <c r="J122" s="18">
        <f t="shared" si="4"/>
      </c>
      <c r="K122" s="18"/>
      <c r="L122" s="18"/>
      <c r="M122" s="18"/>
    </row>
    <row r="123" spans="1:13" ht="12.75" customHeight="1">
      <c r="A123" s="18">
        <v>115</v>
      </c>
      <c r="B123" s="18">
        <v>2908</v>
      </c>
      <c r="C123" s="14" t="s">
        <v>1468</v>
      </c>
      <c r="D123" s="13">
        <v>1983</v>
      </c>
      <c r="E123" s="18" t="s">
        <v>328</v>
      </c>
      <c r="F123" s="25" t="s">
        <v>13</v>
      </c>
      <c r="G123" s="22" t="s">
        <v>13</v>
      </c>
      <c r="H123" s="22"/>
      <c r="I123" s="20" t="s">
        <v>2483</v>
      </c>
      <c r="J123" s="18">
        <f t="shared" si="4"/>
      </c>
      <c r="K123" s="18"/>
      <c r="L123" s="18"/>
      <c r="M123" s="18"/>
    </row>
    <row r="124" spans="1:13" ht="12.75" customHeight="1">
      <c r="A124" s="18">
        <v>116</v>
      </c>
      <c r="B124" s="18">
        <v>3032</v>
      </c>
      <c r="C124" s="14" t="s">
        <v>1470</v>
      </c>
      <c r="D124" s="13">
        <v>1977</v>
      </c>
      <c r="E124" s="193" t="s">
        <v>328</v>
      </c>
      <c r="F124" s="25" t="s">
        <v>13</v>
      </c>
      <c r="G124" s="22" t="s">
        <v>13</v>
      </c>
      <c r="H124" s="22" t="s">
        <v>480</v>
      </c>
      <c r="I124" s="20" t="s">
        <v>2484</v>
      </c>
      <c r="J124" s="18">
        <f t="shared" si="4"/>
      </c>
      <c r="K124" s="18"/>
      <c r="L124" s="18"/>
      <c r="M124" s="18"/>
    </row>
    <row r="125" spans="1:13" ht="12.75" customHeight="1">
      <c r="A125" s="18">
        <v>117</v>
      </c>
      <c r="B125" s="184">
        <v>856</v>
      </c>
      <c r="C125" s="14" t="s">
        <v>1953</v>
      </c>
      <c r="D125" s="184">
        <v>1988</v>
      </c>
      <c r="E125" s="18" t="s">
        <v>328</v>
      </c>
      <c r="F125" s="25" t="s">
        <v>13</v>
      </c>
      <c r="G125" s="22" t="s">
        <v>13</v>
      </c>
      <c r="H125" s="22"/>
      <c r="I125" s="20" t="s">
        <v>2485</v>
      </c>
      <c r="J125" s="18">
        <f t="shared" si="4"/>
      </c>
      <c r="K125" s="18"/>
      <c r="L125" s="18"/>
      <c r="M125" s="18"/>
    </row>
    <row r="126" spans="1:13" ht="12.75" customHeight="1">
      <c r="A126" s="18">
        <v>118</v>
      </c>
      <c r="B126" s="18">
        <v>1010</v>
      </c>
      <c r="C126" s="14" t="s">
        <v>1409</v>
      </c>
      <c r="D126" s="13">
        <v>1980</v>
      </c>
      <c r="E126" s="18" t="s">
        <v>328</v>
      </c>
      <c r="F126" s="25" t="s">
        <v>335</v>
      </c>
      <c r="G126" s="22" t="s">
        <v>119</v>
      </c>
      <c r="H126" s="22" t="s">
        <v>355</v>
      </c>
      <c r="I126" s="20" t="s">
        <v>2486</v>
      </c>
      <c r="J126" s="18">
        <f t="shared" si="4"/>
      </c>
      <c r="K126" s="18"/>
      <c r="L126" s="18"/>
      <c r="M126" s="18"/>
    </row>
    <row r="127" spans="1:13" ht="12.75" customHeight="1">
      <c r="A127" s="18">
        <v>119</v>
      </c>
      <c r="B127" s="18">
        <v>926</v>
      </c>
      <c r="C127" s="14" t="s">
        <v>1307</v>
      </c>
      <c r="D127" s="13">
        <v>1987</v>
      </c>
      <c r="E127" s="18" t="s">
        <v>328</v>
      </c>
      <c r="F127" s="25" t="s">
        <v>13</v>
      </c>
      <c r="G127" s="22" t="s">
        <v>13</v>
      </c>
      <c r="H127" s="22"/>
      <c r="I127" s="20" t="s">
        <v>2487</v>
      </c>
      <c r="J127" s="18">
        <f t="shared" si="4"/>
      </c>
      <c r="K127" s="18"/>
      <c r="L127" s="18"/>
      <c r="M127" s="18"/>
    </row>
    <row r="128" spans="1:13" ht="12.75" customHeight="1">
      <c r="A128" s="18">
        <v>120</v>
      </c>
      <c r="B128" s="18">
        <v>928</v>
      </c>
      <c r="C128" s="14" t="s">
        <v>1309</v>
      </c>
      <c r="D128" s="13">
        <v>1988</v>
      </c>
      <c r="E128" s="18" t="s">
        <v>328</v>
      </c>
      <c r="F128" s="25" t="s">
        <v>13</v>
      </c>
      <c r="G128" s="22" t="s">
        <v>13</v>
      </c>
      <c r="H128" s="22"/>
      <c r="I128" s="20" t="s">
        <v>2488</v>
      </c>
      <c r="J128" s="18">
        <f t="shared" si="4"/>
      </c>
      <c r="K128" s="18"/>
      <c r="L128" s="18"/>
      <c r="M128" s="18"/>
    </row>
    <row r="129" spans="1:13" ht="12.75" customHeight="1">
      <c r="A129" s="18">
        <v>121</v>
      </c>
      <c r="B129" s="18">
        <v>979</v>
      </c>
      <c r="C129" s="14" t="s">
        <v>1370</v>
      </c>
      <c r="D129" s="13">
        <v>1985</v>
      </c>
      <c r="E129" s="18" t="s">
        <v>328</v>
      </c>
      <c r="F129" s="25" t="s">
        <v>97</v>
      </c>
      <c r="G129" s="22" t="s">
        <v>97</v>
      </c>
      <c r="H129" s="22"/>
      <c r="I129" s="20" t="s">
        <v>2489</v>
      </c>
      <c r="J129" s="18">
        <f t="shared" si="4"/>
      </c>
      <c r="K129" s="18"/>
      <c r="L129" s="18"/>
      <c r="M129" s="18"/>
    </row>
    <row r="130" spans="1:13" ht="12.75" customHeight="1">
      <c r="A130" s="18">
        <v>122</v>
      </c>
      <c r="B130" s="18">
        <v>951</v>
      </c>
      <c r="C130" s="14" t="s">
        <v>1339</v>
      </c>
      <c r="D130" s="13">
        <v>1946</v>
      </c>
      <c r="E130" s="18" t="s">
        <v>328</v>
      </c>
      <c r="F130" s="25" t="s">
        <v>335</v>
      </c>
      <c r="G130" s="22" t="s">
        <v>403</v>
      </c>
      <c r="H130" s="22" t="s">
        <v>1340</v>
      </c>
      <c r="I130" s="20" t="s">
        <v>2490</v>
      </c>
      <c r="J130" s="18" t="str">
        <f t="shared" si="4"/>
        <v>М65</v>
      </c>
      <c r="K130" s="18">
        <v>6</v>
      </c>
      <c r="L130" s="18"/>
      <c r="M130" s="18"/>
    </row>
    <row r="131" spans="1:13" ht="12.75" customHeight="1">
      <c r="A131" s="18">
        <v>123</v>
      </c>
      <c r="B131" s="18">
        <v>954</v>
      </c>
      <c r="C131" s="14" t="s">
        <v>1343</v>
      </c>
      <c r="D131" s="13">
        <v>1974</v>
      </c>
      <c r="E131" s="18" t="s">
        <v>328</v>
      </c>
      <c r="F131" s="25" t="s">
        <v>335</v>
      </c>
      <c r="G131" s="22" t="s">
        <v>96</v>
      </c>
      <c r="H131" s="22"/>
      <c r="I131" s="20" t="s">
        <v>2491</v>
      </c>
      <c r="J131" s="18">
        <f t="shared" si="4"/>
      </c>
      <c r="K131" s="18"/>
      <c r="L131" s="18"/>
      <c r="M131" s="18"/>
    </row>
    <row r="132" spans="1:13" ht="12.75" customHeight="1">
      <c r="A132" s="18">
        <v>124</v>
      </c>
      <c r="B132" s="184">
        <v>853</v>
      </c>
      <c r="C132" s="14" t="s">
        <v>1951</v>
      </c>
      <c r="D132" s="184">
        <v>1987</v>
      </c>
      <c r="E132" s="18" t="s">
        <v>328</v>
      </c>
      <c r="F132" s="25" t="s">
        <v>13</v>
      </c>
      <c r="G132" s="22" t="s">
        <v>13</v>
      </c>
      <c r="H132" s="22"/>
      <c r="I132" s="20" t="s">
        <v>2492</v>
      </c>
      <c r="J132" s="18">
        <f t="shared" si="4"/>
      </c>
      <c r="K132" s="18"/>
      <c r="L132" s="18"/>
      <c r="M132" s="18"/>
    </row>
    <row r="133" spans="1:13" ht="12.75" customHeight="1">
      <c r="A133" s="18">
        <v>125</v>
      </c>
      <c r="B133" s="18">
        <v>989</v>
      </c>
      <c r="C133" s="14" t="s">
        <v>1380</v>
      </c>
      <c r="D133" s="13">
        <v>1962</v>
      </c>
      <c r="E133" s="18" t="s">
        <v>328</v>
      </c>
      <c r="F133" s="25" t="s">
        <v>13</v>
      </c>
      <c r="G133" s="22" t="s">
        <v>13</v>
      </c>
      <c r="H133" s="195" t="s">
        <v>1381</v>
      </c>
      <c r="I133" s="20" t="s">
        <v>2493</v>
      </c>
      <c r="J133" s="18">
        <f t="shared" si="4"/>
      </c>
      <c r="K133" s="18"/>
      <c r="L133" s="18"/>
      <c r="M133" s="18"/>
    </row>
    <row r="134" spans="1:13" ht="12.75" customHeight="1">
      <c r="A134" s="18">
        <v>126</v>
      </c>
      <c r="B134" s="184">
        <v>897</v>
      </c>
      <c r="C134" s="14" t="s">
        <v>1980</v>
      </c>
      <c r="D134" s="184">
        <v>1984</v>
      </c>
      <c r="E134" s="18" t="s">
        <v>328</v>
      </c>
      <c r="F134" s="25" t="s">
        <v>13</v>
      </c>
      <c r="G134" s="22" t="s">
        <v>13</v>
      </c>
      <c r="H134" s="22"/>
      <c r="I134" s="20" t="s">
        <v>2494</v>
      </c>
      <c r="J134" s="18">
        <f t="shared" si="4"/>
      </c>
      <c r="K134" s="18"/>
      <c r="L134" s="18"/>
      <c r="M134" s="18"/>
    </row>
    <row r="135" spans="1:13" ht="12.75" customHeight="1">
      <c r="A135" s="18">
        <v>127</v>
      </c>
      <c r="B135" s="18">
        <v>961</v>
      </c>
      <c r="C135" s="14" t="s">
        <v>1350</v>
      </c>
      <c r="D135" s="13">
        <v>1988</v>
      </c>
      <c r="E135" s="18" t="s">
        <v>328</v>
      </c>
      <c r="F135" s="25" t="s">
        <v>13</v>
      </c>
      <c r="G135" s="22" t="s">
        <v>13</v>
      </c>
      <c r="H135" s="194" t="s">
        <v>395</v>
      </c>
      <c r="I135" s="20" t="s">
        <v>2495</v>
      </c>
      <c r="J135" s="18">
        <f t="shared" si="4"/>
      </c>
      <c r="K135" s="18"/>
      <c r="L135" s="18"/>
      <c r="M135" s="18"/>
    </row>
    <row r="136" spans="1:13" ht="12.75" customHeight="1">
      <c r="A136" s="18">
        <v>128</v>
      </c>
      <c r="B136" s="18">
        <v>992</v>
      </c>
      <c r="C136" s="14" t="s">
        <v>1384</v>
      </c>
      <c r="D136" s="13">
        <v>1965</v>
      </c>
      <c r="E136" s="18" t="s">
        <v>328</v>
      </c>
      <c r="F136" s="25" t="s">
        <v>335</v>
      </c>
      <c r="G136" s="22" t="s">
        <v>96</v>
      </c>
      <c r="H136" s="22" t="s">
        <v>1385</v>
      </c>
      <c r="I136" s="20" t="s">
        <v>2496</v>
      </c>
      <c r="J136" s="18">
        <f t="shared" si="4"/>
      </c>
      <c r="K136" s="18"/>
      <c r="L136" s="18"/>
      <c r="M136" s="18"/>
    </row>
    <row r="137" spans="1:13" ht="12.75" customHeight="1">
      <c r="A137" s="18">
        <v>129</v>
      </c>
      <c r="B137" s="18">
        <v>1030</v>
      </c>
      <c r="C137" s="14" t="s">
        <v>1434</v>
      </c>
      <c r="D137" s="13">
        <v>1958</v>
      </c>
      <c r="E137" s="18" t="s">
        <v>328</v>
      </c>
      <c r="F137" s="25" t="s">
        <v>335</v>
      </c>
      <c r="G137" s="22" t="s">
        <v>96</v>
      </c>
      <c r="H137" s="22" t="s">
        <v>1435</v>
      </c>
      <c r="I137" s="20" t="s">
        <v>2497</v>
      </c>
      <c r="J137" s="18">
        <f t="shared" si="4"/>
      </c>
      <c r="K137" s="18"/>
      <c r="L137" s="18"/>
      <c r="M137" s="18"/>
    </row>
    <row r="138" spans="1:13" ht="12.75" customHeight="1">
      <c r="A138" s="18">
        <v>130</v>
      </c>
      <c r="B138" s="18">
        <v>919</v>
      </c>
      <c r="C138" s="14" t="s">
        <v>1299</v>
      </c>
      <c r="D138" s="13">
        <v>1958</v>
      </c>
      <c r="E138" s="18" t="s">
        <v>328</v>
      </c>
      <c r="F138" s="25" t="s">
        <v>13</v>
      </c>
      <c r="G138" s="22" t="s">
        <v>13</v>
      </c>
      <c r="H138" s="22" t="s">
        <v>95</v>
      </c>
      <c r="I138" s="20" t="s">
        <v>2498</v>
      </c>
      <c r="J138" s="18">
        <f t="shared" si="4"/>
      </c>
      <c r="K138" s="18"/>
      <c r="L138" s="18"/>
      <c r="M138" s="18"/>
    </row>
    <row r="139" spans="1:13" ht="12.75" customHeight="1">
      <c r="A139" s="18">
        <v>131</v>
      </c>
      <c r="B139" s="18">
        <v>907</v>
      </c>
      <c r="C139" s="14" t="s">
        <v>1293</v>
      </c>
      <c r="D139" s="13">
        <v>1981</v>
      </c>
      <c r="E139" s="193" t="s">
        <v>328</v>
      </c>
      <c r="F139" s="25" t="s">
        <v>13</v>
      </c>
      <c r="G139" s="22" t="s">
        <v>13</v>
      </c>
      <c r="H139" s="22"/>
      <c r="I139" s="20" t="s">
        <v>2499</v>
      </c>
      <c r="J139" s="18">
        <f t="shared" si="4"/>
      </c>
      <c r="K139" s="18"/>
      <c r="L139" s="18"/>
      <c r="M139" s="18"/>
    </row>
    <row r="140" spans="1:13" ht="12.75" customHeight="1">
      <c r="A140" s="18">
        <v>132</v>
      </c>
      <c r="B140" s="18">
        <v>925</v>
      </c>
      <c r="C140" s="14" t="s">
        <v>1306</v>
      </c>
      <c r="D140" s="13">
        <v>1941</v>
      </c>
      <c r="E140" s="18" t="s">
        <v>328</v>
      </c>
      <c r="F140" s="25" t="s">
        <v>434</v>
      </c>
      <c r="G140" s="22" t="s">
        <v>244</v>
      </c>
      <c r="H140" s="22" t="s">
        <v>124</v>
      </c>
      <c r="I140" s="20" t="s">
        <v>2500</v>
      </c>
      <c r="J140" s="18" t="str">
        <f t="shared" si="4"/>
        <v>М70</v>
      </c>
      <c r="K140" s="18">
        <v>6</v>
      </c>
      <c r="L140" s="18"/>
      <c r="M140" s="18"/>
    </row>
    <row r="141" spans="1:13" ht="12.75" customHeight="1">
      <c r="A141" s="18">
        <v>133</v>
      </c>
      <c r="B141" s="184">
        <v>871</v>
      </c>
      <c r="C141" s="14" t="s">
        <v>1963</v>
      </c>
      <c r="D141" s="184">
        <v>1982</v>
      </c>
      <c r="E141" s="18" t="s">
        <v>328</v>
      </c>
      <c r="F141" s="25" t="s">
        <v>423</v>
      </c>
      <c r="G141" s="22" t="s">
        <v>241</v>
      </c>
      <c r="H141" s="22"/>
      <c r="I141" s="20" t="s">
        <v>2501</v>
      </c>
      <c r="J141" s="18">
        <f t="shared" si="4"/>
      </c>
      <c r="K141" s="18"/>
      <c r="L141" s="18"/>
      <c r="M141" s="18"/>
    </row>
    <row r="142" spans="1:13" ht="12.75" customHeight="1">
      <c r="A142" s="18">
        <v>134</v>
      </c>
      <c r="B142" s="18">
        <v>947</v>
      </c>
      <c r="C142" s="14" t="s">
        <v>1335</v>
      </c>
      <c r="D142" s="13">
        <v>1947</v>
      </c>
      <c r="E142" s="18" t="s">
        <v>328</v>
      </c>
      <c r="F142" s="25" t="s">
        <v>3698</v>
      </c>
      <c r="G142" s="22" t="s">
        <v>137</v>
      </c>
      <c r="H142" s="22" t="s">
        <v>520</v>
      </c>
      <c r="I142" s="20" t="s">
        <v>3744</v>
      </c>
      <c r="J142" s="18" t="str">
        <f t="shared" si="4"/>
        <v>М65</v>
      </c>
      <c r="K142" s="18">
        <v>7</v>
      </c>
      <c r="L142" s="18"/>
      <c r="M142" s="18"/>
    </row>
    <row r="143" spans="1:13" ht="12.75" customHeight="1">
      <c r="A143" s="18">
        <v>135</v>
      </c>
      <c r="B143" s="184">
        <v>914</v>
      </c>
      <c r="C143" s="14" t="s">
        <v>1989</v>
      </c>
      <c r="D143" s="184">
        <v>2001</v>
      </c>
      <c r="E143" s="18" t="s">
        <v>328</v>
      </c>
      <c r="F143" s="25" t="s">
        <v>13</v>
      </c>
      <c r="G143" s="22" t="s">
        <v>13</v>
      </c>
      <c r="H143" s="22"/>
      <c r="I143" s="20" t="s">
        <v>2769</v>
      </c>
      <c r="J143" s="18" t="str">
        <f t="shared" si="4"/>
        <v>М17</v>
      </c>
      <c r="K143" s="18">
        <v>26</v>
      </c>
      <c r="L143" s="18"/>
      <c r="M143" s="18"/>
    </row>
    <row r="144" spans="1:13" ht="12.75" customHeight="1">
      <c r="A144" s="18">
        <v>136</v>
      </c>
      <c r="B144" s="18">
        <v>2194</v>
      </c>
      <c r="C144" s="14" t="s">
        <v>1453</v>
      </c>
      <c r="D144" s="13">
        <v>1986</v>
      </c>
      <c r="E144" s="18" t="s">
        <v>328</v>
      </c>
      <c r="F144" s="25" t="s">
        <v>335</v>
      </c>
      <c r="G144" s="22" t="s">
        <v>96</v>
      </c>
      <c r="H144" s="22" t="s">
        <v>1215</v>
      </c>
      <c r="I144" s="20" t="s">
        <v>2788</v>
      </c>
      <c r="J144" s="18">
        <f t="shared" si="4"/>
      </c>
      <c r="K144" s="18"/>
      <c r="L144" s="18"/>
      <c r="M144" s="18"/>
    </row>
    <row r="145" spans="1:13" ht="12.75" customHeight="1">
      <c r="A145" s="18">
        <v>137</v>
      </c>
      <c r="B145" s="184">
        <v>913</v>
      </c>
      <c r="C145" s="14" t="s">
        <v>1988</v>
      </c>
      <c r="D145" s="184">
        <v>1976</v>
      </c>
      <c r="E145" s="18" t="s">
        <v>328</v>
      </c>
      <c r="F145" s="25" t="s">
        <v>13</v>
      </c>
      <c r="G145" s="22" t="s">
        <v>13</v>
      </c>
      <c r="H145" s="22"/>
      <c r="I145" s="20" t="s">
        <v>2789</v>
      </c>
      <c r="J145" s="18">
        <f t="shared" si="4"/>
      </c>
      <c r="K145" s="18"/>
      <c r="L145" s="18"/>
      <c r="M145" s="18"/>
    </row>
    <row r="146" spans="1:13" ht="12.75" customHeight="1">
      <c r="A146" s="18">
        <v>138</v>
      </c>
      <c r="B146" s="18">
        <v>1007</v>
      </c>
      <c r="C146" s="14" t="s">
        <v>1406</v>
      </c>
      <c r="D146" s="13">
        <v>1980</v>
      </c>
      <c r="E146" s="18" t="s">
        <v>328</v>
      </c>
      <c r="F146" s="25" t="s">
        <v>335</v>
      </c>
      <c r="G146" s="22" t="s">
        <v>119</v>
      </c>
      <c r="H146" s="22" t="s">
        <v>355</v>
      </c>
      <c r="I146" s="20" t="s">
        <v>2790</v>
      </c>
      <c r="J146" s="18">
        <f aca="true" t="shared" si="5" ref="J146:J177">IF(AND(D146&gt;=1900,D146&lt;=1944),"М70",IF(AND(D146&gt;=1945,D146&lt;=1949),"М65",IF(AND(D146&gt;=1997,D146&lt;=2013),"М17","")))</f>
      </c>
      <c r="K146" s="18"/>
      <c r="L146" s="18"/>
      <c r="M146" s="18"/>
    </row>
    <row r="147" spans="1:13" ht="12.75" customHeight="1">
      <c r="A147" s="18">
        <v>139</v>
      </c>
      <c r="B147" s="18">
        <v>965</v>
      </c>
      <c r="C147" s="14" t="s">
        <v>1354</v>
      </c>
      <c r="D147" s="13">
        <v>1943</v>
      </c>
      <c r="E147" s="18" t="s">
        <v>442</v>
      </c>
      <c r="F147" s="25"/>
      <c r="G147" s="22" t="s">
        <v>1355</v>
      </c>
      <c r="H147" s="22" t="s">
        <v>589</v>
      </c>
      <c r="I147" s="20" t="s">
        <v>2791</v>
      </c>
      <c r="J147" s="18" t="str">
        <f t="shared" si="5"/>
        <v>М70</v>
      </c>
      <c r="K147" s="18">
        <v>7</v>
      </c>
      <c r="L147" s="18"/>
      <c r="M147" s="18"/>
    </row>
    <row r="148" spans="1:13" ht="12.75" customHeight="1">
      <c r="A148" s="18">
        <v>140</v>
      </c>
      <c r="B148" s="18">
        <v>2910</v>
      </c>
      <c r="C148" s="14" t="s">
        <v>1469</v>
      </c>
      <c r="D148" s="13">
        <v>1990</v>
      </c>
      <c r="E148" s="18" t="s">
        <v>328</v>
      </c>
      <c r="F148" s="25" t="s">
        <v>335</v>
      </c>
      <c r="G148" s="22" t="s">
        <v>96</v>
      </c>
      <c r="H148" s="22"/>
      <c r="I148" s="20" t="s">
        <v>2792</v>
      </c>
      <c r="J148" s="18">
        <f t="shared" si="5"/>
      </c>
      <c r="K148" s="18"/>
      <c r="L148" s="18"/>
      <c r="M148" s="18"/>
    </row>
    <row r="149" spans="1:13" ht="12.75" customHeight="1">
      <c r="A149" s="18">
        <v>141</v>
      </c>
      <c r="B149" s="18">
        <v>2196</v>
      </c>
      <c r="C149" s="14" t="s">
        <v>1455</v>
      </c>
      <c r="D149" s="13">
        <v>1977</v>
      </c>
      <c r="E149" s="18" t="s">
        <v>328</v>
      </c>
      <c r="F149" s="25" t="s">
        <v>13</v>
      </c>
      <c r="G149" s="22" t="s">
        <v>13</v>
      </c>
      <c r="H149" s="22" t="s">
        <v>3708</v>
      </c>
      <c r="I149" s="20" t="s">
        <v>2793</v>
      </c>
      <c r="J149" s="18">
        <f t="shared" si="5"/>
      </c>
      <c r="K149" s="18"/>
      <c r="L149" s="18" t="s">
        <v>3705</v>
      </c>
      <c r="M149" s="18"/>
    </row>
    <row r="150" spans="1:13" ht="12.75" customHeight="1">
      <c r="A150" s="18">
        <v>142</v>
      </c>
      <c r="B150" s="18">
        <v>861</v>
      </c>
      <c r="C150" s="14" t="s">
        <v>2372</v>
      </c>
      <c r="D150" s="13">
        <v>2001</v>
      </c>
      <c r="E150" s="18" t="s">
        <v>328</v>
      </c>
      <c r="F150" s="25" t="s">
        <v>335</v>
      </c>
      <c r="G150" s="22" t="s">
        <v>2346</v>
      </c>
      <c r="H150" s="22" t="s">
        <v>2347</v>
      </c>
      <c r="I150" s="20" t="s">
        <v>2794</v>
      </c>
      <c r="J150" s="18" t="str">
        <f t="shared" si="5"/>
        <v>М17</v>
      </c>
      <c r="K150" s="18">
        <v>27</v>
      </c>
      <c r="L150" s="18"/>
      <c r="M150" s="18"/>
    </row>
    <row r="151" spans="1:13" ht="12.75" customHeight="1">
      <c r="A151" s="18">
        <v>143</v>
      </c>
      <c r="B151" s="184">
        <v>874</v>
      </c>
      <c r="C151" s="14" t="s">
        <v>1965</v>
      </c>
      <c r="D151" s="184">
        <v>1968</v>
      </c>
      <c r="E151" s="18" t="s">
        <v>328</v>
      </c>
      <c r="F151" s="25" t="s">
        <v>1786</v>
      </c>
      <c r="G151" s="22" t="s">
        <v>222</v>
      </c>
      <c r="H151" s="22"/>
      <c r="I151" s="20" t="s">
        <v>2795</v>
      </c>
      <c r="J151" s="18">
        <f t="shared" si="5"/>
      </c>
      <c r="K151" s="18"/>
      <c r="L151" s="18"/>
      <c r="M151" s="18"/>
    </row>
    <row r="152" spans="1:13" ht="12.75" customHeight="1">
      <c r="A152" s="18">
        <v>144</v>
      </c>
      <c r="B152" s="184">
        <v>852</v>
      </c>
      <c r="C152" s="14" t="s">
        <v>1950</v>
      </c>
      <c r="D152" s="184">
        <v>1980</v>
      </c>
      <c r="E152" s="18" t="s">
        <v>328</v>
      </c>
      <c r="F152" s="25" t="s">
        <v>13</v>
      </c>
      <c r="G152" s="22" t="s">
        <v>13</v>
      </c>
      <c r="H152" s="22"/>
      <c r="I152" s="20" t="s">
        <v>2796</v>
      </c>
      <c r="J152" s="18">
        <f t="shared" si="5"/>
      </c>
      <c r="K152" s="18"/>
      <c r="L152" s="18"/>
      <c r="M152" s="18"/>
    </row>
    <row r="153" spans="1:13" ht="12.75" customHeight="1">
      <c r="A153" s="18">
        <v>145</v>
      </c>
      <c r="B153" s="18">
        <v>869</v>
      </c>
      <c r="C153" s="14" t="s">
        <v>1284</v>
      </c>
      <c r="D153" s="13">
        <v>1969</v>
      </c>
      <c r="E153" s="193" t="s">
        <v>442</v>
      </c>
      <c r="F153" s="25"/>
      <c r="G153" s="22" t="s">
        <v>443</v>
      </c>
      <c r="H153" s="22" t="s">
        <v>444</v>
      </c>
      <c r="I153" s="20" t="s">
        <v>2797</v>
      </c>
      <c r="J153" s="18">
        <f t="shared" si="5"/>
      </c>
      <c r="K153" s="18"/>
      <c r="L153" s="18"/>
      <c r="M153" s="18"/>
    </row>
    <row r="154" spans="1:13" ht="12.75" customHeight="1">
      <c r="A154" s="18">
        <v>146</v>
      </c>
      <c r="B154" s="18">
        <v>890</v>
      </c>
      <c r="C154" s="14" t="s">
        <v>1291</v>
      </c>
      <c r="D154" s="13">
        <v>1992</v>
      </c>
      <c r="E154" s="193" t="s">
        <v>442</v>
      </c>
      <c r="F154" s="25"/>
      <c r="G154" s="25" t="s">
        <v>853</v>
      </c>
      <c r="H154" s="22" t="s">
        <v>444</v>
      </c>
      <c r="I154" s="20" t="s">
        <v>2797</v>
      </c>
      <c r="J154" s="18">
        <f t="shared" si="5"/>
      </c>
      <c r="K154" s="18"/>
      <c r="L154" s="18"/>
      <c r="M154" s="18"/>
    </row>
    <row r="155" spans="1:13" ht="12.75" customHeight="1">
      <c r="A155" s="18">
        <v>147</v>
      </c>
      <c r="B155" s="18">
        <v>893</v>
      </c>
      <c r="C155" s="14" t="s">
        <v>1292</v>
      </c>
      <c r="D155" s="13">
        <v>1982</v>
      </c>
      <c r="E155" s="193" t="s">
        <v>442</v>
      </c>
      <c r="F155" s="25"/>
      <c r="G155" s="22" t="s">
        <v>443</v>
      </c>
      <c r="H155" s="22" t="s">
        <v>444</v>
      </c>
      <c r="I155" s="20" t="s">
        <v>2797</v>
      </c>
      <c r="J155" s="18">
        <f t="shared" si="5"/>
      </c>
      <c r="K155" s="18"/>
      <c r="L155" s="18"/>
      <c r="M155" s="18"/>
    </row>
    <row r="156" spans="1:13" ht="12.75" customHeight="1">
      <c r="A156" s="18">
        <v>148</v>
      </c>
      <c r="B156" s="18">
        <v>1006</v>
      </c>
      <c r="C156" s="14" t="s">
        <v>1405</v>
      </c>
      <c r="D156" s="13">
        <v>1971</v>
      </c>
      <c r="E156" s="18" t="s">
        <v>328</v>
      </c>
      <c r="F156" s="25" t="s">
        <v>335</v>
      </c>
      <c r="G156" s="22" t="s">
        <v>119</v>
      </c>
      <c r="H156" s="22" t="s">
        <v>355</v>
      </c>
      <c r="I156" s="20" t="s">
        <v>3322</v>
      </c>
      <c r="J156" s="18">
        <f t="shared" si="5"/>
      </c>
      <c r="K156" s="18"/>
      <c r="L156" s="18"/>
      <c r="M156" s="18"/>
    </row>
    <row r="157" spans="1:13" ht="12.75" customHeight="1">
      <c r="A157" s="18">
        <v>149</v>
      </c>
      <c r="B157" s="18">
        <v>1026</v>
      </c>
      <c r="C157" s="14" t="s">
        <v>1428</v>
      </c>
      <c r="D157" s="13">
        <v>1999</v>
      </c>
      <c r="E157" s="18" t="s">
        <v>328</v>
      </c>
      <c r="F157" s="25" t="s">
        <v>13</v>
      </c>
      <c r="G157" s="22" t="s">
        <v>13</v>
      </c>
      <c r="H157" s="22" t="s">
        <v>1213</v>
      </c>
      <c r="I157" s="20" t="s">
        <v>2798</v>
      </c>
      <c r="J157" s="18" t="str">
        <f t="shared" si="5"/>
        <v>М17</v>
      </c>
      <c r="K157" s="18">
        <v>28</v>
      </c>
      <c r="L157" s="18"/>
      <c r="M157" s="18"/>
    </row>
    <row r="158" spans="1:13" ht="12.75" customHeight="1">
      <c r="A158" s="18">
        <v>150</v>
      </c>
      <c r="B158" s="18">
        <v>971</v>
      </c>
      <c r="C158" s="14" t="s">
        <v>1361</v>
      </c>
      <c r="D158" s="13">
        <v>1989</v>
      </c>
      <c r="E158" s="18" t="s">
        <v>328</v>
      </c>
      <c r="F158" s="25" t="s">
        <v>13</v>
      </c>
      <c r="G158" s="22" t="s">
        <v>13</v>
      </c>
      <c r="H158" s="22"/>
      <c r="I158" s="20" t="s">
        <v>2799</v>
      </c>
      <c r="J158" s="18">
        <f t="shared" si="5"/>
      </c>
      <c r="K158" s="18"/>
      <c r="L158" s="18"/>
      <c r="M158" s="18"/>
    </row>
    <row r="159" spans="1:13" ht="12.75" customHeight="1">
      <c r="A159" s="18">
        <v>151</v>
      </c>
      <c r="B159" s="18">
        <v>973</v>
      </c>
      <c r="C159" s="14" t="s">
        <v>1363</v>
      </c>
      <c r="D159" s="13">
        <v>1980</v>
      </c>
      <c r="E159" s="18" t="s">
        <v>328</v>
      </c>
      <c r="F159" s="25" t="s">
        <v>13</v>
      </c>
      <c r="G159" s="22" t="s">
        <v>13</v>
      </c>
      <c r="H159" s="194" t="s">
        <v>395</v>
      </c>
      <c r="I159" s="20" t="s">
        <v>2800</v>
      </c>
      <c r="J159" s="18">
        <f t="shared" si="5"/>
      </c>
      <c r="K159" s="18"/>
      <c r="L159" s="18"/>
      <c r="M159" s="18"/>
    </row>
    <row r="160" spans="1:13" ht="12.75" customHeight="1">
      <c r="A160" s="18">
        <v>152</v>
      </c>
      <c r="B160" s="184">
        <v>860</v>
      </c>
      <c r="C160" s="14" t="s">
        <v>1957</v>
      </c>
      <c r="D160" s="184">
        <v>1975</v>
      </c>
      <c r="E160" s="18" t="s">
        <v>328</v>
      </c>
      <c r="F160" s="25" t="s">
        <v>13</v>
      </c>
      <c r="G160" s="22" t="s">
        <v>13</v>
      </c>
      <c r="H160" s="22"/>
      <c r="I160" s="20" t="s">
        <v>2802</v>
      </c>
      <c r="J160" s="18">
        <f t="shared" si="5"/>
      </c>
      <c r="K160" s="18"/>
      <c r="L160" s="18"/>
      <c r="M160" s="18"/>
    </row>
    <row r="161" spans="1:13" ht="12.75" customHeight="1">
      <c r="A161" s="18">
        <v>153</v>
      </c>
      <c r="B161" s="18">
        <v>931</v>
      </c>
      <c r="C161" s="14" t="s">
        <v>1316</v>
      </c>
      <c r="D161" s="13">
        <v>1951</v>
      </c>
      <c r="E161" s="18" t="s">
        <v>328</v>
      </c>
      <c r="F161" s="25" t="s">
        <v>13</v>
      </c>
      <c r="G161" s="22" t="s">
        <v>13</v>
      </c>
      <c r="H161" s="22" t="s">
        <v>1317</v>
      </c>
      <c r="I161" s="20" t="s">
        <v>2803</v>
      </c>
      <c r="J161" s="18">
        <f t="shared" si="5"/>
      </c>
      <c r="K161" s="18"/>
      <c r="L161" s="18"/>
      <c r="M161" s="18"/>
    </row>
    <row r="162" spans="1:13" ht="12.75" customHeight="1">
      <c r="A162" s="18">
        <v>154</v>
      </c>
      <c r="B162" s="18">
        <v>1027</v>
      </c>
      <c r="C162" s="14" t="s">
        <v>1429</v>
      </c>
      <c r="D162" s="13">
        <v>1965</v>
      </c>
      <c r="E162" s="18" t="s">
        <v>328</v>
      </c>
      <c r="F162" s="25" t="s">
        <v>13</v>
      </c>
      <c r="G162" s="22" t="s">
        <v>13</v>
      </c>
      <c r="H162" s="22" t="s">
        <v>480</v>
      </c>
      <c r="I162" s="20" t="s">
        <v>2804</v>
      </c>
      <c r="J162" s="18">
        <f t="shared" si="5"/>
      </c>
      <c r="K162" s="18"/>
      <c r="L162" s="18"/>
      <c r="M162" s="18"/>
    </row>
    <row r="163" spans="1:13" ht="12.75" customHeight="1">
      <c r="A163" s="18">
        <v>155</v>
      </c>
      <c r="B163" s="18">
        <v>942</v>
      </c>
      <c r="C163" s="14" t="s">
        <v>1330</v>
      </c>
      <c r="D163" s="13">
        <v>1958</v>
      </c>
      <c r="E163" s="18" t="s">
        <v>328</v>
      </c>
      <c r="F163" s="25" t="s">
        <v>13</v>
      </c>
      <c r="G163" s="22" t="s">
        <v>13</v>
      </c>
      <c r="H163" s="22"/>
      <c r="I163" s="20" t="s">
        <v>2805</v>
      </c>
      <c r="J163" s="18">
        <f t="shared" si="5"/>
      </c>
      <c r="K163" s="18"/>
      <c r="L163" s="18"/>
      <c r="M163" s="18"/>
    </row>
    <row r="164" spans="1:13" ht="12.75" customHeight="1">
      <c r="A164" s="18">
        <v>156</v>
      </c>
      <c r="B164" s="18">
        <v>1032</v>
      </c>
      <c r="C164" s="14" t="s">
        <v>1437</v>
      </c>
      <c r="D164" s="13">
        <v>1960</v>
      </c>
      <c r="E164" s="18" t="s">
        <v>328</v>
      </c>
      <c r="F164" s="25" t="s">
        <v>13</v>
      </c>
      <c r="G164" s="22" t="s">
        <v>13</v>
      </c>
      <c r="H164" s="22"/>
      <c r="I164" s="20" t="s">
        <v>2806</v>
      </c>
      <c r="J164" s="18">
        <f t="shared" si="5"/>
      </c>
      <c r="K164" s="18"/>
      <c r="L164" s="18"/>
      <c r="M164" s="18"/>
    </row>
    <row r="165" spans="1:13" ht="12.75" customHeight="1">
      <c r="A165" s="18">
        <v>157</v>
      </c>
      <c r="B165" s="18">
        <v>3037</v>
      </c>
      <c r="C165" s="14" t="s">
        <v>2370</v>
      </c>
      <c r="D165" s="13">
        <v>1975</v>
      </c>
      <c r="E165" s="18" t="s">
        <v>328</v>
      </c>
      <c r="F165" s="25" t="s">
        <v>13</v>
      </c>
      <c r="G165" s="22" t="s">
        <v>13</v>
      </c>
      <c r="H165" s="22"/>
      <c r="I165" s="20" t="s">
        <v>2807</v>
      </c>
      <c r="J165" s="18">
        <f t="shared" si="5"/>
      </c>
      <c r="K165" s="18"/>
      <c r="L165" s="18"/>
      <c r="M165" s="18"/>
    </row>
    <row r="166" spans="1:13" ht="12.75" customHeight="1">
      <c r="A166" s="18">
        <v>158</v>
      </c>
      <c r="B166" s="18">
        <v>1028</v>
      </c>
      <c r="C166" s="14" t="s">
        <v>1430</v>
      </c>
      <c r="D166" s="13">
        <v>1982</v>
      </c>
      <c r="E166" s="18" t="s">
        <v>328</v>
      </c>
      <c r="F166" s="25" t="s">
        <v>13</v>
      </c>
      <c r="G166" s="22" t="s">
        <v>13</v>
      </c>
      <c r="H166" s="22" t="s">
        <v>1431</v>
      </c>
      <c r="I166" s="20" t="s">
        <v>2808</v>
      </c>
      <c r="J166" s="18">
        <f t="shared" si="5"/>
      </c>
      <c r="K166" s="18"/>
      <c r="L166" s="18"/>
      <c r="M166" s="18"/>
    </row>
    <row r="167" spans="1:13" ht="12.75" customHeight="1">
      <c r="A167" s="18">
        <v>159</v>
      </c>
      <c r="B167" s="18">
        <v>3132</v>
      </c>
      <c r="C167" s="14" t="s">
        <v>1482</v>
      </c>
      <c r="D167" s="13">
        <v>1989</v>
      </c>
      <c r="E167" s="193" t="s">
        <v>328</v>
      </c>
      <c r="F167" s="25" t="s">
        <v>13</v>
      </c>
      <c r="G167" s="22" t="s">
        <v>13</v>
      </c>
      <c r="H167" s="22" t="s">
        <v>332</v>
      </c>
      <c r="I167" s="20" t="s">
        <v>2809</v>
      </c>
      <c r="J167" s="18">
        <f t="shared" si="5"/>
      </c>
      <c r="K167" s="18"/>
      <c r="L167" s="18"/>
      <c r="M167" s="18"/>
    </row>
    <row r="168" spans="1:13" ht="12.75" customHeight="1">
      <c r="A168" s="18">
        <v>160</v>
      </c>
      <c r="B168" s="18">
        <v>940</v>
      </c>
      <c r="C168" s="14" t="s">
        <v>1328</v>
      </c>
      <c r="D168" s="13">
        <v>1992</v>
      </c>
      <c r="E168" s="18" t="s">
        <v>328</v>
      </c>
      <c r="F168" s="25" t="s">
        <v>13</v>
      </c>
      <c r="G168" s="22" t="s">
        <v>13</v>
      </c>
      <c r="H168" s="22"/>
      <c r="I168" s="20" t="s">
        <v>2810</v>
      </c>
      <c r="J168" s="18">
        <f t="shared" si="5"/>
      </c>
      <c r="K168" s="18"/>
      <c r="L168" s="18"/>
      <c r="M168" s="18"/>
    </row>
    <row r="169" spans="1:13" ht="12.75" customHeight="1">
      <c r="A169" s="18">
        <v>161</v>
      </c>
      <c r="B169" s="184">
        <v>867</v>
      </c>
      <c r="C169" s="14" t="s">
        <v>1961</v>
      </c>
      <c r="D169" s="184">
        <v>1979</v>
      </c>
      <c r="E169" s="18" t="s">
        <v>328</v>
      </c>
      <c r="F169" s="25" t="s">
        <v>13</v>
      </c>
      <c r="G169" s="22" t="s">
        <v>13</v>
      </c>
      <c r="H169" s="22" t="s">
        <v>304</v>
      </c>
      <c r="I169" s="20" t="s">
        <v>2811</v>
      </c>
      <c r="J169" s="18">
        <f t="shared" si="5"/>
      </c>
      <c r="K169" s="18"/>
      <c r="L169" s="18"/>
      <c r="M169" s="18"/>
    </row>
    <row r="170" spans="1:13" ht="12.75" customHeight="1">
      <c r="A170" s="18">
        <v>162</v>
      </c>
      <c r="B170" s="18">
        <v>1094</v>
      </c>
      <c r="C170" s="14" t="s">
        <v>1441</v>
      </c>
      <c r="D170" s="13">
        <v>1958</v>
      </c>
      <c r="E170" s="193" t="s">
        <v>328</v>
      </c>
      <c r="F170" s="25" t="s">
        <v>13</v>
      </c>
      <c r="G170" s="22" t="s">
        <v>13</v>
      </c>
      <c r="H170" s="22" t="s">
        <v>480</v>
      </c>
      <c r="I170" s="20" t="s">
        <v>2812</v>
      </c>
      <c r="J170" s="18">
        <f t="shared" si="5"/>
      </c>
      <c r="K170" s="18"/>
      <c r="L170" s="18"/>
      <c r="M170" s="18"/>
    </row>
    <row r="171" spans="1:13" ht="12.75" customHeight="1">
      <c r="A171" s="18">
        <v>163</v>
      </c>
      <c r="B171" s="18">
        <v>976</v>
      </c>
      <c r="C171" s="14" t="s">
        <v>1366</v>
      </c>
      <c r="D171" s="13">
        <v>1983</v>
      </c>
      <c r="E171" s="18" t="s">
        <v>328</v>
      </c>
      <c r="F171" s="25" t="s">
        <v>13</v>
      </c>
      <c r="G171" s="22" t="s">
        <v>13</v>
      </c>
      <c r="H171" s="22" t="s">
        <v>95</v>
      </c>
      <c r="I171" s="20" t="s">
        <v>2813</v>
      </c>
      <c r="J171" s="18">
        <f t="shared" si="5"/>
      </c>
      <c r="K171" s="18"/>
      <c r="L171" s="18"/>
      <c r="M171" s="18"/>
    </row>
    <row r="172" spans="1:13" ht="12.75" customHeight="1">
      <c r="A172" s="18">
        <v>164</v>
      </c>
      <c r="B172" s="18">
        <v>1033</v>
      </c>
      <c r="C172" s="14" t="s">
        <v>1438</v>
      </c>
      <c r="D172" s="13">
        <v>1990</v>
      </c>
      <c r="E172" s="18" t="s">
        <v>328</v>
      </c>
      <c r="F172" s="25" t="s">
        <v>335</v>
      </c>
      <c r="G172" s="22" t="s">
        <v>96</v>
      </c>
      <c r="H172" s="22" t="s">
        <v>1215</v>
      </c>
      <c r="I172" s="20" t="s">
        <v>2814</v>
      </c>
      <c r="J172" s="18">
        <f t="shared" si="5"/>
      </c>
      <c r="K172" s="18"/>
      <c r="L172" s="18"/>
      <c r="M172" s="18"/>
    </row>
    <row r="173" spans="1:13" ht="12.75" customHeight="1">
      <c r="A173" s="18">
        <v>165</v>
      </c>
      <c r="B173" s="18">
        <v>966</v>
      </c>
      <c r="C173" s="14" t="s">
        <v>1356</v>
      </c>
      <c r="D173" s="13">
        <v>1978</v>
      </c>
      <c r="E173" s="18" t="s">
        <v>328</v>
      </c>
      <c r="F173" s="25" t="s">
        <v>13</v>
      </c>
      <c r="G173" s="22" t="s">
        <v>13</v>
      </c>
      <c r="H173" s="194" t="s">
        <v>395</v>
      </c>
      <c r="I173" s="20" t="s">
        <v>2815</v>
      </c>
      <c r="J173" s="18">
        <f t="shared" si="5"/>
      </c>
      <c r="K173" s="18"/>
      <c r="L173" s="18"/>
      <c r="M173" s="18"/>
    </row>
    <row r="174" spans="1:13" ht="12.75" customHeight="1">
      <c r="A174" s="18">
        <v>166</v>
      </c>
      <c r="B174" s="18">
        <v>964</v>
      </c>
      <c r="C174" s="14" t="s">
        <v>1353</v>
      </c>
      <c r="D174" s="13">
        <v>1978</v>
      </c>
      <c r="E174" s="18" t="s">
        <v>328</v>
      </c>
      <c r="F174" s="25" t="s">
        <v>13</v>
      </c>
      <c r="G174" s="22" t="s">
        <v>13</v>
      </c>
      <c r="H174" s="194" t="s">
        <v>395</v>
      </c>
      <c r="I174" s="20" t="s">
        <v>2816</v>
      </c>
      <c r="J174" s="18">
        <f t="shared" si="5"/>
      </c>
      <c r="K174" s="18"/>
      <c r="L174" s="18"/>
      <c r="M174" s="18"/>
    </row>
    <row r="175" spans="1:13" ht="12.75" customHeight="1">
      <c r="A175" s="18">
        <v>167</v>
      </c>
      <c r="B175" s="18">
        <v>917</v>
      </c>
      <c r="C175" s="14" t="s">
        <v>1295</v>
      </c>
      <c r="D175" s="13">
        <v>1936</v>
      </c>
      <c r="E175" s="18" t="s">
        <v>328</v>
      </c>
      <c r="F175" s="25" t="s">
        <v>530</v>
      </c>
      <c r="G175" s="22" t="s">
        <v>120</v>
      </c>
      <c r="H175" s="22" t="s">
        <v>1296</v>
      </c>
      <c r="I175" s="20" t="s">
        <v>2817</v>
      </c>
      <c r="J175" s="18" t="str">
        <f t="shared" si="5"/>
        <v>М70</v>
      </c>
      <c r="K175" s="18">
        <v>8</v>
      </c>
      <c r="L175" s="18"/>
      <c r="M175" s="18"/>
    </row>
    <row r="176" spans="1:13" ht="12.75" customHeight="1">
      <c r="A176" s="18">
        <v>168</v>
      </c>
      <c r="B176" s="18">
        <v>938</v>
      </c>
      <c r="C176" s="14" t="s">
        <v>1326</v>
      </c>
      <c r="D176" s="13">
        <v>1985</v>
      </c>
      <c r="E176" s="18" t="s">
        <v>328</v>
      </c>
      <c r="F176" s="25" t="s">
        <v>13</v>
      </c>
      <c r="G176" s="22" t="s">
        <v>13</v>
      </c>
      <c r="H176" s="22"/>
      <c r="I176" s="20" t="s">
        <v>2818</v>
      </c>
      <c r="J176" s="18">
        <f t="shared" si="5"/>
      </c>
      <c r="K176" s="18"/>
      <c r="L176" s="18"/>
      <c r="M176" s="18"/>
    </row>
    <row r="177" spans="1:13" ht="12.75" customHeight="1">
      <c r="A177" s="18">
        <v>169</v>
      </c>
      <c r="B177" s="18">
        <v>959</v>
      </c>
      <c r="C177" s="14" t="s">
        <v>1348</v>
      </c>
      <c r="D177" s="13">
        <v>1982</v>
      </c>
      <c r="E177" s="18" t="s">
        <v>328</v>
      </c>
      <c r="F177" s="25" t="s">
        <v>13</v>
      </c>
      <c r="G177" s="22" t="s">
        <v>13</v>
      </c>
      <c r="H177" s="194" t="s">
        <v>395</v>
      </c>
      <c r="I177" s="20" t="s">
        <v>2818</v>
      </c>
      <c r="J177" s="18">
        <f t="shared" si="5"/>
      </c>
      <c r="K177" s="18"/>
      <c r="L177" s="18"/>
      <c r="M177" s="18"/>
    </row>
    <row r="178" spans="1:13" ht="12.75" customHeight="1">
      <c r="A178" s="18">
        <v>170</v>
      </c>
      <c r="B178" s="18">
        <v>981</v>
      </c>
      <c r="C178" s="14" t="s">
        <v>1372</v>
      </c>
      <c r="D178" s="13">
        <v>1946</v>
      </c>
      <c r="E178" s="18" t="s">
        <v>328</v>
      </c>
      <c r="F178" s="25" t="s">
        <v>13</v>
      </c>
      <c r="G178" s="22" t="s">
        <v>13</v>
      </c>
      <c r="H178" s="22" t="s">
        <v>95</v>
      </c>
      <c r="I178" s="20" t="s">
        <v>2819</v>
      </c>
      <c r="J178" s="18" t="str">
        <f aca="true" t="shared" si="6" ref="J178:J209">IF(AND(D178&gt;=1900,D178&lt;=1944),"М70",IF(AND(D178&gt;=1945,D178&lt;=1949),"М65",IF(AND(D178&gt;=1997,D178&lt;=2013),"М17","")))</f>
        <v>М65</v>
      </c>
      <c r="K178" s="18">
        <v>8</v>
      </c>
      <c r="L178" s="18"/>
      <c r="M178" s="18"/>
    </row>
    <row r="179" spans="1:13" ht="12.75" customHeight="1">
      <c r="A179" s="18">
        <v>171</v>
      </c>
      <c r="B179" s="18">
        <v>923</v>
      </c>
      <c r="C179" s="14" t="s">
        <v>1304</v>
      </c>
      <c r="D179" s="13">
        <v>1982</v>
      </c>
      <c r="E179" s="18" t="s">
        <v>328</v>
      </c>
      <c r="F179" s="25" t="s">
        <v>97</v>
      </c>
      <c r="G179" s="22" t="s">
        <v>97</v>
      </c>
      <c r="H179" s="22"/>
      <c r="I179" s="20" t="s">
        <v>2820</v>
      </c>
      <c r="J179" s="18">
        <f t="shared" si="6"/>
      </c>
      <c r="K179" s="18"/>
      <c r="L179" s="18"/>
      <c r="M179" s="18"/>
    </row>
    <row r="180" spans="1:13" ht="12.75" customHeight="1">
      <c r="A180" s="18">
        <v>172</v>
      </c>
      <c r="B180" s="18">
        <v>1004</v>
      </c>
      <c r="C180" s="14" t="s">
        <v>1403</v>
      </c>
      <c r="D180" s="13">
        <v>1955</v>
      </c>
      <c r="E180" s="18" t="s">
        <v>328</v>
      </c>
      <c r="F180" s="194" t="s">
        <v>644</v>
      </c>
      <c r="G180" s="193" t="s">
        <v>225</v>
      </c>
      <c r="H180" s="22" t="s">
        <v>1227</v>
      </c>
      <c r="I180" s="20" t="s">
        <v>2822</v>
      </c>
      <c r="J180" s="18">
        <f t="shared" si="6"/>
      </c>
      <c r="K180" s="18"/>
      <c r="L180" s="18"/>
      <c r="M180" s="18"/>
    </row>
    <row r="181" spans="1:13" ht="12.75" customHeight="1">
      <c r="A181" s="18">
        <v>173</v>
      </c>
      <c r="B181" s="184">
        <v>896</v>
      </c>
      <c r="C181" s="14" t="s">
        <v>1979</v>
      </c>
      <c r="D181" s="184">
        <v>1985</v>
      </c>
      <c r="E181" s="18" t="s">
        <v>328</v>
      </c>
      <c r="F181" s="25" t="s">
        <v>13</v>
      </c>
      <c r="G181" s="22" t="s">
        <v>297</v>
      </c>
      <c r="H181" s="22"/>
      <c r="I181" s="20" t="s">
        <v>2823</v>
      </c>
      <c r="J181" s="18">
        <f t="shared" si="6"/>
      </c>
      <c r="K181" s="18"/>
      <c r="L181" s="18"/>
      <c r="M181" s="18"/>
    </row>
    <row r="182" spans="1:13" ht="12.75" customHeight="1">
      <c r="A182" s="18">
        <v>174</v>
      </c>
      <c r="B182" s="18">
        <v>1034</v>
      </c>
      <c r="C182" s="14" t="s">
        <v>1439</v>
      </c>
      <c r="D182" s="13">
        <v>1985</v>
      </c>
      <c r="E182" s="18" t="s">
        <v>328</v>
      </c>
      <c r="F182" s="25" t="s">
        <v>335</v>
      </c>
      <c r="G182" s="22" t="s">
        <v>96</v>
      </c>
      <c r="H182" s="22" t="s">
        <v>1215</v>
      </c>
      <c r="I182" s="20" t="s">
        <v>2824</v>
      </c>
      <c r="J182" s="18">
        <f t="shared" si="6"/>
      </c>
      <c r="K182" s="18"/>
      <c r="L182" s="18"/>
      <c r="M182" s="18"/>
    </row>
    <row r="183" spans="1:13" ht="12.75" customHeight="1">
      <c r="A183" s="18">
        <v>175</v>
      </c>
      <c r="B183" s="18">
        <v>1093</v>
      </c>
      <c r="C183" s="14" t="s">
        <v>1440</v>
      </c>
      <c r="D183" s="13">
        <v>2000</v>
      </c>
      <c r="E183" s="193" t="s">
        <v>328</v>
      </c>
      <c r="F183" s="25" t="s">
        <v>13</v>
      </c>
      <c r="G183" s="22" t="s">
        <v>13</v>
      </c>
      <c r="H183" s="22" t="s">
        <v>480</v>
      </c>
      <c r="I183" s="20" t="s">
        <v>2826</v>
      </c>
      <c r="J183" s="18" t="str">
        <f t="shared" si="6"/>
        <v>М17</v>
      </c>
      <c r="K183" s="18">
        <v>29</v>
      </c>
      <c r="L183" s="18"/>
      <c r="M183" s="18"/>
    </row>
    <row r="184" spans="1:13" ht="12.75" customHeight="1">
      <c r="A184" s="18">
        <v>176</v>
      </c>
      <c r="B184" s="18">
        <v>3033</v>
      </c>
      <c r="C184" s="14" t="s">
        <v>1471</v>
      </c>
      <c r="D184" s="13">
        <v>2000</v>
      </c>
      <c r="E184" s="193" t="s">
        <v>328</v>
      </c>
      <c r="F184" s="25" t="s">
        <v>13</v>
      </c>
      <c r="G184" s="22" t="s">
        <v>13</v>
      </c>
      <c r="H184" s="22" t="s">
        <v>480</v>
      </c>
      <c r="I184" s="20" t="s">
        <v>2826</v>
      </c>
      <c r="J184" s="18" t="str">
        <f t="shared" si="6"/>
        <v>М17</v>
      </c>
      <c r="K184" s="18">
        <v>30</v>
      </c>
      <c r="L184" s="18"/>
      <c r="M184" s="18"/>
    </row>
    <row r="185" spans="1:13" ht="12.75" customHeight="1">
      <c r="A185" s="18">
        <v>177</v>
      </c>
      <c r="B185" s="184">
        <v>876</v>
      </c>
      <c r="C185" s="14" t="s">
        <v>1967</v>
      </c>
      <c r="D185" s="184">
        <v>1975</v>
      </c>
      <c r="E185" s="18" t="s">
        <v>328</v>
      </c>
      <c r="F185" s="25" t="s">
        <v>97</v>
      </c>
      <c r="G185" s="22" t="s">
        <v>97</v>
      </c>
      <c r="H185" s="22"/>
      <c r="I185" s="20" t="s">
        <v>2827</v>
      </c>
      <c r="J185" s="18">
        <f t="shared" si="6"/>
      </c>
      <c r="K185" s="18"/>
      <c r="L185" s="18"/>
      <c r="M185" s="18"/>
    </row>
    <row r="186" spans="1:13" ht="12.75" customHeight="1">
      <c r="A186" s="18">
        <v>178</v>
      </c>
      <c r="B186" s="184">
        <v>902</v>
      </c>
      <c r="C186" s="14" t="s">
        <v>1983</v>
      </c>
      <c r="D186" s="184">
        <v>1961</v>
      </c>
      <c r="E186" s="18" t="s">
        <v>328</v>
      </c>
      <c r="F186" s="25" t="s">
        <v>13</v>
      </c>
      <c r="G186" s="22" t="s">
        <v>13</v>
      </c>
      <c r="H186" s="22"/>
      <c r="I186" s="20" t="s">
        <v>2829</v>
      </c>
      <c r="J186" s="18">
        <f t="shared" si="6"/>
      </c>
      <c r="K186" s="18"/>
      <c r="L186" s="18"/>
      <c r="M186" s="18"/>
    </row>
    <row r="187" spans="1:13" ht="12.75" customHeight="1">
      <c r="A187" s="18">
        <v>179</v>
      </c>
      <c r="B187" s="18">
        <v>1014</v>
      </c>
      <c r="C187" s="14" t="s">
        <v>1413</v>
      </c>
      <c r="D187" s="13">
        <v>2001</v>
      </c>
      <c r="E187" s="18" t="s">
        <v>328</v>
      </c>
      <c r="F187" s="25" t="s">
        <v>13</v>
      </c>
      <c r="G187" s="22" t="s">
        <v>13</v>
      </c>
      <c r="H187" s="22" t="s">
        <v>1414</v>
      </c>
      <c r="I187" s="20" t="s">
        <v>2832</v>
      </c>
      <c r="J187" s="18" t="str">
        <f t="shared" si="6"/>
        <v>М17</v>
      </c>
      <c r="K187" s="18">
        <v>31</v>
      </c>
      <c r="L187" s="18"/>
      <c r="M187" s="18"/>
    </row>
    <row r="188" spans="1:13" ht="12.75" customHeight="1">
      <c r="A188" s="18">
        <v>180</v>
      </c>
      <c r="B188" s="184">
        <v>894</v>
      </c>
      <c r="C188" s="14" t="s">
        <v>1977</v>
      </c>
      <c r="D188" s="184">
        <v>1963</v>
      </c>
      <c r="E188" s="18" t="s">
        <v>328</v>
      </c>
      <c r="F188" s="25" t="s">
        <v>13</v>
      </c>
      <c r="G188" s="22" t="s">
        <v>13</v>
      </c>
      <c r="H188" s="22" t="s">
        <v>184</v>
      </c>
      <c r="I188" s="20" t="s">
        <v>2836</v>
      </c>
      <c r="J188" s="18">
        <f t="shared" si="6"/>
      </c>
      <c r="K188" s="18"/>
      <c r="L188" s="18"/>
      <c r="M188" s="18"/>
    </row>
    <row r="189" spans="1:13" ht="12.75" customHeight="1">
      <c r="A189" s="18">
        <v>181</v>
      </c>
      <c r="B189" s="18">
        <v>2193</v>
      </c>
      <c r="C189" s="14" t="s">
        <v>1452</v>
      </c>
      <c r="D189" s="13">
        <v>1983</v>
      </c>
      <c r="E189" s="18" t="s">
        <v>328</v>
      </c>
      <c r="F189" s="25" t="s">
        <v>335</v>
      </c>
      <c r="G189" s="22" t="s">
        <v>96</v>
      </c>
      <c r="H189" s="22" t="s">
        <v>1215</v>
      </c>
      <c r="I189" s="20" t="s">
        <v>2837</v>
      </c>
      <c r="J189" s="18">
        <f t="shared" si="6"/>
      </c>
      <c r="K189" s="18"/>
      <c r="L189" s="18"/>
      <c r="M189" s="18"/>
    </row>
    <row r="190" spans="1:13" ht="12.75" customHeight="1">
      <c r="A190" s="18">
        <v>182</v>
      </c>
      <c r="B190" s="18">
        <v>986</v>
      </c>
      <c r="C190" s="14" t="s">
        <v>1377</v>
      </c>
      <c r="D190" s="13">
        <v>1959</v>
      </c>
      <c r="E190" s="18" t="s">
        <v>328</v>
      </c>
      <c r="F190" s="25" t="s">
        <v>13</v>
      </c>
      <c r="G190" s="22" t="s">
        <v>13</v>
      </c>
      <c r="H190" s="22"/>
      <c r="I190" s="20" t="s">
        <v>2838</v>
      </c>
      <c r="J190" s="18">
        <f t="shared" si="6"/>
      </c>
      <c r="K190" s="18"/>
      <c r="L190" s="18"/>
      <c r="M190" s="18"/>
    </row>
    <row r="191" spans="1:13" ht="12.75" customHeight="1">
      <c r="A191" s="18">
        <v>183</v>
      </c>
      <c r="B191" s="184">
        <v>899</v>
      </c>
      <c r="C191" s="14" t="s">
        <v>1981</v>
      </c>
      <c r="D191" s="184">
        <v>1994</v>
      </c>
      <c r="E191" s="18" t="s">
        <v>328</v>
      </c>
      <c r="F191" s="25" t="s">
        <v>13</v>
      </c>
      <c r="G191" s="22" t="s">
        <v>13</v>
      </c>
      <c r="H191" s="22" t="s">
        <v>303</v>
      </c>
      <c r="I191" s="20" t="s">
        <v>2840</v>
      </c>
      <c r="J191" s="18">
        <f t="shared" si="6"/>
      </c>
      <c r="K191" s="18"/>
      <c r="L191" s="18"/>
      <c r="M191" s="18"/>
    </row>
    <row r="192" spans="1:13" ht="12.75" customHeight="1">
      <c r="A192" s="18">
        <v>184</v>
      </c>
      <c r="B192" s="184">
        <v>900</v>
      </c>
      <c r="C192" s="14" t="s">
        <v>1982</v>
      </c>
      <c r="D192" s="184">
        <v>1997</v>
      </c>
      <c r="E192" s="18" t="s">
        <v>328</v>
      </c>
      <c r="F192" s="25" t="s">
        <v>13</v>
      </c>
      <c r="G192" s="22" t="s">
        <v>13</v>
      </c>
      <c r="H192" s="22"/>
      <c r="I192" s="20" t="s">
        <v>2840</v>
      </c>
      <c r="J192" s="18" t="str">
        <f t="shared" si="6"/>
        <v>М17</v>
      </c>
      <c r="K192" s="18">
        <v>32</v>
      </c>
      <c r="L192" s="18"/>
      <c r="M192" s="18"/>
    </row>
    <row r="193" spans="1:13" ht="12.75" customHeight="1">
      <c r="A193" s="18">
        <v>185</v>
      </c>
      <c r="B193" s="18">
        <v>1003</v>
      </c>
      <c r="C193" s="14" t="s">
        <v>1400</v>
      </c>
      <c r="D193" s="13">
        <v>1945</v>
      </c>
      <c r="E193" s="18" t="s">
        <v>328</v>
      </c>
      <c r="F193" s="25" t="s">
        <v>787</v>
      </c>
      <c r="G193" s="22" t="s">
        <v>1401</v>
      </c>
      <c r="H193" s="22" t="s">
        <v>1402</v>
      </c>
      <c r="I193" s="20" t="s">
        <v>2842</v>
      </c>
      <c r="J193" s="18" t="str">
        <f t="shared" si="6"/>
        <v>М65</v>
      </c>
      <c r="K193" s="18">
        <v>9</v>
      </c>
      <c r="L193" s="18"/>
      <c r="M193" s="18"/>
    </row>
    <row r="194" spans="1:13" ht="12.75" customHeight="1">
      <c r="A194" s="18">
        <v>186</v>
      </c>
      <c r="B194" s="18">
        <v>975</v>
      </c>
      <c r="C194" s="14" t="s">
        <v>1365</v>
      </c>
      <c r="D194" s="13">
        <v>1944</v>
      </c>
      <c r="E194" s="18" t="s">
        <v>328</v>
      </c>
      <c r="F194" s="25" t="s">
        <v>13</v>
      </c>
      <c r="G194" s="22" t="s">
        <v>13</v>
      </c>
      <c r="H194" s="22"/>
      <c r="I194" s="20" t="s">
        <v>2843</v>
      </c>
      <c r="J194" s="18" t="str">
        <f t="shared" si="6"/>
        <v>М70</v>
      </c>
      <c r="K194" s="18">
        <v>9</v>
      </c>
      <c r="L194" s="18"/>
      <c r="M194" s="18"/>
    </row>
    <row r="195" spans="1:13" ht="12.75" customHeight="1">
      <c r="A195" s="18">
        <v>187</v>
      </c>
      <c r="B195" s="184">
        <v>859</v>
      </c>
      <c r="C195" s="14" t="s">
        <v>1956</v>
      </c>
      <c r="D195" s="184">
        <v>1991</v>
      </c>
      <c r="E195" s="18" t="s">
        <v>328</v>
      </c>
      <c r="F195" s="25" t="s">
        <v>97</v>
      </c>
      <c r="G195" s="22" t="s">
        <v>97</v>
      </c>
      <c r="H195" s="22"/>
      <c r="I195" s="20" t="s">
        <v>2844</v>
      </c>
      <c r="J195" s="18">
        <f t="shared" si="6"/>
      </c>
      <c r="K195" s="18"/>
      <c r="L195" s="18"/>
      <c r="M195" s="18"/>
    </row>
    <row r="196" spans="1:13" ht="12.75" customHeight="1">
      <c r="A196" s="18">
        <v>188</v>
      </c>
      <c r="B196" s="184">
        <v>908</v>
      </c>
      <c r="C196" s="14" t="s">
        <v>1986</v>
      </c>
      <c r="D196" s="184">
        <v>1978</v>
      </c>
      <c r="E196" s="18" t="s">
        <v>328</v>
      </c>
      <c r="F196" s="25" t="s">
        <v>13</v>
      </c>
      <c r="G196" s="22" t="s">
        <v>13</v>
      </c>
      <c r="H196" s="22" t="s">
        <v>302</v>
      </c>
      <c r="I196" s="20" t="s">
        <v>2845</v>
      </c>
      <c r="J196" s="18">
        <f t="shared" si="6"/>
      </c>
      <c r="K196" s="18"/>
      <c r="L196" s="18"/>
      <c r="M196" s="18"/>
    </row>
    <row r="197" spans="1:13" ht="12.75" customHeight="1">
      <c r="A197" s="18">
        <v>189</v>
      </c>
      <c r="B197" s="18">
        <v>922</v>
      </c>
      <c r="C197" s="14" t="s">
        <v>1303</v>
      </c>
      <c r="D197" s="13">
        <v>1940</v>
      </c>
      <c r="E197" s="18" t="s">
        <v>328</v>
      </c>
      <c r="F197" s="25" t="s">
        <v>13</v>
      </c>
      <c r="G197" s="22" t="s">
        <v>13</v>
      </c>
      <c r="H197" s="22" t="s">
        <v>415</v>
      </c>
      <c r="I197" s="20" t="s">
        <v>2846</v>
      </c>
      <c r="J197" s="18" t="str">
        <f t="shared" si="6"/>
        <v>М70</v>
      </c>
      <c r="K197" s="18">
        <v>10</v>
      </c>
      <c r="L197" s="18" t="s">
        <v>1298</v>
      </c>
      <c r="M197" s="18"/>
    </row>
    <row r="198" spans="1:13" ht="12.75" customHeight="1">
      <c r="A198" s="18">
        <v>190</v>
      </c>
      <c r="B198" s="18">
        <v>2906</v>
      </c>
      <c r="C198" s="14" t="s">
        <v>1465</v>
      </c>
      <c r="D198" s="13">
        <v>1989</v>
      </c>
      <c r="E198" s="18" t="s">
        <v>328</v>
      </c>
      <c r="F198" s="25" t="s">
        <v>335</v>
      </c>
      <c r="G198" s="22" t="s">
        <v>96</v>
      </c>
      <c r="H198" s="22" t="s">
        <v>1466</v>
      </c>
      <c r="I198" s="20" t="s">
        <v>2847</v>
      </c>
      <c r="J198" s="18">
        <f t="shared" si="6"/>
      </c>
      <c r="K198" s="18"/>
      <c r="L198" s="18"/>
      <c r="M198" s="18"/>
    </row>
    <row r="199" spans="1:13" ht="12.75" customHeight="1">
      <c r="A199" s="18">
        <v>191</v>
      </c>
      <c r="B199" s="18">
        <v>982</v>
      </c>
      <c r="C199" s="14" t="s">
        <v>1373</v>
      </c>
      <c r="D199" s="13">
        <v>1940</v>
      </c>
      <c r="E199" s="18" t="s">
        <v>328</v>
      </c>
      <c r="F199" s="25" t="s">
        <v>335</v>
      </c>
      <c r="G199" s="22" t="s">
        <v>783</v>
      </c>
      <c r="H199" s="22" t="s">
        <v>784</v>
      </c>
      <c r="I199" s="20" t="s">
        <v>2849</v>
      </c>
      <c r="J199" s="18" t="str">
        <f t="shared" si="6"/>
        <v>М70</v>
      </c>
      <c r="K199" s="18">
        <v>11</v>
      </c>
      <c r="L199" s="18"/>
      <c r="M199" s="18"/>
    </row>
    <row r="200" spans="1:13" ht="12.75" customHeight="1">
      <c r="A200" s="18">
        <v>192</v>
      </c>
      <c r="B200" s="184">
        <v>909</v>
      </c>
      <c r="C200" s="14" t="s">
        <v>1987</v>
      </c>
      <c r="D200" s="184">
        <v>1985</v>
      </c>
      <c r="E200" s="18" t="s">
        <v>328</v>
      </c>
      <c r="F200" s="25" t="s">
        <v>13</v>
      </c>
      <c r="G200" s="22" t="s">
        <v>13</v>
      </c>
      <c r="H200" s="22"/>
      <c r="I200" s="20" t="s">
        <v>2850</v>
      </c>
      <c r="J200" s="18">
        <f t="shared" si="6"/>
      </c>
      <c r="K200" s="18"/>
      <c r="L200" s="18"/>
      <c r="M200" s="18"/>
    </row>
    <row r="201" spans="1:13" ht="12.75" customHeight="1">
      <c r="A201" s="18">
        <v>193</v>
      </c>
      <c r="B201" s="18">
        <v>2907</v>
      </c>
      <c r="C201" s="14" t="s">
        <v>1467</v>
      </c>
      <c r="D201" s="13">
        <v>1982</v>
      </c>
      <c r="E201" s="18" t="s">
        <v>328</v>
      </c>
      <c r="F201" s="25" t="s">
        <v>13</v>
      </c>
      <c r="G201" s="22" t="s">
        <v>13</v>
      </c>
      <c r="H201" s="22"/>
      <c r="I201" s="20" t="s">
        <v>2850</v>
      </c>
      <c r="J201" s="18">
        <f t="shared" si="6"/>
      </c>
      <c r="K201" s="18"/>
      <c r="L201" s="18"/>
      <c r="M201" s="18"/>
    </row>
    <row r="202" spans="1:13" ht="12.75" customHeight="1">
      <c r="A202" s="18">
        <v>194</v>
      </c>
      <c r="B202" s="18">
        <v>939</v>
      </c>
      <c r="C202" s="14" t="s">
        <v>1327</v>
      </c>
      <c r="D202" s="13">
        <v>1945</v>
      </c>
      <c r="E202" s="18" t="s">
        <v>328</v>
      </c>
      <c r="F202" s="25" t="s">
        <v>13</v>
      </c>
      <c r="G202" s="22" t="s">
        <v>13</v>
      </c>
      <c r="H202" s="22" t="s">
        <v>415</v>
      </c>
      <c r="I202" s="20" t="s">
        <v>2851</v>
      </c>
      <c r="J202" s="18" t="str">
        <f t="shared" si="6"/>
        <v>М65</v>
      </c>
      <c r="K202" s="18">
        <v>10</v>
      </c>
      <c r="L202" s="18"/>
      <c r="M202" s="18"/>
    </row>
    <row r="203" spans="1:13" ht="12.75" customHeight="1">
      <c r="A203" s="18">
        <v>195</v>
      </c>
      <c r="B203" s="18">
        <v>962</v>
      </c>
      <c r="C203" s="14" t="s">
        <v>1351</v>
      </c>
      <c r="D203" s="13">
        <v>1980</v>
      </c>
      <c r="E203" s="18" t="s">
        <v>328</v>
      </c>
      <c r="F203" s="25" t="s">
        <v>13</v>
      </c>
      <c r="G203" s="22" t="s">
        <v>13</v>
      </c>
      <c r="H203" s="22"/>
      <c r="I203" s="20" t="s">
        <v>2854</v>
      </c>
      <c r="J203" s="18">
        <f t="shared" si="6"/>
      </c>
      <c r="K203" s="18"/>
      <c r="L203" s="18"/>
      <c r="M203" s="18"/>
    </row>
    <row r="204" spans="1:13" ht="12.75" customHeight="1">
      <c r="A204" s="18">
        <v>196</v>
      </c>
      <c r="B204" s="18">
        <v>990</v>
      </c>
      <c r="C204" s="14" t="s">
        <v>1382</v>
      </c>
      <c r="D204" s="13">
        <v>1941</v>
      </c>
      <c r="E204" s="18" t="s">
        <v>328</v>
      </c>
      <c r="F204" s="25" t="s">
        <v>13</v>
      </c>
      <c r="G204" s="22" t="s">
        <v>13</v>
      </c>
      <c r="H204" s="22"/>
      <c r="I204" s="20" t="s">
        <v>2855</v>
      </c>
      <c r="J204" s="18" t="str">
        <f t="shared" si="6"/>
        <v>М70</v>
      </c>
      <c r="K204" s="18">
        <v>12</v>
      </c>
      <c r="L204" s="18" t="s">
        <v>1298</v>
      </c>
      <c r="M204" s="18"/>
    </row>
    <row r="205" spans="1:13" ht="12.75" customHeight="1">
      <c r="A205" s="18">
        <v>197</v>
      </c>
      <c r="B205" s="18">
        <v>1017</v>
      </c>
      <c r="C205" s="14" t="s">
        <v>1417</v>
      </c>
      <c r="D205" s="13">
        <v>1988</v>
      </c>
      <c r="E205" s="18" t="s">
        <v>328</v>
      </c>
      <c r="F205" s="25" t="s">
        <v>13</v>
      </c>
      <c r="G205" s="22" t="s">
        <v>13</v>
      </c>
      <c r="H205" s="22"/>
      <c r="I205" s="20" t="s">
        <v>2858</v>
      </c>
      <c r="J205" s="18">
        <f t="shared" si="6"/>
      </c>
      <c r="K205" s="18"/>
      <c r="L205" s="18"/>
      <c r="M205" s="18"/>
    </row>
    <row r="206" spans="1:13" ht="12.75" customHeight="1">
      <c r="A206" s="18">
        <v>198</v>
      </c>
      <c r="B206" s="18">
        <v>958</v>
      </c>
      <c r="C206" s="14" t="s">
        <v>1347</v>
      </c>
      <c r="D206" s="13">
        <v>1982</v>
      </c>
      <c r="E206" s="18" t="s">
        <v>328</v>
      </c>
      <c r="F206" s="25" t="s">
        <v>13</v>
      </c>
      <c r="G206" s="22" t="s">
        <v>13</v>
      </c>
      <c r="H206" s="22"/>
      <c r="I206" s="20" t="s">
        <v>2859</v>
      </c>
      <c r="J206" s="18">
        <f t="shared" si="6"/>
      </c>
      <c r="K206" s="18"/>
      <c r="L206" s="18"/>
      <c r="M206" s="18"/>
    </row>
    <row r="207" spans="1:13" ht="12.75" customHeight="1">
      <c r="A207" s="18">
        <v>199</v>
      </c>
      <c r="B207" s="18">
        <v>3516</v>
      </c>
      <c r="C207" s="14" t="s">
        <v>2356</v>
      </c>
      <c r="D207" s="13">
        <v>2003</v>
      </c>
      <c r="E207" s="18" t="s">
        <v>328</v>
      </c>
      <c r="F207" s="25" t="s">
        <v>13</v>
      </c>
      <c r="G207" s="22" t="s">
        <v>13</v>
      </c>
      <c r="H207" s="22" t="s">
        <v>2357</v>
      </c>
      <c r="I207" s="20" t="s">
        <v>2860</v>
      </c>
      <c r="J207" s="18" t="str">
        <f t="shared" si="6"/>
        <v>М17</v>
      </c>
      <c r="K207" s="18">
        <v>33</v>
      </c>
      <c r="L207" s="18"/>
      <c r="M207" s="18"/>
    </row>
    <row r="208" spans="1:13" ht="12.75" customHeight="1">
      <c r="A208" s="18">
        <v>200</v>
      </c>
      <c r="B208" s="18">
        <v>924</v>
      </c>
      <c r="C208" s="14" t="s">
        <v>1305</v>
      </c>
      <c r="D208" s="13">
        <v>1937</v>
      </c>
      <c r="E208" s="18" t="s">
        <v>328</v>
      </c>
      <c r="F208" s="25" t="s">
        <v>13</v>
      </c>
      <c r="G208" s="22" t="s">
        <v>13</v>
      </c>
      <c r="H208" s="22" t="s">
        <v>95</v>
      </c>
      <c r="I208" s="20" t="s">
        <v>2861</v>
      </c>
      <c r="J208" s="18" t="str">
        <f t="shared" si="6"/>
        <v>М70</v>
      </c>
      <c r="K208" s="18">
        <v>13</v>
      </c>
      <c r="L208" s="18" t="s">
        <v>1298</v>
      </c>
      <c r="M208" s="18"/>
    </row>
    <row r="209" spans="1:13" ht="12.75" customHeight="1">
      <c r="A209" s="18">
        <v>201</v>
      </c>
      <c r="B209" s="18">
        <v>936</v>
      </c>
      <c r="C209" s="14" t="s">
        <v>1323</v>
      </c>
      <c r="D209" s="13">
        <v>1942</v>
      </c>
      <c r="E209" s="18" t="s">
        <v>328</v>
      </c>
      <c r="F209" s="25" t="s">
        <v>13</v>
      </c>
      <c r="G209" s="22" t="s">
        <v>13</v>
      </c>
      <c r="H209" s="22" t="s">
        <v>95</v>
      </c>
      <c r="I209" s="20" t="s">
        <v>2863</v>
      </c>
      <c r="J209" s="18" t="str">
        <f t="shared" si="6"/>
        <v>М70</v>
      </c>
      <c r="K209" s="18">
        <v>14</v>
      </c>
      <c r="L209" s="18" t="s">
        <v>1298</v>
      </c>
      <c r="M209" s="18"/>
    </row>
    <row r="210" spans="1:13" ht="12.75" customHeight="1">
      <c r="A210" s="18">
        <v>202</v>
      </c>
      <c r="B210" s="18">
        <v>935</v>
      </c>
      <c r="C210" s="14" t="s">
        <v>1322</v>
      </c>
      <c r="D210" s="13">
        <v>1943</v>
      </c>
      <c r="E210" s="18" t="s">
        <v>328</v>
      </c>
      <c r="F210" s="25" t="s">
        <v>13</v>
      </c>
      <c r="G210" s="22" t="s">
        <v>13</v>
      </c>
      <c r="H210" s="22" t="s">
        <v>415</v>
      </c>
      <c r="I210" s="20" t="s">
        <v>2871</v>
      </c>
      <c r="J210" s="18" t="str">
        <f aca="true" t="shared" si="7" ref="J210:J217">IF(AND(D210&gt;=1900,D210&lt;=1944),"М70",IF(AND(D210&gt;=1945,D210&lt;=1949),"М65",IF(AND(D210&gt;=1997,D210&lt;=2013),"М17","")))</f>
        <v>М70</v>
      </c>
      <c r="K210" s="18">
        <v>15</v>
      </c>
      <c r="L210" s="18"/>
      <c r="M210" s="18"/>
    </row>
    <row r="211" spans="1:13" ht="12.75" customHeight="1">
      <c r="A211" s="18">
        <v>203</v>
      </c>
      <c r="B211" s="18">
        <v>918</v>
      </c>
      <c r="C211" s="14" t="s">
        <v>1297</v>
      </c>
      <c r="D211" s="13">
        <v>1941</v>
      </c>
      <c r="E211" s="18" t="s">
        <v>328</v>
      </c>
      <c r="F211" s="25" t="s">
        <v>13</v>
      </c>
      <c r="G211" s="22" t="s">
        <v>13</v>
      </c>
      <c r="H211" s="22"/>
      <c r="I211" s="20" t="s">
        <v>2874</v>
      </c>
      <c r="J211" s="18" t="str">
        <f t="shared" si="7"/>
        <v>М70</v>
      </c>
      <c r="K211" s="18">
        <v>16</v>
      </c>
      <c r="L211" s="18" t="s">
        <v>1298</v>
      </c>
      <c r="M211" s="18"/>
    </row>
    <row r="212" spans="1:13" ht="12.75" customHeight="1">
      <c r="A212" s="18">
        <v>204</v>
      </c>
      <c r="B212" s="18">
        <v>955</v>
      </c>
      <c r="C212" s="14" t="s">
        <v>1344</v>
      </c>
      <c r="D212" s="13">
        <v>1985</v>
      </c>
      <c r="E212" s="18" t="s">
        <v>328</v>
      </c>
      <c r="F212" s="25" t="s">
        <v>13</v>
      </c>
      <c r="G212" s="22" t="s">
        <v>13</v>
      </c>
      <c r="H212" s="22"/>
      <c r="I212" s="20" t="s">
        <v>2875</v>
      </c>
      <c r="J212" s="18">
        <f t="shared" si="7"/>
      </c>
      <c r="K212" s="18"/>
      <c r="L212" s="18"/>
      <c r="M212" s="18"/>
    </row>
    <row r="213" spans="1:13" ht="12.75" customHeight="1">
      <c r="A213" s="18">
        <v>205</v>
      </c>
      <c r="B213" s="18">
        <v>956</v>
      </c>
      <c r="C213" s="14" t="s">
        <v>1345</v>
      </c>
      <c r="D213" s="13">
        <v>1992</v>
      </c>
      <c r="E213" s="18" t="s">
        <v>328</v>
      </c>
      <c r="F213" s="25" t="s">
        <v>13</v>
      </c>
      <c r="G213" s="22" t="s">
        <v>13</v>
      </c>
      <c r="H213" s="22"/>
      <c r="I213" s="20" t="s">
        <v>2875</v>
      </c>
      <c r="J213" s="18">
        <f t="shared" si="7"/>
      </c>
      <c r="K213" s="18"/>
      <c r="L213" s="18"/>
      <c r="M213" s="18"/>
    </row>
    <row r="214" spans="1:13" ht="12.75" customHeight="1">
      <c r="A214" s="18">
        <v>206</v>
      </c>
      <c r="B214" s="18">
        <v>881</v>
      </c>
      <c r="C214" s="14" t="s">
        <v>1288</v>
      </c>
      <c r="D214" s="13">
        <v>1945</v>
      </c>
      <c r="E214" s="193" t="s">
        <v>328</v>
      </c>
      <c r="F214" s="25" t="s">
        <v>13</v>
      </c>
      <c r="G214" s="22" t="s">
        <v>13</v>
      </c>
      <c r="H214" s="22" t="s">
        <v>1210</v>
      </c>
      <c r="I214" s="20" t="s">
        <v>2877</v>
      </c>
      <c r="J214" s="18" t="str">
        <f t="shared" si="7"/>
        <v>М65</v>
      </c>
      <c r="K214" s="18">
        <v>11</v>
      </c>
      <c r="L214" s="18"/>
      <c r="M214" s="18"/>
    </row>
    <row r="215" spans="1:13" ht="12.75" customHeight="1">
      <c r="A215" s="18">
        <v>207</v>
      </c>
      <c r="B215" s="184">
        <v>870</v>
      </c>
      <c r="C215" s="14" t="s">
        <v>1962</v>
      </c>
      <c r="D215" s="184">
        <v>2003</v>
      </c>
      <c r="E215" s="18" t="s">
        <v>328</v>
      </c>
      <c r="F215" s="25" t="s">
        <v>13</v>
      </c>
      <c r="G215" s="22" t="s">
        <v>13</v>
      </c>
      <c r="H215" s="22" t="s">
        <v>308</v>
      </c>
      <c r="I215" s="20" t="s">
        <v>2881</v>
      </c>
      <c r="J215" s="18" t="str">
        <f t="shared" si="7"/>
        <v>М17</v>
      </c>
      <c r="K215" s="18">
        <v>34</v>
      </c>
      <c r="L215" s="18"/>
      <c r="M215" s="18"/>
    </row>
    <row r="216" spans="1:13" ht="12.75" customHeight="1">
      <c r="A216" s="18">
        <v>208</v>
      </c>
      <c r="B216" s="18">
        <v>970</v>
      </c>
      <c r="C216" s="14" t="s">
        <v>1360</v>
      </c>
      <c r="D216" s="13">
        <v>1941</v>
      </c>
      <c r="E216" s="18" t="s">
        <v>328</v>
      </c>
      <c r="F216" s="25" t="s">
        <v>513</v>
      </c>
      <c r="G216" s="22" t="s">
        <v>106</v>
      </c>
      <c r="H216" s="22" t="s">
        <v>811</v>
      </c>
      <c r="I216" s="20" t="s">
        <v>2887</v>
      </c>
      <c r="J216" s="18" t="str">
        <f t="shared" si="7"/>
        <v>М70</v>
      </c>
      <c r="K216" s="18">
        <v>17</v>
      </c>
      <c r="L216" s="18"/>
      <c r="M216" s="18"/>
    </row>
    <row r="217" spans="1:13" ht="12.75" customHeight="1">
      <c r="A217" s="18"/>
      <c r="B217" s="184">
        <v>866</v>
      </c>
      <c r="C217" s="14" t="s">
        <v>1960</v>
      </c>
      <c r="D217" s="184">
        <v>1985</v>
      </c>
      <c r="E217" s="18" t="s">
        <v>328</v>
      </c>
      <c r="F217" s="25" t="s">
        <v>13</v>
      </c>
      <c r="G217" s="22" t="s">
        <v>13</v>
      </c>
      <c r="H217" s="22"/>
      <c r="I217" s="20" t="s">
        <v>2787</v>
      </c>
      <c r="J217" s="18">
        <f t="shared" si="7"/>
      </c>
      <c r="K217" s="18"/>
      <c r="L217" s="18"/>
      <c r="M217" s="18"/>
    </row>
    <row r="218" spans="1:11" ht="12.75" customHeight="1">
      <c r="A218" s="18"/>
      <c r="B218" s="18">
        <v>872</v>
      </c>
      <c r="C218" s="14" t="s">
        <v>1285</v>
      </c>
      <c r="D218" s="13">
        <v>1986</v>
      </c>
      <c r="E218" s="18" t="s">
        <v>328</v>
      </c>
      <c r="F218" s="25" t="s">
        <v>13</v>
      </c>
      <c r="G218" s="22" t="s">
        <v>13</v>
      </c>
      <c r="H218" s="22"/>
      <c r="I218" s="20" t="s">
        <v>2787</v>
      </c>
      <c r="J218" s="18">
        <f>IF(AND(D218&gt;=1900,D218&lt;=1929),"М85",IF(AND(D218&gt;=1930,D218&lt;=1934),"М80",IF(AND(D218&gt;=1935,D218&lt;=1939),"М75",IF(AND(D218&gt;=1998,D218&lt;=1999),"М15",IF(AND(D218&gt;=2000,D218&lt;=2013),"М14","")))))</f>
      </c>
      <c r="K218" s="18"/>
    </row>
    <row r="219" spans="1:13" ht="12.75" customHeight="1">
      <c r="A219" s="18"/>
      <c r="B219" s="18">
        <v>952</v>
      </c>
      <c r="C219" s="14" t="s">
        <v>1341</v>
      </c>
      <c r="D219" s="13">
        <v>1941</v>
      </c>
      <c r="E219" s="18" t="s">
        <v>328</v>
      </c>
      <c r="F219" s="25" t="s">
        <v>13</v>
      </c>
      <c r="G219" s="22" t="s">
        <v>13</v>
      </c>
      <c r="H219" s="22" t="s">
        <v>95</v>
      </c>
      <c r="I219" s="20" t="s">
        <v>2787</v>
      </c>
      <c r="J219" s="18" t="str">
        <f aca="true" t="shared" si="8" ref="J219:J236">IF(AND(D219&gt;=1900,D219&lt;=1944),"М70",IF(AND(D219&gt;=1945,D219&lt;=1949),"М65",IF(AND(D219&gt;=1997,D219&lt;=2013),"М17","")))</f>
        <v>М70</v>
      </c>
      <c r="K219" s="18"/>
      <c r="L219" s="18"/>
      <c r="M219" s="18"/>
    </row>
    <row r="220" spans="1:13" ht="12.75" customHeight="1">
      <c r="A220" s="18"/>
      <c r="B220" s="184">
        <v>857</v>
      </c>
      <c r="C220" s="14" t="s">
        <v>1954</v>
      </c>
      <c r="D220" s="184">
        <v>1988</v>
      </c>
      <c r="E220" s="18" t="s">
        <v>328</v>
      </c>
      <c r="F220" s="25" t="s">
        <v>13</v>
      </c>
      <c r="G220" s="22" t="s">
        <v>13</v>
      </c>
      <c r="H220" s="22"/>
      <c r="I220" s="20" t="s">
        <v>2929</v>
      </c>
      <c r="J220" s="18">
        <f t="shared" si="8"/>
      </c>
      <c r="K220" s="18"/>
      <c r="L220" s="18"/>
      <c r="M220" s="18"/>
    </row>
    <row r="221" spans="1:13" ht="12.75" customHeight="1">
      <c r="A221" s="18"/>
      <c r="B221" s="184">
        <v>858</v>
      </c>
      <c r="C221" s="14" t="s">
        <v>1955</v>
      </c>
      <c r="D221" s="184">
        <v>1963</v>
      </c>
      <c r="E221" s="18" t="s">
        <v>328</v>
      </c>
      <c r="F221" s="25" t="s">
        <v>13</v>
      </c>
      <c r="G221" s="22" t="s">
        <v>13</v>
      </c>
      <c r="H221" s="22"/>
      <c r="I221" s="20" t="s">
        <v>2929</v>
      </c>
      <c r="J221" s="18">
        <f t="shared" si="8"/>
      </c>
      <c r="K221" s="18"/>
      <c r="L221" s="18"/>
      <c r="M221" s="18"/>
    </row>
    <row r="222" spans="1:13" ht="12.75" customHeight="1">
      <c r="A222" s="18"/>
      <c r="B222" s="184">
        <v>886</v>
      </c>
      <c r="C222" s="14" t="s">
        <v>1973</v>
      </c>
      <c r="D222" s="184">
        <v>1987</v>
      </c>
      <c r="E222" s="18" t="s">
        <v>328</v>
      </c>
      <c r="F222" s="25" t="s">
        <v>13</v>
      </c>
      <c r="G222" s="22" t="s">
        <v>13</v>
      </c>
      <c r="H222" s="22"/>
      <c r="I222" s="20" t="s">
        <v>2929</v>
      </c>
      <c r="J222" s="18">
        <f t="shared" si="8"/>
      </c>
      <c r="K222" s="18"/>
      <c r="L222" s="18"/>
      <c r="M222" s="18"/>
    </row>
    <row r="223" spans="1:13" ht="12.75" customHeight="1">
      <c r="A223" s="18"/>
      <c r="B223" s="18">
        <v>945</v>
      </c>
      <c r="C223" s="14" t="s">
        <v>1333</v>
      </c>
      <c r="D223" s="13">
        <v>1988</v>
      </c>
      <c r="E223" s="18" t="s">
        <v>328</v>
      </c>
      <c r="F223" s="25" t="s">
        <v>335</v>
      </c>
      <c r="G223" s="22" t="s">
        <v>403</v>
      </c>
      <c r="H223" s="22" t="s">
        <v>404</v>
      </c>
      <c r="I223" s="20" t="s">
        <v>2929</v>
      </c>
      <c r="J223" s="18">
        <f t="shared" si="8"/>
      </c>
      <c r="K223" s="18"/>
      <c r="L223" s="18"/>
      <c r="M223" s="18"/>
    </row>
    <row r="224" spans="1:13" ht="12.75" customHeight="1">
      <c r="A224" s="18"/>
      <c r="B224" s="18">
        <v>946</v>
      </c>
      <c r="C224" s="14" t="s">
        <v>1334</v>
      </c>
      <c r="D224" s="13">
        <v>1989</v>
      </c>
      <c r="E224" s="18" t="s">
        <v>328</v>
      </c>
      <c r="F224" s="25" t="s">
        <v>335</v>
      </c>
      <c r="G224" s="22" t="s">
        <v>403</v>
      </c>
      <c r="H224" s="22" t="s">
        <v>404</v>
      </c>
      <c r="I224" s="20" t="s">
        <v>2929</v>
      </c>
      <c r="J224" s="18">
        <f t="shared" si="8"/>
      </c>
      <c r="K224" s="18"/>
      <c r="L224" s="18"/>
      <c r="M224" s="18"/>
    </row>
    <row r="225" spans="1:13" ht="12.75" customHeight="1">
      <c r="A225" s="18"/>
      <c r="B225" s="18">
        <v>949</v>
      </c>
      <c r="C225" s="14" t="s">
        <v>1337</v>
      </c>
      <c r="D225" s="13">
        <v>1996</v>
      </c>
      <c r="E225" s="18" t="s">
        <v>328</v>
      </c>
      <c r="F225" s="25" t="s">
        <v>335</v>
      </c>
      <c r="G225" s="22" t="s">
        <v>403</v>
      </c>
      <c r="H225" s="22" t="s">
        <v>404</v>
      </c>
      <c r="I225" s="20" t="s">
        <v>2929</v>
      </c>
      <c r="J225" s="18">
        <f t="shared" si="8"/>
      </c>
      <c r="K225" s="18"/>
      <c r="L225" s="18"/>
      <c r="M225" s="18"/>
    </row>
    <row r="226" spans="1:13" ht="12.75" customHeight="1">
      <c r="A226" s="18"/>
      <c r="B226" s="18">
        <v>963</v>
      </c>
      <c r="C226" s="14" t="s">
        <v>1352</v>
      </c>
      <c r="D226" s="13">
        <v>1977</v>
      </c>
      <c r="E226" s="18" t="s">
        <v>328</v>
      </c>
      <c r="F226" s="25" t="s">
        <v>13</v>
      </c>
      <c r="G226" s="22" t="s">
        <v>13</v>
      </c>
      <c r="H226" s="194" t="s">
        <v>395</v>
      </c>
      <c r="I226" s="20" t="s">
        <v>2929</v>
      </c>
      <c r="J226" s="18">
        <f t="shared" si="8"/>
      </c>
      <c r="K226" s="18"/>
      <c r="L226" s="18"/>
      <c r="M226" s="18"/>
    </row>
    <row r="227" spans="1:13" ht="12.75" customHeight="1">
      <c r="A227" s="18"/>
      <c r="B227" s="18">
        <v>980</v>
      </c>
      <c r="C227" s="14" t="s">
        <v>1371</v>
      </c>
      <c r="D227" s="13">
        <v>1939</v>
      </c>
      <c r="E227" s="18" t="s">
        <v>328</v>
      </c>
      <c r="F227" s="25" t="s">
        <v>335</v>
      </c>
      <c r="G227" s="22" t="s">
        <v>783</v>
      </c>
      <c r="H227" s="22" t="s">
        <v>784</v>
      </c>
      <c r="I227" s="20" t="s">
        <v>2929</v>
      </c>
      <c r="J227" s="18" t="str">
        <f t="shared" si="8"/>
        <v>М70</v>
      </c>
      <c r="K227" s="18"/>
      <c r="L227" s="18"/>
      <c r="M227" s="18"/>
    </row>
    <row r="228" spans="1:13" ht="12.75" customHeight="1">
      <c r="A228" s="18"/>
      <c r="B228" s="18">
        <v>984</v>
      </c>
      <c r="C228" s="14" t="s">
        <v>1375</v>
      </c>
      <c r="D228" s="13">
        <v>1997</v>
      </c>
      <c r="E228" s="18" t="s">
        <v>328</v>
      </c>
      <c r="F228" s="25" t="s">
        <v>13</v>
      </c>
      <c r="G228" s="22" t="s">
        <v>13</v>
      </c>
      <c r="H228" s="22" t="s">
        <v>1243</v>
      </c>
      <c r="I228" s="20" t="s">
        <v>2929</v>
      </c>
      <c r="J228" s="18" t="str">
        <f t="shared" si="8"/>
        <v>М17</v>
      </c>
      <c r="K228" s="18"/>
      <c r="L228" s="18"/>
      <c r="M228" s="18"/>
    </row>
    <row r="229" spans="1:13" ht="12.75" customHeight="1">
      <c r="A229" s="18"/>
      <c r="B229" s="18">
        <v>1002</v>
      </c>
      <c r="C229" s="14" t="s">
        <v>1398</v>
      </c>
      <c r="D229" s="13">
        <v>1980</v>
      </c>
      <c r="E229" s="18" t="s">
        <v>328</v>
      </c>
      <c r="F229" s="25" t="s">
        <v>13</v>
      </c>
      <c r="G229" s="22" t="s">
        <v>13</v>
      </c>
      <c r="H229" s="22" t="s">
        <v>1399</v>
      </c>
      <c r="I229" s="20" t="s">
        <v>2929</v>
      </c>
      <c r="J229" s="18">
        <f t="shared" si="8"/>
      </c>
      <c r="K229" s="18"/>
      <c r="L229" s="18"/>
      <c r="M229" s="18"/>
    </row>
    <row r="230" spans="1:13" ht="12.75" customHeight="1">
      <c r="A230" s="18"/>
      <c r="B230" s="18">
        <v>1005</v>
      </c>
      <c r="C230" s="14" t="s">
        <v>1404</v>
      </c>
      <c r="D230" s="13">
        <v>1980</v>
      </c>
      <c r="E230" s="18" t="s">
        <v>328</v>
      </c>
      <c r="F230" s="25" t="s">
        <v>13</v>
      </c>
      <c r="G230" s="22" t="s">
        <v>13</v>
      </c>
      <c r="H230" s="22"/>
      <c r="I230" s="20" t="s">
        <v>2929</v>
      </c>
      <c r="J230" s="18">
        <f t="shared" si="8"/>
      </c>
      <c r="K230" s="18"/>
      <c r="L230" s="18"/>
      <c r="M230" s="18"/>
    </row>
    <row r="231" spans="1:13" ht="12.75" customHeight="1">
      <c r="A231" s="18"/>
      <c r="B231" s="18">
        <v>1013</v>
      </c>
      <c r="C231" s="14" t="s">
        <v>1412</v>
      </c>
      <c r="D231" s="13">
        <v>1988</v>
      </c>
      <c r="E231" s="18" t="s">
        <v>328</v>
      </c>
      <c r="F231" s="25" t="s">
        <v>335</v>
      </c>
      <c r="G231" s="22" t="s">
        <v>119</v>
      </c>
      <c r="H231" s="22"/>
      <c r="I231" s="20" t="s">
        <v>2929</v>
      </c>
      <c r="J231" s="18">
        <f t="shared" si="8"/>
      </c>
      <c r="K231" s="18"/>
      <c r="L231" s="18"/>
      <c r="M231" s="18"/>
    </row>
    <row r="232" spans="1:13" ht="12.75" customHeight="1">
      <c r="A232" s="18"/>
      <c r="B232" s="18">
        <v>1022</v>
      </c>
      <c r="C232" s="14" t="s">
        <v>1425</v>
      </c>
      <c r="D232" s="13">
        <v>1987</v>
      </c>
      <c r="E232" s="18" t="s">
        <v>328</v>
      </c>
      <c r="F232" s="25" t="s">
        <v>13</v>
      </c>
      <c r="G232" s="22" t="s">
        <v>13</v>
      </c>
      <c r="H232" s="22"/>
      <c r="I232" s="20" t="s">
        <v>2929</v>
      </c>
      <c r="J232" s="18">
        <f t="shared" si="8"/>
      </c>
      <c r="K232" s="18"/>
      <c r="L232" s="18"/>
      <c r="M232" s="18"/>
    </row>
    <row r="233" spans="1:13" ht="12.75" customHeight="1">
      <c r="A233" s="18"/>
      <c r="B233" s="18">
        <v>1096</v>
      </c>
      <c r="C233" s="14" t="s">
        <v>1442</v>
      </c>
      <c r="D233" s="13">
        <v>1966</v>
      </c>
      <c r="E233" s="193" t="s">
        <v>328</v>
      </c>
      <c r="F233" s="25" t="s">
        <v>13</v>
      </c>
      <c r="G233" s="22" t="s">
        <v>13</v>
      </c>
      <c r="H233" s="22" t="s">
        <v>480</v>
      </c>
      <c r="I233" s="20" t="s">
        <v>2929</v>
      </c>
      <c r="J233" s="18">
        <f t="shared" si="8"/>
      </c>
      <c r="K233" s="18"/>
      <c r="L233" s="18"/>
      <c r="M233" s="18"/>
    </row>
    <row r="234" spans="1:13" ht="12.75" customHeight="1">
      <c r="A234" s="18"/>
      <c r="B234" s="18">
        <v>3035</v>
      </c>
      <c r="C234" s="14" t="s">
        <v>1473</v>
      </c>
      <c r="D234" s="13">
        <v>1996</v>
      </c>
      <c r="E234" s="193" t="s">
        <v>328</v>
      </c>
      <c r="F234" s="25" t="s">
        <v>13</v>
      </c>
      <c r="G234" s="22" t="s">
        <v>13</v>
      </c>
      <c r="H234" s="22" t="s">
        <v>480</v>
      </c>
      <c r="I234" s="20" t="s">
        <v>2929</v>
      </c>
      <c r="J234" s="18">
        <f t="shared" si="8"/>
      </c>
      <c r="K234" s="18"/>
      <c r="L234" s="18"/>
      <c r="M234" s="18"/>
    </row>
    <row r="235" spans="2:13" ht="12.75" customHeight="1">
      <c r="B235" s="18">
        <v>3050</v>
      </c>
      <c r="C235" s="14" t="s">
        <v>1481</v>
      </c>
      <c r="D235" s="13">
        <v>1994</v>
      </c>
      <c r="E235" s="193" t="s">
        <v>328</v>
      </c>
      <c r="F235" s="25" t="s">
        <v>13</v>
      </c>
      <c r="G235" s="22" t="s">
        <v>13</v>
      </c>
      <c r="H235" s="22" t="s">
        <v>332</v>
      </c>
      <c r="I235" s="20" t="s">
        <v>2929</v>
      </c>
      <c r="J235" s="18">
        <f t="shared" si="8"/>
      </c>
      <c r="K235" s="18"/>
      <c r="L235" s="18"/>
      <c r="M235" s="18"/>
    </row>
    <row r="236" ht="12.75" customHeight="1">
      <c r="J236" s="18">
        <f t="shared" si="8"/>
      </c>
    </row>
  </sheetData>
  <sheetProtection/>
  <autoFilter ref="A7:M236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7"/>
  <sheetViews>
    <sheetView showGridLines="0" tabSelected="1" zoomScale="130" zoomScaleNormal="130" zoomScalePageLayoutView="0" workbookViewId="0" topLeftCell="A95">
      <selection activeCell="R98" sqref="R98"/>
    </sheetView>
  </sheetViews>
  <sheetFormatPr defaultColWidth="9.00390625" defaultRowHeight="12.75" customHeight="1"/>
  <cols>
    <col min="1" max="1" width="4.00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6.25390625" style="17" customWidth="1"/>
    <col min="10" max="10" width="4.00390625" style="15" customWidth="1"/>
    <col min="11" max="12" width="3.625" style="15" customWidth="1"/>
    <col min="13" max="16" width="0" style="4" hidden="1" customWidth="1"/>
    <col min="17" max="16384" width="9.125" style="4" customWidth="1"/>
  </cols>
  <sheetData>
    <row r="1" spans="1:12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  <c r="L1" s="2"/>
    </row>
    <row r="2" spans="3:12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  <c r="L2" s="6"/>
    </row>
    <row r="3" spans="2:12" ht="28.5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  <c r="L3" s="6"/>
    </row>
    <row r="4" spans="3:12" ht="17.25" customHeight="1">
      <c r="C4" s="212" t="s">
        <v>1832</v>
      </c>
      <c r="D4" s="212"/>
      <c r="E4" s="212"/>
      <c r="F4" s="212"/>
      <c r="G4" s="212"/>
      <c r="H4" s="212"/>
      <c r="I4" s="212"/>
      <c r="J4" s="212"/>
      <c r="K4" s="8"/>
      <c r="L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"/>
      <c r="I6" s="1"/>
      <c r="J6" s="1"/>
    </row>
    <row r="7" spans="1:13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  <c r="M7" s="218"/>
    </row>
    <row r="8" spans="1:13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  <c r="M8" s="219"/>
    </row>
    <row r="9" spans="1:15" ht="12.75" customHeight="1">
      <c r="A9" s="18">
        <v>1</v>
      </c>
      <c r="B9" s="18">
        <v>1073</v>
      </c>
      <c r="C9" s="14" t="s">
        <v>1244</v>
      </c>
      <c r="D9" s="13">
        <v>1997</v>
      </c>
      <c r="E9" s="18" t="s">
        <v>328</v>
      </c>
      <c r="F9" s="22" t="s">
        <v>13</v>
      </c>
      <c r="G9" s="22" t="s">
        <v>13</v>
      </c>
      <c r="H9" s="22" t="s">
        <v>1243</v>
      </c>
      <c r="I9" s="20">
        <v>39.59</v>
      </c>
      <c r="J9" s="18" t="str">
        <f>IF(AND(D9&gt;=1900,D9&lt;=1949),"Ж65",IF(AND(D9&gt;=1950,D9&lt;=1954),"Ж60",IF(AND(D9&gt;=1997,D9&lt;=2013),"Ж17","")))</f>
        <v>Ж17</v>
      </c>
      <c r="K9" s="18">
        <v>1</v>
      </c>
      <c r="L9" s="18"/>
      <c r="M9" s="18"/>
      <c r="N9" s="18"/>
      <c r="O9" s="18"/>
    </row>
    <row r="10" spans="1:15" ht="12.75" customHeight="1">
      <c r="A10" s="18">
        <v>2</v>
      </c>
      <c r="B10" s="18">
        <v>1119</v>
      </c>
      <c r="C10" s="14" t="s">
        <v>1267</v>
      </c>
      <c r="D10" s="13">
        <v>1996</v>
      </c>
      <c r="E10" s="193" t="s">
        <v>328</v>
      </c>
      <c r="F10" s="22" t="s">
        <v>13</v>
      </c>
      <c r="G10" s="18" t="s">
        <v>13</v>
      </c>
      <c r="H10" s="22" t="s">
        <v>480</v>
      </c>
      <c r="I10" s="20">
        <v>40.52</v>
      </c>
      <c r="J10" s="18">
        <f>IF(AND(D10&gt;=1900,D10&lt;=1949),"Ж65",IF(AND(D10&gt;=1950,D10&lt;=1954),"Ж60",IF(AND(D10&gt;=1997,D10&lt;=2013),"Ж17","")))</f>
      </c>
      <c r="K10" s="18"/>
      <c r="L10" s="18"/>
      <c r="M10" s="18"/>
      <c r="N10" s="18"/>
      <c r="O10" s="18"/>
    </row>
    <row r="11" spans="1:15" ht="12.75" customHeight="1">
      <c r="A11" s="18">
        <v>3</v>
      </c>
      <c r="B11" s="18">
        <v>1087</v>
      </c>
      <c r="C11" s="14" t="s">
        <v>1259</v>
      </c>
      <c r="D11" s="13">
        <v>1988</v>
      </c>
      <c r="E11" s="18" t="s">
        <v>328</v>
      </c>
      <c r="F11" s="22" t="s">
        <v>13</v>
      </c>
      <c r="G11" s="22" t="s">
        <v>13</v>
      </c>
      <c r="H11" s="22" t="s">
        <v>415</v>
      </c>
      <c r="I11" s="20">
        <v>41.44</v>
      </c>
      <c r="J11" s="18">
        <f>IF(AND(D11&gt;=1900,D11&lt;=1949),"Ж65",IF(AND(D11&gt;=1950,D11&lt;=1954),"Ж60",IF(AND(D11&gt;=1997,D11&lt;=2013),"Ж17","")))</f>
      </c>
      <c r="K11" s="18"/>
      <c r="L11" s="18"/>
      <c r="M11" s="18"/>
      <c r="N11" s="18"/>
      <c r="O11" s="18"/>
    </row>
    <row r="12" spans="1:15" ht="12.75" customHeight="1">
      <c r="A12" s="18">
        <v>4</v>
      </c>
      <c r="B12" s="18">
        <v>911</v>
      </c>
      <c r="C12" s="14" t="s">
        <v>1209</v>
      </c>
      <c r="D12" s="13">
        <v>1995</v>
      </c>
      <c r="E12" s="193" t="s">
        <v>328</v>
      </c>
      <c r="F12" s="22" t="s">
        <v>13</v>
      </c>
      <c r="G12" s="18" t="s">
        <v>13</v>
      </c>
      <c r="H12" s="22" t="s">
        <v>1210</v>
      </c>
      <c r="I12" s="20">
        <v>41.58</v>
      </c>
      <c r="J12" s="18">
        <f>IF(AND(D12&gt;=1900,D12&lt;=1949),"Ж65",IF(AND(D12&gt;=1950,D12&lt;=1954),"Ж60",IF(AND(D12&gt;=1997,D12&lt;=2013),"Ж17","")))</f>
      </c>
      <c r="K12" s="18"/>
      <c r="L12" s="18"/>
      <c r="M12" s="18"/>
      <c r="N12" s="18"/>
      <c r="O12" s="18"/>
    </row>
    <row r="13" spans="1:15" ht="12.75" customHeight="1">
      <c r="A13" s="18">
        <v>5</v>
      </c>
      <c r="B13" s="18">
        <v>1068</v>
      </c>
      <c r="C13" s="14" t="s">
        <v>1236</v>
      </c>
      <c r="D13" s="13">
        <v>1997</v>
      </c>
      <c r="E13" s="18" t="s">
        <v>328</v>
      </c>
      <c r="F13" s="22" t="s">
        <v>335</v>
      </c>
      <c r="G13" s="22" t="s">
        <v>96</v>
      </c>
      <c r="H13" s="22" t="s">
        <v>1237</v>
      </c>
      <c r="I13" s="20">
        <v>43.24</v>
      </c>
      <c r="J13" s="18" t="str">
        <f>IF(AND(D13&gt;=1900,D13&lt;=1949),"Ж65",IF(AND(D13&gt;=1950,D13&lt;=1954),"Ж60",IF(AND(D13&gt;=1997,D13&lt;=2013),"Ж17","")))</f>
        <v>Ж17</v>
      </c>
      <c r="K13" s="18">
        <v>2</v>
      </c>
      <c r="L13" s="18"/>
      <c r="M13" s="18"/>
      <c r="N13" s="18"/>
      <c r="O13" s="18"/>
    </row>
    <row r="14" spans="1:15" ht="12.75" customHeight="1">
      <c r="A14" s="18">
        <v>6</v>
      </c>
      <c r="B14" s="18">
        <v>1115</v>
      </c>
      <c r="C14" s="14" t="s">
        <v>1264</v>
      </c>
      <c r="D14" s="13">
        <v>1997</v>
      </c>
      <c r="E14" s="193" t="s">
        <v>328</v>
      </c>
      <c r="F14" s="22" t="s">
        <v>13</v>
      </c>
      <c r="G14" s="18" t="s">
        <v>13</v>
      </c>
      <c r="H14" s="22" t="s">
        <v>480</v>
      </c>
      <c r="I14" s="20">
        <v>43.26</v>
      </c>
      <c r="J14" s="18" t="str">
        <f>IF(AND(D14&gt;=1900,D14&lt;=1949),"Ж65",IF(AND(D14&gt;=1950,D14&lt;=1954),"Ж60",IF(AND(D14&gt;=1997,D14&lt;=2013),"Ж17","")))</f>
        <v>Ж17</v>
      </c>
      <c r="K14" s="18">
        <v>3</v>
      </c>
      <c r="L14" s="18"/>
      <c r="M14" s="18"/>
      <c r="N14" s="18"/>
      <c r="O14" s="18"/>
    </row>
    <row r="15" spans="1:15" ht="12.75" customHeight="1">
      <c r="A15" s="18">
        <v>7</v>
      </c>
      <c r="B15" s="18">
        <v>1072</v>
      </c>
      <c r="C15" s="14" t="s">
        <v>1242</v>
      </c>
      <c r="D15" s="13">
        <v>1997</v>
      </c>
      <c r="E15" s="18" t="s">
        <v>328</v>
      </c>
      <c r="F15" s="22" t="s">
        <v>13</v>
      </c>
      <c r="G15" s="22" t="s">
        <v>13</v>
      </c>
      <c r="H15" s="22" t="s">
        <v>1243</v>
      </c>
      <c r="I15" s="20">
        <v>43.57</v>
      </c>
      <c r="J15" s="18" t="str">
        <f>IF(AND(D15&gt;=1900,D15&lt;=1949),"Ж65",IF(AND(D15&gt;=1950,D15&lt;=1954),"Ж60",IF(AND(D15&gt;=1997,D15&lt;=2013),"Ж17","")))</f>
        <v>Ж17</v>
      </c>
      <c r="K15" s="18">
        <v>4</v>
      </c>
      <c r="L15" s="18"/>
      <c r="M15" s="18"/>
      <c r="N15" s="18"/>
      <c r="O15" s="18"/>
    </row>
    <row r="16" spans="1:15" ht="12.75" customHeight="1">
      <c r="A16" s="18">
        <v>8</v>
      </c>
      <c r="B16" s="18">
        <v>1088</v>
      </c>
      <c r="C16" s="14" t="s">
        <v>1260</v>
      </c>
      <c r="D16" s="13">
        <v>1965</v>
      </c>
      <c r="E16" s="18" t="s">
        <v>328</v>
      </c>
      <c r="F16" s="22" t="s">
        <v>13</v>
      </c>
      <c r="G16" s="22" t="s">
        <v>13</v>
      </c>
      <c r="H16" s="22" t="s">
        <v>415</v>
      </c>
      <c r="I16" s="20">
        <v>45.04</v>
      </c>
      <c r="J16" s="18">
        <f>IF(AND(D16&gt;=1900,D16&lt;=1949),"Ж65",IF(AND(D16&gt;=1950,D16&lt;=1954),"Ж60",IF(AND(D16&gt;=1997,D16&lt;=2013),"Ж17","")))</f>
      </c>
      <c r="K16" s="18"/>
      <c r="L16" s="18"/>
      <c r="M16" s="18"/>
      <c r="N16" s="18"/>
      <c r="O16" s="18"/>
    </row>
    <row r="17" spans="1:15" ht="12.75" customHeight="1">
      <c r="A17" s="18">
        <v>9</v>
      </c>
      <c r="B17" s="18">
        <v>1066</v>
      </c>
      <c r="C17" s="14" t="s">
        <v>1233</v>
      </c>
      <c r="D17" s="13">
        <v>1996</v>
      </c>
      <c r="E17" s="18" t="s">
        <v>328</v>
      </c>
      <c r="F17" s="22" t="s">
        <v>335</v>
      </c>
      <c r="G17" s="22" t="s">
        <v>115</v>
      </c>
      <c r="H17" s="22" t="s">
        <v>112</v>
      </c>
      <c r="I17" s="20">
        <v>45.04</v>
      </c>
      <c r="J17" s="18">
        <f>IF(AND(D17&gt;=1900,D17&lt;=1949),"Ж65",IF(AND(D17&gt;=1950,D17&lt;=1954),"Ж60",IF(AND(D17&gt;=1997,D17&lt;=2013),"Ж17","")))</f>
      </c>
      <c r="K17" s="18"/>
      <c r="L17" s="18"/>
      <c r="M17" s="18"/>
      <c r="N17" s="18"/>
      <c r="O17" s="18"/>
    </row>
    <row r="18" spans="1:15" ht="12.75" customHeight="1">
      <c r="A18" s="18">
        <v>10</v>
      </c>
      <c r="B18" s="18">
        <v>1085</v>
      </c>
      <c r="C18" s="14" t="s">
        <v>1257</v>
      </c>
      <c r="D18" s="13">
        <v>1992</v>
      </c>
      <c r="E18" s="18" t="s">
        <v>328</v>
      </c>
      <c r="F18" s="22" t="s">
        <v>13</v>
      </c>
      <c r="G18" s="22" t="s">
        <v>13</v>
      </c>
      <c r="H18" s="22" t="s">
        <v>415</v>
      </c>
      <c r="I18" s="20">
        <v>45.08</v>
      </c>
      <c r="J18" s="18">
        <f>IF(AND(D18&gt;=1900,D18&lt;=1949),"Ж65",IF(AND(D18&gt;=1950,D18&lt;=1954),"Ж60",IF(AND(D18&gt;=1997,D18&lt;=2013),"Ж17","")))</f>
      </c>
      <c r="K18" s="18"/>
      <c r="L18" s="18"/>
      <c r="M18" s="18"/>
      <c r="N18" s="18"/>
      <c r="O18" s="18"/>
    </row>
    <row r="19" spans="1:15" ht="12.75" customHeight="1">
      <c r="A19" s="18">
        <v>11</v>
      </c>
      <c r="B19" s="18">
        <v>1069</v>
      </c>
      <c r="C19" s="14" t="s">
        <v>1238</v>
      </c>
      <c r="D19" s="13">
        <v>1996</v>
      </c>
      <c r="E19" s="18" t="s">
        <v>328</v>
      </c>
      <c r="F19" s="22" t="s">
        <v>335</v>
      </c>
      <c r="G19" s="22" t="s">
        <v>96</v>
      </c>
      <c r="H19" s="22" t="s">
        <v>1237</v>
      </c>
      <c r="I19" s="20">
        <v>45.38</v>
      </c>
      <c r="J19" s="18">
        <f>IF(AND(D19&gt;=1900,D19&lt;=1949),"Ж65",IF(AND(D19&gt;=1950,D19&lt;=1954),"Ж60",IF(AND(D19&gt;=1997,D19&lt;=2013),"Ж17","")))</f>
      </c>
      <c r="K19" s="18"/>
      <c r="L19" s="18"/>
      <c r="M19" s="18"/>
      <c r="N19" s="18"/>
      <c r="O19" s="18"/>
    </row>
    <row r="20" spans="1:15" ht="12.75" customHeight="1">
      <c r="A20" s="18">
        <v>12</v>
      </c>
      <c r="B20" s="18">
        <v>3039</v>
      </c>
      <c r="C20" s="14" t="s">
        <v>1276</v>
      </c>
      <c r="D20" s="13">
        <v>1995</v>
      </c>
      <c r="E20" s="193" t="s">
        <v>328</v>
      </c>
      <c r="F20" s="22" t="s">
        <v>13</v>
      </c>
      <c r="G20" s="194" t="s">
        <v>13</v>
      </c>
      <c r="H20" s="194" t="s">
        <v>332</v>
      </c>
      <c r="I20" s="20">
        <v>47.22</v>
      </c>
      <c r="J20" s="18">
        <f>IF(AND(D20&gt;=1900,D20&lt;=1949),"Ж65",IF(AND(D20&gt;=1950,D20&lt;=1954),"Ж60",IF(AND(D20&gt;=1997,D20&lt;=2013),"Ж17","")))</f>
      </c>
      <c r="K20" s="18"/>
      <c r="L20" s="18"/>
      <c r="M20" s="18"/>
      <c r="N20" s="18"/>
      <c r="O20" s="18"/>
    </row>
    <row r="21" spans="1:15" ht="12.75" customHeight="1">
      <c r="A21" s="18">
        <v>13</v>
      </c>
      <c r="B21" s="184">
        <v>1101</v>
      </c>
      <c r="C21" s="14" t="s">
        <v>1917</v>
      </c>
      <c r="D21" s="184">
        <v>1993</v>
      </c>
      <c r="E21" s="18" t="s">
        <v>328</v>
      </c>
      <c r="F21" s="18" t="s">
        <v>530</v>
      </c>
      <c r="G21" s="18" t="s">
        <v>120</v>
      </c>
      <c r="H21" s="22" t="s">
        <v>192</v>
      </c>
      <c r="I21" s="20">
        <v>47.32</v>
      </c>
      <c r="J21" s="18">
        <f>IF(AND(D21&gt;=1900,D21&lt;=1949),"Ж65",IF(AND(D21&gt;=1950,D21&lt;=1954),"Ж60",IF(AND(D21&gt;=1997,D21&lt;=2013),"Ж17","")))</f>
      </c>
      <c r="K21" s="18"/>
      <c r="L21" s="18"/>
      <c r="M21" s="184">
        <v>200</v>
      </c>
      <c r="N21" s="18"/>
      <c r="O21" s="18"/>
    </row>
    <row r="22" spans="1:15" ht="12.75" customHeight="1">
      <c r="A22" s="18">
        <v>14</v>
      </c>
      <c r="B22" s="184">
        <v>1109</v>
      </c>
      <c r="C22" s="14" t="s">
        <v>1924</v>
      </c>
      <c r="D22" s="184">
        <v>1987</v>
      </c>
      <c r="E22" s="18" t="s">
        <v>328</v>
      </c>
      <c r="F22" s="22" t="s">
        <v>13</v>
      </c>
      <c r="G22" s="18" t="s">
        <v>13</v>
      </c>
      <c r="H22" s="22" t="s">
        <v>320</v>
      </c>
      <c r="I22" s="20">
        <v>47.39</v>
      </c>
      <c r="J22" s="18">
        <f>IF(AND(D22&gt;=1900,D22&lt;=1949),"Ж65",IF(AND(D22&gt;=1950,D22&lt;=1954),"Ж60",IF(AND(D22&gt;=1997,D22&lt;=2013),"Ж17","")))</f>
      </c>
      <c r="K22" s="18"/>
      <c r="L22" s="18"/>
      <c r="M22" s="184">
        <v>100</v>
      </c>
      <c r="N22" s="18"/>
      <c r="O22" s="18"/>
    </row>
    <row r="23" spans="1:15" ht="12.75" customHeight="1">
      <c r="A23" s="18">
        <v>15</v>
      </c>
      <c r="B23" s="18">
        <v>912</v>
      </c>
      <c r="C23" s="14" t="s">
        <v>1211</v>
      </c>
      <c r="D23" s="13">
        <v>1959</v>
      </c>
      <c r="E23" s="193" t="s">
        <v>328</v>
      </c>
      <c r="F23" s="22" t="s">
        <v>13</v>
      </c>
      <c r="G23" s="18" t="s">
        <v>13</v>
      </c>
      <c r="H23" s="22" t="s">
        <v>1210</v>
      </c>
      <c r="I23" s="20">
        <v>47.46</v>
      </c>
      <c r="J23" s="18">
        <f>IF(AND(D23&gt;=1900,D23&lt;=1949),"Ж65",IF(AND(D23&gt;=1950,D23&lt;=1954),"Ж60",IF(AND(D23&gt;=1997,D23&lt;=2013),"Ж17","")))</f>
      </c>
      <c r="K23" s="18"/>
      <c r="L23" s="18"/>
      <c r="M23" s="18"/>
      <c r="N23" s="18"/>
      <c r="O23" s="18"/>
    </row>
    <row r="24" spans="1:15" ht="12.75" customHeight="1">
      <c r="A24" s="18">
        <v>16</v>
      </c>
      <c r="B24" s="18">
        <v>1063</v>
      </c>
      <c r="C24" s="14" t="s">
        <v>1229</v>
      </c>
      <c r="D24" s="13">
        <v>1982</v>
      </c>
      <c r="E24" s="18" t="s">
        <v>328</v>
      </c>
      <c r="F24" s="22" t="s">
        <v>13</v>
      </c>
      <c r="G24" s="22" t="s">
        <v>13</v>
      </c>
      <c r="H24" s="22"/>
      <c r="I24" s="20">
        <v>47.48</v>
      </c>
      <c r="J24" s="18">
        <f>IF(AND(D24&gt;=1900,D24&lt;=1949),"Ж65",IF(AND(D24&gt;=1950,D24&lt;=1954),"Ж60",IF(AND(D24&gt;=1997,D24&lt;=2013),"Ж17","")))</f>
      </c>
      <c r="K24" s="18"/>
      <c r="L24" s="18"/>
      <c r="M24" s="18"/>
      <c r="N24" s="18"/>
      <c r="O24" s="18"/>
    </row>
    <row r="25" spans="1:15" ht="12.75" customHeight="1">
      <c r="A25" s="18">
        <v>17</v>
      </c>
      <c r="B25" s="18">
        <v>1067</v>
      </c>
      <c r="C25" s="14" t="s">
        <v>1234</v>
      </c>
      <c r="D25" s="13">
        <v>1996</v>
      </c>
      <c r="E25" s="18" t="s">
        <v>328</v>
      </c>
      <c r="F25" s="22" t="s">
        <v>335</v>
      </c>
      <c r="G25" s="22" t="s">
        <v>115</v>
      </c>
      <c r="H25" s="22" t="s">
        <v>1235</v>
      </c>
      <c r="I25" s="20">
        <v>47.49</v>
      </c>
      <c r="J25" s="18">
        <f>IF(AND(D25&gt;=1900,D25&lt;=1949),"Ж65",IF(AND(D25&gt;=1950,D25&lt;=1954),"Ж60",IF(AND(D25&gt;=1997,D25&lt;=2013),"Ж17","")))</f>
      </c>
      <c r="K25" s="18"/>
      <c r="L25" s="18"/>
      <c r="M25" s="18"/>
      <c r="N25" s="18"/>
      <c r="O25" s="18"/>
    </row>
    <row r="26" spans="1:15" ht="12.75" customHeight="1">
      <c r="A26" s="18">
        <v>18</v>
      </c>
      <c r="B26" s="184">
        <v>1097</v>
      </c>
      <c r="C26" s="14" t="s">
        <v>1915</v>
      </c>
      <c r="D26" s="184">
        <v>1990</v>
      </c>
      <c r="E26" s="18" t="s">
        <v>328</v>
      </c>
      <c r="F26" s="22" t="s">
        <v>13</v>
      </c>
      <c r="G26" s="22" t="s">
        <v>13</v>
      </c>
      <c r="H26" s="22" t="s">
        <v>311</v>
      </c>
      <c r="I26" s="20">
        <v>48.49</v>
      </c>
      <c r="J26" s="18">
        <f>IF(AND(D26&gt;=1900,D26&lt;=1949),"Ж65",IF(AND(D26&gt;=1950,D26&lt;=1954),"Ж60",IF(AND(D26&gt;=1997,D26&lt;=2013),"Ж17","")))</f>
      </c>
      <c r="K26" s="18"/>
      <c r="L26" s="18"/>
      <c r="M26" s="184">
        <v>200</v>
      </c>
      <c r="N26" s="18"/>
      <c r="O26" s="18"/>
    </row>
    <row r="27" spans="1:15" ht="12.75" customHeight="1">
      <c r="A27" s="18">
        <v>19</v>
      </c>
      <c r="B27" s="18">
        <v>3042</v>
      </c>
      <c r="C27" s="14" t="s">
        <v>1277</v>
      </c>
      <c r="D27" s="13">
        <v>1996</v>
      </c>
      <c r="E27" s="193" t="s">
        <v>328</v>
      </c>
      <c r="F27" s="22" t="s">
        <v>13</v>
      </c>
      <c r="G27" s="194" t="s">
        <v>13</v>
      </c>
      <c r="H27" s="194" t="s">
        <v>332</v>
      </c>
      <c r="I27" s="20">
        <v>49.11</v>
      </c>
      <c r="J27" s="18">
        <f>IF(AND(D27&gt;=1900,D27&lt;=1949),"Ж65",IF(AND(D27&gt;=1950,D27&lt;=1954),"Ж60",IF(AND(D27&gt;=1997,D27&lt;=2013),"Ж17","")))</f>
      </c>
      <c r="K27" s="18"/>
      <c r="L27" s="18"/>
      <c r="M27" s="18"/>
      <c r="N27" s="18"/>
      <c r="O27" s="18"/>
    </row>
    <row r="28" spans="1:15" ht="12.75" customHeight="1">
      <c r="A28" s="18">
        <v>20</v>
      </c>
      <c r="B28" s="18">
        <v>1086</v>
      </c>
      <c r="C28" s="14" t="s">
        <v>1258</v>
      </c>
      <c r="D28" s="13">
        <v>1951</v>
      </c>
      <c r="E28" s="18" t="s">
        <v>328</v>
      </c>
      <c r="F28" s="22" t="s">
        <v>13</v>
      </c>
      <c r="G28" s="22" t="s">
        <v>13</v>
      </c>
      <c r="H28" s="22" t="s">
        <v>415</v>
      </c>
      <c r="I28" s="20">
        <v>49.24</v>
      </c>
      <c r="J28" s="18" t="str">
        <f>IF(AND(D28&gt;=1900,D28&lt;=1949),"Ж65",IF(AND(D28&gt;=1950,D28&lt;=1954),"Ж60",IF(AND(D28&gt;=1997,D28&lt;=2013),"Ж17","")))</f>
        <v>Ж60</v>
      </c>
      <c r="K28" s="18">
        <v>1</v>
      </c>
      <c r="L28" s="18"/>
      <c r="M28" s="18"/>
      <c r="N28" s="18"/>
      <c r="O28" s="18"/>
    </row>
    <row r="29" spans="1:15" ht="12.75" customHeight="1">
      <c r="A29" s="18">
        <v>21</v>
      </c>
      <c r="B29" s="184">
        <v>1137</v>
      </c>
      <c r="C29" s="14" t="s">
        <v>1943</v>
      </c>
      <c r="D29" s="184">
        <v>1999</v>
      </c>
      <c r="E29" s="18" t="s">
        <v>328</v>
      </c>
      <c r="F29" s="22" t="s">
        <v>13</v>
      </c>
      <c r="G29" s="18" t="s">
        <v>13</v>
      </c>
      <c r="H29" s="22" t="s">
        <v>321</v>
      </c>
      <c r="I29" s="20" t="s">
        <v>2462</v>
      </c>
      <c r="J29" s="18" t="str">
        <f>IF(AND(D29&gt;=1900,D29&lt;=1949),"Ж65",IF(AND(D29&gt;=1950,D29&lt;=1954),"Ж60",IF(AND(D29&gt;=1997,D29&lt;=2013),"Ж17","")))</f>
        <v>Ж17</v>
      </c>
      <c r="K29" s="18">
        <v>5</v>
      </c>
      <c r="L29" s="18"/>
      <c r="M29" s="184">
        <v>200</v>
      </c>
      <c r="N29" s="18"/>
      <c r="O29" s="18"/>
    </row>
    <row r="30" spans="1:15" ht="12.75" customHeight="1">
      <c r="A30" s="18">
        <v>22</v>
      </c>
      <c r="B30" s="18">
        <v>1078</v>
      </c>
      <c r="C30" s="14" t="s">
        <v>1250</v>
      </c>
      <c r="D30" s="13">
        <v>1992</v>
      </c>
      <c r="E30" s="18" t="s">
        <v>328</v>
      </c>
      <c r="F30" s="22" t="s">
        <v>13</v>
      </c>
      <c r="G30" s="22" t="s">
        <v>110</v>
      </c>
      <c r="H30" s="22" t="s">
        <v>389</v>
      </c>
      <c r="I30" s="20">
        <v>49.52</v>
      </c>
      <c r="J30" s="18">
        <f>IF(AND(D30&gt;=1900,D30&lt;=1949),"Ж65",IF(AND(D30&gt;=1950,D30&lt;=1954),"Ж60",IF(AND(D30&gt;=1997,D30&lt;=2013),"Ж17","")))</f>
      </c>
      <c r="K30" s="18"/>
      <c r="L30" s="18"/>
      <c r="M30" s="18"/>
      <c r="N30" s="18"/>
      <c r="O30" s="18"/>
    </row>
    <row r="31" spans="1:15" ht="12.75" customHeight="1">
      <c r="A31" s="18">
        <v>23</v>
      </c>
      <c r="B31" s="18">
        <v>3045</v>
      </c>
      <c r="C31" s="14" t="s">
        <v>1279</v>
      </c>
      <c r="D31" s="13">
        <v>1998</v>
      </c>
      <c r="E31" s="193" t="s">
        <v>328</v>
      </c>
      <c r="F31" s="22" t="s">
        <v>13</v>
      </c>
      <c r="G31" s="194" t="s">
        <v>13</v>
      </c>
      <c r="H31" s="194" t="s">
        <v>332</v>
      </c>
      <c r="I31" s="20">
        <v>50.05</v>
      </c>
      <c r="J31" s="18" t="str">
        <f>IF(AND(D31&gt;=1900,D31&lt;=1949),"Ж65",IF(AND(D31&gt;=1950,D31&lt;=1954),"Ж60",IF(AND(D31&gt;=1997,D31&lt;=2013),"Ж17","")))</f>
        <v>Ж17</v>
      </c>
      <c r="K31" s="18">
        <v>6</v>
      </c>
      <c r="L31" s="18"/>
      <c r="M31" s="18"/>
      <c r="N31" s="18"/>
      <c r="O31" s="18"/>
    </row>
    <row r="32" spans="1:15" ht="12.75" customHeight="1">
      <c r="A32" s="18">
        <v>24</v>
      </c>
      <c r="B32" s="18">
        <v>3047</v>
      </c>
      <c r="C32" s="14" t="s">
        <v>1280</v>
      </c>
      <c r="D32" s="13">
        <v>1994</v>
      </c>
      <c r="E32" s="193" t="s">
        <v>328</v>
      </c>
      <c r="F32" s="22" t="s">
        <v>13</v>
      </c>
      <c r="G32" s="194" t="s">
        <v>13</v>
      </c>
      <c r="H32" s="194" t="s">
        <v>332</v>
      </c>
      <c r="I32" s="20">
        <v>50.16</v>
      </c>
      <c r="J32" s="18">
        <f>IF(AND(D32&gt;=1900,D32&lt;=1949),"Ж65",IF(AND(D32&gt;=1950,D32&lt;=1954),"Ж60",IF(AND(D32&gt;=1997,D32&lt;=2013),"Ж17","")))</f>
      </c>
      <c r="K32" s="18"/>
      <c r="L32" s="18"/>
      <c r="M32" s="18"/>
      <c r="N32" s="18"/>
      <c r="O32" s="18"/>
    </row>
    <row r="33" spans="1:15" ht="12.75" customHeight="1">
      <c r="A33" s="18">
        <v>25</v>
      </c>
      <c r="B33" s="184">
        <v>1092</v>
      </c>
      <c r="C33" s="14" t="s">
        <v>1913</v>
      </c>
      <c r="D33" s="184">
        <v>1998</v>
      </c>
      <c r="E33" s="18" t="s">
        <v>328</v>
      </c>
      <c r="F33" s="22" t="s">
        <v>13</v>
      </c>
      <c r="G33" s="18" t="s">
        <v>13</v>
      </c>
      <c r="H33" s="22" t="s">
        <v>320</v>
      </c>
      <c r="I33" s="20">
        <v>50.36</v>
      </c>
      <c r="J33" s="18" t="str">
        <f>IF(AND(D33&gt;=1900,D33&lt;=1949),"Ж65",IF(AND(D33&gt;=1950,D33&lt;=1954),"Ж60",IF(AND(D33&gt;=1997,D33&lt;=2013),"Ж17","")))</f>
        <v>Ж17</v>
      </c>
      <c r="K33" s="18">
        <v>7</v>
      </c>
      <c r="L33" s="18"/>
      <c r="M33" s="184">
        <v>100</v>
      </c>
      <c r="N33" s="18"/>
      <c r="O33" s="18"/>
    </row>
    <row r="34" spans="1:15" ht="12.75" customHeight="1">
      <c r="A34" s="18">
        <v>26</v>
      </c>
      <c r="B34" s="18">
        <v>1117</v>
      </c>
      <c r="C34" s="14" t="s">
        <v>1265</v>
      </c>
      <c r="D34" s="13">
        <v>1996</v>
      </c>
      <c r="E34" s="193" t="s">
        <v>328</v>
      </c>
      <c r="F34" s="22" t="s">
        <v>13</v>
      </c>
      <c r="G34" s="18" t="s">
        <v>13</v>
      </c>
      <c r="H34" s="22" t="s">
        <v>480</v>
      </c>
      <c r="I34" s="20">
        <v>51.03</v>
      </c>
      <c r="J34" s="18">
        <f>IF(AND(D34&gt;=1900,D34&lt;=1949),"Ж65",IF(AND(D34&gt;=1950,D34&lt;=1954),"Ж60",IF(AND(D34&gt;=1997,D34&lt;=2013),"Ж17","")))</f>
      </c>
      <c r="K34" s="18"/>
      <c r="L34" s="18"/>
      <c r="M34" s="18"/>
      <c r="N34" s="18"/>
      <c r="O34" s="18"/>
    </row>
    <row r="35" spans="1:15" ht="12.75" customHeight="1">
      <c r="A35" s="18">
        <v>27</v>
      </c>
      <c r="B35" s="18">
        <v>1056</v>
      </c>
      <c r="C35" s="14" t="s">
        <v>1220</v>
      </c>
      <c r="D35" s="13">
        <v>1950</v>
      </c>
      <c r="E35" s="18" t="s">
        <v>328</v>
      </c>
      <c r="F35" s="22" t="s">
        <v>579</v>
      </c>
      <c r="G35" s="22" t="s">
        <v>111</v>
      </c>
      <c r="H35" s="22"/>
      <c r="I35" s="20">
        <v>51.14</v>
      </c>
      <c r="J35" s="18" t="str">
        <f>IF(AND(D35&gt;=1900,D35&lt;=1949),"Ж65",IF(AND(D35&gt;=1950,D35&lt;=1954),"Ж60",IF(AND(D35&gt;=1997,D35&lt;=2013),"Ж17","")))</f>
        <v>Ж60</v>
      </c>
      <c r="K35" s="18">
        <v>2</v>
      </c>
      <c r="L35" s="18"/>
      <c r="M35" s="18"/>
      <c r="N35" s="18"/>
      <c r="O35" s="18"/>
    </row>
    <row r="36" spans="1:15" ht="12.75" customHeight="1">
      <c r="A36" s="18">
        <v>28</v>
      </c>
      <c r="B36" s="18">
        <v>1070</v>
      </c>
      <c r="C36" s="14" t="s">
        <v>1239</v>
      </c>
      <c r="D36" s="13">
        <v>1953</v>
      </c>
      <c r="E36" s="18" t="s">
        <v>328</v>
      </c>
      <c r="F36" s="22" t="s">
        <v>13</v>
      </c>
      <c r="G36" s="22" t="s">
        <v>13</v>
      </c>
      <c r="H36" s="22" t="s">
        <v>1240</v>
      </c>
      <c r="I36" s="20">
        <v>51.22</v>
      </c>
      <c r="J36" s="18" t="str">
        <f>IF(AND(D36&gt;=1900,D36&lt;=1949),"Ж65",IF(AND(D36&gt;=1950,D36&lt;=1954),"Ж60",IF(AND(D36&gt;=1997,D36&lt;=2013),"Ж17","")))</f>
        <v>Ж60</v>
      </c>
      <c r="K36" s="18">
        <v>3</v>
      </c>
      <c r="L36" s="18"/>
      <c r="M36" s="18"/>
      <c r="N36" s="18"/>
      <c r="O36" s="18"/>
    </row>
    <row r="37" spans="1:15" ht="12.75" customHeight="1">
      <c r="A37" s="18">
        <v>29</v>
      </c>
      <c r="B37" s="184">
        <v>1143</v>
      </c>
      <c r="C37" s="14" t="s">
        <v>1946</v>
      </c>
      <c r="D37" s="184">
        <v>1992</v>
      </c>
      <c r="E37" s="18" t="s">
        <v>328</v>
      </c>
      <c r="F37" s="22" t="s">
        <v>13</v>
      </c>
      <c r="G37" s="22" t="s">
        <v>13</v>
      </c>
      <c r="H37" s="22" t="s">
        <v>312</v>
      </c>
      <c r="I37" s="20">
        <v>51.23</v>
      </c>
      <c r="J37" s="18">
        <f>IF(AND(D37&gt;=1900,D37&lt;=1949),"Ж65",IF(AND(D37&gt;=1950,D37&lt;=1954),"Ж60",IF(AND(D37&gt;=1997,D37&lt;=2013),"Ж17","")))</f>
      </c>
      <c r="K37" s="18"/>
      <c r="L37" s="18"/>
      <c r="M37" s="184">
        <v>200</v>
      </c>
      <c r="N37" s="18"/>
      <c r="O37" s="18"/>
    </row>
    <row r="38" spans="1:15" ht="12.75" customHeight="1">
      <c r="A38" s="18">
        <v>30</v>
      </c>
      <c r="B38" s="18">
        <v>1071</v>
      </c>
      <c r="C38" s="14" t="s">
        <v>1241</v>
      </c>
      <c r="D38" s="13">
        <v>1996</v>
      </c>
      <c r="E38" s="18" t="s">
        <v>328</v>
      </c>
      <c r="F38" s="22" t="s">
        <v>335</v>
      </c>
      <c r="G38" s="22" t="s">
        <v>96</v>
      </c>
      <c r="H38" s="22" t="s">
        <v>1237</v>
      </c>
      <c r="I38" s="20">
        <v>51.53</v>
      </c>
      <c r="J38" s="18">
        <f>IF(AND(D38&gt;=1900,D38&lt;=1949),"Ж65",IF(AND(D38&gt;=1950,D38&lt;=1954),"Ж60",IF(AND(D38&gt;=1997,D38&lt;=2013),"Ж17","")))</f>
      </c>
      <c r="K38" s="18"/>
      <c r="L38" s="18"/>
      <c r="M38" s="18"/>
      <c r="N38" s="18"/>
      <c r="O38" s="18"/>
    </row>
    <row r="39" spans="1:15" ht="12.75" customHeight="1">
      <c r="A39" s="18">
        <v>31</v>
      </c>
      <c r="B39" s="18">
        <v>1062</v>
      </c>
      <c r="C39" s="14" t="s">
        <v>1228</v>
      </c>
      <c r="D39" s="13">
        <v>1987</v>
      </c>
      <c r="E39" s="18" t="s">
        <v>328</v>
      </c>
      <c r="F39" s="22" t="s">
        <v>97</v>
      </c>
      <c r="G39" s="22" t="s">
        <v>97</v>
      </c>
      <c r="H39" s="22"/>
      <c r="I39" s="20" t="s">
        <v>3763</v>
      </c>
      <c r="J39" s="18">
        <f>IF(AND(D39&gt;=1900,D39&lt;=1949),"Ж65",IF(AND(D39&gt;=1950,D39&lt;=1954),"Ж60",IF(AND(D39&gt;=1997,D39&lt;=2013),"Ж17","")))</f>
      </c>
      <c r="K39" s="18"/>
      <c r="L39" s="18"/>
      <c r="M39" s="184">
        <v>100</v>
      </c>
      <c r="N39" s="18"/>
      <c r="O39" s="18"/>
    </row>
    <row r="40" spans="1:15" ht="12.75" customHeight="1">
      <c r="A40" s="18">
        <v>32</v>
      </c>
      <c r="B40" s="184">
        <v>1129</v>
      </c>
      <c r="C40" s="14" t="s">
        <v>1939</v>
      </c>
      <c r="D40" s="184">
        <v>1963</v>
      </c>
      <c r="E40" s="18" t="s">
        <v>328</v>
      </c>
      <c r="F40" s="22" t="s">
        <v>13</v>
      </c>
      <c r="G40" s="18" t="s">
        <v>13</v>
      </c>
      <c r="H40" s="22" t="s">
        <v>323</v>
      </c>
      <c r="I40" s="20">
        <v>53.07</v>
      </c>
      <c r="J40" s="18">
        <f>IF(AND(D40&gt;=1900,D40&lt;=1949),"Ж65",IF(AND(D40&gt;=1950,D40&lt;=1954),"Ж60",IF(AND(D40&gt;=1997,D40&lt;=2013),"Ж17","")))</f>
      </c>
      <c r="K40" s="18"/>
      <c r="L40" s="18"/>
      <c r="M40" s="184">
        <v>100</v>
      </c>
      <c r="N40" s="18"/>
      <c r="O40" s="18"/>
    </row>
    <row r="41" spans="1:15" ht="12.75" customHeight="1">
      <c r="A41" s="18">
        <v>33</v>
      </c>
      <c r="B41" s="184">
        <v>1095</v>
      </c>
      <c r="C41" s="14" t="s">
        <v>1914</v>
      </c>
      <c r="D41" s="184">
        <v>1976</v>
      </c>
      <c r="E41" s="18" t="s">
        <v>328</v>
      </c>
      <c r="F41" s="22" t="s">
        <v>13</v>
      </c>
      <c r="G41" s="22" t="s">
        <v>13</v>
      </c>
      <c r="H41" s="22"/>
      <c r="I41" s="20">
        <v>53.42</v>
      </c>
      <c r="J41" s="18">
        <f>IF(AND(D41&gt;=1900,D41&lt;=1949),"Ж65",IF(AND(D41&gt;=1950,D41&lt;=1954),"Ж60",IF(AND(D41&gt;=1997,D41&lt;=2013),"Ж17","")))</f>
      </c>
      <c r="K41" s="18"/>
      <c r="L41" s="18"/>
      <c r="M41" s="18"/>
      <c r="N41" s="18"/>
      <c r="O41" s="18"/>
    </row>
    <row r="42" spans="1:15" ht="12.75" customHeight="1">
      <c r="A42" s="18">
        <v>34</v>
      </c>
      <c r="B42" s="18">
        <v>3043</v>
      </c>
      <c r="C42" s="14" t="s">
        <v>1278</v>
      </c>
      <c r="D42" s="13">
        <v>1994</v>
      </c>
      <c r="E42" s="193" t="s">
        <v>328</v>
      </c>
      <c r="F42" s="22" t="s">
        <v>13</v>
      </c>
      <c r="G42" s="194" t="s">
        <v>13</v>
      </c>
      <c r="H42" s="194" t="s">
        <v>332</v>
      </c>
      <c r="I42" s="20">
        <v>53.58</v>
      </c>
      <c r="J42" s="18">
        <f>IF(AND(D42&gt;=1900,D42&lt;=1949),"Ж65",IF(AND(D42&gt;=1950,D42&lt;=1954),"Ж60",IF(AND(D42&gt;=1997,D42&lt;=2013),"Ж17","")))</f>
      </c>
      <c r="K42" s="18"/>
      <c r="L42" s="18"/>
      <c r="M42" s="18"/>
      <c r="N42" s="18"/>
      <c r="O42" s="18"/>
    </row>
    <row r="43" spans="1:15" ht="12.75" customHeight="1">
      <c r="A43" s="18">
        <v>35</v>
      </c>
      <c r="B43" s="18">
        <v>1147</v>
      </c>
      <c r="C43" s="14" t="s">
        <v>2350</v>
      </c>
      <c r="D43" s="13">
        <v>1982</v>
      </c>
      <c r="E43" s="18" t="s">
        <v>328</v>
      </c>
      <c r="F43" s="22" t="s">
        <v>335</v>
      </c>
      <c r="G43" s="18" t="s">
        <v>2346</v>
      </c>
      <c r="H43" s="22" t="s">
        <v>2347</v>
      </c>
      <c r="I43" s="20">
        <v>54.17</v>
      </c>
      <c r="J43" s="18">
        <f>IF(AND(D43&gt;=1900,D43&lt;=1949),"Ж65",IF(AND(D43&gt;=1950,D43&lt;=1954),"Ж60",IF(AND(D43&gt;=1997,D43&lt;=2013),"Ж17","")))</f>
      </c>
      <c r="K43" s="18"/>
      <c r="L43" s="18"/>
      <c r="M43" s="18"/>
      <c r="N43" s="18"/>
      <c r="O43" s="18"/>
    </row>
    <row r="44" spans="1:15" ht="12.75" customHeight="1">
      <c r="A44" s="18">
        <v>36</v>
      </c>
      <c r="B44" s="18">
        <v>2731</v>
      </c>
      <c r="C44" s="14" t="s">
        <v>2345</v>
      </c>
      <c r="D44" s="13">
        <v>1964</v>
      </c>
      <c r="E44" s="18" t="s">
        <v>328</v>
      </c>
      <c r="F44" s="22" t="s">
        <v>13</v>
      </c>
      <c r="G44" s="18" t="s">
        <v>2346</v>
      </c>
      <c r="H44" s="22" t="s">
        <v>2347</v>
      </c>
      <c r="I44" s="20">
        <v>54.19</v>
      </c>
      <c r="J44" s="18">
        <f>IF(AND(D44&gt;=1900,D44&lt;=1949),"Ж65",IF(AND(D44&gt;=1950,D44&lt;=1954),"Ж60",IF(AND(D44&gt;=1997,D44&lt;=2013),"Ж17","")))</f>
      </c>
      <c r="K44" s="18"/>
      <c r="L44" s="18"/>
      <c r="M44" s="18"/>
      <c r="N44" s="18"/>
      <c r="O44" s="18"/>
    </row>
    <row r="45" spans="1:15" ht="12.75" customHeight="1">
      <c r="A45" s="18">
        <v>37</v>
      </c>
      <c r="B45" s="18">
        <v>1035</v>
      </c>
      <c r="C45" s="14" t="s">
        <v>1214</v>
      </c>
      <c r="D45" s="13">
        <v>1988</v>
      </c>
      <c r="E45" s="18" t="s">
        <v>328</v>
      </c>
      <c r="F45" s="22" t="s">
        <v>335</v>
      </c>
      <c r="G45" s="22" t="s">
        <v>96</v>
      </c>
      <c r="H45" s="22" t="s">
        <v>1215</v>
      </c>
      <c r="I45" s="20" t="s">
        <v>2502</v>
      </c>
      <c r="J45" s="18">
        <f>IF(AND(D45&gt;=1900,D45&lt;=1949),"Ж65",IF(AND(D45&gt;=1950,D45&lt;=1954),"Ж60",IF(AND(D45&gt;=1997,D45&lt;=2013),"Ж17","")))</f>
      </c>
      <c r="K45" s="18"/>
      <c r="L45" s="18"/>
      <c r="M45" s="184">
        <v>100</v>
      </c>
      <c r="N45" s="18"/>
      <c r="O45" s="18"/>
    </row>
    <row r="46" spans="1:15" ht="12.75" customHeight="1">
      <c r="A46" s="18">
        <v>38</v>
      </c>
      <c r="B46" s="184">
        <v>1122</v>
      </c>
      <c r="C46" s="14" t="s">
        <v>1933</v>
      </c>
      <c r="D46" s="184">
        <v>1979</v>
      </c>
      <c r="E46" s="18" t="s">
        <v>328</v>
      </c>
      <c r="F46" s="22" t="s">
        <v>13</v>
      </c>
      <c r="G46" s="18" t="s">
        <v>13</v>
      </c>
      <c r="H46" s="22" t="s">
        <v>321</v>
      </c>
      <c r="I46" s="20" t="s">
        <v>3765</v>
      </c>
      <c r="J46" s="18">
        <f>IF(AND(D46&gt;=1900,D46&lt;=1949),"Ж65",IF(AND(D46&gt;=1950,D46&lt;=1954),"Ж60",IF(AND(D46&gt;=1997,D46&lt;=2013),"Ж17","")))</f>
      </c>
      <c r="K46" s="18"/>
      <c r="L46" s="18"/>
      <c r="M46" s="18"/>
      <c r="N46" s="18"/>
      <c r="O46" s="18"/>
    </row>
    <row r="47" spans="1:15" ht="12.75" customHeight="1">
      <c r="A47" s="18">
        <v>39</v>
      </c>
      <c r="B47" s="184">
        <v>1149</v>
      </c>
      <c r="C47" s="14" t="s">
        <v>1949</v>
      </c>
      <c r="D47" s="184">
        <v>1979</v>
      </c>
      <c r="E47" s="18" t="s">
        <v>328</v>
      </c>
      <c r="F47" s="22" t="s">
        <v>13</v>
      </c>
      <c r="G47" s="18" t="s">
        <v>13</v>
      </c>
      <c r="H47" s="22" t="s">
        <v>319</v>
      </c>
      <c r="I47" s="20">
        <v>54.35</v>
      </c>
      <c r="J47" s="18">
        <f>IF(AND(D47&gt;=1900,D47&lt;=1949),"Ж65",IF(AND(D47&gt;=1950,D47&lt;=1954),"Ж60",IF(AND(D47&gt;=1997,D47&lt;=2013),"Ж17","")))</f>
      </c>
      <c r="K47" s="18"/>
      <c r="L47" s="18"/>
      <c r="M47" s="18"/>
      <c r="N47" s="18"/>
      <c r="O47" s="18"/>
    </row>
    <row r="48" spans="1:15" ht="12.75" customHeight="1">
      <c r="A48" s="18">
        <v>40</v>
      </c>
      <c r="B48" s="18">
        <v>2909</v>
      </c>
      <c r="C48" s="14" t="s">
        <v>1274</v>
      </c>
      <c r="D48" s="13">
        <v>1989</v>
      </c>
      <c r="E48" s="18" t="s">
        <v>328</v>
      </c>
      <c r="F48" s="22" t="s">
        <v>335</v>
      </c>
      <c r="G48" s="18" t="s">
        <v>96</v>
      </c>
      <c r="H48" s="22"/>
      <c r="I48" s="20">
        <v>54.52</v>
      </c>
      <c r="J48" s="18">
        <f>IF(AND(D48&gt;=1900,D48&lt;=1949),"Ж65",IF(AND(D48&gt;=1950,D48&lt;=1954),"Ж60",IF(AND(D48&gt;=1997,D48&lt;=2013),"Ж17","")))</f>
      </c>
      <c r="K48" s="18"/>
      <c r="L48" s="18"/>
      <c r="M48" s="184">
        <v>100</v>
      </c>
      <c r="N48" s="18"/>
      <c r="O48" s="18"/>
    </row>
    <row r="49" spans="1:15" ht="12.75" customHeight="1">
      <c r="A49" s="18">
        <v>41</v>
      </c>
      <c r="B49" s="18">
        <v>1083</v>
      </c>
      <c r="C49" s="14" t="s">
        <v>1255</v>
      </c>
      <c r="D49" s="13">
        <v>1984</v>
      </c>
      <c r="E49" s="18" t="s">
        <v>328</v>
      </c>
      <c r="F49" s="22" t="s">
        <v>13</v>
      </c>
      <c r="G49" s="22" t="s">
        <v>13</v>
      </c>
      <c r="H49" s="22"/>
      <c r="I49" s="20">
        <v>55.04</v>
      </c>
      <c r="J49" s="18">
        <f>IF(AND(D49&gt;=1900,D49&lt;=1949),"Ж65",IF(AND(D49&gt;=1950,D49&lt;=1954),"Ж60",IF(AND(D49&gt;=1997,D49&lt;=2013),"Ж17","")))</f>
      </c>
      <c r="K49" s="18"/>
      <c r="L49" s="18"/>
      <c r="M49" s="184">
        <v>100</v>
      </c>
      <c r="N49" s="18"/>
      <c r="O49" s="18"/>
    </row>
    <row r="50" spans="1:15" ht="12.75" customHeight="1">
      <c r="A50" s="18">
        <v>42</v>
      </c>
      <c r="B50" s="184">
        <v>1144</v>
      </c>
      <c r="C50" s="14" t="s">
        <v>1947</v>
      </c>
      <c r="D50" s="184">
        <v>1954</v>
      </c>
      <c r="E50" s="18" t="s">
        <v>328</v>
      </c>
      <c r="F50" s="22" t="s">
        <v>644</v>
      </c>
      <c r="G50" s="22" t="s">
        <v>225</v>
      </c>
      <c r="H50" s="22" t="s">
        <v>272</v>
      </c>
      <c r="I50" s="20">
        <v>55.16</v>
      </c>
      <c r="J50" s="18" t="str">
        <f>IF(AND(D50&gt;=1900,D50&lt;=1949),"Ж65",IF(AND(D50&gt;=1950,D50&lt;=1954),"Ж60",IF(AND(D50&gt;=1997,D50&lt;=2013),"Ж17","")))</f>
        <v>Ж60</v>
      </c>
      <c r="K50" s="18">
        <v>4</v>
      </c>
      <c r="L50" s="18"/>
      <c r="M50" s="18"/>
      <c r="N50" s="18"/>
      <c r="O50" s="18"/>
    </row>
    <row r="51" spans="1:15" ht="12.75" customHeight="1">
      <c r="A51" s="18">
        <v>43</v>
      </c>
      <c r="B51" s="184">
        <v>1128</v>
      </c>
      <c r="C51" s="14" t="s">
        <v>1938</v>
      </c>
      <c r="D51" s="184">
        <v>1983</v>
      </c>
      <c r="E51" s="18" t="s">
        <v>442</v>
      </c>
      <c r="F51" s="22"/>
      <c r="G51" s="22" t="s">
        <v>310</v>
      </c>
      <c r="H51" s="22"/>
      <c r="I51" s="20">
        <v>55.28</v>
      </c>
      <c r="J51" s="18">
        <f>IF(AND(D51&gt;=1900,D51&lt;=1949),"Ж65",IF(AND(D51&gt;=1950,D51&lt;=1954),"Ж60",IF(AND(D51&gt;=1997,D51&lt;=2013),"Ж17","")))</f>
      </c>
      <c r="K51" s="18"/>
      <c r="L51" s="18"/>
      <c r="M51" s="18"/>
      <c r="N51" s="18"/>
      <c r="O51" s="18"/>
    </row>
    <row r="52" spans="1:15" ht="12.75" customHeight="1">
      <c r="A52" s="18">
        <v>44</v>
      </c>
      <c r="B52" s="18">
        <v>1089</v>
      </c>
      <c r="C52" s="14" t="s">
        <v>1261</v>
      </c>
      <c r="D52" s="13">
        <v>1975</v>
      </c>
      <c r="E52" s="18" t="s">
        <v>328</v>
      </c>
      <c r="F52" s="22" t="s">
        <v>1109</v>
      </c>
      <c r="G52" s="22" t="s">
        <v>123</v>
      </c>
      <c r="H52" s="22"/>
      <c r="I52" s="20">
        <v>55.31</v>
      </c>
      <c r="J52" s="18">
        <f>IF(AND(D52&gt;=1900,D52&lt;=1949),"Ж65",IF(AND(D52&gt;=1950,D52&lt;=1954),"Ж60",IF(AND(D52&gt;=1997,D52&lt;=2013),"Ж17","")))</f>
      </c>
      <c r="K52" s="18"/>
      <c r="L52" s="18"/>
      <c r="M52" s="184">
        <v>200</v>
      </c>
      <c r="N52" s="18"/>
      <c r="O52" s="18"/>
    </row>
    <row r="53" spans="1:15" ht="12.75" customHeight="1">
      <c r="A53" s="18">
        <v>45</v>
      </c>
      <c r="B53" s="18">
        <v>1025</v>
      </c>
      <c r="C53" s="14" t="s">
        <v>1212</v>
      </c>
      <c r="D53" s="13">
        <v>1999</v>
      </c>
      <c r="E53" s="18" t="s">
        <v>328</v>
      </c>
      <c r="F53" s="22" t="s">
        <v>13</v>
      </c>
      <c r="G53" s="22" t="s">
        <v>13</v>
      </c>
      <c r="H53" s="22" t="s">
        <v>1213</v>
      </c>
      <c r="I53" s="20">
        <v>55.33</v>
      </c>
      <c r="J53" s="18" t="str">
        <f>IF(AND(D53&gt;=1900,D53&lt;=1949),"Ж65",IF(AND(D53&gt;=1950,D53&lt;=1954),"Ж60",IF(AND(D53&gt;=1997,D53&lt;=2013),"Ж17","")))</f>
        <v>Ж17</v>
      </c>
      <c r="K53" s="18">
        <v>8</v>
      </c>
      <c r="L53" s="18"/>
      <c r="M53" s="18"/>
      <c r="N53" s="18"/>
      <c r="O53" s="18"/>
    </row>
    <row r="54" spans="1:15" ht="12.75" customHeight="1">
      <c r="A54" s="18">
        <v>46</v>
      </c>
      <c r="B54" s="184">
        <v>1111</v>
      </c>
      <c r="C54" s="14" t="s">
        <v>1926</v>
      </c>
      <c r="D54" s="184">
        <v>1980</v>
      </c>
      <c r="E54" s="18" t="s">
        <v>328</v>
      </c>
      <c r="F54" s="22" t="s">
        <v>13</v>
      </c>
      <c r="G54" s="22" t="s">
        <v>13</v>
      </c>
      <c r="H54" s="22"/>
      <c r="I54" s="20" t="s">
        <v>2888</v>
      </c>
      <c r="J54" s="18">
        <f>IF(AND(D54&gt;=1900,D54&lt;=1949),"Ж65",IF(AND(D54&gt;=1950,D54&lt;=1954),"Ж60",IF(AND(D54&gt;=1997,D54&lt;=2013),"Ж17","")))</f>
      </c>
      <c r="K54" s="18"/>
      <c r="L54" s="18"/>
      <c r="M54" s="184">
        <v>100</v>
      </c>
      <c r="N54" s="18"/>
      <c r="O54" s="18"/>
    </row>
    <row r="55" spans="1:15" ht="12.75" customHeight="1">
      <c r="A55" s="18">
        <v>47</v>
      </c>
      <c r="B55" s="18">
        <v>1064</v>
      </c>
      <c r="C55" s="14" t="s">
        <v>1230</v>
      </c>
      <c r="D55" s="13">
        <v>1992</v>
      </c>
      <c r="E55" s="18" t="s">
        <v>328</v>
      </c>
      <c r="F55" s="22" t="s">
        <v>13</v>
      </c>
      <c r="G55" s="22" t="s">
        <v>13</v>
      </c>
      <c r="H55" s="194" t="s">
        <v>1231</v>
      </c>
      <c r="I55" s="20">
        <v>56.33</v>
      </c>
      <c r="J55" s="18">
        <f>IF(AND(D55&gt;=1900,D55&lt;=1949),"Ж65",IF(AND(D55&gt;=1950,D55&lt;=1954),"Ж60",IF(AND(D55&gt;=1997,D55&lt;=2013),"Ж17","")))</f>
      </c>
      <c r="K55" s="18"/>
      <c r="L55" s="18"/>
      <c r="M55" s="18"/>
      <c r="N55" s="18"/>
      <c r="O55" s="18"/>
    </row>
    <row r="56" spans="1:15" ht="12.75" customHeight="1">
      <c r="A56" s="18">
        <v>48</v>
      </c>
      <c r="B56" s="184">
        <v>1132</v>
      </c>
      <c r="C56" s="14" t="s">
        <v>1940</v>
      </c>
      <c r="D56" s="184">
        <v>1988</v>
      </c>
      <c r="E56" s="18" t="s">
        <v>328</v>
      </c>
      <c r="F56" s="22" t="s">
        <v>13</v>
      </c>
      <c r="G56" s="18" t="s">
        <v>13</v>
      </c>
      <c r="H56" s="22"/>
      <c r="I56" s="20">
        <v>56.36</v>
      </c>
      <c r="J56" s="18">
        <f>IF(AND(D56&gt;=1900,D56&lt;=1949),"Ж65",IF(AND(D56&gt;=1950,D56&lt;=1954),"Ж60",IF(AND(D56&gt;=1997,D56&lt;=2013),"Ж17","")))</f>
      </c>
      <c r="K56" s="18"/>
      <c r="L56" s="18"/>
      <c r="M56" s="184">
        <v>1000</v>
      </c>
      <c r="N56" s="18"/>
      <c r="O56" s="18"/>
    </row>
    <row r="57" spans="1:15" ht="12.75" customHeight="1">
      <c r="A57" s="18">
        <v>49</v>
      </c>
      <c r="B57" s="18">
        <v>2200</v>
      </c>
      <c r="C57" s="14" t="s">
        <v>1273</v>
      </c>
      <c r="D57" s="13">
        <v>1986</v>
      </c>
      <c r="E57" s="18" t="s">
        <v>328</v>
      </c>
      <c r="F57" s="22" t="s">
        <v>13</v>
      </c>
      <c r="G57" s="18" t="s">
        <v>13</v>
      </c>
      <c r="H57" s="22" t="s">
        <v>1172</v>
      </c>
      <c r="I57" s="20">
        <v>56.38</v>
      </c>
      <c r="J57" s="18">
        <f>IF(AND(D57&gt;=1900,D57&lt;=1949),"Ж65",IF(AND(D57&gt;=1950,D57&lt;=1954),"Ж60",IF(AND(D57&gt;=1997,D57&lt;=2013),"Ж17","")))</f>
      </c>
      <c r="K57" s="18"/>
      <c r="L57" s="18"/>
      <c r="M57" s="184">
        <v>100</v>
      </c>
      <c r="N57" s="18"/>
      <c r="O57" s="18"/>
    </row>
    <row r="58" spans="1:15" ht="12.75" customHeight="1">
      <c r="A58" s="18">
        <v>50</v>
      </c>
      <c r="B58" s="184">
        <v>1090</v>
      </c>
      <c r="C58" s="14" t="s">
        <v>1911</v>
      </c>
      <c r="D58" s="184">
        <v>1987</v>
      </c>
      <c r="E58" s="18" t="s">
        <v>1782</v>
      </c>
      <c r="F58" s="18" t="s">
        <v>97</v>
      </c>
      <c r="G58" s="18" t="s">
        <v>97</v>
      </c>
      <c r="H58" s="22"/>
      <c r="I58" s="20">
        <v>56.58</v>
      </c>
      <c r="J58" s="18">
        <f>IF(AND(D58&gt;=1900,D58&lt;=1949),"Ж65",IF(AND(D58&gt;=1950,D58&lt;=1954),"Ж60",IF(AND(D58&gt;=1997,D58&lt;=2013),"Ж17","")))</f>
      </c>
      <c r="K58" s="18"/>
      <c r="L58" s="18"/>
      <c r="M58" s="184">
        <v>200</v>
      </c>
      <c r="N58" s="18"/>
      <c r="O58" s="18"/>
    </row>
    <row r="59" spans="1:15" ht="12.75" customHeight="1">
      <c r="A59" s="18">
        <v>51</v>
      </c>
      <c r="B59" s="184">
        <v>1124</v>
      </c>
      <c r="C59" s="14" t="s">
        <v>1935</v>
      </c>
      <c r="D59" s="184">
        <v>1986</v>
      </c>
      <c r="E59" s="18" t="s">
        <v>328</v>
      </c>
      <c r="F59" s="22" t="s">
        <v>97</v>
      </c>
      <c r="G59" s="22" t="s">
        <v>97</v>
      </c>
      <c r="H59" s="22"/>
      <c r="I59" s="20">
        <v>56.58</v>
      </c>
      <c r="J59" s="18">
        <f>IF(AND(D59&gt;=1900,D59&lt;=1949),"Ж65",IF(AND(D59&gt;=1950,D59&lt;=1954),"Ж60",IF(AND(D59&gt;=1997,D59&lt;=2013),"Ж17","")))</f>
      </c>
      <c r="K59" s="18"/>
      <c r="L59" s="18"/>
      <c r="M59" s="18"/>
      <c r="N59" s="18"/>
      <c r="O59" s="18"/>
    </row>
    <row r="60" spans="1:15" ht="12.75" customHeight="1">
      <c r="A60" s="18">
        <v>52</v>
      </c>
      <c r="B60" s="184">
        <v>1138</v>
      </c>
      <c r="C60" s="14" t="s">
        <v>1944</v>
      </c>
      <c r="D60" s="184">
        <v>1985</v>
      </c>
      <c r="E60" s="18" t="s">
        <v>328</v>
      </c>
      <c r="F60" s="22" t="s">
        <v>13</v>
      </c>
      <c r="G60" s="22" t="s">
        <v>13</v>
      </c>
      <c r="H60" s="22" t="s">
        <v>314</v>
      </c>
      <c r="I60" s="20">
        <v>57.01</v>
      </c>
      <c r="J60" s="18">
        <f>IF(AND(D60&gt;=1900,D60&lt;=1949),"Ж65",IF(AND(D60&gt;=1950,D60&lt;=1954),"Ж60",IF(AND(D60&gt;=1997,D60&lt;=2013),"Ж17","")))</f>
      </c>
      <c r="K60" s="18"/>
      <c r="L60" s="18"/>
      <c r="M60" s="18"/>
      <c r="N60" s="18"/>
      <c r="O60" s="18"/>
    </row>
    <row r="61" spans="1:15" ht="12.75" customHeight="1">
      <c r="A61" s="18">
        <v>53</v>
      </c>
      <c r="B61" s="18">
        <v>1058</v>
      </c>
      <c r="C61" s="14" t="s">
        <v>1222</v>
      </c>
      <c r="D61" s="13">
        <v>1988</v>
      </c>
      <c r="E61" s="18" t="s">
        <v>328</v>
      </c>
      <c r="F61" s="22" t="s">
        <v>335</v>
      </c>
      <c r="G61" s="22" t="s">
        <v>119</v>
      </c>
      <c r="H61" s="22" t="s">
        <v>355</v>
      </c>
      <c r="I61" s="20">
        <v>57.08</v>
      </c>
      <c r="J61" s="18">
        <f>IF(AND(D61&gt;=1900,D61&lt;=1949),"Ж65",IF(AND(D61&gt;=1950,D61&lt;=1954),"Ж60",IF(AND(D61&gt;=1997,D61&lt;=2013),"Ж17","")))</f>
      </c>
      <c r="K61" s="18"/>
      <c r="L61" s="18"/>
      <c r="M61" s="184">
        <v>200</v>
      </c>
      <c r="N61" s="18"/>
      <c r="O61" s="18"/>
    </row>
    <row r="62" spans="1:15" ht="12.75" customHeight="1">
      <c r="A62" s="18">
        <v>54</v>
      </c>
      <c r="B62" s="18">
        <v>910</v>
      </c>
      <c r="C62" s="14" t="s">
        <v>1208</v>
      </c>
      <c r="D62" s="13">
        <v>1964</v>
      </c>
      <c r="E62" s="18" t="s">
        <v>328</v>
      </c>
      <c r="F62" s="22" t="s">
        <v>13</v>
      </c>
      <c r="G62" s="18" t="s">
        <v>13</v>
      </c>
      <c r="H62" s="22" t="s">
        <v>1882</v>
      </c>
      <c r="I62" s="20" t="s">
        <v>2801</v>
      </c>
      <c r="J62" s="18">
        <f>IF(AND(D62&gt;=1900,D62&lt;=1949),"Ж65",IF(AND(D62&gt;=1950,D62&lt;=1954),"Ж60",IF(AND(D62&gt;=1997,D62&lt;=2013),"Ж17","")))</f>
      </c>
      <c r="K62" s="18"/>
      <c r="L62" s="18"/>
      <c r="M62" s="18"/>
      <c r="N62" s="18"/>
      <c r="O62" s="18"/>
    </row>
    <row r="63" spans="1:15" ht="12.75" customHeight="1">
      <c r="A63" s="18">
        <v>55</v>
      </c>
      <c r="B63" s="18">
        <v>2197</v>
      </c>
      <c r="C63" s="14" t="s">
        <v>1270</v>
      </c>
      <c r="D63" s="13">
        <v>1990</v>
      </c>
      <c r="E63" s="18" t="s">
        <v>328</v>
      </c>
      <c r="F63" s="22" t="s">
        <v>13</v>
      </c>
      <c r="G63" s="18" t="s">
        <v>13</v>
      </c>
      <c r="H63" s="22" t="s">
        <v>1172</v>
      </c>
      <c r="I63" s="20" t="s">
        <v>3756</v>
      </c>
      <c r="J63" s="18">
        <f>IF(AND(D63&gt;=1900,D63&lt;=1949),"Ж65",IF(AND(D63&gt;=1950,D63&lt;=1954),"Ж60",IF(AND(D63&gt;=1997,D63&lt;=2013),"Ж17","")))</f>
      </c>
      <c r="K63" s="18"/>
      <c r="L63" s="18"/>
      <c r="M63" s="18"/>
      <c r="N63" s="18"/>
      <c r="O63" s="18"/>
    </row>
    <row r="64" spans="1:15" ht="12.75" customHeight="1">
      <c r="A64" s="18">
        <v>56</v>
      </c>
      <c r="B64" s="184">
        <v>1108</v>
      </c>
      <c r="C64" s="14" t="s">
        <v>1923</v>
      </c>
      <c r="D64" s="184">
        <v>1989</v>
      </c>
      <c r="E64" s="18" t="s">
        <v>328</v>
      </c>
      <c r="F64" s="22" t="s">
        <v>13</v>
      </c>
      <c r="G64" s="22" t="s">
        <v>13</v>
      </c>
      <c r="H64" s="22"/>
      <c r="I64" s="20">
        <v>57.29</v>
      </c>
      <c r="J64" s="18">
        <f>IF(AND(D64&gt;=1900,D64&lt;=1949),"Ж65",IF(AND(D64&gt;=1950,D64&lt;=1954),"Ж60",IF(AND(D64&gt;=1997,D64&lt;=2013),"Ж17","")))</f>
      </c>
      <c r="K64" s="18"/>
      <c r="L64" s="18"/>
      <c r="M64" s="184">
        <v>200</v>
      </c>
      <c r="N64" s="18"/>
      <c r="O64" s="18"/>
    </row>
    <row r="65" spans="1:15" ht="12.75" customHeight="1">
      <c r="A65" s="18">
        <v>57</v>
      </c>
      <c r="B65" s="18">
        <v>1059</v>
      </c>
      <c r="C65" s="14" t="s">
        <v>1223</v>
      </c>
      <c r="D65" s="13">
        <v>1984</v>
      </c>
      <c r="E65" s="18" t="s">
        <v>328</v>
      </c>
      <c r="F65" s="22" t="s">
        <v>13</v>
      </c>
      <c r="G65" s="22" t="s">
        <v>13</v>
      </c>
      <c r="H65" s="22" t="s">
        <v>1224</v>
      </c>
      <c r="I65" s="20">
        <v>57.31</v>
      </c>
      <c r="J65" s="18">
        <f>IF(AND(D65&gt;=1900,D65&lt;=1949),"Ж65",IF(AND(D65&gt;=1950,D65&lt;=1954),"Ж60",IF(AND(D65&gt;=1997,D65&lt;=2013),"Ж17","")))</f>
      </c>
      <c r="K65" s="18"/>
      <c r="L65" s="18"/>
      <c r="M65" s="18"/>
      <c r="N65" s="18"/>
      <c r="O65" s="18"/>
    </row>
    <row r="66" spans="1:15" ht="12.75" customHeight="1">
      <c r="A66" s="18">
        <v>58</v>
      </c>
      <c r="B66" s="18">
        <v>1079</v>
      </c>
      <c r="C66" s="14" t="s">
        <v>1251</v>
      </c>
      <c r="D66" s="13">
        <v>1988</v>
      </c>
      <c r="E66" s="18" t="s">
        <v>328</v>
      </c>
      <c r="F66" s="22" t="s">
        <v>13</v>
      </c>
      <c r="G66" s="22" t="s">
        <v>13</v>
      </c>
      <c r="H66" s="22"/>
      <c r="I66" s="20">
        <v>57.46</v>
      </c>
      <c r="J66" s="18">
        <f>IF(AND(D66&gt;=1900,D66&lt;=1949),"Ж65",IF(AND(D66&gt;=1950,D66&lt;=1954),"Ж60",IF(AND(D66&gt;=1997,D66&lt;=2013),"Ж17","")))</f>
      </c>
      <c r="K66" s="18"/>
      <c r="L66" s="18"/>
      <c r="M66" s="184">
        <v>100</v>
      </c>
      <c r="N66" s="18"/>
      <c r="O66" s="18"/>
    </row>
    <row r="67" spans="1:15" ht="12.75" customHeight="1">
      <c r="A67" s="18">
        <v>59</v>
      </c>
      <c r="B67" s="184">
        <v>1091</v>
      </c>
      <c r="C67" s="14" t="s">
        <v>1912</v>
      </c>
      <c r="D67" s="184">
        <v>1979</v>
      </c>
      <c r="E67" s="18" t="s">
        <v>328</v>
      </c>
      <c r="F67" s="18" t="s">
        <v>97</v>
      </c>
      <c r="G67" s="18" t="s">
        <v>97</v>
      </c>
      <c r="H67" s="22"/>
      <c r="I67" s="20">
        <v>58.02</v>
      </c>
      <c r="J67" s="18">
        <f>IF(AND(D67&gt;=1900,D67&lt;=1949),"Ж65",IF(AND(D67&gt;=1950,D67&lt;=1954),"Ж60",IF(AND(D67&gt;=1997,D67&lt;=2013),"Ж17","")))</f>
      </c>
      <c r="K67" s="18"/>
      <c r="L67" s="18"/>
      <c r="M67" s="18"/>
      <c r="N67" s="18"/>
      <c r="O67" s="18"/>
    </row>
    <row r="68" spans="1:15" ht="12.75" customHeight="1">
      <c r="A68" s="18">
        <v>60</v>
      </c>
      <c r="B68" s="18">
        <v>1065</v>
      </c>
      <c r="C68" s="14" t="s">
        <v>1232</v>
      </c>
      <c r="D68" s="13">
        <v>1981</v>
      </c>
      <c r="E68" s="18" t="s">
        <v>328</v>
      </c>
      <c r="F68" s="22" t="s">
        <v>13</v>
      </c>
      <c r="G68" s="22" t="s">
        <v>13</v>
      </c>
      <c r="H68" s="22"/>
      <c r="I68" s="20">
        <v>58.33</v>
      </c>
      <c r="J68" s="18">
        <f>IF(AND(D68&gt;=1900,D68&lt;=1949),"Ж65",IF(AND(D68&gt;=1950,D68&lt;=1954),"Ж60",IF(AND(D68&gt;=1997,D68&lt;=2013),"Ж17","")))</f>
      </c>
      <c r="K68" s="18"/>
      <c r="L68" s="18"/>
      <c r="M68" s="18"/>
      <c r="N68" s="18"/>
      <c r="O68" s="18"/>
    </row>
    <row r="69" spans="1:15" ht="12.75" customHeight="1">
      <c r="A69" s="18">
        <v>61</v>
      </c>
      <c r="B69" s="184">
        <v>1123</v>
      </c>
      <c r="C69" s="14" t="s">
        <v>1934</v>
      </c>
      <c r="D69" s="184">
        <v>1993</v>
      </c>
      <c r="E69" s="18" t="s">
        <v>328</v>
      </c>
      <c r="F69" s="22" t="s">
        <v>97</v>
      </c>
      <c r="G69" s="22" t="s">
        <v>97</v>
      </c>
      <c r="H69" s="22"/>
      <c r="I69" s="20">
        <v>58.38</v>
      </c>
      <c r="J69" s="18">
        <f>IF(AND(D69&gt;=1900,D69&lt;=1949),"Ж65",IF(AND(D69&gt;=1950,D69&lt;=1954),"Ж60",IF(AND(D69&gt;=1997,D69&lt;=2013),"Ж17","")))</f>
      </c>
      <c r="K69" s="18"/>
      <c r="L69" s="18"/>
      <c r="M69" s="184">
        <v>200</v>
      </c>
      <c r="N69" s="18"/>
      <c r="O69" s="18"/>
    </row>
    <row r="70" spans="1:15" ht="12.75" customHeight="1">
      <c r="A70" s="18">
        <v>62</v>
      </c>
      <c r="B70" s="18">
        <v>1139</v>
      </c>
      <c r="C70" s="14" t="s">
        <v>1269</v>
      </c>
      <c r="D70" s="13">
        <v>1968</v>
      </c>
      <c r="E70" s="193" t="s">
        <v>328</v>
      </c>
      <c r="F70" s="22" t="s">
        <v>13</v>
      </c>
      <c r="G70" s="18" t="s">
        <v>13</v>
      </c>
      <c r="H70" s="22" t="s">
        <v>480</v>
      </c>
      <c r="I70" s="20" t="s">
        <v>2812</v>
      </c>
      <c r="J70" s="18">
        <f>IF(AND(D70&gt;=1900,D70&lt;=1949),"Ж65",IF(AND(D70&gt;=1950,D70&lt;=1954),"Ж60",IF(AND(D70&gt;=1997,D70&lt;=2013),"Ж17","")))</f>
      </c>
      <c r="K70" s="18"/>
      <c r="L70" s="18"/>
      <c r="M70" s="18"/>
      <c r="N70" s="18"/>
      <c r="O70" s="18"/>
    </row>
    <row r="71" spans="1:15" ht="12.75" customHeight="1">
      <c r="A71" s="18">
        <v>63</v>
      </c>
      <c r="B71" s="184">
        <v>1126</v>
      </c>
      <c r="C71" s="14" t="s">
        <v>1936</v>
      </c>
      <c r="D71" s="184">
        <v>1987</v>
      </c>
      <c r="E71" s="18" t="s">
        <v>328</v>
      </c>
      <c r="F71" s="22" t="s">
        <v>13</v>
      </c>
      <c r="G71" s="18" t="s">
        <v>13</v>
      </c>
      <c r="H71" s="22" t="s">
        <v>305</v>
      </c>
      <c r="I71" s="20">
        <v>58.43</v>
      </c>
      <c r="J71" s="18">
        <f>IF(AND(D71&gt;=1900,D71&lt;=1949),"Ж65",IF(AND(D71&gt;=1950,D71&lt;=1954),"Ж60",IF(AND(D71&gt;=1997,D71&lt;=2013),"Ж17","")))</f>
      </c>
      <c r="K71" s="18"/>
      <c r="L71" s="18"/>
      <c r="M71" s="184">
        <v>100</v>
      </c>
      <c r="N71" s="18"/>
      <c r="O71" s="18"/>
    </row>
    <row r="72" spans="1:15" ht="12.75" customHeight="1">
      <c r="A72" s="18">
        <v>64</v>
      </c>
      <c r="B72" s="184">
        <v>1112</v>
      </c>
      <c r="C72" s="14" t="s">
        <v>1927</v>
      </c>
      <c r="D72" s="184">
        <v>1990</v>
      </c>
      <c r="E72" s="18" t="s">
        <v>328</v>
      </c>
      <c r="F72" s="22" t="s">
        <v>423</v>
      </c>
      <c r="G72" s="22" t="s">
        <v>1794</v>
      </c>
      <c r="H72" s="22"/>
      <c r="I72" s="20" t="s">
        <v>2821</v>
      </c>
      <c r="J72" s="18">
        <f>IF(AND(D72&gt;=1900,D72&lt;=1949),"Ж65",IF(AND(D72&gt;=1950,D72&lt;=1954),"Ж60",IF(AND(D72&gt;=1997,D72&lt;=2013),"Ж17","")))</f>
      </c>
      <c r="K72" s="18"/>
      <c r="L72" s="18"/>
      <c r="M72" s="184">
        <v>200</v>
      </c>
      <c r="N72" s="18"/>
      <c r="O72" s="18"/>
    </row>
    <row r="73" spans="1:15" ht="12.75" customHeight="1">
      <c r="A73" s="18">
        <v>65</v>
      </c>
      <c r="B73" s="18">
        <v>3038</v>
      </c>
      <c r="C73" s="14" t="s">
        <v>1275</v>
      </c>
      <c r="D73" s="13">
        <v>1994</v>
      </c>
      <c r="E73" s="193" t="s">
        <v>328</v>
      </c>
      <c r="F73" s="22" t="s">
        <v>13</v>
      </c>
      <c r="G73" s="194" t="s">
        <v>13</v>
      </c>
      <c r="H73" s="194" t="s">
        <v>332</v>
      </c>
      <c r="I73" s="20">
        <v>58.54</v>
      </c>
      <c r="J73" s="18">
        <f>IF(AND(D73&gt;=1900,D73&lt;=1949),"Ж65",IF(AND(D73&gt;=1950,D73&lt;=1954),"Ж60",IF(AND(D73&gt;=1997,D73&lt;=2013),"Ж17","")))</f>
      </c>
      <c r="K73" s="18"/>
      <c r="L73" s="18"/>
      <c r="M73" s="18"/>
      <c r="N73" s="18"/>
      <c r="O73" s="18"/>
    </row>
    <row r="74" spans="1:15" ht="12.75" customHeight="1">
      <c r="A74" s="18">
        <v>66</v>
      </c>
      <c r="B74" s="184">
        <v>1133</v>
      </c>
      <c r="C74" s="14" t="s">
        <v>1941</v>
      </c>
      <c r="D74" s="184">
        <v>1987</v>
      </c>
      <c r="E74" s="18" t="s">
        <v>328</v>
      </c>
      <c r="F74" s="22" t="s">
        <v>13</v>
      </c>
      <c r="G74" s="18" t="s">
        <v>13</v>
      </c>
      <c r="H74" s="22" t="s">
        <v>318</v>
      </c>
      <c r="I74" s="20">
        <v>59.14</v>
      </c>
      <c r="J74" s="18">
        <f>IF(AND(D74&gt;=1900,D74&lt;=1949),"Ж65",IF(AND(D74&gt;=1950,D74&lt;=1954),"Ж60",IF(AND(D74&gt;=1997,D74&lt;=2013),"Ж17","")))</f>
      </c>
      <c r="K74" s="18"/>
      <c r="L74" s="18"/>
      <c r="M74" s="184">
        <v>200</v>
      </c>
      <c r="N74" s="18"/>
      <c r="O74" s="18"/>
    </row>
    <row r="75" spans="1:15" ht="12.75" customHeight="1">
      <c r="A75" s="18">
        <v>67</v>
      </c>
      <c r="B75" s="18">
        <v>1060</v>
      </c>
      <c r="C75" s="14" t="s">
        <v>1225</v>
      </c>
      <c r="D75" s="13">
        <v>1987</v>
      </c>
      <c r="E75" s="18" t="s">
        <v>328</v>
      </c>
      <c r="F75" s="22" t="s">
        <v>903</v>
      </c>
      <c r="G75" s="22" t="s">
        <v>138</v>
      </c>
      <c r="H75" s="22"/>
      <c r="I75" s="20" t="s">
        <v>2819</v>
      </c>
      <c r="J75" s="18">
        <f>IF(AND(D75&gt;=1900,D75&lt;=1949),"Ж65",IF(AND(D75&gt;=1950,D75&lt;=1954),"Ж60",IF(AND(D75&gt;=1997,D75&lt;=2013),"Ж17","")))</f>
      </c>
      <c r="K75" s="18"/>
      <c r="L75" s="18"/>
      <c r="M75" s="18"/>
      <c r="N75" s="18"/>
      <c r="O75" s="18"/>
    </row>
    <row r="76" spans="1:15" ht="12.75" customHeight="1">
      <c r="A76" s="18">
        <v>68</v>
      </c>
      <c r="B76" s="18">
        <v>1084</v>
      </c>
      <c r="C76" s="14" t="s">
        <v>1256</v>
      </c>
      <c r="D76" s="13">
        <v>1997</v>
      </c>
      <c r="E76" s="18" t="s">
        <v>328</v>
      </c>
      <c r="F76" s="22" t="s">
        <v>335</v>
      </c>
      <c r="G76" s="22" t="s">
        <v>403</v>
      </c>
      <c r="H76" s="22" t="s">
        <v>404</v>
      </c>
      <c r="I76" s="20" t="s">
        <v>2825</v>
      </c>
      <c r="J76" s="18" t="str">
        <f aca="true" t="shared" si="0" ref="J76:J117">IF(AND(D76&gt;=1900,D76&lt;=1949),"Ж65",IF(AND(D76&gt;=1950,D76&lt;=1954),"Ж60",IF(AND(D76&gt;=1997,D76&lt;=2013),"Ж17","")))</f>
        <v>Ж17</v>
      </c>
      <c r="K76" s="18">
        <v>9</v>
      </c>
      <c r="L76" s="18"/>
      <c r="M76" s="18"/>
      <c r="N76" s="18"/>
      <c r="O76" s="18"/>
    </row>
    <row r="77" spans="1:15" ht="12.75" customHeight="1">
      <c r="A77" s="18">
        <v>69</v>
      </c>
      <c r="B77" s="18">
        <v>1080</v>
      </c>
      <c r="C77" s="14" t="s">
        <v>1252</v>
      </c>
      <c r="D77" s="13">
        <v>1982</v>
      </c>
      <c r="E77" s="18" t="s">
        <v>328</v>
      </c>
      <c r="F77" s="22" t="s">
        <v>1109</v>
      </c>
      <c r="G77" s="22" t="s">
        <v>123</v>
      </c>
      <c r="H77" s="22"/>
      <c r="I77" s="20" t="s">
        <v>2828</v>
      </c>
      <c r="J77" s="18">
        <f t="shared" si="0"/>
      </c>
      <c r="K77" s="18"/>
      <c r="L77" s="18"/>
      <c r="M77" s="18"/>
      <c r="N77" s="18"/>
      <c r="O77" s="18"/>
    </row>
    <row r="78" spans="1:15" ht="12.75" customHeight="1">
      <c r="A78" s="18">
        <v>70</v>
      </c>
      <c r="B78" s="184">
        <v>1113</v>
      </c>
      <c r="C78" s="14" t="s">
        <v>1928</v>
      </c>
      <c r="D78" s="184">
        <v>1998</v>
      </c>
      <c r="E78" s="18" t="s">
        <v>328</v>
      </c>
      <c r="F78" s="22" t="s">
        <v>13</v>
      </c>
      <c r="G78" s="18" t="s">
        <v>13</v>
      </c>
      <c r="H78" s="22" t="s">
        <v>322</v>
      </c>
      <c r="I78" s="20" t="s">
        <v>2830</v>
      </c>
      <c r="J78" s="18" t="str">
        <f t="shared" si="0"/>
        <v>Ж17</v>
      </c>
      <c r="K78" s="18">
        <v>10</v>
      </c>
      <c r="L78" s="18"/>
      <c r="M78" s="184">
        <v>100</v>
      </c>
      <c r="N78" s="18"/>
      <c r="O78" s="18"/>
    </row>
    <row r="79" spans="1:15" ht="12.75" customHeight="1">
      <c r="A79" s="18">
        <v>71</v>
      </c>
      <c r="B79" s="184">
        <v>1120</v>
      </c>
      <c r="C79" s="14" t="s">
        <v>1931</v>
      </c>
      <c r="D79" s="184">
        <v>1979</v>
      </c>
      <c r="E79" s="18" t="s">
        <v>328</v>
      </c>
      <c r="F79" s="22" t="s">
        <v>97</v>
      </c>
      <c r="G79" s="22" t="s">
        <v>97</v>
      </c>
      <c r="H79" s="22" t="s">
        <v>287</v>
      </c>
      <c r="I79" s="20" t="s">
        <v>2831</v>
      </c>
      <c r="J79" s="18">
        <f t="shared" si="0"/>
      </c>
      <c r="K79" s="18"/>
      <c r="L79" s="18"/>
      <c r="M79" s="184">
        <v>100</v>
      </c>
      <c r="N79" s="18"/>
      <c r="O79" s="18"/>
    </row>
    <row r="80" spans="1:15" ht="12.75" customHeight="1">
      <c r="A80" s="18">
        <v>72</v>
      </c>
      <c r="B80" s="184">
        <v>1102</v>
      </c>
      <c r="C80" s="14" t="s">
        <v>1918</v>
      </c>
      <c r="D80" s="184">
        <v>2002</v>
      </c>
      <c r="E80" s="18" t="s">
        <v>328</v>
      </c>
      <c r="F80" s="22" t="s">
        <v>13</v>
      </c>
      <c r="G80" s="18" t="s">
        <v>13</v>
      </c>
      <c r="H80" s="22" t="s">
        <v>321</v>
      </c>
      <c r="I80" s="20" t="s">
        <v>2833</v>
      </c>
      <c r="J80" s="18" t="str">
        <f t="shared" si="0"/>
        <v>Ж17</v>
      </c>
      <c r="K80" s="18">
        <v>11</v>
      </c>
      <c r="L80" s="18"/>
      <c r="M80" s="184">
        <v>100</v>
      </c>
      <c r="N80" s="18"/>
      <c r="O80" s="18"/>
    </row>
    <row r="81" spans="1:15" ht="12.75" customHeight="1">
      <c r="A81" s="18">
        <v>73</v>
      </c>
      <c r="B81" s="18">
        <v>1061</v>
      </c>
      <c r="C81" s="14" t="s">
        <v>1226</v>
      </c>
      <c r="D81" s="13">
        <v>1952</v>
      </c>
      <c r="E81" s="18" t="s">
        <v>328</v>
      </c>
      <c r="F81" s="22" t="s">
        <v>644</v>
      </c>
      <c r="G81" s="22" t="s">
        <v>225</v>
      </c>
      <c r="H81" s="22" t="s">
        <v>1227</v>
      </c>
      <c r="I81" s="20" t="s">
        <v>2834</v>
      </c>
      <c r="J81" s="18" t="str">
        <f t="shared" si="0"/>
        <v>Ж60</v>
      </c>
      <c r="K81" s="18">
        <v>5</v>
      </c>
      <c r="L81" s="18"/>
      <c r="M81" s="18"/>
      <c r="N81" s="18"/>
      <c r="O81" s="18"/>
    </row>
    <row r="82" spans="1:15" ht="12.75" customHeight="1">
      <c r="A82" s="18">
        <v>74</v>
      </c>
      <c r="B82" s="18">
        <v>1081</v>
      </c>
      <c r="C82" s="14" t="s">
        <v>1253</v>
      </c>
      <c r="D82" s="13">
        <v>1971</v>
      </c>
      <c r="E82" s="18" t="s">
        <v>328</v>
      </c>
      <c r="F82" s="22" t="s">
        <v>13</v>
      </c>
      <c r="G82" s="22" t="s">
        <v>13</v>
      </c>
      <c r="H82" s="194" t="s">
        <v>395</v>
      </c>
      <c r="I82" s="20" t="s">
        <v>2835</v>
      </c>
      <c r="J82" s="18">
        <f t="shared" si="0"/>
      </c>
      <c r="K82" s="18"/>
      <c r="L82" s="18"/>
      <c r="M82" s="18"/>
      <c r="N82" s="18"/>
      <c r="O82" s="18"/>
    </row>
    <row r="83" spans="1:15" ht="12.75" customHeight="1">
      <c r="A83" s="18">
        <v>75</v>
      </c>
      <c r="B83" s="18">
        <v>1037</v>
      </c>
      <c r="C83" s="14" t="s">
        <v>1217</v>
      </c>
      <c r="D83" s="13">
        <v>1992</v>
      </c>
      <c r="E83" s="18" t="s">
        <v>328</v>
      </c>
      <c r="F83" s="22" t="s">
        <v>335</v>
      </c>
      <c r="G83" s="22" t="s">
        <v>96</v>
      </c>
      <c r="H83" s="22" t="s">
        <v>1215</v>
      </c>
      <c r="I83" s="20" t="s">
        <v>2837</v>
      </c>
      <c r="J83" s="18">
        <f t="shared" si="0"/>
      </c>
      <c r="K83" s="18"/>
      <c r="L83" s="18"/>
      <c r="M83" s="18"/>
      <c r="N83" s="18"/>
      <c r="O83" s="18"/>
    </row>
    <row r="84" spans="1:15" ht="12.75" customHeight="1">
      <c r="A84" s="18">
        <v>76</v>
      </c>
      <c r="B84" s="18">
        <v>1076</v>
      </c>
      <c r="C84" s="14" t="s">
        <v>1247</v>
      </c>
      <c r="D84" s="13">
        <v>1965</v>
      </c>
      <c r="E84" s="18" t="s">
        <v>328</v>
      </c>
      <c r="F84" s="22" t="s">
        <v>335</v>
      </c>
      <c r="G84" s="22" t="s">
        <v>221</v>
      </c>
      <c r="H84" s="22" t="s">
        <v>1248</v>
      </c>
      <c r="I84" s="20" t="s">
        <v>2839</v>
      </c>
      <c r="J84" s="18">
        <f t="shared" si="0"/>
      </c>
      <c r="K84" s="18"/>
      <c r="L84" s="18"/>
      <c r="M84" s="18"/>
      <c r="N84" s="18"/>
      <c r="O84" s="18"/>
    </row>
    <row r="85" spans="1:15" ht="12.75" customHeight="1">
      <c r="A85" s="18">
        <v>77</v>
      </c>
      <c r="B85" s="184">
        <v>1116</v>
      </c>
      <c r="C85" s="14" t="s">
        <v>1930</v>
      </c>
      <c r="D85" s="184">
        <v>1990</v>
      </c>
      <c r="E85" s="18" t="s">
        <v>328</v>
      </c>
      <c r="F85" s="22" t="s">
        <v>13</v>
      </c>
      <c r="G85" s="18" t="s">
        <v>13</v>
      </c>
      <c r="H85" s="22"/>
      <c r="I85" s="20" t="s">
        <v>2841</v>
      </c>
      <c r="J85" s="18">
        <f t="shared" si="0"/>
      </c>
      <c r="K85" s="18"/>
      <c r="L85" s="18"/>
      <c r="M85" s="184">
        <v>100</v>
      </c>
      <c r="N85" s="18"/>
      <c r="O85" s="18"/>
    </row>
    <row r="86" spans="1:15" ht="12.75" customHeight="1">
      <c r="A86" s="18">
        <v>78</v>
      </c>
      <c r="B86" s="18">
        <v>1074</v>
      </c>
      <c r="C86" s="14" t="s">
        <v>1245</v>
      </c>
      <c r="D86" s="13">
        <v>1987</v>
      </c>
      <c r="E86" s="18" t="s">
        <v>328</v>
      </c>
      <c r="F86" s="22" t="s">
        <v>13</v>
      </c>
      <c r="G86" s="22" t="s">
        <v>13</v>
      </c>
      <c r="H86" s="22" t="s">
        <v>1140</v>
      </c>
      <c r="I86" s="20" t="s">
        <v>2848</v>
      </c>
      <c r="J86" s="18">
        <f t="shared" si="0"/>
      </c>
      <c r="K86" s="18"/>
      <c r="L86" s="18"/>
      <c r="M86" s="18"/>
      <c r="N86" s="18"/>
      <c r="O86" s="18"/>
    </row>
    <row r="87" spans="1:15" ht="12.75" customHeight="1">
      <c r="A87" s="18">
        <v>79</v>
      </c>
      <c r="B87" s="184">
        <v>1148</v>
      </c>
      <c r="C87" s="14" t="s">
        <v>1948</v>
      </c>
      <c r="D87" s="184">
        <v>1973</v>
      </c>
      <c r="E87" s="18" t="s">
        <v>328</v>
      </c>
      <c r="F87" s="22" t="s">
        <v>13</v>
      </c>
      <c r="G87" s="22" t="s">
        <v>13</v>
      </c>
      <c r="H87" s="22"/>
      <c r="I87" s="20" t="s">
        <v>2852</v>
      </c>
      <c r="J87" s="18">
        <f t="shared" si="0"/>
      </c>
      <c r="K87" s="18"/>
      <c r="L87" s="18"/>
      <c r="M87" s="184">
        <v>100</v>
      </c>
      <c r="N87" s="18"/>
      <c r="O87" s="18"/>
    </row>
    <row r="88" spans="1:15" ht="12.75" customHeight="1">
      <c r="A88" s="18">
        <v>80</v>
      </c>
      <c r="B88" s="184">
        <v>1105</v>
      </c>
      <c r="C88" s="14" t="s">
        <v>1921</v>
      </c>
      <c r="D88" s="184">
        <v>1987</v>
      </c>
      <c r="E88" s="18" t="s">
        <v>328</v>
      </c>
      <c r="F88" s="22" t="s">
        <v>530</v>
      </c>
      <c r="G88" s="22" t="s">
        <v>120</v>
      </c>
      <c r="H88" s="22" t="s">
        <v>317</v>
      </c>
      <c r="I88" s="20" t="s">
        <v>2853</v>
      </c>
      <c r="J88" s="18">
        <f t="shared" si="0"/>
      </c>
      <c r="K88" s="18"/>
      <c r="L88" s="18"/>
      <c r="M88" s="184">
        <v>100</v>
      </c>
      <c r="N88" s="18"/>
      <c r="O88" s="18"/>
    </row>
    <row r="89" spans="1:15" ht="12.75" customHeight="1">
      <c r="A89" s="18">
        <v>81</v>
      </c>
      <c r="B89" s="184">
        <v>1121</v>
      </c>
      <c r="C89" s="14" t="s">
        <v>1932</v>
      </c>
      <c r="D89" s="184">
        <v>1985</v>
      </c>
      <c r="E89" s="18" t="s">
        <v>328</v>
      </c>
      <c r="F89" s="18" t="s">
        <v>97</v>
      </c>
      <c r="G89" s="18" t="s">
        <v>97</v>
      </c>
      <c r="H89" s="22"/>
      <c r="I89" s="20" t="s">
        <v>2856</v>
      </c>
      <c r="J89" s="18">
        <f t="shared" si="0"/>
      </c>
      <c r="K89" s="18"/>
      <c r="L89" s="18"/>
      <c r="M89" s="184">
        <v>200</v>
      </c>
      <c r="N89" s="18"/>
      <c r="O89" s="18"/>
    </row>
    <row r="90" spans="1:15" ht="12.75" customHeight="1">
      <c r="A90" s="18">
        <v>82</v>
      </c>
      <c r="B90" s="184">
        <v>1114</v>
      </c>
      <c r="C90" s="14" t="s">
        <v>1929</v>
      </c>
      <c r="D90" s="184">
        <v>1982</v>
      </c>
      <c r="E90" s="18" t="s">
        <v>328</v>
      </c>
      <c r="F90" s="22" t="s">
        <v>13</v>
      </c>
      <c r="G90" s="22" t="s">
        <v>13</v>
      </c>
      <c r="H90" s="22"/>
      <c r="I90" s="20" t="s">
        <v>3323</v>
      </c>
      <c r="J90" s="18">
        <f t="shared" si="0"/>
      </c>
      <c r="K90" s="18"/>
      <c r="L90" s="18"/>
      <c r="M90" s="184">
        <v>200</v>
      </c>
      <c r="N90" s="18"/>
      <c r="O90" s="18"/>
    </row>
    <row r="91" spans="1:15" ht="12.75" customHeight="1">
      <c r="A91" s="18">
        <v>83</v>
      </c>
      <c r="B91" s="18">
        <v>2198</v>
      </c>
      <c r="C91" s="14" t="s">
        <v>1271</v>
      </c>
      <c r="D91" s="13">
        <v>1961</v>
      </c>
      <c r="E91" s="18" t="s">
        <v>328</v>
      </c>
      <c r="F91" s="22" t="s">
        <v>13</v>
      </c>
      <c r="G91" s="18" t="s">
        <v>13</v>
      </c>
      <c r="H91" s="22" t="s">
        <v>1272</v>
      </c>
      <c r="I91" s="20" t="s">
        <v>2857</v>
      </c>
      <c r="J91" s="18">
        <f t="shared" si="0"/>
      </c>
      <c r="K91" s="18"/>
      <c r="L91" s="18"/>
      <c r="M91" s="18"/>
      <c r="N91" s="18"/>
      <c r="O91" s="18"/>
    </row>
    <row r="92" spans="1:15" ht="12.75" customHeight="1">
      <c r="A92" s="18">
        <v>84</v>
      </c>
      <c r="B92" s="184">
        <v>1103</v>
      </c>
      <c r="C92" s="14" t="s">
        <v>1919</v>
      </c>
      <c r="D92" s="184">
        <v>1991</v>
      </c>
      <c r="E92" s="18" t="s">
        <v>328</v>
      </c>
      <c r="F92" s="22" t="s">
        <v>13</v>
      </c>
      <c r="G92" s="22" t="s">
        <v>13</v>
      </c>
      <c r="H92" s="22"/>
      <c r="I92" s="20" t="s">
        <v>2862</v>
      </c>
      <c r="J92" s="18">
        <f t="shared" si="0"/>
      </c>
      <c r="K92" s="18"/>
      <c r="L92" s="18"/>
      <c r="M92" s="184">
        <v>100</v>
      </c>
      <c r="N92" s="18"/>
      <c r="O92" s="18"/>
    </row>
    <row r="93" spans="1:15" ht="12.75" customHeight="1">
      <c r="A93" s="18">
        <v>85</v>
      </c>
      <c r="B93" s="18">
        <v>2730</v>
      </c>
      <c r="C93" s="14" t="s">
        <v>2351</v>
      </c>
      <c r="D93" s="13">
        <v>1983</v>
      </c>
      <c r="E93" s="18" t="s">
        <v>328</v>
      </c>
      <c r="F93" s="22" t="s">
        <v>335</v>
      </c>
      <c r="G93" s="18" t="s">
        <v>2346</v>
      </c>
      <c r="H93" s="22" t="s">
        <v>2347</v>
      </c>
      <c r="I93" s="20" t="s">
        <v>2864</v>
      </c>
      <c r="J93" s="18">
        <f t="shared" si="0"/>
      </c>
      <c r="K93" s="18"/>
      <c r="L93" s="18"/>
      <c r="M93" s="18"/>
      <c r="N93" s="18"/>
      <c r="O93" s="18"/>
    </row>
    <row r="94" spans="1:15" ht="12.75" customHeight="1">
      <c r="A94" s="18">
        <v>86</v>
      </c>
      <c r="B94" s="18">
        <v>1057</v>
      </c>
      <c r="C94" s="14" t="s">
        <v>1221</v>
      </c>
      <c r="D94" s="13">
        <v>1993</v>
      </c>
      <c r="E94" s="18" t="s">
        <v>328</v>
      </c>
      <c r="F94" s="22" t="s">
        <v>13</v>
      </c>
      <c r="G94" s="22" t="s">
        <v>13</v>
      </c>
      <c r="H94" s="22" t="s">
        <v>95</v>
      </c>
      <c r="I94" s="20" t="s">
        <v>2865</v>
      </c>
      <c r="J94" s="18">
        <f t="shared" si="0"/>
      </c>
      <c r="K94" s="18"/>
      <c r="L94" s="18"/>
      <c r="M94" s="18"/>
      <c r="N94" s="18"/>
      <c r="O94" s="18"/>
    </row>
    <row r="95" spans="1:15" ht="12.75" customHeight="1">
      <c r="A95" s="18">
        <v>87</v>
      </c>
      <c r="B95" s="184">
        <v>1098</v>
      </c>
      <c r="C95" s="14" t="s">
        <v>1916</v>
      </c>
      <c r="D95" s="184">
        <v>1983</v>
      </c>
      <c r="E95" s="18" t="s">
        <v>328</v>
      </c>
      <c r="F95" s="22" t="s">
        <v>97</v>
      </c>
      <c r="G95" s="22" t="s">
        <v>97</v>
      </c>
      <c r="H95" s="22"/>
      <c r="I95" s="20" t="s">
        <v>2866</v>
      </c>
      <c r="J95" s="18">
        <f t="shared" si="0"/>
      </c>
      <c r="K95" s="18"/>
      <c r="L95" s="18"/>
      <c r="M95" s="184">
        <v>200</v>
      </c>
      <c r="N95" s="18"/>
      <c r="O95" s="18"/>
    </row>
    <row r="96" spans="1:15" ht="12.75" customHeight="1">
      <c r="A96" s="18">
        <v>88</v>
      </c>
      <c r="B96" s="18">
        <v>1150</v>
      </c>
      <c r="C96" s="14" t="s">
        <v>2349</v>
      </c>
      <c r="D96" s="13">
        <v>1999</v>
      </c>
      <c r="E96" s="18" t="s">
        <v>328</v>
      </c>
      <c r="F96" s="22" t="s">
        <v>335</v>
      </c>
      <c r="G96" s="18" t="s">
        <v>2346</v>
      </c>
      <c r="H96" s="22" t="s">
        <v>2347</v>
      </c>
      <c r="I96" s="20" t="s">
        <v>2867</v>
      </c>
      <c r="J96" s="18" t="str">
        <f t="shared" si="0"/>
        <v>Ж17</v>
      </c>
      <c r="K96" s="18">
        <v>12</v>
      </c>
      <c r="L96" s="18"/>
      <c r="M96" s="18"/>
      <c r="N96" s="18"/>
      <c r="O96" s="18"/>
    </row>
    <row r="97" spans="1:15" ht="12.75" customHeight="1">
      <c r="A97" s="18">
        <v>89</v>
      </c>
      <c r="B97" s="18">
        <v>2729</v>
      </c>
      <c r="C97" s="14" t="s">
        <v>2348</v>
      </c>
      <c r="D97" s="13">
        <v>1969</v>
      </c>
      <c r="E97" s="18" t="s">
        <v>328</v>
      </c>
      <c r="F97" s="22" t="s">
        <v>335</v>
      </c>
      <c r="G97" s="18" t="s">
        <v>2346</v>
      </c>
      <c r="H97" s="22" t="s">
        <v>2347</v>
      </c>
      <c r="I97" s="20" t="s">
        <v>2868</v>
      </c>
      <c r="J97" s="18">
        <f t="shared" si="0"/>
      </c>
      <c r="K97" s="18"/>
      <c r="L97" s="18"/>
      <c r="M97" s="18"/>
      <c r="N97" s="18"/>
      <c r="O97" s="18"/>
    </row>
    <row r="98" spans="1:15" ht="12.75" customHeight="1">
      <c r="A98" s="18">
        <v>90</v>
      </c>
      <c r="B98" s="18">
        <v>1075</v>
      </c>
      <c r="C98" s="14" t="s">
        <v>1246</v>
      </c>
      <c r="D98" s="13">
        <v>1941</v>
      </c>
      <c r="E98" s="18" t="s">
        <v>328</v>
      </c>
      <c r="F98" s="22" t="s">
        <v>13</v>
      </c>
      <c r="G98" s="18" t="s">
        <v>13</v>
      </c>
      <c r="H98" s="22" t="s">
        <v>95</v>
      </c>
      <c r="I98" s="20" t="s">
        <v>2869</v>
      </c>
      <c r="J98" s="18" t="str">
        <f t="shared" si="0"/>
        <v>Ж65</v>
      </c>
      <c r="K98" s="18">
        <v>1</v>
      </c>
      <c r="L98" s="18"/>
      <c r="M98" s="18"/>
      <c r="N98" s="18"/>
      <c r="O98" s="18"/>
    </row>
    <row r="99" spans="1:15" ht="12.75" customHeight="1">
      <c r="A99" s="18">
        <v>91</v>
      </c>
      <c r="B99" s="18">
        <v>1082</v>
      </c>
      <c r="C99" s="14" t="s">
        <v>1254</v>
      </c>
      <c r="D99" s="13">
        <v>1964</v>
      </c>
      <c r="E99" s="18" t="s">
        <v>328</v>
      </c>
      <c r="F99" s="22" t="s">
        <v>13</v>
      </c>
      <c r="G99" s="22" t="s">
        <v>13</v>
      </c>
      <c r="H99" s="194" t="s">
        <v>395</v>
      </c>
      <c r="I99" s="20" t="s">
        <v>3324</v>
      </c>
      <c r="J99" s="18">
        <f t="shared" si="0"/>
      </c>
      <c r="K99" s="18"/>
      <c r="L99" s="18"/>
      <c r="M99" s="18"/>
      <c r="N99" s="18"/>
      <c r="O99" s="18"/>
    </row>
    <row r="100" spans="1:15" ht="12.75" customHeight="1">
      <c r="A100" s="18">
        <v>92</v>
      </c>
      <c r="B100" s="18">
        <v>1100</v>
      </c>
      <c r="C100" s="14" t="s">
        <v>1262</v>
      </c>
      <c r="D100" s="13">
        <v>2000</v>
      </c>
      <c r="E100" s="193" t="s">
        <v>328</v>
      </c>
      <c r="F100" s="22" t="s">
        <v>13</v>
      </c>
      <c r="G100" s="18" t="s">
        <v>13</v>
      </c>
      <c r="H100" s="22" t="s">
        <v>480</v>
      </c>
      <c r="I100" s="20" t="s">
        <v>3418</v>
      </c>
      <c r="J100" s="18" t="str">
        <f t="shared" si="0"/>
        <v>Ж17</v>
      </c>
      <c r="K100" s="18">
        <v>13</v>
      </c>
      <c r="L100" s="18"/>
      <c r="M100" s="18"/>
      <c r="N100" s="18"/>
      <c r="O100" s="18"/>
    </row>
    <row r="101" spans="1:15" ht="12.75" customHeight="1">
      <c r="A101" s="18">
        <v>93</v>
      </c>
      <c r="B101" s="184">
        <v>1106</v>
      </c>
      <c r="C101" s="14" t="s">
        <v>1922</v>
      </c>
      <c r="D101" s="184">
        <v>1982</v>
      </c>
      <c r="E101" s="18" t="s">
        <v>328</v>
      </c>
      <c r="F101" s="22" t="s">
        <v>13</v>
      </c>
      <c r="G101" s="22" t="s">
        <v>13</v>
      </c>
      <c r="H101" s="22" t="s">
        <v>313</v>
      </c>
      <c r="I101" s="20" t="s">
        <v>2870</v>
      </c>
      <c r="J101" s="18">
        <f t="shared" si="0"/>
      </c>
      <c r="K101" s="18"/>
      <c r="L101" s="18"/>
      <c r="M101" s="184">
        <v>200</v>
      </c>
      <c r="N101" s="18"/>
      <c r="O101" s="18"/>
    </row>
    <row r="102" spans="1:15" ht="12.75" customHeight="1">
      <c r="A102" s="18">
        <v>94</v>
      </c>
      <c r="B102" s="184">
        <v>1141</v>
      </c>
      <c r="C102" s="14" t="s">
        <v>1945</v>
      </c>
      <c r="D102" s="184">
        <v>1970</v>
      </c>
      <c r="E102" s="18" t="s">
        <v>328</v>
      </c>
      <c r="F102" s="22" t="s">
        <v>13</v>
      </c>
      <c r="G102" s="18" t="s">
        <v>13</v>
      </c>
      <c r="H102" s="22"/>
      <c r="I102" s="20" t="s">
        <v>2872</v>
      </c>
      <c r="J102" s="18">
        <f t="shared" si="0"/>
      </c>
      <c r="K102" s="18"/>
      <c r="L102" s="18"/>
      <c r="M102" s="184">
        <v>100</v>
      </c>
      <c r="N102" s="18"/>
      <c r="O102" s="18"/>
    </row>
    <row r="103" spans="1:15" ht="12.75" customHeight="1">
      <c r="A103" s="18">
        <v>95</v>
      </c>
      <c r="B103" s="18">
        <v>904</v>
      </c>
      <c r="C103" s="14" t="s">
        <v>1207</v>
      </c>
      <c r="D103" s="13">
        <v>1990</v>
      </c>
      <c r="E103" s="18" t="s">
        <v>328</v>
      </c>
      <c r="F103" s="22" t="s">
        <v>13</v>
      </c>
      <c r="G103" s="18" t="s">
        <v>13</v>
      </c>
      <c r="H103" s="22"/>
      <c r="I103" s="20" t="s">
        <v>2873</v>
      </c>
      <c r="J103" s="18">
        <f t="shared" si="0"/>
      </c>
      <c r="K103" s="18"/>
      <c r="L103" s="18"/>
      <c r="M103" s="18"/>
      <c r="N103" s="18"/>
      <c r="O103" s="18"/>
    </row>
    <row r="104" spans="1:15" ht="12.75" customHeight="1">
      <c r="A104" s="18">
        <v>96</v>
      </c>
      <c r="B104" s="18">
        <v>1107</v>
      </c>
      <c r="C104" s="14" t="s">
        <v>1263</v>
      </c>
      <c r="D104" s="13">
        <v>1997</v>
      </c>
      <c r="E104" s="193" t="s">
        <v>328</v>
      </c>
      <c r="F104" s="22" t="s">
        <v>13</v>
      </c>
      <c r="G104" s="18" t="s">
        <v>13</v>
      </c>
      <c r="H104" s="22" t="s">
        <v>480</v>
      </c>
      <c r="I104" s="20" t="s">
        <v>2876</v>
      </c>
      <c r="J104" s="18" t="str">
        <f t="shared" si="0"/>
        <v>Ж17</v>
      </c>
      <c r="K104" s="18">
        <v>14</v>
      </c>
      <c r="L104" s="18"/>
      <c r="M104" s="18"/>
      <c r="N104" s="18"/>
      <c r="O104" s="18"/>
    </row>
    <row r="105" spans="1:15" ht="12.75" customHeight="1">
      <c r="A105" s="18">
        <v>97</v>
      </c>
      <c r="B105" s="18">
        <v>1125</v>
      </c>
      <c r="C105" s="14" t="s">
        <v>1268</v>
      </c>
      <c r="D105" s="13">
        <v>1997</v>
      </c>
      <c r="E105" s="193" t="s">
        <v>328</v>
      </c>
      <c r="F105" s="22" t="s">
        <v>13</v>
      </c>
      <c r="G105" s="18" t="s">
        <v>13</v>
      </c>
      <c r="H105" s="22" t="s">
        <v>480</v>
      </c>
      <c r="I105" s="20" t="s">
        <v>2878</v>
      </c>
      <c r="J105" s="18" t="str">
        <f t="shared" si="0"/>
        <v>Ж17</v>
      </c>
      <c r="K105" s="18">
        <v>15</v>
      </c>
      <c r="L105" s="18"/>
      <c r="M105" s="18"/>
      <c r="N105" s="18"/>
      <c r="O105" s="18"/>
    </row>
    <row r="106" spans="1:15" ht="12.75" customHeight="1">
      <c r="A106" s="18">
        <v>98</v>
      </c>
      <c r="B106" s="18">
        <v>1039</v>
      </c>
      <c r="C106" s="14" t="s">
        <v>1219</v>
      </c>
      <c r="D106" s="13">
        <v>2000</v>
      </c>
      <c r="E106" s="18" t="s">
        <v>328</v>
      </c>
      <c r="F106" s="22" t="s">
        <v>13</v>
      </c>
      <c r="G106" s="22" t="s">
        <v>13</v>
      </c>
      <c r="H106" s="22" t="s">
        <v>1213</v>
      </c>
      <c r="I106" s="20" t="s">
        <v>2879</v>
      </c>
      <c r="J106" s="18" t="str">
        <f t="shared" si="0"/>
        <v>Ж17</v>
      </c>
      <c r="K106" s="18">
        <v>16</v>
      </c>
      <c r="L106" s="18"/>
      <c r="M106" s="18"/>
      <c r="N106" s="18"/>
      <c r="O106" s="18"/>
    </row>
    <row r="107" spans="1:15" ht="12.75" customHeight="1">
      <c r="A107" s="18">
        <v>99</v>
      </c>
      <c r="B107" s="18">
        <v>1036</v>
      </c>
      <c r="C107" s="14" t="s">
        <v>1216</v>
      </c>
      <c r="D107" s="13">
        <v>1979</v>
      </c>
      <c r="E107" s="18" t="s">
        <v>328</v>
      </c>
      <c r="F107" s="22" t="s">
        <v>335</v>
      </c>
      <c r="G107" s="22" t="s">
        <v>96</v>
      </c>
      <c r="H107" s="22" t="s">
        <v>1215</v>
      </c>
      <c r="I107" s="20" t="s">
        <v>2880</v>
      </c>
      <c r="J107" s="18">
        <f t="shared" si="0"/>
      </c>
      <c r="K107" s="18"/>
      <c r="L107" s="18"/>
      <c r="M107" s="18"/>
      <c r="N107" s="18"/>
      <c r="O107" s="18"/>
    </row>
    <row r="108" spans="1:15" ht="12.75" customHeight="1">
      <c r="A108" s="18">
        <v>100</v>
      </c>
      <c r="B108" s="18">
        <v>1077</v>
      </c>
      <c r="C108" s="14" t="s">
        <v>1249</v>
      </c>
      <c r="D108" s="13">
        <v>1967</v>
      </c>
      <c r="E108" s="18" t="s">
        <v>328</v>
      </c>
      <c r="F108" s="22" t="s">
        <v>335</v>
      </c>
      <c r="G108" s="22" t="s">
        <v>221</v>
      </c>
      <c r="H108" s="22" t="s">
        <v>1248</v>
      </c>
      <c r="I108" s="20" t="s">
        <v>2882</v>
      </c>
      <c r="J108" s="18">
        <f t="shared" si="0"/>
      </c>
      <c r="K108" s="18"/>
      <c r="L108" s="18"/>
      <c r="M108" s="18"/>
      <c r="N108" s="18"/>
      <c r="O108" s="18"/>
    </row>
    <row r="109" spans="1:15" ht="12.75" customHeight="1">
      <c r="A109" s="18">
        <v>101</v>
      </c>
      <c r="B109" s="184">
        <v>1110</v>
      </c>
      <c r="C109" s="14" t="s">
        <v>1925</v>
      </c>
      <c r="D109" s="184">
        <v>1974</v>
      </c>
      <c r="E109" s="18" t="s">
        <v>328</v>
      </c>
      <c r="F109" s="22" t="s">
        <v>13</v>
      </c>
      <c r="G109" s="22" t="s">
        <v>13</v>
      </c>
      <c r="H109" s="22"/>
      <c r="I109" s="20" t="s">
        <v>2883</v>
      </c>
      <c r="J109" s="18">
        <f t="shared" si="0"/>
      </c>
      <c r="K109" s="18"/>
      <c r="L109" s="18"/>
      <c r="M109" s="184">
        <v>100</v>
      </c>
      <c r="N109" s="18"/>
      <c r="O109" s="18"/>
    </row>
    <row r="110" spans="1:15" ht="12.75" customHeight="1">
      <c r="A110" s="18">
        <v>102</v>
      </c>
      <c r="B110" s="18">
        <v>901</v>
      </c>
      <c r="C110" s="14" t="s">
        <v>1205</v>
      </c>
      <c r="D110" s="13">
        <v>1948</v>
      </c>
      <c r="E110" s="193" t="s">
        <v>442</v>
      </c>
      <c r="F110" s="18"/>
      <c r="G110" s="18" t="s">
        <v>443</v>
      </c>
      <c r="H110" s="22" t="s">
        <v>444</v>
      </c>
      <c r="I110" s="20" t="s">
        <v>2884</v>
      </c>
      <c r="J110" s="18" t="str">
        <f t="shared" si="0"/>
        <v>Ж65</v>
      </c>
      <c r="K110" s="18">
        <v>2</v>
      </c>
      <c r="L110" s="18"/>
      <c r="M110" s="18"/>
      <c r="N110" s="18"/>
      <c r="O110" s="18"/>
    </row>
    <row r="111" spans="1:15" ht="12.75" customHeight="1">
      <c r="A111" s="18">
        <v>103</v>
      </c>
      <c r="B111" s="18">
        <v>903</v>
      </c>
      <c r="C111" s="14" t="s">
        <v>1206</v>
      </c>
      <c r="D111" s="13">
        <v>1956</v>
      </c>
      <c r="E111" s="193" t="s">
        <v>442</v>
      </c>
      <c r="F111" s="18"/>
      <c r="G111" s="18" t="s">
        <v>842</v>
      </c>
      <c r="H111" s="22" t="s">
        <v>444</v>
      </c>
      <c r="I111" s="20" t="s">
        <v>2884</v>
      </c>
      <c r="J111" s="18">
        <f t="shared" si="0"/>
      </c>
      <c r="K111" s="18"/>
      <c r="L111" s="18"/>
      <c r="M111" s="18"/>
      <c r="N111" s="18"/>
      <c r="O111" s="18"/>
    </row>
    <row r="112" spans="1:15" ht="12.75" customHeight="1">
      <c r="A112" s="18">
        <v>104</v>
      </c>
      <c r="B112" s="184">
        <v>851</v>
      </c>
      <c r="C112" s="14" t="s">
        <v>1835</v>
      </c>
      <c r="D112" s="184">
        <v>1976</v>
      </c>
      <c r="E112" s="18" t="s">
        <v>328</v>
      </c>
      <c r="F112" s="22"/>
      <c r="G112" s="22" t="s">
        <v>97</v>
      </c>
      <c r="H112" s="22" t="s">
        <v>315</v>
      </c>
      <c r="I112" s="20" t="s">
        <v>2885</v>
      </c>
      <c r="J112" s="18">
        <f t="shared" si="0"/>
      </c>
      <c r="K112" s="18"/>
      <c r="L112" s="18"/>
      <c r="M112" s="184"/>
      <c r="N112" s="18"/>
      <c r="O112" s="18"/>
    </row>
    <row r="113" spans="1:15" ht="12.75" customHeight="1">
      <c r="A113" s="18">
        <v>105</v>
      </c>
      <c r="B113" s="184">
        <v>1127</v>
      </c>
      <c r="C113" s="14" t="s">
        <v>1937</v>
      </c>
      <c r="D113" s="184">
        <v>1939</v>
      </c>
      <c r="E113" s="18" t="s">
        <v>328</v>
      </c>
      <c r="F113" s="22" t="s">
        <v>13</v>
      </c>
      <c r="G113" s="22" t="s">
        <v>13</v>
      </c>
      <c r="H113" s="22" t="s">
        <v>316</v>
      </c>
      <c r="I113" s="20" t="s">
        <v>2886</v>
      </c>
      <c r="J113" s="18" t="str">
        <f t="shared" si="0"/>
        <v>Ж65</v>
      </c>
      <c r="K113" s="18">
        <v>3</v>
      </c>
      <c r="L113" s="18"/>
      <c r="M113" s="184">
        <v>0</v>
      </c>
      <c r="N113" s="18"/>
      <c r="O113" s="18"/>
    </row>
    <row r="114" spans="1:15" ht="12.75" customHeight="1">
      <c r="A114" s="18"/>
      <c r="B114" s="18">
        <v>1038</v>
      </c>
      <c r="C114" s="14" t="s">
        <v>1218</v>
      </c>
      <c r="D114" s="13">
        <v>1988</v>
      </c>
      <c r="E114" s="18" t="s">
        <v>328</v>
      </c>
      <c r="F114" s="22" t="s">
        <v>335</v>
      </c>
      <c r="G114" s="22" t="s">
        <v>96</v>
      </c>
      <c r="H114" s="22"/>
      <c r="I114" s="20" t="s">
        <v>2929</v>
      </c>
      <c r="J114" s="18">
        <f t="shared" si="0"/>
      </c>
      <c r="K114" s="18"/>
      <c r="L114" s="18"/>
      <c r="M114" s="18"/>
      <c r="N114" s="18"/>
      <c r="O114" s="18"/>
    </row>
    <row r="115" spans="1:15" ht="12.75" customHeight="1">
      <c r="A115" s="18"/>
      <c r="B115" s="184">
        <v>1104</v>
      </c>
      <c r="C115" s="14" t="s">
        <v>1920</v>
      </c>
      <c r="D115" s="184">
        <v>1988</v>
      </c>
      <c r="E115" s="18" t="s">
        <v>328</v>
      </c>
      <c r="F115" s="18" t="s">
        <v>97</v>
      </c>
      <c r="G115" s="18" t="s">
        <v>97</v>
      </c>
      <c r="H115" s="22" t="s">
        <v>170</v>
      </c>
      <c r="I115" s="20" t="s">
        <v>2929</v>
      </c>
      <c r="J115" s="18">
        <f t="shared" si="0"/>
      </c>
      <c r="K115" s="18"/>
      <c r="L115" s="18"/>
      <c r="M115" s="184">
        <v>100</v>
      </c>
      <c r="N115" s="18"/>
      <c r="O115" s="18"/>
    </row>
    <row r="116" spans="1:15" ht="12.75" customHeight="1">
      <c r="A116" s="18"/>
      <c r="B116" s="18">
        <v>1118</v>
      </c>
      <c r="C116" s="14" t="s">
        <v>1266</v>
      </c>
      <c r="D116" s="13">
        <v>2000</v>
      </c>
      <c r="E116" s="193" t="s">
        <v>328</v>
      </c>
      <c r="F116" s="22" t="s">
        <v>13</v>
      </c>
      <c r="G116" s="18" t="s">
        <v>13</v>
      </c>
      <c r="H116" s="22" t="s">
        <v>480</v>
      </c>
      <c r="I116" s="20" t="s">
        <v>2929</v>
      </c>
      <c r="J116" s="18" t="str">
        <f t="shared" si="0"/>
        <v>Ж17</v>
      </c>
      <c r="K116" s="18"/>
      <c r="L116" s="18"/>
      <c r="M116" s="18"/>
      <c r="N116" s="18"/>
      <c r="O116" s="18"/>
    </row>
    <row r="117" spans="1:15" ht="12.75" customHeight="1">
      <c r="A117" s="18"/>
      <c r="B117" s="184">
        <v>1134</v>
      </c>
      <c r="C117" s="14" t="s">
        <v>1942</v>
      </c>
      <c r="D117" s="184">
        <v>1988</v>
      </c>
      <c r="E117" s="18" t="s">
        <v>328</v>
      </c>
      <c r="F117" s="22" t="s">
        <v>97</v>
      </c>
      <c r="G117" s="22" t="s">
        <v>97</v>
      </c>
      <c r="H117" s="22" t="s">
        <v>252</v>
      </c>
      <c r="I117" s="20" t="s">
        <v>2929</v>
      </c>
      <c r="J117" s="18">
        <f t="shared" si="0"/>
      </c>
      <c r="K117" s="18"/>
      <c r="L117" s="18"/>
      <c r="M117" s="184">
        <v>100</v>
      </c>
      <c r="N117" s="18"/>
      <c r="O117" s="18"/>
    </row>
  </sheetData>
  <sheetProtection/>
  <autoFilter ref="A7:N117"/>
  <mergeCells count="17">
    <mergeCell ref="M7:M8"/>
    <mergeCell ref="L7:L8"/>
    <mergeCell ref="G7:G8"/>
    <mergeCell ref="H7:H8"/>
    <mergeCell ref="I7:I8"/>
    <mergeCell ref="J7:J8"/>
    <mergeCell ref="K7:K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4"/>
  <sheetViews>
    <sheetView showGridLines="0" zoomScale="130" zoomScaleNormal="130" zoomScalePageLayoutView="0" workbookViewId="0" topLeftCell="A187">
      <selection activeCell="K198" sqref="K198"/>
    </sheetView>
  </sheetViews>
  <sheetFormatPr defaultColWidth="9.00390625" defaultRowHeight="12.75" customHeight="1"/>
  <cols>
    <col min="1" max="1" width="4.00390625" style="5" customWidth="1"/>
    <col min="2" max="2" width="4.125" style="3" customWidth="1"/>
    <col min="3" max="3" width="20.00390625" style="12" customWidth="1"/>
    <col min="4" max="4" width="4.25390625" style="13" customWidth="1"/>
    <col min="5" max="5" width="4.25390625" style="14" customWidth="1"/>
    <col min="6" max="6" width="12.75390625" style="15" customWidth="1"/>
    <col min="7" max="7" width="14.625" style="14" customWidth="1"/>
    <col min="8" max="8" width="16.00390625" style="16" customWidth="1"/>
    <col min="9" max="9" width="6.25390625" style="17" customWidth="1"/>
    <col min="10" max="10" width="4.00390625" style="15" customWidth="1"/>
    <col min="11" max="11" width="3.625" style="15" customWidth="1"/>
    <col min="12" max="12" width="4.875" style="4" customWidth="1"/>
    <col min="13" max="13" width="8.00390625" style="4" hidden="1" customWidth="1"/>
    <col min="14" max="16" width="0" style="4" hidden="1" customWidth="1"/>
    <col min="17" max="16384" width="9.125" style="4" customWidth="1"/>
  </cols>
  <sheetData>
    <row r="1" spans="1:11" ht="20.25" customHeight="1">
      <c r="A1" s="2"/>
      <c r="C1" s="206" t="s">
        <v>90</v>
      </c>
      <c r="D1" s="206"/>
      <c r="E1" s="206"/>
      <c r="F1" s="206"/>
      <c r="G1" s="206"/>
      <c r="H1" s="206"/>
      <c r="I1" s="206"/>
      <c r="J1" s="206"/>
      <c r="K1" s="2"/>
    </row>
    <row r="2" spans="3:11" ht="18" customHeight="1">
      <c r="C2" s="211" t="s">
        <v>1829</v>
      </c>
      <c r="D2" s="211"/>
      <c r="E2" s="211"/>
      <c r="F2" s="211"/>
      <c r="G2" s="211"/>
      <c r="H2" s="211"/>
      <c r="I2" s="211"/>
      <c r="J2" s="211"/>
      <c r="K2" s="6"/>
    </row>
    <row r="3" spans="2:11" ht="30" customHeight="1">
      <c r="B3" s="7"/>
      <c r="C3" s="211"/>
      <c r="D3" s="211"/>
      <c r="E3" s="211"/>
      <c r="F3" s="211"/>
      <c r="G3" s="211"/>
      <c r="H3" s="211"/>
      <c r="I3" s="211"/>
      <c r="J3" s="211"/>
      <c r="K3" s="6"/>
    </row>
    <row r="4" spans="3:11" ht="17.25" customHeight="1">
      <c r="C4" s="212" t="s">
        <v>1831</v>
      </c>
      <c r="D4" s="212"/>
      <c r="E4" s="212"/>
      <c r="F4" s="212"/>
      <c r="G4" s="212"/>
      <c r="H4" s="212"/>
      <c r="I4" s="212"/>
      <c r="J4" s="212"/>
      <c r="K4" s="8"/>
    </row>
    <row r="5" spans="1:10" s="10" customFormat="1" ht="18" customHeight="1">
      <c r="A5" s="9"/>
      <c r="C5" s="213" t="s">
        <v>91</v>
      </c>
      <c r="D5" s="213"/>
      <c r="E5" s="213"/>
      <c r="F5" s="213"/>
      <c r="G5" s="213"/>
      <c r="H5" s="213"/>
      <c r="I5" s="213"/>
      <c r="J5" s="213"/>
    </row>
    <row r="6" spans="1:10" s="10" customFormat="1" ht="13.5" customHeight="1">
      <c r="A6" s="9"/>
      <c r="C6" s="1"/>
      <c r="D6" s="1"/>
      <c r="E6" s="1"/>
      <c r="F6" s="1"/>
      <c r="G6" s="1"/>
      <c r="H6" s="1"/>
      <c r="I6" s="1"/>
      <c r="J6" s="1"/>
    </row>
    <row r="7" spans="1:13" s="11" customFormat="1" ht="7.5" customHeight="1">
      <c r="A7" s="214" t="s">
        <v>14</v>
      </c>
      <c r="B7" s="214" t="s">
        <v>2</v>
      </c>
      <c r="C7" s="214" t="s">
        <v>3</v>
      </c>
      <c r="D7" s="216" t="s">
        <v>4</v>
      </c>
      <c r="E7" s="216" t="s">
        <v>11</v>
      </c>
      <c r="F7" s="216" t="s">
        <v>5</v>
      </c>
      <c r="G7" s="216" t="s">
        <v>6</v>
      </c>
      <c r="H7" s="216" t="s">
        <v>7</v>
      </c>
      <c r="I7" s="218" t="s">
        <v>8</v>
      </c>
      <c r="J7" s="218" t="s">
        <v>9</v>
      </c>
      <c r="K7" s="218" t="s">
        <v>10</v>
      </c>
      <c r="L7" s="218" t="s">
        <v>12</v>
      </c>
      <c r="M7" s="186"/>
    </row>
    <row r="8" spans="1:13" s="11" customFormat="1" ht="7.5" customHeight="1">
      <c r="A8" s="215"/>
      <c r="B8" s="215"/>
      <c r="C8" s="215"/>
      <c r="D8" s="217"/>
      <c r="E8" s="217"/>
      <c r="F8" s="217"/>
      <c r="G8" s="217"/>
      <c r="H8" s="217"/>
      <c r="I8" s="219"/>
      <c r="J8" s="219"/>
      <c r="K8" s="219"/>
      <c r="L8" s="219"/>
      <c r="M8" s="186"/>
    </row>
    <row r="9" spans="1:15" ht="12.75" customHeight="1">
      <c r="A9" s="18">
        <v>1</v>
      </c>
      <c r="B9" s="18">
        <v>731</v>
      </c>
      <c r="C9" s="21" t="s">
        <v>683</v>
      </c>
      <c r="D9" s="13">
        <v>1971</v>
      </c>
      <c r="E9" s="18" t="s">
        <v>328</v>
      </c>
      <c r="F9" s="22" t="s">
        <v>335</v>
      </c>
      <c r="G9" s="22" t="s">
        <v>96</v>
      </c>
      <c r="H9" s="22" t="s">
        <v>336</v>
      </c>
      <c r="I9" s="20" t="s">
        <v>2521</v>
      </c>
      <c r="J9" s="18">
        <f aca="true" t="shared" si="0" ref="J9:J72">IF(AND(D9&gt;=1900,D9&lt;=1929),"М85",IF(AND(D9&gt;=1930,D9&lt;=1934),"М80",IF(AND(D9&gt;=1935,D9&lt;=1939),"М75",IF(AND(D9&gt;=1998,D9&lt;=1999),"М15",IF(AND(D9&gt;=2000,D9&lt;=2013),"М14","")))))</f>
      </c>
      <c r="K9" s="18"/>
      <c r="L9" s="22"/>
      <c r="M9" s="18"/>
      <c r="N9" s="18"/>
      <c r="O9" s="18"/>
    </row>
    <row r="10" spans="1:15" ht="12.75" customHeight="1">
      <c r="A10" s="18">
        <v>2</v>
      </c>
      <c r="B10" s="18">
        <v>621</v>
      </c>
      <c r="C10" s="21" t="s">
        <v>619</v>
      </c>
      <c r="D10" s="13">
        <v>1999</v>
      </c>
      <c r="E10" s="18" t="s">
        <v>328</v>
      </c>
      <c r="F10" s="22" t="s">
        <v>335</v>
      </c>
      <c r="G10" s="22" t="s">
        <v>119</v>
      </c>
      <c r="H10" s="22" t="s">
        <v>355</v>
      </c>
      <c r="I10" s="20" t="s">
        <v>2521</v>
      </c>
      <c r="J10" s="18" t="str">
        <f t="shared" si="0"/>
        <v>М15</v>
      </c>
      <c r="K10" s="18">
        <v>1</v>
      </c>
      <c r="L10" s="22"/>
      <c r="M10" s="18"/>
      <c r="N10" s="18"/>
      <c r="O10" s="18"/>
    </row>
    <row r="11" spans="1:15" ht="12.75" customHeight="1">
      <c r="A11" s="18">
        <v>3</v>
      </c>
      <c r="B11" s="18">
        <v>720</v>
      </c>
      <c r="C11" s="21" t="s">
        <v>673</v>
      </c>
      <c r="D11" s="13">
        <v>2000</v>
      </c>
      <c r="E11" s="18" t="s">
        <v>328</v>
      </c>
      <c r="F11" s="22" t="s">
        <v>335</v>
      </c>
      <c r="G11" s="22" t="s">
        <v>96</v>
      </c>
      <c r="H11" s="22" t="s">
        <v>336</v>
      </c>
      <c r="I11" s="20" t="s">
        <v>2522</v>
      </c>
      <c r="J11" s="18" t="str">
        <f t="shared" si="0"/>
        <v>М14</v>
      </c>
      <c r="K11" s="18">
        <v>1</v>
      </c>
      <c r="L11" s="22"/>
      <c r="M11" s="18"/>
      <c r="N11" s="18"/>
      <c r="O11" s="18"/>
    </row>
    <row r="12" spans="1:15" ht="12.75" customHeight="1">
      <c r="A12" s="18">
        <v>4</v>
      </c>
      <c r="B12" s="18">
        <v>2880</v>
      </c>
      <c r="C12" s="14" t="s">
        <v>729</v>
      </c>
      <c r="D12" s="13">
        <v>1998</v>
      </c>
      <c r="E12" s="18" t="s">
        <v>328</v>
      </c>
      <c r="F12" s="22" t="s">
        <v>13</v>
      </c>
      <c r="G12" s="22" t="s">
        <v>13</v>
      </c>
      <c r="H12" s="22" t="s">
        <v>480</v>
      </c>
      <c r="I12" s="20" t="s">
        <v>2524</v>
      </c>
      <c r="J12" s="18" t="str">
        <f t="shared" si="0"/>
        <v>М15</v>
      </c>
      <c r="K12" s="18">
        <v>2</v>
      </c>
      <c r="L12" s="22"/>
      <c r="M12" s="18"/>
      <c r="N12" s="18"/>
      <c r="O12" s="18"/>
    </row>
    <row r="13" spans="1:15" ht="12.75" customHeight="1">
      <c r="A13" s="18">
        <v>5</v>
      </c>
      <c r="B13" s="18">
        <v>2881</v>
      </c>
      <c r="C13" s="14" t="s">
        <v>730</v>
      </c>
      <c r="D13" s="13">
        <v>1998</v>
      </c>
      <c r="E13" s="18" t="s">
        <v>328</v>
      </c>
      <c r="F13" s="22" t="s">
        <v>13</v>
      </c>
      <c r="G13" s="22" t="s">
        <v>13</v>
      </c>
      <c r="H13" s="22" t="s">
        <v>480</v>
      </c>
      <c r="I13" s="20" t="s">
        <v>2525</v>
      </c>
      <c r="J13" s="18" t="str">
        <f t="shared" si="0"/>
        <v>М15</v>
      </c>
      <c r="K13" s="18">
        <v>3</v>
      </c>
      <c r="L13" s="22"/>
      <c r="M13" s="18"/>
      <c r="N13" s="18"/>
      <c r="O13" s="18"/>
    </row>
    <row r="14" spans="1:15" ht="12.75" customHeight="1">
      <c r="A14" s="18">
        <v>6</v>
      </c>
      <c r="B14" s="18">
        <v>568</v>
      </c>
      <c r="C14" s="14" t="s">
        <v>557</v>
      </c>
      <c r="D14" s="13">
        <v>1996</v>
      </c>
      <c r="E14" s="18" t="s">
        <v>328</v>
      </c>
      <c r="F14" s="22" t="s">
        <v>13</v>
      </c>
      <c r="G14" s="22" t="s">
        <v>13</v>
      </c>
      <c r="H14" s="22" t="s">
        <v>551</v>
      </c>
      <c r="I14" s="20" t="s">
        <v>2526</v>
      </c>
      <c r="J14" s="18">
        <f t="shared" si="0"/>
      </c>
      <c r="K14" s="18"/>
      <c r="L14" s="22"/>
      <c r="M14" s="18"/>
      <c r="N14" s="18"/>
      <c r="O14" s="18"/>
    </row>
    <row r="15" spans="1:15" ht="12.75" customHeight="1">
      <c r="A15" s="18">
        <v>7</v>
      </c>
      <c r="B15" s="18">
        <v>533</v>
      </c>
      <c r="C15" s="14" t="s">
        <v>508</v>
      </c>
      <c r="D15" s="13">
        <v>1998</v>
      </c>
      <c r="E15" s="18" t="s">
        <v>328</v>
      </c>
      <c r="F15" s="22" t="s">
        <v>335</v>
      </c>
      <c r="G15" s="22" t="s">
        <v>96</v>
      </c>
      <c r="H15" s="22" t="s">
        <v>336</v>
      </c>
      <c r="I15" s="20" t="s">
        <v>2529</v>
      </c>
      <c r="J15" s="18" t="str">
        <f t="shared" si="0"/>
        <v>М15</v>
      </c>
      <c r="K15" s="18">
        <v>4</v>
      </c>
      <c r="L15" s="22"/>
      <c r="M15" s="18"/>
      <c r="N15" s="18"/>
      <c r="O15" s="18"/>
    </row>
    <row r="16" spans="1:15" ht="12.75" customHeight="1">
      <c r="A16" s="18">
        <v>8</v>
      </c>
      <c r="B16" s="18">
        <v>729</v>
      </c>
      <c r="C16" s="14" t="s">
        <v>629</v>
      </c>
      <c r="D16" s="13">
        <v>1998</v>
      </c>
      <c r="E16" s="18" t="s">
        <v>328</v>
      </c>
      <c r="F16" s="22" t="s">
        <v>335</v>
      </c>
      <c r="G16" s="22" t="s">
        <v>96</v>
      </c>
      <c r="H16" s="22" t="s">
        <v>336</v>
      </c>
      <c r="I16" s="20" t="s">
        <v>2529</v>
      </c>
      <c r="J16" s="18" t="str">
        <f t="shared" si="0"/>
        <v>М15</v>
      </c>
      <c r="K16" s="18">
        <v>5</v>
      </c>
      <c r="L16" s="22"/>
      <c r="M16" s="18"/>
      <c r="N16" s="18"/>
      <c r="O16" s="18"/>
    </row>
    <row r="17" spans="1:15" ht="12.75" customHeight="1">
      <c r="A17" s="18">
        <v>9</v>
      </c>
      <c r="B17" s="18">
        <v>536</v>
      </c>
      <c r="C17" s="14" t="s">
        <v>511</v>
      </c>
      <c r="D17" s="13">
        <v>1999</v>
      </c>
      <c r="E17" s="18" t="s">
        <v>328</v>
      </c>
      <c r="F17" s="22" t="s">
        <v>335</v>
      </c>
      <c r="G17" s="22" t="s">
        <v>96</v>
      </c>
      <c r="H17" s="22" t="s">
        <v>336</v>
      </c>
      <c r="I17" s="20" t="s">
        <v>2530</v>
      </c>
      <c r="J17" s="18" t="str">
        <f t="shared" si="0"/>
        <v>М15</v>
      </c>
      <c r="K17" s="18">
        <v>6</v>
      </c>
      <c r="L17" s="22"/>
      <c r="M17" s="18"/>
      <c r="N17" s="18"/>
      <c r="O17" s="18"/>
    </row>
    <row r="18" spans="1:15" ht="12.75" customHeight="1">
      <c r="A18" s="18">
        <v>10</v>
      </c>
      <c r="B18" s="18">
        <v>2886</v>
      </c>
      <c r="C18" s="14" t="s">
        <v>733</v>
      </c>
      <c r="D18" s="13">
        <v>1987</v>
      </c>
      <c r="E18" s="18" t="s">
        <v>328</v>
      </c>
      <c r="F18" s="22" t="s">
        <v>13</v>
      </c>
      <c r="G18" s="22" t="s">
        <v>734</v>
      </c>
      <c r="H18" s="22"/>
      <c r="I18" s="20" t="s">
        <v>2531</v>
      </c>
      <c r="J18" s="18">
        <f t="shared" si="0"/>
      </c>
      <c r="K18" s="18"/>
      <c r="L18" s="22"/>
      <c r="M18" s="18"/>
      <c r="N18" s="18"/>
      <c r="O18" s="18"/>
    </row>
    <row r="19" spans="1:15" ht="12.75" customHeight="1">
      <c r="A19" s="18">
        <v>11</v>
      </c>
      <c r="B19" s="18">
        <v>2925</v>
      </c>
      <c r="C19" s="14" t="s">
        <v>752</v>
      </c>
      <c r="D19" s="13">
        <v>1991</v>
      </c>
      <c r="E19" s="18" t="s">
        <v>328</v>
      </c>
      <c r="F19" s="22" t="s">
        <v>13</v>
      </c>
      <c r="G19" s="22" t="s">
        <v>737</v>
      </c>
      <c r="H19" s="22" t="s">
        <v>738</v>
      </c>
      <c r="I19" s="20" t="s">
        <v>2533</v>
      </c>
      <c r="J19" s="18">
        <f t="shared" si="0"/>
      </c>
      <c r="K19" s="18"/>
      <c r="L19" s="22"/>
      <c r="M19" s="18"/>
      <c r="N19" s="18"/>
      <c r="O19" s="18"/>
    </row>
    <row r="20" spans="1:15" ht="12.75" customHeight="1">
      <c r="A20" s="18">
        <v>12</v>
      </c>
      <c r="B20" s="18">
        <v>2911</v>
      </c>
      <c r="C20" s="14" t="s">
        <v>736</v>
      </c>
      <c r="D20" s="13">
        <v>1982</v>
      </c>
      <c r="E20" s="18" t="s">
        <v>328</v>
      </c>
      <c r="F20" s="22" t="s">
        <v>13</v>
      </c>
      <c r="G20" s="22" t="s">
        <v>737</v>
      </c>
      <c r="H20" s="22" t="s">
        <v>738</v>
      </c>
      <c r="I20" s="20" t="s">
        <v>2534</v>
      </c>
      <c r="J20" s="18">
        <f t="shared" si="0"/>
      </c>
      <c r="K20" s="18"/>
      <c r="L20" s="22"/>
      <c r="M20" s="18"/>
      <c r="N20" s="18"/>
      <c r="O20" s="18"/>
    </row>
    <row r="21" spans="1:15" ht="12.75" customHeight="1">
      <c r="A21" s="18">
        <v>13</v>
      </c>
      <c r="B21" s="18">
        <v>2887</v>
      </c>
      <c r="C21" s="14" t="s">
        <v>735</v>
      </c>
      <c r="D21" s="13">
        <v>1987</v>
      </c>
      <c r="E21" s="18" t="s">
        <v>328</v>
      </c>
      <c r="F21" s="22" t="s">
        <v>335</v>
      </c>
      <c r="G21" s="22" t="s">
        <v>96</v>
      </c>
      <c r="H21" s="22"/>
      <c r="I21" s="20" t="s">
        <v>2535</v>
      </c>
      <c r="J21" s="18">
        <f t="shared" si="0"/>
      </c>
      <c r="K21" s="18"/>
      <c r="L21" s="22"/>
      <c r="M21" s="18"/>
      <c r="N21" s="18"/>
      <c r="O21" s="18"/>
    </row>
    <row r="22" spans="1:15" ht="12.75" customHeight="1">
      <c r="A22" s="18">
        <v>14</v>
      </c>
      <c r="B22" s="18">
        <v>2878</v>
      </c>
      <c r="C22" s="14" t="s">
        <v>728</v>
      </c>
      <c r="D22" s="13">
        <v>2000</v>
      </c>
      <c r="E22" s="18" t="s">
        <v>328</v>
      </c>
      <c r="F22" s="22" t="s">
        <v>13</v>
      </c>
      <c r="G22" s="22" t="s">
        <v>13</v>
      </c>
      <c r="H22" s="22" t="s">
        <v>480</v>
      </c>
      <c r="I22" s="20" t="s">
        <v>3702</v>
      </c>
      <c r="J22" s="18" t="str">
        <f t="shared" si="0"/>
        <v>М14</v>
      </c>
      <c r="K22" s="18">
        <v>2</v>
      </c>
      <c r="L22" s="22"/>
      <c r="M22" s="18"/>
      <c r="N22" s="18"/>
      <c r="O22" s="18"/>
    </row>
    <row r="23" spans="1:15" ht="12.75" customHeight="1">
      <c r="A23" s="18">
        <v>15</v>
      </c>
      <c r="B23" s="18">
        <v>718</v>
      </c>
      <c r="C23" s="14" t="s">
        <v>671</v>
      </c>
      <c r="D23" s="13">
        <v>1999</v>
      </c>
      <c r="E23" s="18" t="s">
        <v>328</v>
      </c>
      <c r="F23" s="22" t="s">
        <v>335</v>
      </c>
      <c r="G23" s="22" t="s">
        <v>96</v>
      </c>
      <c r="H23" s="22" t="s">
        <v>336</v>
      </c>
      <c r="I23" s="20" t="s">
        <v>2536</v>
      </c>
      <c r="J23" s="18" t="str">
        <f t="shared" si="0"/>
        <v>М15</v>
      </c>
      <c r="K23" s="18">
        <v>7</v>
      </c>
      <c r="L23" s="22"/>
      <c r="M23" s="18"/>
      <c r="N23" s="18"/>
      <c r="O23" s="18"/>
    </row>
    <row r="24" spans="1:15" ht="12.75" customHeight="1">
      <c r="A24" s="18">
        <v>16</v>
      </c>
      <c r="B24" s="18">
        <v>723</v>
      </c>
      <c r="C24" s="14" t="s">
        <v>676</v>
      </c>
      <c r="D24" s="13">
        <v>1999</v>
      </c>
      <c r="E24" s="18" t="s">
        <v>328</v>
      </c>
      <c r="F24" s="22" t="s">
        <v>335</v>
      </c>
      <c r="G24" s="22" t="s">
        <v>96</v>
      </c>
      <c r="H24" s="22" t="s">
        <v>336</v>
      </c>
      <c r="I24" s="20" t="s">
        <v>2537</v>
      </c>
      <c r="J24" s="18" t="str">
        <f t="shared" si="0"/>
        <v>М15</v>
      </c>
      <c r="K24" s="18">
        <v>8</v>
      </c>
      <c r="L24" s="22"/>
      <c r="M24" s="18"/>
      <c r="N24" s="18"/>
      <c r="O24" s="18"/>
    </row>
    <row r="25" spans="1:15" ht="12.75" customHeight="1">
      <c r="A25" s="18">
        <v>17</v>
      </c>
      <c r="B25" s="18">
        <v>541</v>
      </c>
      <c r="C25" s="14" t="s">
        <v>518</v>
      </c>
      <c r="D25" s="13">
        <v>1991</v>
      </c>
      <c r="E25" s="18" t="s">
        <v>328</v>
      </c>
      <c r="F25" s="22" t="s">
        <v>13</v>
      </c>
      <c r="G25" s="22" t="s">
        <v>13</v>
      </c>
      <c r="H25" s="22" t="s">
        <v>415</v>
      </c>
      <c r="I25" s="20" t="s">
        <v>3703</v>
      </c>
      <c r="J25" s="18">
        <f t="shared" si="0"/>
      </c>
      <c r="K25" s="18"/>
      <c r="L25" s="22"/>
      <c r="M25" s="18"/>
      <c r="N25" s="18"/>
      <c r="O25" s="18"/>
    </row>
    <row r="26" spans="1:15" ht="12.75" customHeight="1">
      <c r="A26" s="18">
        <v>18</v>
      </c>
      <c r="B26" s="18">
        <v>566</v>
      </c>
      <c r="C26" s="14" t="s">
        <v>555</v>
      </c>
      <c r="D26" s="13">
        <v>1995</v>
      </c>
      <c r="E26" s="18" t="s">
        <v>328</v>
      </c>
      <c r="F26" s="22" t="s">
        <v>13</v>
      </c>
      <c r="G26" s="22" t="s">
        <v>13</v>
      </c>
      <c r="H26" s="22" t="s">
        <v>551</v>
      </c>
      <c r="I26" s="20" t="s">
        <v>3704</v>
      </c>
      <c r="J26" s="18">
        <f t="shared" si="0"/>
      </c>
      <c r="K26" s="18"/>
      <c r="L26" s="22"/>
      <c r="M26" s="18"/>
      <c r="N26" s="18"/>
      <c r="O26" s="18"/>
    </row>
    <row r="27" spans="1:15" ht="12.75" customHeight="1">
      <c r="A27" s="18">
        <v>19</v>
      </c>
      <c r="B27" s="18">
        <v>643</v>
      </c>
      <c r="C27" s="14" t="s">
        <v>641</v>
      </c>
      <c r="D27" s="13">
        <v>2001</v>
      </c>
      <c r="E27" s="18" t="s">
        <v>328</v>
      </c>
      <c r="F27" s="22" t="s">
        <v>434</v>
      </c>
      <c r="G27" s="22" t="s">
        <v>134</v>
      </c>
      <c r="H27" s="22" t="s">
        <v>642</v>
      </c>
      <c r="I27" s="20" t="s">
        <v>2539</v>
      </c>
      <c r="J27" s="18" t="str">
        <f t="shared" si="0"/>
        <v>М14</v>
      </c>
      <c r="K27" s="18">
        <v>3</v>
      </c>
      <c r="L27" s="22"/>
      <c r="M27" s="18"/>
      <c r="N27" s="18"/>
      <c r="O27" s="18"/>
    </row>
    <row r="28" spans="1:15" ht="12.75" customHeight="1">
      <c r="A28" s="18">
        <v>20</v>
      </c>
      <c r="B28" s="18">
        <v>586</v>
      </c>
      <c r="C28" s="14" t="s">
        <v>576</v>
      </c>
      <c r="D28" s="13">
        <v>1999</v>
      </c>
      <c r="E28" s="18" t="s">
        <v>328</v>
      </c>
      <c r="F28" s="22" t="s">
        <v>335</v>
      </c>
      <c r="G28" s="22" t="s">
        <v>110</v>
      </c>
      <c r="H28" s="22" t="s">
        <v>577</v>
      </c>
      <c r="I28" s="20" t="s">
        <v>2540</v>
      </c>
      <c r="J28" s="18" t="str">
        <f t="shared" si="0"/>
        <v>М15</v>
      </c>
      <c r="K28" s="18">
        <v>9</v>
      </c>
      <c r="L28" s="22"/>
      <c r="M28" s="18"/>
      <c r="N28" s="18"/>
      <c r="O28" s="18"/>
    </row>
    <row r="29" spans="1:15" ht="12.75" customHeight="1">
      <c r="A29" s="18">
        <v>21</v>
      </c>
      <c r="B29" s="18">
        <v>2929</v>
      </c>
      <c r="C29" s="14" t="s">
        <v>756</v>
      </c>
      <c r="D29" s="13">
        <v>1993</v>
      </c>
      <c r="E29" s="18" t="s">
        <v>328</v>
      </c>
      <c r="F29" s="22" t="s">
        <v>13</v>
      </c>
      <c r="G29" s="22" t="s">
        <v>737</v>
      </c>
      <c r="H29" s="22" t="s">
        <v>738</v>
      </c>
      <c r="I29" s="20" t="s">
        <v>2541</v>
      </c>
      <c r="J29" s="18">
        <f t="shared" si="0"/>
      </c>
      <c r="K29" s="18"/>
      <c r="L29" s="22"/>
      <c r="M29" s="18"/>
      <c r="N29" s="18"/>
      <c r="O29" s="18"/>
    </row>
    <row r="30" spans="1:15" ht="12.75" customHeight="1">
      <c r="A30" s="18">
        <v>22</v>
      </c>
      <c r="B30" s="18">
        <v>519</v>
      </c>
      <c r="C30" s="14" t="s">
        <v>490</v>
      </c>
      <c r="D30" s="13">
        <v>1999</v>
      </c>
      <c r="E30" s="18" t="s">
        <v>328</v>
      </c>
      <c r="F30" s="22" t="s">
        <v>434</v>
      </c>
      <c r="G30" s="22" t="s">
        <v>435</v>
      </c>
      <c r="H30" s="22" t="s">
        <v>491</v>
      </c>
      <c r="I30" s="20" t="s">
        <v>2542</v>
      </c>
      <c r="J30" s="18" t="str">
        <f t="shared" si="0"/>
        <v>М15</v>
      </c>
      <c r="K30" s="18">
        <v>10</v>
      </c>
      <c r="L30" s="22"/>
      <c r="M30" s="18"/>
      <c r="N30" s="18"/>
      <c r="O30" s="18"/>
    </row>
    <row r="31" spans="1:15" ht="12.75" customHeight="1">
      <c r="A31" s="18">
        <v>23</v>
      </c>
      <c r="B31" s="18">
        <v>574</v>
      </c>
      <c r="C31" s="14" t="s">
        <v>563</v>
      </c>
      <c r="D31" s="13">
        <v>1997</v>
      </c>
      <c r="E31" s="18" t="s">
        <v>328</v>
      </c>
      <c r="F31" s="22" t="s">
        <v>13</v>
      </c>
      <c r="G31" s="22" t="s">
        <v>13</v>
      </c>
      <c r="H31" s="22" t="s">
        <v>551</v>
      </c>
      <c r="I31" s="20" t="s">
        <v>2543</v>
      </c>
      <c r="J31" s="18">
        <f t="shared" si="0"/>
      </c>
      <c r="K31" s="18"/>
      <c r="L31" s="22"/>
      <c r="M31" s="18"/>
      <c r="N31" s="18"/>
      <c r="O31" s="18"/>
    </row>
    <row r="32" spans="1:15" ht="12.75" customHeight="1">
      <c r="A32" s="18">
        <v>24</v>
      </c>
      <c r="B32" s="18">
        <v>2885</v>
      </c>
      <c r="C32" s="14" t="s">
        <v>732</v>
      </c>
      <c r="D32" s="13">
        <v>1989</v>
      </c>
      <c r="E32" s="18" t="s">
        <v>328</v>
      </c>
      <c r="F32" s="22" t="s">
        <v>13</v>
      </c>
      <c r="G32" s="22" t="s">
        <v>13</v>
      </c>
      <c r="H32" s="22"/>
      <c r="I32" s="20" t="s">
        <v>2544</v>
      </c>
      <c r="J32" s="18">
        <f t="shared" si="0"/>
      </c>
      <c r="K32" s="18"/>
      <c r="L32" s="22"/>
      <c r="M32" s="18"/>
      <c r="N32" s="18"/>
      <c r="O32" s="18"/>
    </row>
    <row r="33" spans="1:15" ht="12.75" customHeight="1">
      <c r="A33" s="18">
        <v>25</v>
      </c>
      <c r="B33" s="18">
        <v>596</v>
      </c>
      <c r="C33" s="14" t="s">
        <v>591</v>
      </c>
      <c r="D33" s="13">
        <v>1997</v>
      </c>
      <c r="E33" s="18" t="s">
        <v>328</v>
      </c>
      <c r="F33" s="22" t="s">
        <v>335</v>
      </c>
      <c r="G33" s="22" t="s">
        <v>1791</v>
      </c>
      <c r="H33" s="22"/>
      <c r="I33" s="20" t="s">
        <v>3709</v>
      </c>
      <c r="J33" s="18">
        <f t="shared" si="0"/>
      </c>
      <c r="K33" s="18"/>
      <c r="L33" s="22"/>
      <c r="M33" s="18"/>
      <c r="N33" s="18"/>
      <c r="O33" s="18"/>
    </row>
    <row r="34" spans="1:15" ht="12.75" customHeight="1">
      <c r="A34" s="18">
        <v>26</v>
      </c>
      <c r="B34" s="18">
        <v>2918</v>
      </c>
      <c r="C34" s="14" t="s">
        <v>745</v>
      </c>
      <c r="D34" s="13">
        <v>1995</v>
      </c>
      <c r="E34" s="18" t="s">
        <v>328</v>
      </c>
      <c r="F34" s="22" t="s">
        <v>13</v>
      </c>
      <c r="G34" s="22" t="s">
        <v>737</v>
      </c>
      <c r="H34" s="22" t="s">
        <v>738</v>
      </c>
      <c r="I34" s="20" t="s">
        <v>2582</v>
      </c>
      <c r="J34" s="18">
        <f t="shared" si="0"/>
      </c>
      <c r="K34" s="18"/>
      <c r="L34" s="22"/>
      <c r="M34" s="18"/>
      <c r="N34" s="18"/>
      <c r="O34" s="18"/>
    </row>
    <row r="35" spans="1:15" ht="12.75" customHeight="1">
      <c r="A35" s="18">
        <v>27</v>
      </c>
      <c r="B35" s="18">
        <v>535</v>
      </c>
      <c r="C35" s="14" t="s">
        <v>510</v>
      </c>
      <c r="D35" s="13">
        <v>1999</v>
      </c>
      <c r="E35" s="18" t="s">
        <v>328</v>
      </c>
      <c r="F35" s="22" t="s">
        <v>335</v>
      </c>
      <c r="G35" s="22" t="s">
        <v>96</v>
      </c>
      <c r="H35" s="22" t="s">
        <v>336</v>
      </c>
      <c r="I35" s="20" t="s">
        <v>3710</v>
      </c>
      <c r="J35" s="18" t="str">
        <f t="shared" si="0"/>
        <v>М15</v>
      </c>
      <c r="K35" s="18">
        <v>11</v>
      </c>
      <c r="L35" s="22"/>
      <c r="M35" s="18"/>
      <c r="N35" s="18"/>
      <c r="O35" s="18"/>
    </row>
    <row r="36" spans="1:15" ht="12.75" customHeight="1">
      <c r="A36" s="18">
        <v>28</v>
      </c>
      <c r="B36" s="18">
        <v>510</v>
      </c>
      <c r="C36" s="14" t="s">
        <v>1836</v>
      </c>
      <c r="D36" s="13">
        <v>1988</v>
      </c>
      <c r="E36" s="18" t="s">
        <v>328</v>
      </c>
      <c r="F36" s="22" t="s">
        <v>1837</v>
      </c>
      <c r="G36" s="22" t="s">
        <v>1838</v>
      </c>
      <c r="H36" s="22"/>
      <c r="I36" s="20" t="s">
        <v>2545</v>
      </c>
      <c r="J36" s="18">
        <f t="shared" si="0"/>
      </c>
      <c r="K36" s="18"/>
      <c r="L36" s="22"/>
      <c r="M36" s="18"/>
      <c r="N36" s="18"/>
      <c r="O36" s="18"/>
    </row>
    <row r="37" spans="1:15" ht="12.75" customHeight="1">
      <c r="A37" s="18">
        <v>29</v>
      </c>
      <c r="B37" s="18">
        <v>727</v>
      </c>
      <c r="C37" s="14" t="s">
        <v>680</v>
      </c>
      <c r="D37" s="13">
        <v>2000</v>
      </c>
      <c r="E37" s="18" t="s">
        <v>328</v>
      </c>
      <c r="F37" s="22" t="s">
        <v>335</v>
      </c>
      <c r="G37" s="22" t="s">
        <v>96</v>
      </c>
      <c r="H37" s="22" t="s">
        <v>336</v>
      </c>
      <c r="I37" s="20" t="s">
        <v>2546</v>
      </c>
      <c r="J37" s="18" t="str">
        <f t="shared" si="0"/>
        <v>М14</v>
      </c>
      <c r="K37" s="18">
        <v>4</v>
      </c>
      <c r="L37" s="22"/>
      <c r="M37" s="18"/>
      <c r="N37" s="18"/>
      <c r="O37" s="18"/>
    </row>
    <row r="38" spans="1:15" ht="12.75" customHeight="1">
      <c r="A38" s="18">
        <v>30</v>
      </c>
      <c r="B38" s="18">
        <v>592</v>
      </c>
      <c r="C38" s="14" t="s">
        <v>586</v>
      </c>
      <c r="D38" s="13">
        <v>1996</v>
      </c>
      <c r="E38" s="18" t="s">
        <v>328</v>
      </c>
      <c r="F38" s="22" t="s">
        <v>335</v>
      </c>
      <c r="G38" s="22" t="s">
        <v>1791</v>
      </c>
      <c r="H38" s="22"/>
      <c r="I38" s="20" t="s">
        <v>2547</v>
      </c>
      <c r="J38" s="18">
        <f t="shared" si="0"/>
      </c>
      <c r="K38" s="18"/>
      <c r="L38" s="22"/>
      <c r="M38" s="18"/>
      <c r="N38" s="18"/>
      <c r="O38" s="18"/>
    </row>
    <row r="39" spans="1:15" ht="12.75" customHeight="1">
      <c r="A39" s="18">
        <v>31</v>
      </c>
      <c r="B39" s="18">
        <v>722</v>
      </c>
      <c r="C39" s="14" t="s">
        <v>675</v>
      </c>
      <c r="D39" s="13">
        <v>2000</v>
      </c>
      <c r="E39" s="18" t="s">
        <v>328</v>
      </c>
      <c r="F39" s="22" t="s">
        <v>335</v>
      </c>
      <c r="G39" s="22" t="s">
        <v>96</v>
      </c>
      <c r="H39" s="22" t="s">
        <v>336</v>
      </c>
      <c r="I39" s="20" t="s">
        <v>2548</v>
      </c>
      <c r="J39" s="18" t="str">
        <f t="shared" si="0"/>
        <v>М14</v>
      </c>
      <c r="K39" s="18">
        <v>5</v>
      </c>
      <c r="L39" s="22"/>
      <c r="M39" s="18"/>
      <c r="N39" s="18"/>
      <c r="O39" s="18"/>
    </row>
    <row r="40" spans="1:15" ht="12.75" customHeight="1">
      <c r="A40" s="18">
        <v>32</v>
      </c>
      <c r="B40" s="18">
        <v>543</v>
      </c>
      <c r="C40" s="14" t="s">
        <v>521</v>
      </c>
      <c r="D40" s="13">
        <v>1948</v>
      </c>
      <c r="E40" s="18" t="s">
        <v>328</v>
      </c>
      <c r="F40" s="22" t="s">
        <v>13</v>
      </c>
      <c r="G40" s="22" t="s">
        <v>13</v>
      </c>
      <c r="H40" s="22" t="s">
        <v>415</v>
      </c>
      <c r="I40" s="20" t="s">
        <v>2549</v>
      </c>
      <c r="J40" s="18">
        <f t="shared" si="0"/>
      </c>
      <c r="K40" s="18"/>
      <c r="L40" s="22"/>
      <c r="M40" s="18"/>
      <c r="N40" s="184"/>
      <c r="O40" s="18"/>
    </row>
    <row r="41" spans="1:15" ht="12.75" customHeight="1">
      <c r="A41" s="18">
        <v>33</v>
      </c>
      <c r="B41" s="184">
        <v>513</v>
      </c>
      <c r="C41" s="14" t="s">
        <v>1839</v>
      </c>
      <c r="D41" s="184">
        <v>1952</v>
      </c>
      <c r="E41" s="18" t="s">
        <v>328</v>
      </c>
      <c r="F41" s="22" t="s">
        <v>335</v>
      </c>
      <c r="G41" s="22" t="s">
        <v>1840</v>
      </c>
      <c r="H41" s="22" t="s">
        <v>1841</v>
      </c>
      <c r="I41" s="20" t="s">
        <v>2550</v>
      </c>
      <c r="J41" s="18">
        <f t="shared" si="0"/>
      </c>
      <c r="K41" s="18"/>
      <c r="L41" s="22"/>
      <c r="M41" s="18"/>
      <c r="N41" s="18"/>
      <c r="O41" s="18"/>
    </row>
    <row r="42" spans="1:15" ht="12.75" customHeight="1">
      <c r="A42" s="18">
        <v>34</v>
      </c>
      <c r="B42" s="18">
        <v>2928</v>
      </c>
      <c r="C42" s="14" t="s">
        <v>755</v>
      </c>
      <c r="D42" s="13">
        <v>1993</v>
      </c>
      <c r="E42" s="18" t="s">
        <v>328</v>
      </c>
      <c r="F42" s="22" t="s">
        <v>13</v>
      </c>
      <c r="G42" s="22" t="s">
        <v>737</v>
      </c>
      <c r="H42" s="22" t="s">
        <v>738</v>
      </c>
      <c r="I42" s="20" t="s">
        <v>2551</v>
      </c>
      <c r="J42" s="18">
        <f t="shared" si="0"/>
      </c>
      <c r="K42" s="18"/>
      <c r="L42" s="22"/>
      <c r="M42" s="18"/>
      <c r="N42" s="18"/>
      <c r="O42" s="18"/>
    </row>
    <row r="43" spans="1:15" ht="12.75" customHeight="1">
      <c r="A43" s="18">
        <v>35</v>
      </c>
      <c r="B43" s="18">
        <v>708</v>
      </c>
      <c r="C43" s="14" t="s">
        <v>661</v>
      </c>
      <c r="D43" s="13">
        <v>2003</v>
      </c>
      <c r="E43" s="18" t="s">
        <v>328</v>
      </c>
      <c r="F43" s="22" t="s">
        <v>335</v>
      </c>
      <c r="G43" s="22" t="s">
        <v>96</v>
      </c>
      <c r="H43" s="22" t="s">
        <v>336</v>
      </c>
      <c r="I43" s="20" t="s">
        <v>2553</v>
      </c>
      <c r="J43" s="18" t="str">
        <f t="shared" si="0"/>
        <v>М14</v>
      </c>
      <c r="K43" s="18">
        <v>6</v>
      </c>
      <c r="L43" s="22"/>
      <c r="M43" s="18"/>
      <c r="N43" s="18"/>
      <c r="O43" s="18"/>
    </row>
    <row r="44" spans="1:15" ht="12.75" customHeight="1">
      <c r="A44" s="18">
        <v>36</v>
      </c>
      <c r="B44" s="18">
        <v>1055</v>
      </c>
      <c r="C44" s="14" t="s">
        <v>707</v>
      </c>
      <c r="D44" s="13">
        <v>1996</v>
      </c>
      <c r="E44" s="18" t="s">
        <v>328</v>
      </c>
      <c r="F44" s="22" t="s">
        <v>13</v>
      </c>
      <c r="G44" s="22" t="s">
        <v>13</v>
      </c>
      <c r="H44" s="22"/>
      <c r="I44" s="20" t="s">
        <v>2554</v>
      </c>
      <c r="J44" s="18">
        <f t="shared" si="0"/>
      </c>
      <c r="K44" s="18"/>
      <c r="L44" s="22"/>
      <c r="M44" s="18"/>
      <c r="N44" s="18"/>
      <c r="O44" s="18"/>
    </row>
    <row r="45" spans="1:15" ht="12.75" customHeight="1">
      <c r="A45" s="18">
        <v>37</v>
      </c>
      <c r="B45" s="18">
        <v>2931</v>
      </c>
      <c r="C45" s="14" t="s">
        <v>758</v>
      </c>
      <c r="D45" s="13">
        <v>1989</v>
      </c>
      <c r="E45" s="18" t="s">
        <v>328</v>
      </c>
      <c r="F45" s="22" t="s">
        <v>13</v>
      </c>
      <c r="G45" s="22" t="s">
        <v>737</v>
      </c>
      <c r="H45" s="22" t="s">
        <v>738</v>
      </c>
      <c r="I45" s="20" t="s">
        <v>2555</v>
      </c>
      <c r="J45" s="18">
        <f t="shared" si="0"/>
      </c>
      <c r="K45" s="18"/>
      <c r="L45" s="22"/>
      <c r="M45" s="18"/>
      <c r="N45" s="18"/>
      <c r="O45" s="18"/>
    </row>
    <row r="46" spans="1:15" ht="12.75" customHeight="1">
      <c r="A46" s="18">
        <v>38</v>
      </c>
      <c r="B46" s="18">
        <v>647</v>
      </c>
      <c r="C46" s="14" t="s">
        <v>647</v>
      </c>
      <c r="D46" s="13">
        <v>2003</v>
      </c>
      <c r="E46" s="18" t="s">
        <v>328</v>
      </c>
      <c r="F46" s="22" t="s">
        <v>335</v>
      </c>
      <c r="G46" s="22" t="s">
        <v>96</v>
      </c>
      <c r="H46" s="22" t="s">
        <v>648</v>
      </c>
      <c r="I46" s="20" t="s">
        <v>2557</v>
      </c>
      <c r="J46" s="18" t="str">
        <f t="shared" si="0"/>
        <v>М14</v>
      </c>
      <c r="K46" s="18">
        <v>7</v>
      </c>
      <c r="L46" s="22"/>
      <c r="M46" s="18"/>
      <c r="N46" s="18"/>
      <c r="O46" s="18"/>
    </row>
    <row r="47" spans="1:15" ht="12.75" customHeight="1">
      <c r="A47" s="18">
        <v>39</v>
      </c>
      <c r="B47" s="18">
        <v>648</v>
      </c>
      <c r="C47" s="14" t="s">
        <v>649</v>
      </c>
      <c r="D47" s="13">
        <v>1999</v>
      </c>
      <c r="E47" s="18" t="s">
        <v>328</v>
      </c>
      <c r="F47" s="22" t="s">
        <v>335</v>
      </c>
      <c r="G47" s="22" t="s">
        <v>96</v>
      </c>
      <c r="H47" s="22" t="s">
        <v>353</v>
      </c>
      <c r="I47" s="20" t="s">
        <v>2557</v>
      </c>
      <c r="J47" s="18" t="str">
        <f t="shared" si="0"/>
        <v>М15</v>
      </c>
      <c r="K47" s="18">
        <v>12</v>
      </c>
      <c r="L47" s="22"/>
      <c r="M47" s="18"/>
      <c r="N47" s="18"/>
      <c r="O47" s="18"/>
    </row>
    <row r="48" spans="1:15" ht="12.75" customHeight="1">
      <c r="A48" s="18">
        <v>40</v>
      </c>
      <c r="B48" s="18">
        <v>632</v>
      </c>
      <c r="C48" s="14" t="s">
        <v>630</v>
      </c>
      <c r="D48" s="13">
        <v>1998</v>
      </c>
      <c r="E48" s="18" t="s">
        <v>328</v>
      </c>
      <c r="F48" s="22" t="s">
        <v>335</v>
      </c>
      <c r="G48" s="22" t="s">
        <v>119</v>
      </c>
      <c r="H48" s="22" t="s">
        <v>355</v>
      </c>
      <c r="I48" s="20" t="s">
        <v>2558</v>
      </c>
      <c r="J48" s="18" t="str">
        <f t="shared" si="0"/>
        <v>М15</v>
      </c>
      <c r="K48" s="18">
        <v>13</v>
      </c>
      <c r="L48" s="22"/>
      <c r="M48" s="18"/>
      <c r="N48" s="18"/>
      <c r="O48" s="18"/>
    </row>
    <row r="49" spans="1:15" ht="12.75" customHeight="1">
      <c r="A49" s="18">
        <v>41</v>
      </c>
      <c r="B49" s="18">
        <v>845</v>
      </c>
      <c r="C49" s="14" t="s">
        <v>695</v>
      </c>
      <c r="D49" s="13">
        <v>2001</v>
      </c>
      <c r="E49" s="18" t="s">
        <v>328</v>
      </c>
      <c r="F49" s="22" t="s">
        <v>13</v>
      </c>
      <c r="G49" s="22" t="s">
        <v>13</v>
      </c>
      <c r="H49" s="22" t="s">
        <v>696</v>
      </c>
      <c r="I49" s="20" t="s">
        <v>2559</v>
      </c>
      <c r="J49" s="18" t="str">
        <f t="shared" si="0"/>
        <v>М14</v>
      </c>
      <c r="K49" s="18">
        <v>8</v>
      </c>
      <c r="L49" s="22"/>
      <c r="M49" s="18"/>
      <c r="N49" s="18"/>
      <c r="O49" s="18"/>
    </row>
    <row r="50" spans="1:15" ht="12.75" customHeight="1">
      <c r="A50" s="18">
        <v>42</v>
      </c>
      <c r="B50" s="18">
        <v>721</v>
      </c>
      <c r="C50" s="14" t="s">
        <v>674</v>
      </c>
      <c r="D50" s="13">
        <v>1999</v>
      </c>
      <c r="E50" s="18" t="s">
        <v>328</v>
      </c>
      <c r="F50" s="22" t="s">
        <v>335</v>
      </c>
      <c r="G50" s="22" t="s">
        <v>96</v>
      </c>
      <c r="H50" s="22" t="s">
        <v>336</v>
      </c>
      <c r="I50" s="20" t="s">
        <v>3712</v>
      </c>
      <c r="J50" s="18" t="str">
        <f t="shared" si="0"/>
        <v>М15</v>
      </c>
      <c r="K50" s="18">
        <v>14</v>
      </c>
      <c r="L50" s="22"/>
      <c r="M50" s="18"/>
      <c r="N50" s="18"/>
      <c r="O50" s="18"/>
    </row>
    <row r="51" spans="1:15" ht="12.75" customHeight="1">
      <c r="A51" s="18">
        <v>43</v>
      </c>
      <c r="B51" s="18">
        <v>555</v>
      </c>
      <c r="C51" s="14" t="s">
        <v>543</v>
      </c>
      <c r="D51" s="13">
        <v>1966</v>
      </c>
      <c r="E51" s="18" t="s">
        <v>328</v>
      </c>
      <c r="F51" s="22" t="s">
        <v>335</v>
      </c>
      <c r="G51" s="22" t="s">
        <v>96</v>
      </c>
      <c r="H51" s="22" t="s">
        <v>3740</v>
      </c>
      <c r="I51" s="20" t="s">
        <v>2560</v>
      </c>
      <c r="J51" s="18">
        <f t="shared" si="0"/>
      </c>
      <c r="K51" s="18"/>
      <c r="L51" s="22"/>
      <c r="M51" s="18"/>
      <c r="N51" s="18"/>
      <c r="O51" s="18"/>
    </row>
    <row r="52" spans="1:15" ht="12.75" customHeight="1">
      <c r="A52" s="18">
        <v>44</v>
      </c>
      <c r="B52" s="18">
        <v>550</v>
      </c>
      <c r="C52" s="14" t="s">
        <v>538</v>
      </c>
      <c r="D52" s="13">
        <v>1984</v>
      </c>
      <c r="E52" s="18" t="s">
        <v>328</v>
      </c>
      <c r="F52" s="22" t="s">
        <v>13</v>
      </c>
      <c r="G52" s="22" t="s">
        <v>13</v>
      </c>
      <c r="H52" s="22"/>
      <c r="I52" s="20" t="s">
        <v>2561</v>
      </c>
      <c r="J52" s="18">
        <f t="shared" si="0"/>
      </c>
      <c r="K52" s="18"/>
      <c r="L52" s="22"/>
      <c r="M52" s="18"/>
      <c r="N52" s="18"/>
      <c r="O52" s="18"/>
    </row>
    <row r="53" spans="1:15" ht="12.75" customHeight="1">
      <c r="A53" s="18">
        <v>45</v>
      </c>
      <c r="B53" s="18">
        <v>562</v>
      </c>
      <c r="C53" s="14" t="s">
        <v>550</v>
      </c>
      <c r="D53" s="13">
        <v>1997</v>
      </c>
      <c r="E53" s="18" t="s">
        <v>328</v>
      </c>
      <c r="F53" s="22" t="s">
        <v>13</v>
      </c>
      <c r="G53" s="22" t="s">
        <v>13</v>
      </c>
      <c r="H53" s="22" t="s">
        <v>551</v>
      </c>
      <c r="I53" s="20" t="s">
        <v>2562</v>
      </c>
      <c r="J53" s="18">
        <f t="shared" si="0"/>
      </c>
      <c r="K53" s="18"/>
      <c r="L53" s="22"/>
      <c r="M53" s="18"/>
      <c r="N53" s="18"/>
      <c r="O53" s="18"/>
    </row>
    <row r="54" spans="1:15" ht="12.75" customHeight="1">
      <c r="A54" s="18">
        <v>46</v>
      </c>
      <c r="B54" s="18">
        <v>579</v>
      </c>
      <c r="C54" s="14" t="s">
        <v>568</v>
      </c>
      <c r="D54" s="13">
        <v>1980</v>
      </c>
      <c r="E54" s="18" t="s">
        <v>328</v>
      </c>
      <c r="F54" s="22" t="s">
        <v>13</v>
      </c>
      <c r="G54" s="22" t="s">
        <v>13</v>
      </c>
      <c r="H54" s="22" t="s">
        <v>395</v>
      </c>
      <c r="I54" s="20" t="s">
        <v>3762</v>
      </c>
      <c r="J54" s="18">
        <f t="shared" si="0"/>
      </c>
      <c r="K54" s="18"/>
      <c r="L54" s="22"/>
      <c r="M54" s="18"/>
      <c r="N54" s="18"/>
      <c r="O54" s="18"/>
    </row>
    <row r="55" spans="1:15" ht="12.75" customHeight="1">
      <c r="A55" s="18">
        <v>47</v>
      </c>
      <c r="B55" s="18">
        <v>726</v>
      </c>
      <c r="C55" s="14" t="s">
        <v>679</v>
      </c>
      <c r="D55" s="13">
        <v>2001</v>
      </c>
      <c r="E55" s="18" t="s">
        <v>328</v>
      </c>
      <c r="F55" s="22" t="s">
        <v>335</v>
      </c>
      <c r="G55" s="22" t="s">
        <v>96</v>
      </c>
      <c r="H55" s="22" t="s">
        <v>336</v>
      </c>
      <c r="I55" s="20" t="s">
        <v>2563</v>
      </c>
      <c r="J55" s="18" t="str">
        <f t="shared" si="0"/>
        <v>М14</v>
      </c>
      <c r="K55" s="18">
        <v>9</v>
      </c>
      <c r="L55" s="22"/>
      <c r="M55" s="18"/>
      <c r="N55" s="18"/>
      <c r="O55" s="18"/>
    </row>
    <row r="56" spans="1:15" ht="12.75" customHeight="1">
      <c r="A56" s="18">
        <v>48</v>
      </c>
      <c r="B56" s="18">
        <v>2922</v>
      </c>
      <c r="C56" s="14" t="s">
        <v>749</v>
      </c>
      <c r="D56" s="13">
        <v>1993</v>
      </c>
      <c r="E56" s="18" t="s">
        <v>328</v>
      </c>
      <c r="F56" s="22" t="s">
        <v>13</v>
      </c>
      <c r="G56" s="22" t="s">
        <v>737</v>
      </c>
      <c r="H56" s="22" t="s">
        <v>738</v>
      </c>
      <c r="I56" s="20" t="s">
        <v>2564</v>
      </c>
      <c r="J56" s="18">
        <f t="shared" si="0"/>
      </c>
      <c r="K56" s="18"/>
      <c r="L56" s="22"/>
      <c r="M56" s="18"/>
      <c r="N56" s="18"/>
      <c r="O56" s="18"/>
    </row>
    <row r="57" spans="1:15" ht="12.75" customHeight="1">
      <c r="A57" s="18">
        <v>49</v>
      </c>
      <c r="B57" s="18">
        <v>540</v>
      </c>
      <c r="C57" s="14" t="s">
        <v>517</v>
      </c>
      <c r="D57" s="13">
        <v>1988</v>
      </c>
      <c r="E57" s="18" t="s">
        <v>328</v>
      </c>
      <c r="F57" s="22" t="s">
        <v>13</v>
      </c>
      <c r="G57" s="22" t="s">
        <v>13</v>
      </c>
      <c r="H57" s="22" t="s">
        <v>415</v>
      </c>
      <c r="I57" s="20" t="s">
        <v>2565</v>
      </c>
      <c r="J57" s="18">
        <f t="shared" si="0"/>
      </c>
      <c r="K57" s="18"/>
      <c r="L57" s="22"/>
      <c r="M57" s="18"/>
      <c r="N57" s="18"/>
      <c r="O57" s="18"/>
    </row>
    <row r="58" spans="1:15" ht="12.75" customHeight="1">
      <c r="A58" s="18">
        <v>50</v>
      </c>
      <c r="B58" s="18">
        <v>829</v>
      </c>
      <c r="C58" s="14" t="s">
        <v>692</v>
      </c>
      <c r="D58" s="13">
        <v>2003</v>
      </c>
      <c r="E58" s="18" t="s">
        <v>442</v>
      </c>
      <c r="F58" s="22"/>
      <c r="G58" s="22" t="s">
        <v>693</v>
      </c>
      <c r="H58" s="22" t="s">
        <v>444</v>
      </c>
      <c r="I58" s="20" t="s">
        <v>3714</v>
      </c>
      <c r="J58" s="18" t="str">
        <f t="shared" si="0"/>
        <v>М14</v>
      </c>
      <c r="K58" s="18">
        <v>10</v>
      </c>
      <c r="L58" s="22"/>
      <c r="M58" s="18"/>
      <c r="N58" s="18"/>
      <c r="O58" s="18"/>
    </row>
    <row r="59" spans="1:15" ht="12.75" customHeight="1">
      <c r="A59" s="18">
        <v>51</v>
      </c>
      <c r="B59" s="18">
        <v>2930</v>
      </c>
      <c r="C59" s="14" t="s">
        <v>757</v>
      </c>
      <c r="D59" s="13">
        <v>1994</v>
      </c>
      <c r="E59" s="18" t="s">
        <v>328</v>
      </c>
      <c r="F59" s="22" t="s">
        <v>13</v>
      </c>
      <c r="G59" s="22" t="s">
        <v>737</v>
      </c>
      <c r="H59" s="22" t="s">
        <v>738</v>
      </c>
      <c r="I59" s="20" t="s">
        <v>2583</v>
      </c>
      <c r="J59" s="18">
        <f t="shared" si="0"/>
      </c>
      <c r="K59" s="18"/>
      <c r="L59" s="22"/>
      <c r="M59" s="18"/>
      <c r="N59" s="18"/>
      <c r="O59" s="18"/>
    </row>
    <row r="60" spans="1:15" ht="12.75" customHeight="1">
      <c r="A60" s="18">
        <v>52</v>
      </c>
      <c r="B60" s="18">
        <v>2915</v>
      </c>
      <c r="C60" s="14" t="s">
        <v>742</v>
      </c>
      <c r="D60" s="13">
        <v>1986</v>
      </c>
      <c r="E60" s="18" t="s">
        <v>328</v>
      </c>
      <c r="F60" s="22" t="s">
        <v>13</v>
      </c>
      <c r="G60" s="22" t="s">
        <v>737</v>
      </c>
      <c r="H60" s="22" t="s">
        <v>738</v>
      </c>
      <c r="I60" s="20" t="s">
        <v>2568</v>
      </c>
      <c r="J60" s="18">
        <f t="shared" si="0"/>
      </c>
      <c r="K60" s="18"/>
      <c r="L60" s="22"/>
      <c r="M60" s="18"/>
      <c r="N60" s="18"/>
      <c r="O60" s="18"/>
    </row>
    <row r="61" spans="1:15" ht="12.75" customHeight="1">
      <c r="A61" s="18">
        <v>53</v>
      </c>
      <c r="B61" s="18">
        <v>2927</v>
      </c>
      <c r="C61" s="14" t="s">
        <v>754</v>
      </c>
      <c r="D61" s="13">
        <v>1995</v>
      </c>
      <c r="E61" s="18" t="s">
        <v>328</v>
      </c>
      <c r="F61" s="22" t="s">
        <v>13</v>
      </c>
      <c r="G61" s="22" t="s">
        <v>737</v>
      </c>
      <c r="H61" s="22" t="s">
        <v>738</v>
      </c>
      <c r="I61" s="20" t="s">
        <v>2569</v>
      </c>
      <c r="J61" s="18">
        <f t="shared" si="0"/>
      </c>
      <c r="K61" s="18"/>
      <c r="L61" s="22"/>
      <c r="M61" s="18"/>
      <c r="N61" s="18"/>
      <c r="O61" s="18"/>
    </row>
    <row r="62" spans="1:15" ht="12.75" customHeight="1">
      <c r="A62" s="18">
        <v>54</v>
      </c>
      <c r="B62" s="18">
        <v>563</v>
      </c>
      <c r="C62" s="14" t="s">
        <v>552</v>
      </c>
      <c r="D62" s="13">
        <v>1998</v>
      </c>
      <c r="E62" s="18" t="s">
        <v>328</v>
      </c>
      <c r="F62" s="22" t="s">
        <v>13</v>
      </c>
      <c r="G62" s="22" t="s">
        <v>13</v>
      </c>
      <c r="H62" s="22" t="s">
        <v>551</v>
      </c>
      <c r="I62" s="20" t="s">
        <v>2570</v>
      </c>
      <c r="J62" s="18" t="str">
        <f t="shared" si="0"/>
        <v>М15</v>
      </c>
      <c r="K62" s="18">
        <v>15</v>
      </c>
      <c r="L62" s="22"/>
      <c r="M62" s="18"/>
      <c r="N62" s="18"/>
      <c r="O62" s="18"/>
    </row>
    <row r="63" spans="1:15" ht="12.75" customHeight="1">
      <c r="A63" s="18">
        <v>55</v>
      </c>
      <c r="B63" s="18">
        <v>728</v>
      </c>
      <c r="C63" s="14" t="s">
        <v>681</v>
      </c>
      <c r="D63" s="13">
        <v>2002</v>
      </c>
      <c r="E63" s="18" t="s">
        <v>328</v>
      </c>
      <c r="F63" s="22" t="s">
        <v>335</v>
      </c>
      <c r="G63" s="22" t="s">
        <v>96</v>
      </c>
      <c r="H63" s="22" t="s">
        <v>336</v>
      </c>
      <c r="I63" s="20" t="s">
        <v>2570</v>
      </c>
      <c r="J63" s="18" t="str">
        <f t="shared" si="0"/>
        <v>М14</v>
      </c>
      <c r="K63" s="18">
        <v>11</v>
      </c>
      <c r="L63" s="22"/>
      <c r="M63" s="18"/>
      <c r="N63" s="18"/>
      <c r="O63" s="18"/>
    </row>
    <row r="64" spans="1:15" ht="12.75" customHeight="1">
      <c r="A64" s="18">
        <v>56</v>
      </c>
      <c r="B64" s="18">
        <v>582</v>
      </c>
      <c r="C64" s="14" t="s">
        <v>572</v>
      </c>
      <c r="D64" s="13">
        <v>1998</v>
      </c>
      <c r="E64" s="18" t="s">
        <v>328</v>
      </c>
      <c r="F64" s="22" t="s">
        <v>335</v>
      </c>
      <c r="G64" s="22" t="s">
        <v>570</v>
      </c>
      <c r="H64" s="22"/>
      <c r="I64" s="20" t="s">
        <v>2571</v>
      </c>
      <c r="J64" s="18" t="str">
        <f t="shared" si="0"/>
        <v>М15</v>
      </c>
      <c r="K64" s="18">
        <v>16</v>
      </c>
      <c r="L64" s="22"/>
      <c r="M64" s="18"/>
      <c r="N64" s="18"/>
      <c r="O64" s="18"/>
    </row>
    <row r="65" spans="1:15" ht="12.75" customHeight="1">
      <c r="A65" s="18">
        <v>57</v>
      </c>
      <c r="B65" s="18">
        <v>583</v>
      </c>
      <c r="C65" s="14" t="s">
        <v>573</v>
      </c>
      <c r="D65" s="13">
        <v>1999</v>
      </c>
      <c r="E65" s="18" t="s">
        <v>328</v>
      </c>
      <c r="F65" s="22" t="s">
        <v>335</v>
      </c>
      <c r="G65" s="22" t="s">
        <v>570</v>
      </c>
      <c r="H65" s="22"/>
      <c r="I65" s="20" t="s">
        <v>2572</v>
      </c>
      <c r="J65" s="18" t="str">
        <f t="shared" si="0"/>
        <v>М15</v>
      </c>
      <c r="K65" s="18">
        <v>17</v>
      </c>
      <c r="L65" s="22"/>
      <c r="M65" s="22"/>
      <c r="N65" s="18"/>
      <c r="O65" s="18"/>
    </row>
    <row r="66" spans="1:15" ht="12.75" customHeight="1">
      <c r="A66" s="18">
        <v>58</v>
      </c>
      <c r="B66" s="18">
        <v>639</v>
      </c>
      <c r="C66" s="14" t="s">
        <v>637</v>
      </c>
      <c r="D66" s="13">
        <v>2003</v>
      </c>
      <c r="E66" s="18" t="s">
        <v>328</v>
      </c>
      <c r="F66" s="22" t="s">
        <v>335</v>
      </c>
      <c r="G66" s="22" t="s">
        <v>119</v>
      </c>
      <c r="H66" s="22" t="s">
        <v>355</v>
      </c>
      <c r="I66" s="20" t="s">
        <v>2573</v>
      </c>
      <c r="J66" s="18" t="str">
        <f t="shared" si="0"/>
        <v>М14</v>
      </c>
      <c r="K66" s="18">
        <v>12</v>
      </c>
      <c r="L66" s="22"/>
      <c r="M66" s="18"/>
      <c r="N66" s="184">
        <v>100</v>
      </c>
      <c r="O66" s="18"/>
    </row>
    <row r="67" spans="1:15" ht="12.75" customHeight="1">
      <c r="A67" s="18">
        <v>59</v>
      </c>
      <c r="B67" s="18">
        <v>528</v>
      </c>
      <c r="C67" s="14" t="s">
        <v>503</v>
      </c>
      <c r="D67" s="13">
        <v>2000</v>
      </c>
      <c r="E67" s="18" t="s">
        <v>328</v>
      </c>
      <c r="F67" s="22" t="s">
        <v>335</v>
      </c>
      <c r="G67" s="22" t="s">
        <v>96</v>
      </c>
      <c r="H67" s="22" t="s">
        <v>336</v>
      </c>
      <c r="I67" s="20" t="s">
        <v>2574</v>
      </c>
      <c r="J67" s="18" t="str">
        <f t="shared" si="0"/>
        <v>М14</v>
      </c>
      <c r="K67" s="18">
        <v>13</v>
      </c>
      <c r="L67" s="22"/>
      <c r="M67" s="18"/>
      <c r="N67" s="18"/>
      <c r="O67" s="18"/>
    </row>
    <row r="68" spans="1:15" ht="12.75" customHeight="1">
      <c r="A68" s="18">
        <v>60</v>
      </c>
      <c r="B68" s="18">
        <v>2920</v>
      </c>
      <c r="C68" s="14" t="s">
        <v>747</v>
      </c>
      <c r="D68" s="13">
        <v>1989</v>
      </c>
      <c r="E68" s="18" t="s">
        <v>328</v>
      </c>
      <c r="F68" s="22" t="s">
        <v>13</v>
      </c>
      <c r="G68" s="22" t="s">
        <v>737</v>
      </c>
      <c r="H68" s="22" t="s">
        <v>738</v>
      </c>
      <c r="I68" s="20" t="s">
        <v>3716</v>
      </c>
      <c r="J68" s="18">
        <f t="shared" si="0"/>
      </c>
      <c r="K68" s="18"/>
      <c r="L68" s="22"/>
      <c r="M68" s="18"/>
      <c r="N68" s="18"/>
      <c r="O68" s="18"/>
    </row>
    <row r="69" spans="1:15" ht="12.75" customHeight="1">
      <c r="A69" s="18">
        <v>61</v>
      </c>
      <c r="B69" s="18">
        <v>2872</v>
      </c>
      <c r="C69" s="21" t="s">
        <v>723</v>
      </c>
      <c r="D69" s="13">
        <v>1938</v>
      </c>
      <c r="E69" s="18" t="s">
        <v>328</v>
      </c>
      <c r="F69" s="22" t="s">
        <v>97</v>
      </c>
      <c r="G69" s="22" t="s">
        <v>97</v>
      </c>
      <c r="H69" s="22" t="s">
        <v>135</v>
      </c>
      <c r="I69" s="20" t="s">
        <v>2576</v>
      </c>
      <c r="J69" s="18" t="str">
        <f t="shared" si="0"/>
        <v>М75</v>
      </c>
      <c r="K69" s="18">
        <v>1</v>
      </c>
      <c r="L69" s="22"/>
      <c r="M69" s="18"/>
      <c r="N69" s="18"/>
      <c r="O69" s="18"/>
    </row>
    <row r="70" spans="1:15" ht="12.75" customHeight="1">
      <c r="A70" s="18">
        <v>62</v>
      </c>
      <c r="B70" s="184">
        <v>515</v>
      </c>
      <c r="C70" s="14" t="s">
        <v>1887</v>
      </c>
      <c r="D70" s="184">
        <v>1991</v>
      </c>
      <c r="E70" s="18" t="s">
        <v>328</v>
      </c>
      <c r="F70" s="22" t="s">
        <v>335</v>
      </c>
      <c r="G70" s="22" t="s">
        <v>221</v>
      </c>
      <c r="H70" s="22"/>
      <c r="I70" s="20" t="s">
        <v>2578</v>
      </c>
      <c r="J70" s="18">
        <f t="shared" si="0"/>
      </c>
      <c r="K70" s="18"/>
      <c r="L70" s="22"/>
      <c r="M70" s="18"/>
      <c r="N70" s="18"/>
      <c r="O70" s="18"/>
    </row>
    <row r="71" spans="1:15" ht="12.75" customHeight="1">
      <c r="A71" s="18">
        <v>63</v>
      </c>
      <c r="B71" s="18">
        <v>599</v>
      </c>
      <c r="C71" s="14" t="s">
        <v>594</v>
      </c>
      <c r="D71" s="13">
        <v>1998</v>
      </c>
      <c r="E71" s="18" t="s">
        <v>328</v>
      </c>
      <c r="F71" s="22" t="s">
        <v>97</v>
      </c>
      <c r="G71" s="22" t="s">
        <v>97</v>
      </c>
      <c r="H71" s="22" t="s">
        <v>595</v>
      </c>
      <c r="I71" s="20" t="s">
        <v>3718</v>
      </c>
      <c r="J71" s="18" t="str">
        <f t="shared" si="0"/>
        <v>М15</v>
      </c>
      <c r="K71" s="18">
        <v>18</v>
      </c>
      <c r="L71" s="22"/>
      <c r="M71" s="18"/>
      <c r="N71" s="18"/>
      <c r="O71" s="18"/>
    </row>
    <row r="72" spans="1:15" ht="12.75" customHeight="1">
      <c r="A72" s="18">
        <v>64</v>
      </c>
      <c r="B72" s="18">
        <v>2921</v>
      </c>
      <c r="C72" s="14" t="s">
        <v>748</v>
      </c>
      <c r="D72" s="13">
        <v>1993</v>
      </c>
      <c r="E72" s="18" t="s">
        <v>328</v>
      </c>
      <c r="F72" s="22" t="s">
        <v>13</v>
      </c>
      <c r="G72" s="22" t="s">
        <v>737</v>
      </c>
      <c r="H72" s="22" t="s">
        <v>738</v>
      </c>
      <c r="I72" s="20" t="s">
        <v>2580</v>
      </c>
      <c r="J72" s="18">
        <f t="shared" si="0"/>
      </c>
      <c r="K72" s="18"/>
      <c r="L72" s="22"/>
      <c r="M72" s="18"/>
      <c r="N72" s="18"/>
      <c r="O72" s="18"/>
    </row>
    <row r="73" spans="1:15" ht="12.75" customHeight="1">
      <c r="A73" s="18">
        <v>65</v>
      </c>
      <c r="B73" s="18">
        <v>581</v>
      </c>
      <c r="C73" s="14" t="s">
        <v>571</v>
      </c>
      <c r="D73" s="13">
        <v>1998</v>
      </c>
      <c r="E73" s="18" t="s">
        <v>328</v>
      </c>
      <c r="F73" s="22" t="s">
        <v>335</v>
      </c>
      <c r="G73" s="22" t="s">
        <v>570</v>
      </c>
      <c r="H73" s="22"/>
      <c r="I73" s="20" t="s">
        <v>3719</v>
      </c>
      <c r="J73" s="18" t="str">
        <f aca="true" t="shared" si="1" ref="J73:J136">IF(AND(D73&gt;=1900,D73&lt;=1929),"М85",IF(AND(D73&gt;=1930,D73&lt;=1934),"М80",IF(AND(D73&gt;=1935,D73&lt;=1939),"М75",IF(AND(D73&gt;=1998,D73&lt;=1999),"М15",IF(AND(D73&gt;=2000,D73&lt;=2013),"М14","")))))</f>
        <v>М15</v>
      </c>
      <c r="K73" s="18">
        <v>19</v>
      </c>
      <c r="L73" s="22"/>
      <c r="M73" s="18"/>
      <c r="N73" s="18"/>
      <c r="O73" s="18"/>
    </row>
    <row r="74" spans="1:15" ht="12.75" customHeight="1">
      <c r="A74" s="18">
        <v>66</v>
      </c>
      <c r="B74" s="18">
        <v>552</v>
      </c>
      <c r="C74" s="14" t="s">
        <v>540</v>
      </c>
      <c r="D74" s="13">
        <v>2001</v>
      </c>
      <c r="E74" s="18" t="s">
        <v>328</v>
      </c>
      <c r="F74" s="22" t="s">
        <v>335</v>
      </c>
      <c r="G74" s="22" t="s">
        <v>403</v>
      </c>
      <c r="H74" s="22" t="s">
        <v>404</v>
      </c>
      <c r="I74" s="20" t="s">
        <v>2581</v>
      </c>
      <c r="J74" s="18" t="str">
        <f t="shared" si="1"/>
        <v>М14</v>
      </c>
      <c r="K74" s="18">
        <v>14</v>
      </c>
      <c r="L74" s="22"/>
      <c r="M74" s="18"/>
      <c r="N74" s="18"/>
      <c r="O74" s="18"/>
    </row>
    <row r="75" spans="1:15" ht="12.75" customHeight="1">
      <c r="A75" s="18">
        <v>67</v>
      </c>
      <c r="B75" s="18">
        <v>724</v>
      </c>
      <c r="C75" s="14" t="s">
        <v>677</v>
      </c>
      <c r="D75" s="13">
        <v>2003</v>
      </c>
      <c r="E75" s="18" t="s">
        <v>328</v>
      </c>
      <c r="F75" s="22" t="s">
        <v>335</v>
      </c>
      <c r="G75" s="22" t="s">
        <v>96</v>
      </c>
      <c r="H75" s="22" t="s">
        <v>336</v>
      </c>
      <c r="I75" s="20" t="s">
        <v>2584</v>
      </c>
      <c r="J75" s="18" t="str">
        <f t="shared" si="1"/>
        <v>М14</v>
      </c>
      <c r="K75" s="18">
        <v>15</v>
      </c>
      <c r="L75" s="22"/>
      <c r="M75" s="18"/>
      <c r="N75" s="18"/>
      <c r="O75" s="18"/>
    </row>
    <row r="76" spans="1:15" ht="12.75" customHeight="1">
      <c r="A76" s="18">
        <v>68</v>
      </c>
      <c r="B76" s="18">
        <v>840</v>
      </c>
      <c r="C76" s="14" t="s">
        <v>694</v>
      </c>
      <c r="D76" s="13">
        <v>2002</v>
      </c>
      <c r="E76" s="18" t="s">
        <v>442</v>
      </c>
      <c r="F76" s="22"/>
      <c r="G76" s="22" t="s">
        <v>443</v>
      </c>
      <c r="H76" s="22" t="s">
        <v>444</v>
      </c>
      <c r="I76" s="20" t="s">
        <v>2586</v>
      </c>
      <c r="J76" s="18" t="str">
        <f t="shared" si="1"/>
        <v>М14</v>
      </c>
      <c r="K76" s="18">
        <v>16</v>
      </c>
      <c r="L76" s="22"/>
      <c r="M76" s="18"/>
      <c r="N76" s="18"/>
      <c r="O76" s="18"/>
    </row>
    <row r="77" spans="1:15" ht="12.75" customHeight="1">
      <c r="A77" s="18">
        <v>69</v>
      </c>
      <c r="B77" s="18">
        <v>649</v>
      </c>
      <c r="C77" s="14" t="s">
        <v>650</v>
      </c>
      <c r="D77" s="13">
        <v>2002</v>
      </c>
      <c r="E77" s="18" t="s">
        <v>328</v>
      </c>
      <c r="F77" s="22" t="s">
        <v>335</v>
      </c>
      <c r="G77" s="22" t="s">
        <v>96</v>
      </c>
      <c r="H77" s="22" t="s">
        <v>648</v>
      </c>
      <c r="I77" s="20" t="s">
        <v>2587</v>
      </c>
      <c r="J77" s="18" t="str">
        <f t="shared" si="1"/>
        <v>М14</v>
      </c>
      <c r="K77" s="18">
        <v>17</v>
      </c>
      <c r="L77" s="22"/>
      <c r="M77" s="18"/>
      <c r="N77" s="18"/>
      <c r="O77" s="18"/>
    </row>
    <row r="78" spans="1:15" ht="12.75" customHeight="1">
      <c r="A78" s="18">
        <v>70</v>
      </c>
      <c r="B78" s="18">
        <v>529</v>
      </c>
      <c r="C78" s="14" t="s">
        <v>504</v>
      </c>
      <c r="D78" s="13">
        <v>2002</v>
      </c>
      <c r="E78" s="18" t="s">
        <v>328</v>
      </c>
      <c r="F78" s="22" t="s">
        <v>335</v>
      </c>
      <c r="G78" s="22" t="s">
        <v>96</v>
      </c>
      <c r="H78" s="22" t="s">
        <v>336</v>
      </c>
      <c r="I78" s="20" t="s">
        <v>2589</v>
      </c>
      <c r="J78" s="18" t="str">
        <f t="shared" si="1"/>
        <v>М14</v>
      </c>
      <c r="K78" s="18">
        <v>18</v>
      </c>
      <c r="L78" s="22"/>
      <c r="M78" s="18"/>
      <c r="N78" s="18"/>
      <c r="O78" s="18"/>
    </row>
    <row r="79" spans="1:15" ht="12.75" customHeight="1">
      <c r="A79" s="18">
        <v>71</v>
      </c>
      <c r="B79" s="18">
        <v>2846</v>
      </c>
      <c r="C79" s="14" t="s">
        <v>643</v>
      </c>
      <c r="D79" s="13">
        <v>1933</v>
      </c>
      <c r="E79" s="18" t="s">
        <v>328</v>
      </c>
      <c r="F79" s="22" t="s">
        <v>644</v>
      </c>
      <c r="G79" s="22" t="s">
        <v>225</v>
      </c>
      <c r="H79" s="22" t="s">
        <v>126</v>
      </c>
      <c r="I79" s="20" t="s">
        <v>2591</v>
      </c>
      <c r="J79" s="18" t="str">
        <f t="shared" si="1"/>
        <v>М80</v>
      </c>
      <c r="K79" s="18">
        <v>1</v>
      </c>
      <c r="L79" s="22"/>
      <c r="M79" s="18"/>
      <c r="N79" s="18"/>
      <c r="O79" s="18"/>
    </row>
    <row r="80" spans="1:15" ht="12.75" customHeight="1">
      <c r="A80" s="18">
        <v>72</v>
      </c>
      <c r="B80" s="18">
        <v>2933</v>
      </c>
      <c r="C80" s="14" t="s">
        <v>760</v>
      </c>
      <c r="D80" s="13">
        <v>1991</v>
      </c>
      <c r="E80" s="18" t="s">
        <v>328</v>
      </c>
      <c r="F80" s="22" t="s">
        <v>13</v>
      </c>
      <c r="G80" s="22" t="s">
        <v>737</v>
      </c>
      <c r="H80" s="22" t="s">
        <v>738</v>
      </c>
      <c r="I80" s="20" t="s">
        <v>2592</v>
      </c>
      <c r="J80" s="18">
        <f t="shared" si="1"/>
      </c>
      <c r="K80" s="18"/>
      <c r="L80" s="22"/>
      <c r="M80" s="18"/>
      <c r="N80" s="18"/>
      <c r="O80" s="18"/>
    </row>
    <row r="81" spans="1:15" ht="12.75" customHeight="1">
      <c r="A81" s="18">
        <v>73</v>
      </c>
      <c r="B81" s="18">
        <v>538</v>
      </c>
      <c r="C81" s="14" t="s">
        <v>515</v>
      </c>
      <c r="D81" s="13">
        <v>1939</v>
      </c>
      <c r="E81" s="18" t="s">
        <v>328</v>
      </c>
      <c r="F81" s="22" t="s">
        <v>513</v>
      </c>
      <c r="G81" s="22" t="s">
        <v>106</v>
      </c>
      <c r="H81" s="22" t="s">
        <v>109</v>
      </c>
      <c r="I81" s="20" t="s">
        <v>2593</v>
      </c>
      <c r="J81" s="18" t="str">
        <f t="shared" si="1"/>
        <v>М75</v>
      </c>
      <c r="K81" s="18">
        <v>2</v>
      </c>
      <c r="L81" s="22"/>
      <c r="M81" s="18"/>
      <c r="N81" s="18"/>
      <c r="O81" s="18"/>
    </row>
    <row r="82" spans="1:15" ht="12.75" customHeight="1">
      <c r="A82" s="18">
        <v>74</v>
      </c>
      <c r="B82" s="18">
        <v>2926</v>
      </c>
      <c r="C82" s="14" t="s">
        <v>753</v>
      </c>
      <c r="D82" s="13">
        <v>1993</v>
      </c>
      <c r="E82" s="18" t="s">
        <v>328</v>
      </c>
      <c r="F82" s="22" t="s">
        <v>13</v>
      </c>
      <c r="G82" s="22" t="s">
        <v>737</v>
      </c>
      <c r="H82" s="22" t="s">
        <v>738</v>
      </c>
      <c r="I82" s="20" t="s">
        <v>2594</v>
      </c>
      <c r="J82" s="18">
        <f t="shared" si="1"/>
      </c>
      <c r="K82" s="18"/>
      <c r="L82" s="22"/>
      <c r="M82" s="18"/>
      <c r="N82" s="18"/>
      <c r="O82" s="18"/>
    </row>
    <row r="83" spans="1:15" ht="12.75" customHeight="1">
      <c r="A83" s="18">
        <v>75</v>
      </c>
      <c r="B83" s="18">
        <v>730</v>
      </c>
      <c r="C83" s="14" t="s">
        <v>682</v>
      </c>
      <c r="D83" s="13">
        <v>2002</v>
      </c>
      <c r="E83" s="18" t="s">
        <v>328</v>
      </c>
      <c r="F83" s="22" t="s">
        <v>335</v>
      </c>
      <c r="G83" s="22" t="s">
        <v>96</v>
      </c>
      <c r="H83" s="22" t="s">
        <v>336</v>
      </c>
      <c r="I83" s="20" t="s">
        <v>2596</v>
      </c>
      <c r="J83" s="18" t="str">
        <f t="shared" si="1"/>
        <v>М14</v>
      </c>
      <c r="K83" s="18">
        <v>19</v>
      </c>
      <c r="L83" s="22"/>
      <c r="M83" s="18"/>
      <c r="N83" s="18"/>
      <c r="O83" s="18"/>
    </row>
    <row r="84" spans="1:15" ht="12.75" customHeight="1">
      <c r="A84" s="18">
        <v>76</v>
      </c>
      <c r="B84" s="18">
        <v>2876</v>
      </c>
      <c r="C84" s="14" t="s">
        <v>727</v>
      </c>
      <c r="D84" s="13">
        <v>2003</v>
      </c>
      <c r="E84" s="18" t="s">
        <v>328</v>
      </c>
      <c r="F84" s="22" t="s">
        <v>13</v>
      </c>
      <c r="G84" s="22" t="s">
        <v>13</v>
      </c>
      <c r="H84" s="22" t="s">
        <v>332</v>
      </c>
      <c r="I84" s="20" t="s">
        <v>2597</v>
      </c>
      <c r="J84" s="18" t="str">
        <f t="shared" si="1"/>
        <v>М14</v>
      </c>
      <c r="K84" s="18">
        <v>20</v>
      </c>
      <c r="L84" s="22"/>
      <c r="M84" s="18"/>
      <c r="N84" s="18"/>
      <c r="O84" s="18"/>
    </row>
    <row r="85" spans="1:15" ht="12.75" customHeight="1">
      <c r="A85" s="18">
        <v>77</v>
      </c>
      <c r="B85" s="18">
        <v>823</v>
      </c>
      <c r="C85" s="14" t="s">
        <v>689</v>
      </c>
      <c r="D85" s="13">
        <v>1984</v>
      </c>
      <c r="E85" s="18" t="s">
        <v>328</v>
      </c>
      <c r="F85" s="22" t="s">
        <v>13</v>
      </c>
      <c r="G85" s="22" t="s">
        <v>13</v>
      </c>
      <c r="H85" s="22"/>
      <c r="I85" s="20" t="s">
        <v>2598</v>
      </c>
      <c r="J85" s="18">
        <f t="shared" si="1"/>
      </c>
      <c r="K85" s="18"/>
      <c r="L85" s="22"/>
      <c r="M85" s="18"/>
      <c r="N85" s="18"/>
      <c r="O85" s="18"/>
    </row>
    <row r="86" spans="1:15" ht="12.75" customHeight="1">
      <c r="A86" s="18">
        <v>78</v>
      </c>
      <c r="B86" s="184">
        <v>516</v>
      </c>
      <c r="C86" s="14" t="s">
        <v>1888</v>
      </c>
      <c r="D86" s="184">
        <v>1987</v>
      </c>
      <c r="E86" s="18" t="s">
        <v>328</v>
      </c>
      <c r="F86" s="22" t="s">
        <v>13</v>
      </c>
      <c r="G86" s="22" t="s">
        <v>13</v>
      </c>
      <c r="H86" s="22"/>
      <c r="I86" s="20" t="s">
        <v>2598</v>
      </c>
      <c r="J86" s="18">
        <f t="shared" si="1"/>
      </c>
      <c r="K86" s="18"/>
      <c r="L86" s="22"/>
      <c r="M86" s="18"/>
      <c r="N86" s="18"/>
      <c r="O86" s="18"/>
    </row>
    <row r="87" spans="1:15" ht="12.75" customHeight="1">
      <c r="A87" s="18">
        <v>79</v>
      </c>
      <c r="B87" s="18">
        <v>822</v>
      </c>
      <c r="C87" s="14" t="s">
        <v>686</v>
      </c>
      <c r="D87" s="13">
        <v>1985</v>
      </c>
      <c r="E87" s="18" t="s">
        <v>687</v>
      </c>
      <c r="F87" s="22"/>
      <c r="G87" s="22" t="s">
        <v>688</v>
      </c>
      <c r="H87" s="22"/>
      <c r="I87" s="20" t="s">
        <v>2599</v>
      </c>
      <c r="J87" s="18">
        <f t="shared" si="1"/>
      </c>
      <c r="K87" s="18"/>
      <c r="L87" s="22"/>
      <c r="M87" s="18"/>
      <c r="N87" s="18"/>
      <c r="O87" s="18"/>
    </row>
    <row r="88" spans="1:15" ht="12.75" customHeight="1">
      <c r="A88" s="18">
        <v>80</v>
      </c>
      <c r="B88" s="18">
        <v>725</v>
      </c>
      <c r="C88" s="14" t="s">
        <v>678</v>
      </c>
      <c r="D88" s="13">
        <v>1998</v>
      </c>
      <c r="E88" s="18" t="s">
        <v>328</v>
      </c>
      <c r="F88" s="22" t="s">
        <v>335</v>
      </c>
      <c r="G88" s="22" t="s">
        <v>96</v>
      </c>
      <c r="H88" s="22" t="s">
        <v>336</v>
      </c>
      <c r="I88" s="20" t="s">
        <v>2600</v>
      </c>
      <c r="J88" s="18" t="str">
        <f t="shared" si="1"/>
        <v>М15</v>
      </c>
      <c r="K88" s="18">
        <v>20</v>
      </c>
      <c r="L88" s="22"/>
      <c r="M88" s="18"/>
      <c r="N88" s="18"/>
      <c r="O88" s="18"/>
    </row>
    <row r="89" spans="1:15" ht="12.75" customHeight="1">
      <c r="A89" s="18">
        <v>81</v>
      </c>
      <c r="B89" s="18">
        <v>590</v>
      </c>
      <c r="C89" s="14" t="s">
        <v>584</v>
      </c>
      <c r="D89" s="13">
        <v>1987</v>
      </c>
      <c r="E89" s="18" t="s">
        <v>328</v>
      </c>
      <c r="F89" s="22" t="s">
        <v>335</v>
      </c>
      <c r="G89" s="22" t="s">
        <v>1791</v>
      </c>
      <c r="H89" s="22"/>
      <c r="I89" s="20" t="s">
        <v>2601</v>
      </c>
      <c r="J89" s="18">
        <f t="shared" si="1"/>
      </c>
      <c r="K89" s="18"/>
      <c r="L89" s="22"/>
      <c r="M89" s="18"/>
      <c r="N89" s="18"/>
      <c r="O89" s="18"/>
    </row>
    <row r="90" spans="1:15" ht="12.75" customHeight="1">
      <c r="A90" s="18">
        <v>82</v>
      </c>
      <c r="B90" s="18">
        <v>534</v>
      </c>
      <c r="C90" s="14" t="s">
        <v>509</v>
      </c>
      <c r="D90" s="13">
        <v>1999</v>
      </c>
      <c r="E90" s="18" t="s">
        <v>328</v>
      </c>
      <c r="F90" s="22" t="s">
        <v>335</v>
      </c>
      <c r="G90" s="22" t="s">
        <v>96</v>
      </c>
      <c r="H90" s="22" t="s">
        <v>336</v>
      </c>
      <c r="I90" s="20" t="s">
        <v>2602</v>
      </c>
      <c r="J90" s="18" t="str">
        <f t="shared" si="1"/>
        <v>М15</v>
      </c>
      <c r="K90" s="18">
        <v>21</v>
      </c>
      <c r="L90" s="22"/>
      <c r="M90" s="18"/>
      <c r="N90" s="18"/>
      <c r="O90" s="18"/>
    </row>
    <row r="91" spans="1:15" ht="12.75" customHeight="1">
      <c r="A91" s="18">
        <v>83</v>
      </c>
      <c r="B91" s="18">
        <v>2923</v>
      </c>
      <c r="C91" s="14" t="s">
        <v>750</v>
      </c>
      <c r="D91" s="13">
        <v>1988</v>
      </c>
      <c r="E91" s="18" t="s">
        <v>328</v>
      </c>
      <c r="F91" s="22" t="s">
        <v>13</v>
      </c>
      <c r="G91" s="22" t="s">
        <v>737</v>
      </c>
      <c r="H91" s="22" t="s">
        <v>738</v>
      </c>
      <c r="I91" s="20" t="s">
        <v>2606</v>
      </c>
      <c r="J91" s="18">
        <f t="shared" si="1"/>
      </c>
      <c r="K91" s="18"/>
      <c r="L91" s="22"/>
      <c r="M91" s="18"/>
      <c r="N91" s="18"/>
      <c r="O91" s="18"/>
    </row>
    <row r="92" spans="1:15" ht="12.75" customHeight="1">
      <c r="A92" s="18">
        <v>84</v>
      </c>
      <c r="B92" s="18">
        <v>2934</v>
      </c>
      <c r="C92" s="14" t="s">
        <v>761</v>
      </c>
      <c r="D92" s="13">
        <v>1994</v>
      </c>
      <c r="E92" s="18" t="s">
        <v>328</v>
      </c>
      <c r="F92" s="22" t="s">
        <v>13</v>
      </c>
      <c r="G92" s="22" t="s">
        <v>737</v>
      </c>
      <c r="H92" s="22" t="s">
        <v>738</v>
      </c>
      <c r="I92" s="20" t="s">
        <v>2607</v>
      </c>
      <c r="J92" s="18">
        <f t="shared" si="1"/>
      </c>
      <c r="K92" s="18"/>
      <c r="L92" s="22"/>
      <c r="M92" s="18"/>
      <c r="N92" s="184">
        <v>100</v>
      </c>
      <c r="O92" s="18"/>
    </row>
    <row r="93" spans="1:15" ht="12.75" customHeight="1">
      <c r="A93" s="18">
        <v>85</v>
      </c>
      <c r="B93" s="18">
        <v>589</v>
      </c>
      <c r="C93" s="14" t="s">
        <v>583</v>
      </c>
      <c r="D93" s="13">
        <v>1999</v>
      </c>
      <c r="E93" s="18" t="s">
        <v>328</v>
      </c>
      <c r="F93" s="22" t="s">
        <v>335</v>
      </c>
      <c r="G93" s="22" t="s">
        <v>110</v>
      </c>
      <c r="H93" s="22" t="s">
        <v>577</v>
      </c>
      <c r="I93" s="20" t="s">
        <v>2608</v>
      </c>
      <c r="J93" s="18" t="str">
        <f t="shared" si="1"/>
        <v>М15</v>
      </c>
      <c r="K93" s="18">
        <v>22</v>
      </c>
      <c r="L93" s="22"/>
      <c r="M93" s="18"/>
      <c r="N93" s="18"/>
      <c r="O93" s="18"/>
    </row>
    <row r="94" spans="1:15" ht="12.75" customHeight="1">
      <c r="A94" s="18">
        <v>86</v>
      </c>
      <c r="B94" s="18">
        <v>1047</v>
      </c>
      <c r="C94" s="14" t="s">
        <v>698</v>
      </c>
      <c r="D94" s="13">
        <v>1937</v>
      </c>
      <c r="E94" s="18" t="s">
        <v>328</v>
      </c>
      <c r="F94" s="22" t="s">
        <v>530</v>
      </c>
      <c r="G94" s="22" t="s">
        <v>699</v>
      </c>
      <c r="H94" s="22"/>
      <c r="I94" s="20" t="s">
        <v>2609</v>
      </c>
      <c r="J94" s="18" t="str">
        <f t="shared" si="1"/>
        <v>М75</v>
      </c>
      <c r="K94" s="18">
        <v>3</v>
      </c>
      <c r="L94" s="22"/>
      <c r="M94" s="18"/>
      <c r="N94" s="18"/>
      <c r="O94" s="18"/>
    </row>
    <row r="95" spans="1:15" ht="12.75" customHeight="1">
      <c r="A95" s="18">
        <v>87</v>
      </c>
      <c r="B95" s="18">
        <v>595</v>
      </c>
      <c r="C95" s="14" t="s">
        <v>590</v>
      </c>
      <c r="D95" s="13">
        <v>1997</v>
      </c>
      <c r="E95" s="18" t="s">
        <v>328</v>
      </c>
      <c r="F95" s="22" t="s">
        <v>335</v>
      </c>
      <c r="G95" s="22" t="s">
        <v>1791</v>
      </c>
      <c r="H95" s="22"/>
      <c r="I95" s="20" t="s">
        <v>2610</v>
      </c>
      <c r="J95" s="18">
        <f t="shared" si="1"/>
      </c>
      <c r="K95" s="18"/>
      <c r="L95" s="22"/>
      <c r="M95" s="18"/>
      <c r="N95" s="18"/>
      <c r="O95" s="18"/>
    </row>
    <row r="96" spans="1:15" ht="12.75" customHeight="1">
      <c r="A96" s="18">
        <v>88</v>
      </c>
      <c r="B96" s="18">
        <v>2937</v>
      </c>
      <c r="C96" s="14" t="s">
        <v>764</v>
      </c>
      <c r="D96" s="13">
        <v>1995</v>
      </c>
      <c r="E96" s="18" t="s">
        <v>328</v>
      </c>
      <c r="F96" s="22" t="s">
        <v>13</v>
      </c>
      <c r="G96" s="22" t="s">
        <v>737</v>
      </c>
      <c r="H96" s="22" t="s">
        <v>738</v>
      </c>
      <c r="I96" s="20" t="s">
        <v>2611</v>
      </c>
      <c r="J96" s="18">
        <f t="shared" si="1"/>
      </c>
      <c r="K96" s="18"/>
      <c r="L96" s="22"/>
      <c r="M96" s="18"/>
      <c r="N96" s="18"/>
      <c r="O96" s="18"/>
    </row>
    <row r="97" spans="1:15" ht="12.75" customHeight="1">
      <c r="A97" s="18">
        <v>89</v>
      </c>
      <c r="B97" s="18">
        <v>847</v>
      </c>
      <c r="C97" s="14" t="s">
        <v>697</v>
      </c>
      <c r="D97" s="13">
        <v>2000</v>
      </c>
      <c r="E97" s="18" t="s">
        <v>328</v>
      </c>
      <c r="F97" s="22" t="s">
        <v>13</v>
      </c>
      <c r="G97" s="22" t="s">
        <v>13</v>
      </c>
      <c r="H97" s="22" t="s">
        <v>332</v>
      </c>
      <c r="I97" s="20" t="s">
        <v>2611</v>
      </c>
      <c r="J97" s="18" t="str">
        <f t="shared" si="1"/>
        <v>М14</v>
      </c>
      <c r="K97" s="18">
        <v>21</v>
      </c>
      <c r="L97" s="22"/>
      <c r="M97" s="18"/>
      <c r="N97" s="18"/>
      <c r="O97" s="18"/>
    </row>
    <row r="98" spans="1:15" ht="12.75" customHeight="1">
      <c r="A98" s="18">
        <v>90</v>
      </c>
      <c r="B98" s="18">
        <v>2873</v>
      </c>
      <c r="C98" s="14" t="s">
        <v>724</v>
      </c>
      <c r="D98" s="13">
        <v>2001</v>
      </c>
      <c r="E98" s="18" t="s">
        <v>328</v>
      </c>
      <c r="F98" s="22" t="s">
        <v>13</v>
      </c>
      <c r="G98" s="22" t="s">
        <v>13</v>
      </c>
      <c r="H98" s="22" t="s">
        <v>332</v>
      </c>
      <c r="I98" s="20" t="s">
        <v>2614</v>
      </c>
      <c r="J98" s="18" t="str">
        <f t="shared" si="1"/>
        <v>М14</v>
      </c>
      <c r="K98" s="18">
        <v>22</v>
      </c>
      <c r="L98" s="22"/>
      <c r="M98" s="18"/>
      <c r="N98" s="18"/>
      <c r="O98" s="18"/>
    </row>
    <row r="99" spans="1:15" ht="12.75" customHeight="1">
      <c r="A99" s="18">
        <v>91</v>
      </c>
      <c r="B99" s="18">
        <v>587</v>
      </c>
      <c r="C99" s="14" t="s">
        <v>578</v>
      </c>
      <c r="D99" s="13">
        <v>1984</v>
      </c>
      <c r="E99" s="18" t="s">
        <v>328</v>
      </c>
      <c r="F99" s="22" t="s">
        <v>579</v>
      </c>
      <c r="G99" s="22" t="s">
        <v>580</v>
      </c>
      <c r="H99" s="22" t="s">
        <v>581</v>
      </c>
      <c r="I99" s="20" t="s">
        <v>2614</v>
      </c>
      <c r="J99" s="18">
        <f t="shared" si="1"/>
      </c>
      <c r="K99" s="18"/>
      <c r="L99" s="22"/>
      <c r="M99" s="18"/>
      <c r="N99" s="18"/>
      <c r="O99" s="18"/>
    </row>
    <row r="100" spans="1:15" ht="12.75" customHeight="1">
      <c r="A100" s="18">
        <v>92</v>
      </c>
      <c r="B100" s="18">
        <v>603</v>
      </c>
      <c r="C100" s="14" t="s">
        <v>599</v>
      </c>
      <c r="D100" s="13">
        <v>1937</v>
      </c>
      <c r="E100" s="18" t="s">
        <v>328</v>
      </c>
      <c r="F100" s="22" t="s">
        <v>13</v>
      </c>
      <c r="G100" s="22" t="s">
        <v>13</v>
      </c>
      <c r="H100" s="22" t="s">
        <v>600</v>
      </c>
      <c r="I100" s="20" t="s">
        <v>2614</v>
      </c>
      <c r="J100" s="18" t="str">
        <f t="shared" si="1"/>
        <v>М75</v>
      </c>
      <c r="K100" s="18">
        <v>4</v>
      </c>
      <c r="L100" s="22"/>
      <c r="M100" s="18"/>
      <c r="N100" s="18"/>
      <c r="O100" s="18"/>
    </row>
    <row r="101" spans="1:15" ht="12.75" customHeight="1">
      <c r="A101" s="18">
        <v>93</v>
      </c>
      <c r="B101" s="18">
        <v>571</v>
      </c>
      <c r="C101" s="14" t="s">
        <v>560</v>
      </c>
      <c r="D101" s="13">
        <v>1948</v>
      </c>
      <c r="E101" s="18" t="s">
        <v>328</v>
      </c>
      <c r="F101" s="22" t="s">
        <v>13</v>
      </c>
      <c r="G101" s="22" t="s">
        <v>13</v>
      </c>
      <c r="H101" s="22" t="s">
        <v>551</v>
      </c>
      <c r="I101" s="20" t="s">
        <v>3720</v>
      </c>
      <c r="J101" s="18">
        <f t="shared" si="1"/>
      </c>
      <c r="K101" s="18"/>
      <c r="L101" s="22"/>
      <c r="M101" s="18"/>
      <c r="N101" s="18"/>
      <c r="O101" s="18"/>
    </row>
    <row r="102" spans="1:15" ht="12.75" customHeight="1">
      <c r="A102" s="18">
        <v>94</v>
      </c>
      <c r="B102" s="18">
        <v>597</v>
      </c>
      <c r="C102" s="14" t="s">
        <v>592</v>
      </c>
      <c r="D102" s="13">
        <v>1984</v>
      </c>
      <c r="E102" s="18" t="s">
        <v>328</v>
      </c>
      <c r="F102" s="22" t="s">
        <v>335</v>
      </c>
      <c r="G102" s="22" t="s">
        <v>1791</v>
      </c>
      <c r="H102" s="22"/>
      <c r="I102" s="20" t="s">
        <v>2615</v>
      </c>
      <c r="J102" s="18">
        <f t="shared" si="1"/>
      </c>
      <c r="K102" s="18"/>
      <c r="L102" s="22"/>
      <c r="M102" s="18"/>
      <c r="N102" s="18"/>
      <c r="O102" s="18"/>
    </row>
    <row r="103" spans="1:15" ht="12.75" customHeight="1">
      <c r="A103" s="18">
        <v>95</v>
      </c>
      <c r="B103" s="18">
        <v>594</v>
      </c>
      <c r="C103" s="14" t="s">
        <v>588</v>
      </c>
      <c r="D103" s="13">
        <v>1939</v>
      </c>
      <c r="E103" s="18" t="s">
        <v>442</v>
      </c>
      <c r="F103" s="22"/>
      <c r="G103" s="22" t="s">
        <v>443</v>
      </c>
      <c r="H103" s="22" t="s">
        <v>589</v>
      </c>
      <c r="I103" s="20" t="s">
        <v>3721</v>
      </c>
      <c r="J103" s="18" t="str">
        <f t="shared" si="1"/>
        <v>М75</v>
      </c>
      <c r="K103" s="18">
        <v>5</v>
      </c>
      <c r="L103" s="22"/>
      <c r="M103" s="18"/>
      <c r="N103" s="18"/>
      <c r="O103" s="18"/>
    </row>
    <row r="104" spans="1:15" ht="12.75" customHeight="1">
      <c r="A104" s="18">
        <v>96</v>
      </c>
      <c r="B104" s="18">
        <v>570</v>
      </c>
      <c r="C104" s="14" t="s">
        <v>559</v>
      </c>
      <c r="D104" s="13">
        <v>1950</v>
      </c>
      <c r="E104" s="18" t="s">
        <v>328</v>
      </c>
      <c r="F104" s="22" t="s">
        <v>13</v>
      </c>
      <c r="G104" s="22" t="s">
        <v>13</v>
      </c>
      <c r="H104" s="22" t="s">
        <v>551</v>
      </c>
      <c r="I104" s="20" t="s">
        <v>2616</v>
      </c>
      <c r="J104" s="18">
        <f t="shared" si="1"/>
      </c>
      <c r="K104" s="18"/>
      <c r="L104" s="22"/>
      <c r="M104" s="18"/>
      <c r="N104" s="18"/>
      <c r="O104" s="18"/>
    </row>
    <row r="105" spans="1:15" ht="12.75" customHeight="1">
      <c r="A105" s="18">
        <v>97</v>
      </c>
      <c r="B105" s="18">
        <v>2847</v>
      </c>
      <c r="C105" s="14" t="s">
        <v>710</v>
      </c>
      <c r="D105" s="13">
        <v>1950</v>
      </c>
      <c r="E105" s="18" t="s">
        <v>328</v>
      </c>
      <c r="F105" s="22" t="s">
        <v>13</v>
      </c>
      <c r="G105" s="22" t="s">
        <v>13</v>
      </c>
      <c r="H105" s="22" t="s">
        <v>122</v>
      </c>
      <c r="I105" s="20" t="s">
        <v>2619</v>
      </c>
      <c r="J105" s="18">
        <f t="shared" si="1"/>
      </c>
      <c r="K105" s="18"/>
      <c r="L105" s="22"/>
      <c r="M105" s="18"/>
      <c r="N105" s="184">
        <v>200</v>
      </c>
      <c r="O105" s="18"/>
    </row>
    <row r="106" spans="1:15" ht="12.75" customHeight="1">
      <c r="A106" s="18">
        <v>98</v>
      </c>
      <c r="B106" s="184">
        <v>880</v>
      </c>
      <c r="C106" s="14" t="s">
        <v>1969</v>
      </c>
      <c r="D106" s="184">
        <v>1967</v>
      </c>
      <c r="E106" s="18" t="s">
        <v>328</v>
      </c>
      <c r="F106" s="25" t="s">
        <v>13</v>
      </c>
      <c r="G106" s="22" t="s">
        <v>13</v>
      </c>
      <c r="H106" s="22"/>
      <c r="I106" s="20" t="s">
        <v>2620</v>
      </c>
      <c r="J106" s="18">
        <f t="shared" si="1"/>
      </c>
      <c r="K106" s="18"/>
      <c r="L106" s="22"/>
      <c r="M106" s="18"/>
      <c r="N106" s="18"/>
      <c r="O106" s="18"/>
    </row>
    <row r="107" spans="1:15" ht="12.75" customHeight="1">
      <c r="A107" s="18">
        <v>99</v>
      </c>
      <c r="B107" s="18">
        <v>2875</v>
      </c>
      <c r="C107" s="14" t="s">
        <v>726</v>
      </c>
      <c r="D107" s="13">
        <v>2000</v>
      </c>
      <c r="E107" s="18" t="s">
        <v>328</v>
      </c>
      <c r="F107" s="22" t="s">
        <v>13</v>
      </c>
      <c r="G107" s="22" t="s">
        <v>13</v>
      </c>
      <c r="H107" s="22" t="s">
        <v>332</v>
      </c>
      <c r="I107" s="20" t="s">
        <v>2621</v>
      </c>
      <c r="J107" s="18" t="str">
        <f t="shared" si="1"/>
        <v>М14</v>
      </c>
      <c r="K107" s="18">
        <v>23</v>
      </c>
      <c r="L107" s="22"/>
      <c r="M107" s="18"/>
      <c r="N107" s="18"/>
      <c r="O107" s="18"/>
    </row>
    <row r="108" spans="1:15" ht="12.75" customHeight="1">
      <c r="A108" s="18">
        <v>100</v>
      </c>
      <c r="B108" s="18">
        <v>508</v>
      </c>
      <c r="C108" s="14" t="s">
        <v>486</v>
      </c>
      <c r="D108" s="13">
        <v>2000</v>
      </c>
      <c r="E108" s="18" t="s">
        <v>328</v>
      </c>
      <c r="F108" s="22" t="s">
        <v>13</v>
      </c>
      <c r="G108" s="22" t="s">
        <v>13</v>
      </c>
      <c r="H108" s="22" t="s">
        <v>332</v>
      </c>
      <c r="I108" s="20" t="s">
        <v>2621</v>
      </c>
      <c r="J108" s="18" t="str">
        <f t="shared" si="1"/>
        <v>М14</v>
      </c>
      <c r="K108" s="18">
        <v>24</v>
      </c>
      <c r="L108" s="22"/>
      <c r="M108" s="18"/>
      <c r="N108" s="18"/>
      <c r="O108" s="18"/>
    </row>
    <row r="109" spans="1:15" ht="12.75" customHeight="1">
      <c r="A109" s="18">
        <v>101</v>
      </c>
      <c r="B109" s="18">
        <v>2845</v>
      </c>
      <c r="C109" s="14" t="s">
        <v>709</v>
      </c>
      <c r="D109" s="13">
        <v>2002</v>
      </c>
      <c r="E109" s="18" t="s">
        <v>328</v>
      </c>
      <c r="F109" s="22" t="s">
        <v>13</v>
      </c>
      <c r="G109" s="22" t="s">
        <v>13</v>
      </c>
      <c r="H109" s="22"/>
      <c r="I109" s="20" t="s">
        <v>3722</v>
      </c>
      <c r="J109" s="18" t="str">
        <f t="shared" si="1"/>
        <v>М14</v>
      </c>
      <c r="K109" s="18">
        <v>25</v>
      </c>
      <c r="L109" s="22"/>
      <c r="M109" s="18"/>
      <c r="N109" s="18"/>
      <c r="O109" s="18"/>
    </row>
    <row r="110" spans="1:15" ht="12.75" customHeight="1">
      <c r="A110" s="18">
        <v>102</v>
      </c>
      <c r="B110" s="184">
        <v>507</v>
      </c>
      <c r="C110" s="14" t="s">
        <v>1884</v>
      </c>
      <c r="D110" s="184">
        <v>1980</v>
      </c>
      <c r="E110" s="18" t="s">
        <v>328</v>
      </c>
      <c r="F110" s="22" t="s">
        <v>13</v>
      </c>
      <c r="G110" s="22" t="s">
        <v>13</v>
      </c>
      <c r="H110" s="22"/>
      <c r="I110" s="20" t="s">
        <v>2622</v>
      </c>
      <c r="J110" s="18">
        <f t="shared" si="1"/>
      </c>
      <c r="K110" s="18"/>
      <c r="L110" s="22"/>
      <c r="M110" s="18"/>
      <c r="N110" s="18"/>
      <c r="O110" s="18"/>
    </row>
    <row r="111" spans="1:15" ht="12.75" customHeight="1">
      <c r="A111" s="18">
        <v>103</v>
      </c>
      <c r="B111" s="18">
        <v>642</v>
      </c>
      <c r="C111" s="14" t="s">
        <v>640</v>
      </c>
      <c r="D111" s="13">
        <v>2004</v>
      </c>
      <c r="E111" s="18" t="s">
        <v>328</v>
      </c>
      <c r="F111" s="22" t="s">
        <v>335</v>
      </c>
      <c r="G111" s="22" t="s">
        <v>119</v>
      </c>
      <c r="H111" s="22" t="s">
        <v>355</v>
      </c>
      <c r="I111" s="20" t="s">
        <v>2624</v>
      </c>
      <c r="J111" s="18" t="str">
        <f t="shared" si="1"/>
        <v>М14</v>
      </c>
      <c r="K111" s="18">
        <v>26</v>
      </c>
      <c r="L111" s="22"/>
      <c r="M111" s="18"/>
      <c r="N111" s="18"/>
      <c r="O111" s="18"/>
    </row>
    <row r="112" spans="1:15" ht="12.75" customHeight="1">
      <c r="A112" s="18">
        <v>104</v>
      </c>
      <c r="B112" s="18">
        <v>709</v>
      </c>
      <c r="C112" s="14" t="s">
        <v>662</v>
      </c>
      <c r="D112" s="13">
        <v>2000</v>
      </c>
      <c r="E112" s="18" t="s">
        <v>328</v>
      </c>
      <c r="F112" s="22" t="s">
        <v>335</v>
      </c>
      <c r="G112" s="22" t="s">
        <v>96</v>
      </c>
      <c r="H112" s="22" t="s">
        <v>336</v>
      </c>
      <c r="I112" s="20" t="s">
        <v>2626</v>
      </c>
      <c r="J112" s="18" t="str">
        <f t="shared" si="1"/>
        <v>М14</v>
      </c>
      <c r="K112" s="18">
        <v>27</v>
      </c>
      <c r="L112" s="22"/>
      <c r="M112" s="18"/>
      <c r="N112" s="18"/>
      <c r="O112" s="18"/>
    </row>
    <row r="113" spans="1:15" ht="12.75" customHeight="1">
      <c r="A113" s="18">
        <v>105</v>
      </c>
      <c r="B113" s="18">
        <v>818</v>
      </c>
      <c r="C113" s="14" t="s">
        <v>2523</v>
      </c>
      <c r="D113" s="13">
        <v>1983</v>
      </c>
      <c r="E113" s="18" t="s">
        <v>328</v>
      </c>
      <c r="F113" s="22" t="s">
        <v>335</v>
      </c>
      <c r="G113" s="22"/>
      <c r="H113" s="22"/>
      <c r="I113" s="20" t="s">
        <v>2627</v>
      </c>
      <c r="J113" s="18">
        <f t="shared" si="1"/>
      </c>
      <c r="K113" s="18"/>
      <c r="L113" s="22"/>
      <c r="M113" s="18"/>
      <c r="N113" s="18"/>
      <c r="O113" s="18"/>
    </row>
    <row r="114" spans="1:15" ht="12.75" customHeight="1">
      <c r="A114" s="18">
        <v>106</v>
      </c>
      <c r="B114" s="18">
        <v>628</v>
      </c>
      <c r="C114" s="14" t="s">
        <v>626</v>
      </c>
      <c r="D114" s="13">
        <v>2003</v>
      </c>
      <c r="E114" s="18" t="s">
        <v>328</v>
      </c>
      <c r="F114" s="22" t="s">
        <v>335</v>
      </c>
      <c r="G114" s="22" t="s">
        <v>119</v>
      </c>
      <c r="H114" s="22" t="s">
        <v>355</v>
      </c>
      <c r="I114" s="20" t="s">
        <v>2628</v>
      </c>
      <c r="J114" s="18" t="str">
        <f t="shared" si="1"/>
        <v>М14</v>
      </c>
      <c r="K114" s="18">
        <v>28</v>
      </c>
      <c r="L114" s="22"/>
      <c r="M114" s="18"/>
      <c r="N114" s="18"/>
      <c r="O114" s="18"/>
    </row>
    <row r="115" spans="1:15" ht="12.75" customHeight="1">
      <c r="A115" s="18">
        <v>107</v>
      </c>
      <c r="B115" s="18">
        <v>584</v>
      </c>
      <c r="C115" s="14" t="s">
        <v>574</v>
      </c>
      <c r="D115" s="13">
        <v>1988</v>
      </c>
      <c r="E115" s="18" t="s">
        <v>328</v>
      </c>
      <c r="F115" s="22" t="s">
        <v>13</v>
      </c>
      <c r="G115" s="22" t="s">
        <v>13</v>
      </c>
      <c r="H115" s="22" t="s">
        <v>395</v>
      </c>
      <c r="I115" s="20" t="s">
        <v>2629</v>
      </c>
      <c r="J115" s="18">
        <f t="shared" si="1"/>
      </c>
      <c r="K115" s="18"/>
      <c r="L115" s="22"/>
      <c r="M115" s="22"/>
      <c r="N115" s="18"/>
      <c r="O115" s="18"/>
    </row>
    <row r="116" spans="1:15" ht="12.75" customHeight="1">
      <c r="A116" s="18">
        <v>108</v>
      </c>
      <c r="B116" s="18">
        <v>547</v>
      </c>
      <c r="C116" s="14" t="s">
        <v>529</v>
      </c>
      <c r="D116" s="13">
        <v>1988</v>
      </c>
      <c r="E116" s="18" t="s">
        <v>328</v>
      </c>
      <c r="F116" s="22" t="s">
        <v>530</v>
      </c>
      <c r="G116" s="22" t="s">
        <v>531</v>
      </c>
      <c r="H116" s="22"/>
      <c r="I116" s="20" t="s">
        <v>3723</v>
      </c>
      <c r="J116" s="18">
        <f t="shared" si="1"/>
      </c>
      <c r="K116" s="18"/>
      <c r="L116" s="22"/>
      <c r="M116" s="18"/>
      <c r="N116" s="18"/>
      <c r="O116" s="18"/>
    </row>
    <row r="117" spans="1:15" ht="12.75" customHeight="1">
      <c r="A117" s="18">
        <v>109</v>
      </c>
      <c r="B117" s="18">
        <v>553</v>
      </c>
      <c r="C117" s="14" t="s">
        <v>541</v>
      </c>
      <c r="D117" s="13">
        <v>1997</v>
      </c>
      <c r="E117" s="18" t="s">
        <v>328</v>
      </c>
      <c r="F117" s="22" t="s">
        <v>335</v>
      </c>
      <c r="G117" s="22" t="s">
        <v>403</v>
      </c>
      <c r="H117" s="22" t="s">
        <v>404</v>
      </c>
      <c r="I117" s="20" t="s">
        <v>3723</v>
      </c>
      <c r="J117" s="18">
        <f t="shared" si="1"/>
      </c>
      <c r="K117" s="18"/>
      <c r="L117" s="22"/>
      <c r="M117" s="18"/>
      <c r="N117" s="18"/>
      <c r="O117" s="18"/>
    </row>
    <row r="118" spans="1:15" ht="12.75" customHeight="1">
      <c r="A118" s="18">
        <v>110</v>
      </c>
      <c r="B118" s="18">
        <v>556</v>
      </c>
      <c r="C118" s="14" t="s">
        <v>544</v>
      </c>
      <c r="D118" s="13">
        <v>1996</v>
      </c>
      <c r="E118" s="18" t="s">
        <v>328</v>
      </c>
      <c r="F118" s="22" t="s">
        <v>335</v>
      </c>
      <c r="G118" s="22" t="s">
        <v>403</v>
      </c>
      <c r="H118" s="22" t="s">
        <v>404</v>
      </c>
      <c r="I118" s="20" t="s">
        <v>3723</v>
      </c>
      <c r="J118" s="18">
        <f t="shared" si="1"/>
      </c>
      <c r="K118" s="18"/>
      <c r="L118" s="22"/>
      <c r="M118" s="18"/>
      <c r="N118" s="18"/>
      <c r="O118" s="18"/>
    </row>
    <row r="119" spans="1:15" ht="12.75" customHeight="1">
      <c r="A119" s="18">
        <v>111</v>
      </c>
      <c r="B119" s="18">
        <v>2914</v>
      </c>
      <c r="C119" s="14" t="s">
        <v>741</v>
      </c>
      <c r="D119" s="13">
        <v>2001</v>
      </c>
      <c r="E119" s="18" t="s">
        <v>328</v>
      </c>
      <c r="F119" s="22" t="s">
        <v>13</v>
      </c>
      <c r="G119" s="22" t="s">
        <v>737</v>
      </c>
      <c r="H119" s="22" t="s">
        <v>738</v>
      </c>
      <c r="I119" s="20" t="s">
        <v>2630</v>
      </c>
      <c r="J119" s="18" t="str">
        <f t="shared" si="1"/>
        <v>М14</v>
      </c>
      <c r="K119" s="18">
        <v>29</v>
      </c>
      <c r="L119" s="22"/>
      <c r="M119" s="18"/>
      <c r="N119" s="18"/>
      <c r="O119" s="18"/>
    </row>
    <row r="120" spans="1:15" ht="12.75" customHeight="1">
      <c r="A120" s="18">
        <v>112</v>
      </c>
      <c r="B120" s="18">
        <v>2913</v>
      </c>
      <c r="C120" s="14" t="s">
        <v>740</v>
      </c>
      <c r="D120" s="13">
        <v>1977</v>
      </c>
      <c r="E120" s="18" t="s">
        <v>328</v>
      </c>
      <c r="F120" s="22" t="s">
        <v>13</v>
      </c>
      <c r="G120" s="22" t="s">
        <v>737</v>
      </c>
      <c r="H120" s="22" t="s">
        <v>738</v>
      </c>
      <c r="I120" s="20" t="s">
        <v>2631</v>
      </c>
      <c r="J120" s="18">
        <f t="shared" si="1"/>
      </c>
      <c r="K120" s="18"/>
      <c r="L120" s="22"/>
      <c r="M120" s="18"/>
      <c r="N120" s="18"/>
      <c r="O120" s="18"/>
    </row>
    <row r="121" spans="1:15" ht="12.75" customHeight="1">
      <c r="A121" s="18">
        <v>113</v>
      </c>
      <c r="B121" s="18">
        <v>578</v>
      </c>
      <c r="C121" s="14" t="s">
        <v>567</v>
      </c>
      <c r="D121" s="13">
        <v>2002</v>
      </c>
      <c r="E121" s="18" t="s">
        <v>328</v>
      </c>
      <c r="F121" s="22" t="s">
        <v>13</v>
      </c>
      <c r="G121" s="22" t="s">
        <v>13</v>
      </c>
      <c r="H121" s="22" t="s">
        <v>551</v>
      </c>
      <c r="I121" s="20" t="s">
        <v>2632</v>
      </c>
      <c r="J121" s="18" t="str">
        <f t="shared" si="1"/>
        <v>М14</v>
      </c>
      <c r="K121" s="18">
        <v>30</v>
      </c>
      <c r="L121" s="22"/>
      <c r="M121" s="18"/>
      <c r="N121" s="18"/>
      <c r="O121" s="18"/>
    </row>
    <row r="122" spans="1:15" ht="12.75" customHeight="1">
      <c r="A122" s="18">
        <v>114</v>
      </c>
      <c r="B122" s="18">
        <v>2849</v>
      </c>
      <c r="C122" s="14" t="s">
        <v>714</v>
      </c>
      <c r="D122" s="13">
        <v>1949</v>
      </c>
      <c r="E122" s="18" t="s">
        <v>328</v>
      </c>
      <c r="F122" s="22" t="s">
        <v>13</v>
      </c>
      <c r="G122" s="22" t="s">
        <v>13</v>
      </c>
      <c r="H122" s="22" t="s">
        <v>122</v>
      </c>
      <c r="I122" s="20" t="s">
        <v>3724</v>
      </c>
      <c r="J122" s="18">
        <f t="shared" si="1"/>
      </c>
      <c r="K122" s="18"/>
      <c r="L122" s="22"/>
      <c r="M122" s="18"/>
      <c r="N122" s="18"/>
      <c r="O122" s="18"/>
    </row>
    <row r="123" spans="1:15" ht="12.75" customHeight="1">
      <c r="A123" s="18">
        <v>115</v>
      </c>
      <c r="B123" s="18">
        <v>1048</v>
      </c>
      <c r="C123" s="14" t="s">
        <v>700</v>
      </c>
      <c r="D123" s="13">
        <v>1980</v>
      </c>
      <c r="E123" s="18" t="s">
        <v>328</v>
      </c>
      <c r="F123" s="22" t="s">
        <v>13</v>
      </c>
      <c r="G123" s="22" t="s">
        <v>13</v>
      </c>
      <c r="H123" s="22"/>
      <c r="I123" s="20" t="s">
        <v>2634</v>
      </c>
      <c r="J123" s="18">
        <f t="shared" si="1"/>
      </c>
      <c r="K123" s="18"/>
      <c r="L123" s="22"/>
      <c r="M123" s="18"/>
      <c r="N123" s="18"/>
      <c r="O123" s="18"/>
    </row>
    <row r="124" spans="1:15" ht="12.75" customHeight="1">
      <c r="A124" s="18">
        <v>116</v>
      </c>
      <c r="B124" s="18">
        <v>576</v>
      </c>
      <c r="C124" s="14" t="s">
        <v>565</v>
      </c>
      <c r="D124" s="13">
        <v>2003</v>
      </c>
      <c r="E124" s="18" t="s">
        <v>328</v>
      </c>
      <c r="F124" s="22" t="s">
        <v>13</v>
      </c>
      <c r="G124" s="22" t="s">
        <v>13</v>
      </c>
      <c r="H124" s="22" t="s">
        <v>551</v>
      </c>
      <c r="I124" s="20" t="s">
        <v>2635</v>
      </c>
      <c r="J124" s="18" t="str">
        <f t="shared" si="1"/>
        <v>М14</v>
      </c>
      <c r="K124" s="18">
        <v>31</v>
      </c>
      <c r="L124" s="22"/>
      <c r="M124" s="18"/>
      <c r="N124" s="18"/>
      <c r="O124" s="18"/>
    </row>
    <row r="125" spans="1:15" ht="12.75" customHeight="1">
      <c r="A125" s="18">
        <v>117</v>
      </c>
      <c r="B125" s="18">
        <v>645</v>
      </c>
      <c r="C125" s="14" t="s">
        <v>645</v>
      </c>
      <c r="D125" s="13">
        <v>2002</v>
      </c>
      <c r="E125" s="18" t="s">
        <v>328</v>
      </c>
      <c r="F125" s="22" t="s">
        <v>335</v>
      </c>
      <c r="G125" s="22" t="s">
        <v>96</v>
      </c>
      <c r="H125" s="22" t="s">
        <v>336</v>
      </c>
      <c r="I125" s="20" t="s">
        <v>2637</v>
      </c>
      <c r="J125" s="18" t="str">
        <f t="shared" si="1"/>
        <v>М14</v>
      </c>
      <c r="K125" s="18">
        <v>32</v>
      </c>
      <c r="L125" s="22"/>
      <c r="M125" s="18"/>
      <c r="N125" s="18"/>
      <c r="O125" s="18"/>
    </row>
    <row r="126" spans="1:15" ht="12.75" customHeight="1">
      <c r="A126" s="18">
        <v>118</v>
      </c>
      <c r="B126" s="18">
        <v>627</v>
      </c>
      <c r="C126" s="14" t="s">
        <v>625</v>
      </c>
      <c r="D126" s="13">
        <v>2004</v>
      </c>
      <c r="E126" s="18" t="s">
        <v>328</v>
      </c>
      <c r="F126" s="22" t="s">
        <v>335</v>
      </c>
      <c r="G126" s="22" t="s">
        <v>119</v>
      </c>
      <c r="H126" s="22" t="s">
        <v>355</v>
      </c>
      <c r="I126" s="20" t="s">
        <v>2638</v>
      </c>
      <c r="J126" s="18" t="str">
        <f t="shared" si="1"/>
        <v>М14</v>
      </c>
      <c r="K126" s="18">
        <v>33</v>
      </c>
      <c r="L126" s="22"/>
      <c r="M126" s="18"/>
      <c r="N126" s="18"/>
      <c r="O126" s="18"/>
    </row>
    <row r="127" spans="1:15" ht="12.75" customHeight="1">
      <c r="A127" s="18">
        <v>119</v>
      </c>
      <c r="B127" s="18">
        <v>1050</v>
      </c>
      <c r="C127" s="14" t="s">
        <v>701</v>
      </c>
      <c r="D127" s="13">
        <v>1932</v>
      </c>
      <c r="E127" s="18" t="s">
        <v>328</v>
      </c>
      <c r="F127" s="22" t="s">
        <v>13</v>
      </c>
      <c r="G127" s="22" t="s">
        <v>13</v>
      </c>
      <c r="H127" s="22" t="s">
        <v>600</v>
      </c>
      <c r="I127" s="20" t="s">
        <v>2639</v>
      </c>
      <c r="J127" s="18" t="str">
        <f t="shared" si="1"/>
        <v>М80</v>
      </c>
      <c r="K127" s="18">
        <v>2</v>
      </c>
      <c r="L127" s="22" t="s">
        <v>330</v>
      </c>
      <c r="M127" s="18"/>
      <c r="N127" s="18"/>
      <c r="O127" s="18"/>
    </row>
    <row r="128" spans="1:15" ht="12.75" customHeight="1">
      <c r="A128" s="18">
        <v>120</v>
      </c>
      <c r="B128" s="18">
        <v>2932</v>
      </c>
      <c r="C128" s="14" t="s">
        <v>759</v>
      </c>
      <c r="D128" s="13">
        <v>1993</v>
      </c>
      <c r="E128" s="18" t="s">
        <v>328</v>
      </c>
      <c r="F128" s="22" t="s">
        <v>13</v>
      </c>
      <c r="G128" s="22" t="s">
        <v>737</v>
      </c>
      <c r="H128" s="22" t="s">
        <v>738</v>
      </c>
      <c r="I128" s="20" t="s">
        <v>2641</v>
      </c>
      <c r="J128" s="18">
        <f t="shared" si="1"/>
      </c>
      <c r="K128" s="18"/>
      <c r="L128" s="22"/>
      <c r="M128" s="18"/>
      <c r="N128" s="18"/>
      <c r="O128" s="18"/>
    </row>
    <row r="129" spans="1:15" ht="12.75" customHeight="1">
      <c r="A129" s="18">
        <v>121</v>
      </c>
      <c r="B129" s="18">
        <v>2935</v>
      </c>
      <c r="C129" s="14" t="s">
        <v>762</v>
      </c>
      <c r="D129" s="13">
        <v>1993</v>
      </c>
      <c r="E129" s="18" t="s">
        <v>328</v>
      </c>
      <c r="F129" s="22" t="s">
        <v>13</v>
      </c>
      <c r="G129" s="22" t="s">
        <v>737</v>
      </c>
      <c r="H129" s="22" t="s">
        <v>738</v>
      </c>
      <c r="I129" s="20" t="s">
        <v>3725</v>
      </c>
      <c r="J129" s="18">
        <f t="shared" si="1"/>
      </c>
      <c r="K129" s="18"/>
      <c r="L129" s="22"/>
      <c r="M129" s="18"/>
      <c r="N129" s="18"/>
      <c r="O129" s="18"/>
    </row>
    <row r="130" spans="1:15" ht="12.75" customHeight="1">
      <c r="A130" s="18">
        <v>122</v>
      </c>
      <c r="B130" s="18">
        <v>598</v>
      </c>
      <c r="C130" s="14" t="s">
        <v>593</v>
      </c>
      <c r="D130" s="13">
        <v>1983</v>
      </c>
      <c r="E130" s="18" t="s">
        <v>328</v>
      </c>
      <c r="F130" s="22" t="s">
        <v>335</v>
      </c>
      <c r="G130" s="22" t="s">
        <v>1791</v>
      </c>
      <c r="H130" s="22"/>
      <c r="I130" s="20" t="s">
        <v>3726</v>
      </c>
      <c r="J130" s="18">
        <f t="shared" si="1"/>
      </c>
      <c r="K130" s="18"/>
      <c r="L130" s="22"/>
      <c r="M130" s="18"/>
      <c r="N130" s="18"/>
      <c r="O130" s="18"/>
    </row>
    <row r="131" spans="1:15" ht="12.75" customHeight="1">
      <c r="A131" s="18">
        <v>123</v>
      </c>
      <c r="B131" s="18">
        <v>2924</v>
      </c>
      <c r="C131" s="14" t="s">
        <v>751</v>
      </c>
      <c r="D131" s="13">
        <v>1991</v>
      </c>
      <c r="E131" s="18" t="s">
        <v>328</v>
      </c>
      <c r="F131" s="22" t="s">
        <v>13</v>
      </c>
      <c r="G131" s="22" t="s">
        <v>737</v>
      </c>
      <c r="H131" s="22" t="s">
        <v>738</v>
      </c>
      <c r="I131" s="20" t="s">
        <v>2643</v>
      </c>
      <c r="J131" s="18">
        <f t="shared" si="1"/>
      </c>
      <c r="K131" s="18"/>
      <c r="L131" s="22"/>
      <c r="M131" s="18"/>
      <c r="N131" s="18"/>
      <c r="O131" s="18"/>
    </row>
    <row r="132" spans="1:15" ht="12.75" customHeight="1">
      <c r="A132" s="18">
        <v>124</v>
      </c>
      <c r="B132" s="18">
        <v>2938</v>
      </c>
      <c r="C132" s="14" t="s">
        <v>765</v>
      </c>
      <c r="D132" s="13">
        <v>1994</v>
      </c>
      <c r="E132" s="18" t="s">
        <v>328</v>
      </c>
      <c r="F132" s="22" t="s">
        <v>13</v>
      </c>
      <c r="G132" s="22" t="s">
        <v>737</v>
      </c>
      <c r="H132" s="22" t="s">
        <v>738</v>
      </c>
      <c r="I132" s="20" t="s">
        <v>2643</v>
      </c>
      <c r="J132" s="18">
        <f t="shared" si="1"/>
      </c>
      <c r="K132" s="18"/>
      <c r="L132" s="22"/>
      <c r="M132" s="18"/>
      <c r="N132" s="18"/>
      <c r="O132" s="18"/>
    </row>
    <row r="133" spans="1:15" ht="12.75" customHeight="1">
      <c r="A133" s="18">
        <v>125</v>
      </c>
      <c r="B133" s="18">
        <v>2917</v>
      </c>
      <c r="C133" s="14" t="s">
        <v>744</v>
      </c>
      <c r="D133" s="13">
        <v>1995</v>
      </c>
      <c r="E133" s="18" t="s">
        <v>328</v>
      </c>
      <c r="F133" s="22" t="s">
        <v>13</v>
      </c>
      <c r="G133" s="22" t="s">
        <v>737</v>
      </c>
      <c r="H133" s="22" t="s">
        <v>738</v>
      </c>
      <c r="I133" s="20" t="s">
        <v>3727</v>
      </c>
      <c r="J133" s="18">
        <f t="shared" si="1"/>
      </c>
      <c r="K133" s="18"/>
      <c r="L133" s="22"/>
      <c r="M133" s="18"/>
      <c r="N133" s="18"/>
      <c r="O133" s="18"/>
    </row>
    <row r="134" spans="1:15" ht="12.75" customHeight="1">
      <c r="A134" s="18">
        <v>126</v>
      </c>
      <c r="B134" s="18">
        <v>615</v>
      </c>
      <c r="C134" s="14" t="s">
        <v>613</v>
      </c>
      <c r="D134" s="13">
        <v>1938</v>
      </c>
      <c r="E134" s="18" t="s">
        <v>328</v>
      </c>
      <c r="F134" s="22" t="s">
        <v>530</v>
      </c>
      <c r="G134" s="22" t="s">
        <v>120</v>
      </c>
      <c r="H134" s="22" t="s">
        <v>121</v>
      </c>
      <c r="I134" s="20" t="s">
        <v>2644</v>
      </c>
      <c r="J134" s="18" t="str">
        <f t="shared" si="1"/>
        <v>М75</v>
      </c>
      <c r="K134" s="18">
        <v>6</v>
      </c>
      <c r="L134" s="22" t="s">
        <v>766</v>
      </c>
      <c r="M134" s="18"/>
      <c r="N134" s="18"/>
      <c r="O134" s="18"/>
    </row>
    <row r="135" spans="1:15" ht="12.75" customHeight="1">
      <c r="A135" s="18">
        <v>127</v>
      </c>
      <c r="B135" s="18">
        <v>620</v>
      </c>
      <c r="C135" s="14" t="s">
        <v>618</v>
      </c>
      <c r="D135" s="13">
        <v>1999</v>
      </c>
      <c r="E135" s="18" t="s">
        <v>328</v>
      </c>
      <c r="F135" s="22" t="s">
        <v>335</v>
      </c>
      <c r="G135" s="22" t="s">
        <v>119</v>
      </c>
      <c r="H135" s="22"/>
      <c r="I135" s="20" t="s">
        <v>2645</v>
      </c>
      <c r="J135" s="18" t="str">
        <f t="shared" si="1"/>
        <v>М15</v>
      </c>
      <c r="K135" s="18">
        <v>23</v>
      </c>
      <c r="L135" s="22"/>
      <c r="M135" s="18"/>
      <c r="N135" s="18"/>
      <c r="O135" s="18"/>
    </row>
    <row r="136" spans="1:15" ht="12.75" customHeight="1">
      <c r="A136" s="18">
        <v>128</v>
      </c>
      <c r="B136" s="18">
        <v>517</v>
      </c>
      <c r="C136" s="14" t="s">
        <v>487</v>
      </c>
      <c r="D136" s="13">
        <v>1932</v>
      </c>
      <c r="E136" s="18" t="s">
        <v>328</v>
      </c>
      <c r="F136" s="22" t="s">
        <v>13</v>
      </c>
      <c r="G136" s="22" t="s">
        <v>13</v>
      </c>
      <c r="H136" s="22" t="s">
        <v>488</v>
      </c>
      <c r="I136" s="20" t="s">
        <v>2647</v>
      </c>
      <c r="J136" s="18" t="str">
        <f t="shared" si="1"/>
        <v>М80</v>
      </c>
      <c r="K136" s="18">
        <v>3</v>
      </c>
      <c r="L136" s="22" t="s">
        <v>427</v>
      </c>
      <c r="M136" s="18"/>
      <c r="N136" s="18"/>
      <c r="O136" s="18"/>
    </row>
    <row r="137" spans="1:15" ht="12.75" customHeight="1">
      <c r="A137" s="18">
        <v>129</v>
      </c>
      <c r="B137" s="18">
        <v>711</v>
      </c>
      <c r="C137" s="14" t="s">
        <v>664</v>
      </c>
      <c r="D137" s="13">
        <v>2000</v>
      </c>
      <c r="E137" s="18" t="s">
        <v>328</v>
      </c>
      <c r="F137" s="22" t="s">
        <v>335</v>
      </c>
      <c r="G137" s="22" t="s">
        <v>96</v>
      </c>
      <c r="H137" s="22" t="s">
        <v>336</v>
      </c>
      <c r="I137" s="20" t="s">
        <v>3728</v>
      </c>
      <c r="J137" s="18" t="str">
        <f aca="true" t="shared" si="2" ref="J137:J200">IF(AND(D137&gt;=1900,D137&lt;=1929),"М85",IF(AND(D137&gt;=1930,D137&lt;=1934),"М80",IF(AND(D137&gt;=1935,D137&lt;=1939),"М75",IF(AND(D137&gt;=1998,D137&lt;=1999),"М15",IF(AND(D137&gt;=2000,D137&lt;=2013),"М14","")))))</f>
        <v>М14</v>
      </c>
      <c r="K137" s="18">
        <v>34</v>
      </c>
      <c r="L137" s="22"/>
      <c r="M137" s="18"/>
      <c r="N137" s="18"/>
      <c r="O137" s="18"/>
    </row>
    <row r="138" spans="1:15" ht="12.75" customHeight="1">
      <c r="A138" s="18">
        <v>130</v>
      </c>
      <c r="B138" s="18">
        <v>1054</v>
      </c>
      <c r="C138" s="14" t="s">
        <v>705</v>
      </c>
      <c r="D138" s="13">
        <v>1996</v>
      </c>
      <c r="E138" s="18" t="s">
        <v>328</v>
      </c>
      <c r="F138" s="22" t="s">
        <v>335</v>
      </c>
      <c r="G138" s="22" t="s">
        <v>706</v>
      </c>
      <c r="H138" s="22"/>
      <c r="I138" s="20" t="s">
        <v>3730</v>
      </c>
      <c r="J138" s="18">
        <f t="shared" si="2"/>
      </c>
      <c r="K138" s="18"/>
      <c r="L138" s="22"/>
      <c r="M138" s="18"/>
      <c r="N138" s="18"/>
      <c r="O138" s="18"/>
    </row>
    <row r="139" spans="1:15" ht="12.75" customHeight="1">
      <c r="A139" s="18">
        <v>131</v>
      </c>
      <c r="B139" s="18">
        <v>548</v>
      </c>
      <c r="C139" s="14" t="s">
        <v>532</v>
      </c>
      <c r="D139" s="13">
        <v>1990</v>
      </c>
      <c r="E139" s="18" t="s">
        <v>533</v>
      </c>
      <c r="F139" s="18"/>
      <c r="G139" s="22" t="s">
        <v>534</v>
      </c>
      <c r="H139" s="22"/>
      <c r="I139" s="20" t="s">
        <v>2648</v>
      </c>
      <c r="J139" s="18">
        <f t="shared" si="2"/>
      </c>
      <c r="K139" s="18"/>
      <c r="L139" s="22"/>
      <c r="M139" s="18"/>
      <c r="N139" s="18"/>
      <c r="O139" s="18"/>
    </row>
    <row r="140" spans="1:15" ht="12.75" customHeight="1">
      <c r="A140" s="18">
        <v>132</v>
      </c>
      <c r="B140" s="18">
        <v>705</v>
      </c>
      <c r="C140" s="14" t="s">
        <v>656</v>
      </c>
      <c r="D140" s="13">
        <v>1937</v>
      </c>
      <c r="E140" s="18" t="s">
        <v>328</v>
      </c>
      <c r="F140" s="22" t="s">
        <v>13</v>
      </c>
      <c r="G140" s="22" t="s">
        <v>13</v>
      </c>
      <c r="H140" s="22" t="s">
        <v>657</v>
      </c>
      <c r="I140" s="20" t="s">
        <v>2649</v>
      </c>
      <c r="J140" s="18" t="str">
        <f t="shared" si="2"/>
        <v>М75</v>
      </c>
      <c r="K140" s="18">
        <v>7</v>
      </c>
      <c r="L140" s="22"/>
      <c r="M140" s="18"/>
      <c r="N140" s="18"/>
      <c r="O140" s="18"/>
    </row>
    <row r="141" spans="1:15" ht="12.75" customHeight="1">
      <c r="A141" s="18">
        <v>133</v>
      </c>
      <c r="B141" s="18">
        <v>630</v>
      </c>
      <c r="C141" s="14" t="s">
        <v>628</v>
      </c>
      <c r="D141" s="13">
        <v>1998</v>
      </c>
      <c r="E141" s="18" t="s">
        <v>328</v>
      </c>
      <c r="F141" s="22" t="s">
        <v>335</v>
      </c>
      <c r="G141" s="22" t="s">
        <v>119</v>
      </c>
      <c r="H141" s="22" t="s">
        <v>355</v>
      </c>
      <c r="I141" s="20" t="s">
        <v>2650</v>
      </c>
      <c r="J141" s="18" t="str">
        <f t="shared" si="2"/>
        <v>М15</v>
      </c>
      <c r="K141" s="18">
        <v>24</v>
      </c>
      <c r="L141" s="22"/>
      <c r="M141" s="18"/>
      <c r="N141" s="184">
        <v>200</v>
      </c>
      <c r="O141" s="18"/>
    </row>
    <row r="142" spans="1:15" ht="12.75" customHeight="1">
      <c r="A142" s="18">
        <v>134</v>
      </c>
      <c r="B142" s="18">
        <v>527</v>
      </c>
      <c r="C142" s="14" t="s">
        <v>502</v>
      </c>
      <c r="D142" s="13">
        <v>2002</v>
      </c>
      <c r="E142" s="18" t="s">
        <v>328</v>
      </c>
      <c r="F142" s="22" t="s">
        <v>335</v>
      </c>
      <c r="G142" s="22" t="s">
        <v>96</v>
      </c>
      <c r="H142" s="22" t="s">
        <v>336</v>
      </c>
      <c r="I142" s="20" t="s">
        <v>2651</v>
      </c>
      <c r="J142" s="18" t="str">
        <f t="shared" si="2"/>
        <v>М14</v>
      </c>
      <c r="K142" s="18">
        <v>35</v>
      </c>
      <c r="L142" s="22"/>
      <c r="M142" s="18"/>
      <c r="N142" s="18"/>
      <c r="O142" s="18"/>
    </row>
    <row r="143" spans="1:15" ht="12.75" customHeight="1">
      <c r="A143" s="18">
        <v>135</v>
      </c>
      <c r="B143" s="18">
        <v>558</v>
      </c>
      <c r="C143" s="14" t="s">
        <v>546</v>
      </c>
      <c r="D143" s="13">
        <v>2000</v>
      </c>
      <c r="E143" s="18" t="s">
        <v>328</v>
      </c>
      <c r="F143" s="22" t="s">
        <v>335</v>
      </c>
      <c r="G143" s="22" t="s">
        <v>403</v>
      </c>
      <c r="H143" s="22" t="s">
        <v>404</v>
      </c>
      <c r="I143" s="20" t="s">
        <v>2651</v>
      </c>
      <c r="J143" s="18" t="str">
        <f t="shared" si="2"/>
        <v>М14</v>
      </c>
      <c r="K143" s="18">
        <v>36</v>
      </c>
      <c r="L143" s="22"/>
      <c r="M143" s="22"/>
      <c r="N143" s="18"/>
      <c r="O143" s="18"/>
    </row>
    <row r="144" spans="1:15" ht="12.75" customHeight="1">
      <c r="A144" s="18">
        <v>136</v>
      </c>
      <c r="B144" s="18">
        <v>549</v>
      </c>
      <c r="C144" s="14" t="s">
        <v>535</v>
      </c>
      <c r="D144" s="13">
        <v>1938</v>
      </c>
      <c r="E144" s="18" t="s">
        <v>328</v>
      </c>
      <c r="F144" s="22" t="s">
        <v>536</v>
      </c>
      <c r="G144" s="22" t="s">
        <v>537</v>
      </c>
      <c r="H144" s="22"/>
      <c r="I144" s="20" t="s">
        <v>3731</v>
      </c>
      <c r="J144" s="18" t="str">
        <f t="shared" si="2"/>
        <v>М75</v>
      </c>
      <c r="K144" s="18">
        <v>8</v>
      </c>
      <c r="L144" s="22"/>
      <c r="M144" s="18"/>
      <c r="N144" s="18"/>
      <c r="O144" s="18"/>
    </row>
    <row r="145" spans="1:15" ht="12.75" customHeight="1">
      <c r="A145" s="18">
        <v>137</v>
      </c>
      <c r="B145" s="18">
        <v>2853</v>
      </c>
      <c r="C145" s="14" t="s">
        <v>716</v>
      </c>
      <c r="D145" s="13">
        <v>1934</v>
      </c>
      <c r="E145" s="18" t="s">
        <v>328</v>
      </c>
      <c r="F145" s="22" t="s">
        <v>13</v>
      </c>
      <c r="G145" s="22" t="s">
        <v>13</v>
      </c>
      <c r="H145" s="22"/>
      <c r="I145" s="20" t="s">
        <v>2655</v>
      </c>
      <c r="J145" s="18" t="str">
        <f t="shared" si="2"/>
        <v>М80</v>
      </c>
      <c r="K145" s="18">
        <v>4</v>
      </c>
      <c r="L145" s="22" t="s">
        <v>330</v>
      </c>
      <c r="M145" s="18"/>
      <c r="N145" s="18"/>
      <c r="O145" s="18"/>
    </row>
    <row r="146" spans="1:15" ht="12.75" customHeight="1">
      <c r="A146" s="18">
        <v>138</v>
      </c>
      <c r="B146" s="18">
        <v>503</v>
      </c>
      <c r="C146" s="14" t="s">
        <v>484</v>
      </c>
      <c r="D146" s="13">
        <v>2007</v>
      </c>
      <c r="E146" s="18" t="s">
        <v>328</v>
      </c>
      <c r="F146" s="22" t="s">
        <v>13</v>
      </c>
      <c r="G146" s="22" t="s">
        <v>13</v>
      </c>
      <c r="H146" s="22" t="s">
        <v>480</v>
      </c>
      <c r="I146" s="20" t="s">
        <v>2656</v>
      </c>
      <c r="J146" s="18" t="str">
        <f t="shared" si="2"/>
        <v>М14</v>
      </c>
      <c r="K146" s="18">
        <v>37</v>
      </c>
      <c r="L146" s="22"/>
      <c r="M146" s="18"/>
      <c r="N146" s="18"/>
      <c r="O146" s="18"/>
    </row>
    <row r="147" spans="1:15" ht="12.75" customHeight="1">
      <c r="A147" s="18">
        <v>139</v>
      </c>
      <c r="B147" s="184">
        <v>511</v>
      </c>
      <c r="C147" s="14" t="s">
        <v>1885</v>
      </c>
      <c r="D147" s="184">
        <v>1967</v>
      </c>
      <c r="E147" s="18" t="s">
        <v>328</v>
      </c>
      <c r="F147" s="22" t="s">
        <v>13</v>
      </c>
      <c r="G147" s="22" t="s">
        <v>13</v>
      </c>
      <c r="H147" s="22"/>
      <c r="I147" s="20" t="s">
        <v>2657</v>
      </c>
      <c r="J147" s="18">
        <f t="shared" si="2"/>
      </c>
      <c r="K147" s="18"/>
      <c r="L147" s="22"/>
      <c r="M147" s="18"/>
      <c r="N147" s="18"/>
      <c r="O147" s="18"/>
    </row>
    <row r="148" spans="1:15" ht="12.75" customHeight="1">
      <c r="A148" s="18">
        <v>140</v>
      </c>
      <c r="B148" s="18">
        <v>710</v>
      </c>
      <c r="C148" s="14" t="s">
        <v>663</v>
      </c>
      <c r="D148" s="13">
        <v>2002</v>
      </c>
      <c r="E148" s="18" t="s">
        <v>328</v>
      </c>
      <c r="F148" s="22" t="s">
        <v>335</v>
      </c>
      <c r="G148" s="22" t="s">
        <v>96</v>
      </c>
      <c r="H148" s="22" t="s">
        <v>336</v>
      </c>
      <c r="I148" s="20" t="s">
        <v>2657</v>
      </c>
      <c r="J148" s="18" t="str">
        <f t="shared" si="2"/>
        <v>М14</v>
      </c>
      <c r="K148" s="18">
        <v>38</v>
      </c>
      <c r="L148" s="22"/>
      <c r="M148" s="18"/>
      <c r="N148" s="18"/>
      <c r="O148" s="18"/>
    </row>
    <row r="149" spans="1:15" ht="12.75" customHeight="1">
      <c r="A149" s="18">
        <v>141</v>
      </c>
      <c r="B149" s="18">
        <v>542</v>
      </c>
      <c r="C149" s="14" t="s">
        <v>519</v>
      </c>
      <c r="D149" s="13">
        <v>1931</v>
      </c>
      <c r="E149" s="18" t="s">
        <v>328</v>
      </c>
      <c r="F149" s="22" t="s">
        <v>3698</v>
      </c>
      <c r="G149" s="22" t="s">
        <v>137</v>
      </c>
      <c r="H149" s="22" t="s">
        <v>520</v>
      </c>
      <c r="I149" s="20" t="s">
        <v>2658</v>
      </c>
      <c r="J149" s="18" t="str">
        <f t="shared" si="2"/>
        <v>М80</v>
      </c>
      <c r="K149" s="18">
        <v>5</v>
      </c>
      <c r="L149" s="22"/>
      <c r="M149" s="18"/>
      <c r="N149" s="18"/>
      <c r="O149" s="18"/>
    </row>
    <row r="150" spans="1:15" ht="12.75" customHeight="1">
      <c r="A150" s="18">
        <v>142</v>
      </c>
      <c r="B150" s="18">
        <v>2870</v>
      </c>
      <c r="C150" s="21" t="s">
        <v>722</v>
      </c>
      <c r="D150" s="13">
        <v>1975</v>
      </c>
      <c r="E150" s="18" t="s">
        <v>328</v>
      </c>
      <c r="F150" s="22" t="s">
        <v>13</v>
      </c>
      <c r="G150" s="22" t="s">
        <v>13</v>
      </c>
      <c r="H150" s="22"/>
      <c r="I150" s="20" t="s">
        <v>2659</v>
      </c>
      <c r="J150" s="18">
        <f t="shared" si="2"/>
      </c>
      <c r="K150" s="18"/>
      <c r="L150" s="22"/>
      <c r="M150" s="18"/>
      <c r="N150" s="18"/>
      <c r="O150" s="18"/>
    </row>
    <row r="151" spans="1:15" ht="12.75" customHeight="1">
      <c r="A151" s="18">
        <v>143</v>
      </c>
      <c r="B151" s="18">
        <v>2843</v>
      </c>
      <c r="C151" s="14" t="s">
        <v>708</v>
      </c>
      <c r="D151" s="13">
        <v>1932</v>
      </c>
      <c r="E151" s="18" t="s">
        <v>328</v>
      </c>
      <c r="F151" s="22" t="s">
        <v>13</v>
      </c>
      <c r="G151" s="22" t="s">
        <v>13</v>
      </c>
      <c r="H151" s="22"/>
      <c r="I151" s="20" t="s">
        <v>2661</v>
      </c>
      <c r="J151" s="18" t="str">
        <f t="shared" si="2"/>
        <v>М80</v>
      </c>
      <c r="K151" s="18">
        <v>6</v>
      </c>
      <c r="L151" s="22" t="s">
        <v>427</v>
      </c>
      <c r="M151" s="18"/>
      <c r="N151" s="18"/>
      <c r="O151" s="18"/>
    </row>
    <row r="152" spans="1:15" ht="12.75" customHeight="1">
      <c r="A152" s="18">
        <v>144</v>
      </c>
      <c r="B152" s="18">
        <v>2919</v>
      </c>
      <c r="C152" s="14" t="s">
        <v>746</v>
      </c>
      <c r="D152" s="13">
        <v>1995</v>
      </c>
      <c r="E152" s="18" t="s">
        <v>328</v>
      </c>
      <c r="F152" s="22" t="s">
        <v>13</v>
      </c>
      <c r="G152" s="22" t="s">
        <v>737</v>
      </c>
      <c r="H152" s="22" t="s">
        <v>738</v>
      </c>
      <c r="I152" s="20" t="s">
        <v>2662</v>
      </c>
      <c r="J152" s="18">
        <f t="shared" si="2"/>
      </c>
      <c r="K152" s="18"/>
      <c r="L152" s="22"/>
      <c r="M152" s="18"/>
      <c r="N152" s="18"/>
      <c r="O152" s="18"/>
    </row>
    <row r="153" spans="1:15" ht="12.75" customHeight="1">
      <c r="A153" s="18">
        <v>145</v>
      </c>
      <c r="B153" s="18">
        <v>622</v>
      </c>
      <c r="C153" s="14" t="s">
        <v>620</v>
      </c>
      <c r="D153" s="13">
        <v>1999</v>
      </c>
      <c r="E153" s="18" t="s">
        <v>328</v>
      </c>
      <c r="F153" s="22" t="s">
        <v>335</v>
      </c>
      <c r="G153" s="22" t="s">
        <v>119</v>
      </c>
      <c r="H153" s="22" t="s">
        <v>355</v>
      </c>
      <c r="I153" s="20" t="s">
        <v>2664</v>
      </c>
      <c r="J153" s="18" t="str">
        <f t="shared" si="2"/>
        <v>М15</v>
      </c>
      <c r="K153" s="18">
        <v>25</v>
      </c>
      <c r="L153" s="22"/>
      <c r="M153" s="18"/>
      <c r="N153" s="18"/>
      <c r="O153" s="18"/>
    </row>
    <row r="154" spans="1:15" ht="12.75" customHeight="1">
      <c r="A154" s="18">
        <v>146</v>
      </c>
      <c r="B154" s="18">
        <v>2874</v>
      </c>
      <c r="C154" s="14" t="s">
        <v>725</v>
      </c>
      <c r="D154" s="13">
        <v>2005</v>
      </c>
      <c r="E154" s="18" t="s">
        <v>328</v>
      </c>
      <c r="F154" s="22" t="s">
        <v>13</v>
      </c>
      <c r="G154" s="22" t="s">
        <v>13</v>
      </c>
      <c r="H154" s="22" t="s">
        <v>332</v>
      </c>
      <c r="I154" s="20" t="s">
        <v>2665</v>
      </c>
      <c r="J154" s="18" t="str">
        <f t="shared" si="2"/>
        <v>М14</v>
      </c>
      <c r="K154" s="18">
        <v>39</v>
      </c>
      <c r="L154" s="22"/>
      <c r="M154" s="18"/>
      <c r="N154" s="18"/>
      <c r="O154" s="18"/>
    </row>
    <row r="155" spans="1:15" ht="12.75" customHeight="1">
      <c r="A155" s="18">
        <v>147</v>
      </c>
      <c r="B155" s="18">
        <v>609</v>
      </c>
      <c r="C155" s="14" t="s">
        <v>606</v>
      </c>
      <c r="D155" s="13">
        <v>1937</v>
      </c>
      <c r="E155" s="18" t="s">
        <v>328</v>
      </c>
      <c r="F155" s="22" t="s">
        <v>13</v>
      </c>
      <c r="G155" s="22" t="s">
        <v>13</v>
      </c>
      <c r="H155" s="22" t="s">
        <v>386</v>
      </c>
      <c r="I155" s="20" t="s">
        <v>2666</v>
      </c>
      <c r="J155" s="18" t="str">
        <f t="shared" si="2"/>
        <v>М75</v>
      </c>
      <c r="K155" s="18">
        <v>9</v>
      </c>
      <c r="L155" s="22"/>
      <c r="M155" s="18"/>
      <c r="N155" s="18"/>
      <c r="O155" s="18"/>
    </row>
    <row r="156" spans="1:15" ht="12.75" customHeight="1">
      <c r="A156" s="18">
        <v>148</v>
      </c>
      <c r="B156" s="18">
        <v>525</v>
      </c>
      <c r="C156" s="14" t="s">
        <v>498</v>
      </c>
      <c r="D156" s="13">
        <v>1940</v>
      </c>
      <c r="E156" s="18" t="s">
        <v>328</v>
      </c>
      <c r="F156" s="22" t="s">
        <v>13</v>
      </c>
      <c r="G156" s="22" t="s">
        <v>13</v>
      </c>
      <c r="H156" s="22" t="s">
        <v>499</v>
      </c>
      <c r="I156" s="20" t="s">
        <v>2667</v>
      </c>
      <c r="J156" s="18">
        <f t="shared" si="2"/>
      </c>
      <c r="K156" s="18"/>
      <c r="L156" s="22" t="s">
        <v>330</v>
      </c>
      <c r="M156" s="18"/>
      <c r="N156" s="18"/>
      <c r="O156" s="18"/>
    </row>
    <row r="157" spans="1:15" ht="12.75" customHeight="1">
      <c r="A157" s="18">
        <v>149</v>
      </c>
      <c r="B157" s="18">
        <v>613</v>
      </c>
      <c r="C157" s="14" t="s">
        <v>611</v>
      </c>
      <c r="D157" s="13">
        <v>1947</v>
      </c>
      <c r="E157" s="18" t="s">
        <v>328</v>
      </c>
      <c r="F157" s="22" t="s">
        <v>13</v>
      </c>
      <c r="G157" s="22" t="s">
        <v>13</v>
      </c>
      <c r="H157" s="22" t="s">
        <v>386</v>
      </c>
      <c r="I157" s="20" t="s">
        <v>2668</v>
      </c>
      <c r="J157" s="18">
        <f t="shared" si="2"/>
      </c>
      <c r="K157" s="18"/>
      <c r="L157" s="22"/>
      <c r="M157" s="18"/>
      <c r="N157" s="18"/>
      <c r="O157" s="18"/>
    </row>
    <row r="158" spans="1:15" ht="12.75" customHeight="1">
      <c r="A158" s="18">
        <v>150</v>
      </c>
      <c r="B158" s="18">
        <v>646</v>
      </c>
      <c r="C158" s="14" t="s">
        <v>646</v>
      </c>
      <c r="D158" s="13">
        <v>2001</v>
      </c>
      <c r="E158" s="18" t="s">
        <v>328</v>
      </c>
      <c r="F158" s="22" t="s">
        <v>335</v>
      </c>
      <c r="G158" s="22" t="s">
        <v>96</v>
      </c>
      <c r="H158" s="22" t="s">
        <v>353</v>
      </c>
      <c r="I158" s="20" t="s">
        <v>2672</v>
      </c>
      <c r="J158" s="18" t="str">
        <f t="shared" si="2"/>
        <v>М14</v>
      </c>
      <c r="K158" s="18">
        <v>40</v>
      </c>
      <c r="L158" s="22"/>
      <c r="M158" s="18"/>
      <c r="N158" s="18"/>
      <c r="O158" s="18"/>
    </row>
    <row r="159" spans="1:15" ht="12.75" customHeight="1">
      <c r="A159" s="18">
        <v>151</v>
      </c>
      <c r="B159" s="18">
        <v>537</v>
      </c>
      <c r="C159" s="14" t="s">
        <v>512</v>
      </c>
      <c r="D159" s="13">
        <v>1935</v>
      </c>
      <c r="E159" s="18" t="s">
        <v>328</v>
      </c>
      <c r="F159" s="22" t="s">
        <v>513</v>
      </c>
      <c r="G159" s="22" t="s">
        <v>106</v>
      </c>
      <c r="H159" s="22" t="s">
        <v>514</v>
      </c>
      <c r="I159" s="20" t="s">
        <v>2672</v>
      </c>
      <c r="J159" s="18" t="str">
        <f t="shared" si="2"/>
        <v>М75</v>
      </c>
      <c r="K159" s="18">
        <v>10</v>
      </c>
      <c r="L159" s="22"/>
      <c r="M159" s="18"/>
      <c r="N159" s="18"/>
      <c r="O159" s="18"/>
    </row>
    <row r="160" spans="1:15" ht="12.75" customHeight="1">
      <c r="A160" s="18">
        <v>152</v>
      </c>
      <c r="B160" s="18">
        <v>577</v>
      </c>
      <c r="C160" s="14" t="s">
        <v>566</v>
      </c>
      <c r="D160" s="13">
        <v>2002</v>
      </c>
      <c r="E160" s="18" t="s">
        <v>328</v>
      </c>
      <c r="F160" s="22" t="s">
        <v>13</v>
      </c>
      <c r="G160" s="22" t="s">
        <v>13</v>
      </c>
      <c r="H160" s="22" t="s">
        <v>551</v>
      </c>
      <c r="I160" s="20" t="s">
        <v>2673</v>
      </c>
      <c r="J160" s="18" t="str">
        <f t="shared" si="2"/>
        <v>М14</v>
      </c>
      <c r="K160" s="18">
        <v>41</v>
      </c>
      <c r="L160" s="22"/>
      <c r="M160" s="18"/>
      <c r="N160" s="18"/>
      <c r="O160" s="18"/>
    </row>
    <row r="161" spans="1:15" ht="12.75" customHeight="1">
      <c r="A161" s="18">
        <v>153</v>
      </c>
      <c r="B161" s="18">
        <v>633</v>
      </c>
      <c r="C161" s="14" t="s">
        <v>631</v>
      </c>
      <c r="D161" s="13">
        <v>1999</v>
      </c>
      <c r="E161" s="18" t="s">
        <v>328</v>
      </c>
      <c r="F161" s="22" t="s">
        <v>335</v>
      </c>
      <c r="G161" s="22" t="s">
        <v>119</v>
      </c>
      <c r="H161" s="22" t="s">
        <v>355</v>
      </c>
      <c r="I161" s="20" t="s">
        <v>2675</v>
      </c>
      <c r="J161" s="18" t="str">
        <f t="shared" si="2"/>
        <v>М15</v>
      </c>
      <c r="K161" s="18">
        <v>26</v>
      </c>
      <c r="L161" s="22"/>
      <c r="M161" s="18"/>
      <c r="N161" s="18"/>
      <c r="O161" s="18"/>
    </row>
    <row r="162" spans="1:15" ht="12.75" customHeight="1">
      <c r="A162" s="18">
        <v>154</v>
      </c>
      <c r="B162" s="18">
        <v>2852</v>
      </c>
      <c r="C162" s="14" t="s">
        <v>715</v>
      </c>
      <c r="D162" s="13">
        <v>1937</v>
      </c>
      <c r="E162" s="18" t="s">
        <v>328</v>
      </c>
      <c r="F162" s="22" t="s">
        <v>13</v>
      </c>
      <c r="G162" s="22" t="s">
        <v>13</v>
      </c>
      <c r="H162" s="22" t="s">
        <v>95</v>
      </c>
      <c r="I162" s="20" t="s">
        <v>2676</v>
      </c>
      <c r="J162" s="18" t="str">
        <f t="shared" si="2"/>
        <v>М75</v>
      </c>
      <c r="K162" s="18">
        <v>11</v>
      </c>
      <c r="L162" s="22" t="s">
        <v>330</v>
      </c>
      <c r="M162" s="22"/>
      <c r="N162" s="18"/>
      <c r="O162" s="18"/>
    </row>
    <row r="163" spans="1:15" ht="12.75" customHeight="1">
      <c r="A163" s="18">
        <v>155</v>
      </c>
      <c r="B163" s="18">
        <v>551</v>
      </c>
      <c r="C163" s="14" t="s">
        <v>539</v>
      </c>
      <c r="D163" s="13">
        <v>2001</v>
      </c>
      <c r="E163" s="18" t="s">
        <v>328</v>
      </c>
      <c r="F163" s="22" t="s">
        <v>335</v>
      </c>
      <c r="G163" s="22" t="s">
        <v>403</v>
      </c>
      <c r="H163" s="22" t="s">
        <v>404</v>
      </c>
      <c r="I163" s="20" t="s">
        <v>2678</v>
      </c>
      <c r="J163" s="18" t="str">
        <f t="shared" si="2"/>
        <v>М14</v>
      </c>
      <c r="K163" s="18">
        <v>42</v>
      </c>
      <c r="L163" s="22"/>
      <c r="M163" s="18"/>
      <c r="N163" s="18"/>
      <c r="O163" s="18"/>
    </row>
    <row r="164" spans="1:15" ht="12.75" customHeight="1">
      <c r="A164" s="18">
        <v>156</v>
      </c>
      <c r="B164" s="18">
        <v>2848</v>
      </c>
      <c r="C164" s="14" t="s">
        <v>711</v>
      </c>
      <c r="D164" s="13">
        <v>1977</v>
      </c>
      <c r="E164" s="18" t="s">
        <v>328</v>
      </c>
      <c r="F164" s="22" t="s">
        <v>712</v>
      </c>
      <c r="G164" s="22" t="s">
        <v>526</v>
      </c>
      <c r="H164" s="22" t="s">
        <v>713</v>
      </c>
      <c r="I164" s="20" t="s">
        <v>2680</v>
      </c>
      <c r="J164" s="18">
        <f t="shared" si="2"/>
      </c>
      <c r="K164" s="18"/>
      <c r="L164" s="22"/>
      <c r="M164" s="18"/>
      <c r="N164" s="184">
        <v>200</v>
      </c>
      <c r="O164" s="18"/>
    </row>
    <row r="165" spans="1:15" ht="12.75" customHeight="1">
      <c r="A165" s="18">
        <v>157</v>
      </c>
      <c r="B165" s="18">
        <v>569</v>
      </c>
      <c r="C165" s="14" t="s">
        <v>558</v>
      </c>
      <c r="D165" s="13">
        <v>2002</v>
      </c>
      <c r="E165" s="18" t="s">
        <v>328</v>
      </c>
      <c r="F165" s="22" t="s">
        <v>13</v>
      </c>
      <c r="G165" s="22" t="s">
        <v>13</v>
      </c>
      <c r="H165" s="22" t="s">
        <v>551</v>
      </c>
      <c r="I165" s="20" t="s">
        <v>2682</v>
      </c>
      <c r="J165" s="18" t="str">
        <f t="shared" si="2"/>
        <v>М14</v>
      </c>
      <c r="K165" s="18">
        <v>43</v>
      </c>
      <c r="L165" s="22"/>
      <c r="M165" s="18"/>
      <c r="N165" s="18"/>
      <c r="O165" s="18"/>
    </row>
    <row r="166" spans="1:15" ht="12.75" customHeight="1">
      <c r="A166" s="18">
        <v>158</v>
      </c>
      <c r="B166" s="18">
        <v>616</v>
      </c>
      <c r="C166" s="14" t="s">
        <v>614</v>
      </c>
      <c r="D166" s="13">
        <v>1945</v>
      </c>
      <c r="E166" s="18" t="s">
        <v>328</v>
      </c>
      <c r="F166" s="22" t="s">
        <v>13</v>
      </c>
      <c r="G166" s="22" t="s">
        <v>13</v>
      </c>
      <c r="H166" s="22" t="s">
        <v>386</v>
      </c>
      <c r="I166" s="20" t="s">
        <v>2684</v>
      </c>
      <c r="J166" s="18">
        <f t="shared" si="2"/>
      </c>
      <c r="K166" s="18"/>
      <c r="L166" s="22"/>
      <c r="M166" s="18"/>
      <c r="N166" s="18"/>
      <c r="O166" s="18"/>
    </row>
    <row r="167" spans="1:15" ht="12.75" customHeight="1">
      <c r="A167" s="18">
        <v>159</v>
      </c>
      <c r="B167" s="18">
        <v>559</v>
      </c>
      <c r="C167" s="14" t="s">
        <v>547</v>
      </c>
      <c r="D167" s="13">
        <v>1934</v>
      </c>
      <c r="E167" s="18" t="s">
        <v>328</v>
      </c>
      <c r="F167" s="22" t="s">
        <v>399</v>
      </c>
      <c r="G167" s="22" t="s">
        <v>400</v>
      </c>
      <c r="H167" s="22" t="s">
        <v>401</v>
      </c>
      <c r="I167" s="20" t="s">
        <v>2685</v>
      </c>
      <c r="J167" s="18" t="str">
        <f t="shared" si="2"/>
        <v>М80</v>
      </c>
      <c r="K167" s="18">
        <v>7</v>
      </c>
      <c r="L167" s="22"/>
      <c r="M167" s="18"/>
      <c r="N167" s="18"/>
      <c r="O167" s="18"/>
    </row>
    <row r="168" spans="1:15" ht="12.75" customHeight="1">
      <c r="A168" s="18">
        <v>160</v>
      </c>
      <c r="B168" s="18">
        <v>815</v>
      </c>
      <c r="C168" s="14" t="s">
        <v>685</v>
      </c>
      <c r="D168" s="13">
        <v>1937</v>
      </c>
      <c r="E168" s="18" t="s">
        <v>328</v>
      </c>
      <c r="F168" s="22" t="s">
        <v>13</v>
      </c>
      <c r="G168" s="22" t="s">
        <v>13</v>
      </c>
      <c r="H168" s="22" t="s">
        <v>332</v>
      </c>
      <c r="I168" s="20" t="s">
        <v>2686</v>
      </c>
      <c r="J168" s="18" t="str">
        <f t="shared" si="2"/>
        <v>М75</v>
      </c>
      <c r="K168" s="18">
        <v>12</v>
      </c>
      <c r="L168" s="22"/>
      <c r="M168" s="18"/>
      <c r="N168" s="18"/>
      <c r="O168" s="18"/>
    </row>
    <row r="169" spans="1:15" ht="12.75" customHeight="1">
      <c r="A169" s="18">
        <v>161</v>
      </c>
      <c r="B169" s="18">
        <v>703</v>
      </c>
      <c r="C169" s="14" t="s">
        <v>653</v>
      </c>
      <c r="D169" s="13">
        <v>1930</v>
      </c>
      <c r="E169" s="18" t="s">
        <v>328</v>
      </c>
      <c r="F169" s="22" t="s">
        <v>335</v>
      </c>
      <c r="G169" s="22" t="s">
        <v>1419</v>
      </c>
      <c r="H169" s="22" t="s">
        <v>654</v>
      </c>
      <c r="I169" s="20" t="s">
        <v>2688</v>
      </c>
      <c r="J169" s="18" t="str">
        <f t="shared" si="2"/>
        <v>М80</v>
      </c>
      <c r="K169" s="18">
        <v>8</v>
      </c>
      <c r="L169" s="22"/>
      <c r="M169" s="18"/>
      <c r="N169" s="18"/>
      <c r="O169" s="18"/>
    </row>
    <row r="170" spans="1:15" ht="12.75" customHeight="1">
      <c r="A170" s="18">
        <v>162</v>
      </c>
      <c r="B170" s="18">
        <v>610</v>
      </c>
      <c r="C170" s="14" t="s">
        <v>607</v>
      </c>
      <c r="D170" s="13">
        <v>1937</v>
      </c>
      <c r="E170" s="18" t="s">
        <v>328</v>
      </c>
      <c r="F170" s="22" t="s">
        <v>13</v>
      </c>
      <c r="G170" s="22" t="s">
        <v>13</v>
      </c>
      <c r="H170" s="22" t="s">
        <v>386</v>
      </c>
      <c r="I170" s="20" t="s">
        <v>2689</v>
      </c>
      <c r="J170" s="18" t="str">
        <f t="shared" si="2"/>
        <v>М75</v>
      </c>
      <c r="K170" s="18">
        <v>13</v>
      </c>
      <c r="L170" s="22"/>
      <c r="M170" s="18"/>
      <c r="N170" s="18"/>
      <c r="O170" s="18"/>
    </row>
    <row r="171" spans="1:15" ht="12.75" customHeight="1">
      <c r="A171" s="18">
        <v>163</v>
      </c>
      <c r="B171" s="184">
        <v>505</v>
      </c>
      <c r="C171" s="14" t="s">
        <v>1883</v>
      </c>
      <c r="D171" s="184">
        <v>1984</v>
      </c>
      <c r="E171" s="18" t="s">
        <v>328</v>
      </c>
      <c r="F171" s="22" t="s">
        <v>335</v>
      </c>
      <c r="G171" s="22" t="s">
        <v>1791</v>
      </c>
      <c r="H171" s="22" t="s">
        <v>325</v>
      </c>
      <c r="I171" s="20" t="s">
        <v>2690</v>
      </c>
      <c r="J171" s="18">
        <f t="shared" si="2"/>
      </c>
      <c r="K171" s="18"/>
      <c r="L171" s="22"/>
      <c r="M171" s="18"/>
      <c r="N171" s="18"/>
      <c r="O171" s="18"/>
    </row>
    <row r="172" spans="1:15" ht="12.75" customHeight="1">
      <c r="A172" s="18">
        <v>164</v>
      </c>
      <c r="B172" s="18">
        <v>638</v>
      </c>
      <c r="C172" s="14" t="s">
        <v>636</v>
      </c>
      <c r="D172" s="13">
        <v>2003</v>
      </c>
      <c r="E172" s="18" t="s">
        <v>328</v>
      </c>
      <c r="F172" s="22" t="s">
        <v>335</v>
      </c>
      <c r="G172" s="22" t="s">
        <v>119</v>
      </c>
      <c r="H172" s="22" t="s">
        <v>355</v>
      </c>
      <c r="I172" s="20" t="s">
        <v>3733</v>
      </c>
      <c r="J172" s="18" t="str">
        <f t="shared" si="2"/>
        <v>М14</v>
      </c>
      <c r="K172" s="18">
        <v>44</v>
      </c>
      <c r="L172" s="22"/>
      <c r="M172" s="18"/>
      <c r="N172" s="18"/>
      <c r="O172" s="18"/>
    </row>
    <row r="173" spans="1:15" ht="12.75" customHeight="1">
      <c r="A173" s="18">
        <v>165</v>
      </c>
      <c r="B173" s="18">
        <v>716</v>
      </c>
      <c r="C173" s="14" t="s">
        <v>669</v>
      </c>
      <c r="D173" s="13">
        <v>2004</v>
      </c>
      <c r="E173" s="18" t="s">
        <v>328</v>
      </c>
      <c r="F173" s="22" t="s">
        <v>335</v>
      </c>
      <c r="G173" s="22" t="s">
        <v>96</v>
      </c>
      <c r="H173" s="22" t="s">
        <v>336</v>
      </c>
      <c r="I173" s="20" t="s">
        <v>2696</v>
      </c>
      <c r="J173" s="18" t="str">
        <f t="shared" si="2"/>
        <v>М14</v>
      </c>
      <c r="K173" s="18">
        <v>45</v>
      </c>
      <c r="L173" s="22"/>
      <c r="M173" s="18"/>
      <c r="N173" s="18"/>
      <c r="O173" s="18"/>
    </row>
    <row r="174" spans="1:15" ht="12.75" customHeight="1">
      <c r="A174" s="18">
        <v>166</v>
      </c>
      <c r="B174" s="18">
        <v>602</v>
      </c>
      <c r="C174" s="14" t="s">
        <v>598</v>
      </c>
      <c r="D174" s="13">
        <v>1935</v>
      </c>
      <c r="E174" s="18" t="s">
        <v>328</v>
      </c>
      <c r="F174" s="22" t="s">
        <v>13</v>
      </c>
      <c r="G174" s="22" t="s">
        <v>13</v>
      </c>
      <c r="H174" s="22" t="s">
        <v>95</v>
      </c>
      <c r="I174" s="20" t="s">
        <v>2697</v>
      </c>
      <c r="J174" s="18" t="str">
        <f t="shared" si="2"/>
        <v>М75</v>
      </c>
      <c r="K174" s="18">
        <v>14</v>
      </c>
      <c r="L174" s="22"/>
      <c r="M174" s="18"/>
      <c r="N174" s="18"/>
      <c r="O174" s="18"/>
    </row>
    <row r="175" spans="1:15" ht="12.75" customHeight="1">
      <c r="A175" s="18">
        <v>167</v>
      </c>
      <c r="B175" s="18">
        <v>530</v>
      </c>
      <c r="C175" s="14" t="s">
        <v>505</v>
      </c>
      <c r="D175" s="13">
        <v>2002</v>
      </c>
      <c r="E175" s="18" t="s">
        <v>328</v>
      </c>
      <c r="F175" s="22" t="s">
        <v>335</v>
      </c>
      <c r="G175" s="22" t="s">
        <v>96</v>
      </c>
      <c r="H175" s="22" t="s">
        <v>336</v>
      </c>
      <c r="I175" s="20" t="s">
        <v>2698</v>
      </c>
      <c r="J175" s="18" t="str">
        <f t="shared" si="2"/>
        <v>М14</v>
      </c>
      <c r="K175" s="18">
        <v>46</v>
      </c>
      <c r="L175" s="22"/>
      <c r="M175" s="18"/>
      <c r="N175" s="18"/>
      <c r="O175" s="18"/>
    </row>
    <row r="176" spans="1:15" ht="12.75" customHeight="1">
      <c r="A176" s="18">
        <v>168</v>
      </c>
      <c r="B176" s="18">
        <v>625</v>
      </c>
      <c r="C176" s="14" t="s">
        <v>623</v>
      </c>
      <c r="D176" s="13">
        <v>2003</v>
      </c>
      <c r="E176" s="18" t="s">
        <v>328</v>
      </c>
      <c r="F176" s="22" t="s">
        <v>335</v>
      </c>
      <c r="G176" s="22" t="s">
        <v>119</v>
      </c>
      <c r="H176" s="22" t="s">
        <v>355</v>
      </c>
      <c r="I176" s="20" t="s">
        <v>2701</v>
      </c>
      <c r="J176" s="18" t="str">
        <f t="shared" si="2"/>
        <v>М14</v>
      </c>
      <c r="K176" s="18">
        <v>47</v>
      </c>
      <c r="L176" s="22"/>
      <c r="M176" s="18"/>
      <c r="N176" s="18"/>
      <c r="O176" s="18"/>
    </row>
    <row r="177" spans="1:15" ht="12.75" customHeight="1">
      <c r="A177" s="18">
        <v>169</v>
      </c>
      <c r="B177" s="18">
        <v>626</v>
      </c>
      <c r="C177" s="14" t="s">
        <v>624</v>
      </c>
      <c r="D177" s="13">
        <v>2003</v>
      </c>
      <c r="E177" s="18" t="s">
        <v>328</v>
      </c>
      <c r="F177" s="22" t="s">
        <v>335</v>
      </c>
      <c r="G177" s="22" t="s">
        <v>119</v>
      </c>
      <c r="H177" s="22" t="s">
        <v>355</v>
      </c>
      <c r="I177" s="20" t="s">
        <v>2702</v>
      </c>
      <c r="J177" s="18" t="str">
        <f t="shared" si="2"/>
        <v>М14</v>
      </c>
      <c r="K177" s="18">
        <v>48</v>
      </c>
      <c r="L177" s="22"/>
      <c r="M177" s="18"/>
      <c r="N177" s="18"/>
      <c r="O177" s="18"/>
    </row>
    <row r="178" spans="1:15" ht="12.75" customHeight="1">
      <c r="A178" s="18">
        <v>170</v>
      </c>
      <c r="B178" s="18">
        <v>624</v>
      </c>
      <c r="C178" s="14" t="s">
        <v>622</v>
      </c>
      <c r="D178" s="13">
        <v>2001</v>
      </c>
      <c r="E178" s="18" t="s">
        <v>328</v>
      </c>
      <c r="F178" s="22" t="s">
        <v>335</v>
      </c>
      <c r="G178" s="22" t="s">
        <v>119</v>
      </c>
      <c r="H178" s="22" t="s">
        <v>355</v>
      </c>
      <c r="I178" s="20" t="s">
        <v>2703</v>
      </c>
      <c r="J178" s="18" t="str">
        <f t="shared" si="2"/>
        <v>М14</v>
      </c>
      <c r="K178" s="18">
        <v>49</v>
      </c>
      <c r="L178" s="22"/>
      <c r="M178" s="18"/>
      <c r="N178" s="18"/>
      <c r="O178" s="18"/>
    </row>
    <row r="179" spans="1:15" ht="12.75" customHeight="1">
      <c r="A179" s="18">
        <v>171</v>
      </c>
      <c r="B179" s="18">
        <v>560</v>
      </c>
      <c r="C179" s="14" t="s">
        <v>548</v>
      </c>
      <c r="D179" s="13">
        <v>1941</v>
      </c>
      <c r="E179" s="18" t="s">
        <v>328</v>
      </c>
      <c r="F179" s="22" t="s">
        <v>13</v>
      </c>
      <c r="G179" s="22" t="s">
        <v>13</v>
      </c>
      <c r="H179" s="22"/>
      <c r="I179" s="20" t="s">
        <v>2704</v>
      </c>
      <c r="J179" s="18">
        <f t="shared" si="2"/>
      </c>
      <c r="K179" s="18"/>
      <c r="L179" s="22"/>
      <c r="M179" s="18"/>
      <c r="N179" s="18"/>
      <c r="O179" s="18"/>
    </row>
    <row r="180" spans="1:15" ht="12.75" customHeight="1">
      <c r="A180" s="18">
        <v>172</v>
      </c>
      <c r="B180" s="18">
        <v>600</v>
      </c>
      <c r="C180" s="14" t="s">
        <v>596</v>
      </c>
      <c r="D180" s="13">
        <v>2000</v>
      </c>
      <c r="E180" s="18" t="s">
        <v>328</v>
      </c>
      <c r="F180" s="22" t="s">
        <v>97</v>
      </c>
      <c r="G180" s="22" t="s">
        <v>97</v>
      </c>
      <c r="H180" s="22" t="s">
        <v>393</v>
      </c>
      <c r="I180" s="20" t="s">
        <v>2704</v>
      </c>
      <c r="J180" s="18" t="str">
        <f t="shared" si="2"/>
        <v>М14</v>
      </c>
      <c r="K180" s="18">
        <v>50</v>
      </c>
      <c r="L180" s="22"/>
      <c r="M180" s="18"/>
      <c r="N180" s="18"/>
      <c r="O180" s="18"/>
    </row>
    <row r="181" spans="1:15" ht="12.75" customHeight="1">
      <c r="A181" s="18">
        <v>173</v>
      </c>
      <c r="B181" s="18">
        <v>526</v>
      </c>
      <c r="C181" s="14" t="s">
        <v>500</v>
      </c>
      <c r="D181" s="13">
        <v>1936</v>
      </c>
      <c r="E181" s="18" t="s">
        <v>328</v>
      </c>
      <c r="F181" s="22" t="s">
        <v>13</v>
      </c>
      <c r="G181" s="22" t="s">
        <v>13</v>
      </c>
      <c r="H181" s="22" t="s">
        <v>501</v>
      </c>
      <c r="I181" s="20" t="s">
        <v>2707</v>
      </c>
      <c r="J181" s="18" t="str">
        <f t="shared" si="2"/>
        <v>М75</v>
      </c>
      <c r="K181" s="18">
        <v>15</v>
      </c>
      <c r="L181" s="22"/>
      <c r="M181" s="18"/>
      <c r="N181" s="18"/>
      <c r="O181" s="18"/>
    </row>
    <row r="182" spans="1:15" ht="12.75" customHeight="1">
      <c r="A182" s="18">
        <v>174</v>
      </c>
      <c r="B182" s="18">
        <v>704</v>
      </c>
      <c r="C182" s="14" t="s">
        <v>655</v>
      </c>
      <c r="D182" s="13">
        <v>1928</v>
      </c>
      <c r="E182" s="18" t="s">
        <v>328</v>
      </c>
      <c r="F182" s="22" t="s">
        <v>13</v>
      </c>
      <c r="G182" s="22" t="s">
        <v>13</v>
      </c>
      <c r="H182" s="22" t="s">
        <v>95</v>
      </c>
      <c r="I182" s="20" t="s">
        <v>2712</v>
      </c>
      <c r="J182" s="18" t="str">
        <f t="shared" si="2"/>
        <v>М85</v>
      </c>
      <c r="K182" s="18">
        <v>1</v>
      </c>
      <c r="L182" s="22" t="s">
        <v>330</v>
      </c>
      <c r="M182" s="18"/>
      <c r="N182" s="18"/>
      <c r="O182" s="18"/>
    </row>
    <row r="183" spans="1:15" ht="12.75" customHeight="1">
      <c r="A183" s="18">
        <v>175</v>
      </c>
      <c r="B183" s="18">
        <v>2854</v>
      </c>
      <c r="C183" s="14" t="s">
        <v>717</v>
      </c>
      <c r="D183" s="13">
        <v>1948</v>
      </c>
      <c r="E183" s="18" t="s">
        <v>328</v>
      </c>
      <c r="F183" s="22" t="s">
        <v>335</v>
      </c>
      <c r="G183" s="22" t="s">
        <v>718</v>
      </c>
      <c r="H183" s="22" t="s">
        <v>464</v>
      </c>
      <c r="I183" s="20" t="s">
        <v>2713</v>
      </c>
      <c r="J183" s="18">
        <f t="shared" si="2"/>
      </c>
      <c r="K183" s="18"/>
      <c r="L183" s="22"/>
      <c r="M183" s="18"/>
      <c r="N183" s="18"/>
      <c r="O183" s="18"/>
    </row>
    <row r="184" spans="1:15" ht="12.75" customHeight="1">
      <c r="A184" s="18">
        <v>176</v>
      </c>
      <c r="B184" s="18">
        <v>635</v>
      </c>
      <c r="C184" s="14" t="s">
        <v>633</v>
      </c>
      <c r="D184" s="13">
        <v>2001</v>
      </c>
      <c r="E184" s="18" t="s">
        <v>328</v>
      </c>
      <c r="F184" s="22" t="s">
        <v>335</v>
      </c>
      <c r="G184" s="22" t="s">
        <v>119</v>
      </c>
      <c r="H184" s="22" t="s">
        <v>355</v>
      </c>
      <c r="I184" s="20" t="s">
        <v>2718</v>
      </c>
      <c r="J184" s="18" t="str">
        <f t="shared" si="2"/>
        <v>М14</v>
      </c>
      <c r="K184" s="18">
        <v>51</v>
      </c>
      <c r="L184" s="22"/>
      <c r="M184" s="18"/>
      <c r="N184" s="18"/>
      <c r="O184" s="18"/>
    </row>
    <row r="185" spans="1:15" ht="12.75" customHeight="1">
      <c r="A185" s="18">
        <v>177</v>
      </c>
      <c r="B185" s="18">
        <v>636</v>
      </c>
      <c r="C185" s="14" t="s">
        <v>634</v>
      </c>
      <c r="D185" s="13">
        <v>2001</v>
      </c>
      <c r="E185" s="18" t="s">
        <v>328</v>
      </c>
      <c r="F185" s="22" t="s">
        <v>335</v>
      </c>
      <c r="G185" s="22" t="s">
        <v>119</v>
      </c>
      <c r="H185" s="22" t="s">
        <v>355</v>
      </c>
      <c r="I185" s="20" t="s">
        <v>2719</v>
      </c>
      <c r="J185" s="18" t="str">
        <f t="shared" si="2"/>
        <v>М14</v>
      </c>
      <c r="K185" s="18">
        <v>52</v>
      </c>
      <c r="L185" s="22"/>
      <c r="M185" s="18"/>
      <c r="N185" s="18"/>
      <c r="O185" s="18"/>
    </row>
    <row r="186" spans="1:15" ht="12.75" customHeight="1">
      <c r="A186" s="18">
        <v>178</v>
      </c>
      <c r="B186" s="18">
        <v>706</v>
      </c>
      <c r="C186" s="14" t="s">
        <v>658</v>
      </c>
      <c r="D186" s="13">
        <v>1934</v>
      </c>
      <c r="E186" s="18" t="s">
        <v>328</v>
      </c>
      <c r="F186" s="22" t="s">
        <v>13</v>
      </c>
      <c r="G186" s="22" t="s">
        <v>13</v>
      </c>
      <c r="H186" s="22"/>
      <c r="I186" s="20" t="s">
        <v>2721</v>
      </c>
      <c r="J186" s="18" t="str">
        <f t="shared" si="2"/>
        <v>М80</v>
      </c>
      <c r="K186" s="18">
        <v>9</v>
      </c>
      <c r="L186" s="22"/>
      <c r="M186" s="18"/>
      <c r="N186" s="18"/>
      <c r="O186" s="18"/>
    </row>
    <row r="187" spans="1:15" ht="12.75" customHeight="1">
      <c r="A187" s="18">
        <v>179</v>
      </c>
      <c r="B187" s="18">
        <v>717</v>
      </c>
      <c r="C187" s="14" t="s">
        <v>670</v>
      </c>
      <c r="D187" s="13">
        <v>2000</v>
      </c>
      <c r="E187" s="18" t="s">
        <v>328</v>
      </c>
      <c r="F187" s="22" t="s">
        <v>335</v>
      </c>
      <c r="G187" s="22" t="s">
        <v>96</v>
      </c>
      <c r="H187" s="22" t="s">
        <v>336</v>
      </c>
      <c r="I187" s="20" t="s">
        <v>2727</v>
      </c>
      <c r="J187" s="18" t="str">
        <f t="shared" si="2"/>
        <v>М14</v>
      </c>
      <c r="K187" s="18">
        <v>53</v>
      </c>
      <c r="L187" s="22"/>
      <c r="M187" s="18"/>
      <c r="N187" s="18"/>
      <c r="O187" s="18"/>
    </row>
    <row r="188" spans="1:15" ht="12.75" customHeight="1">
      <c r="A188" s="18">
        <v>180</v>
      </c>
      <c r="B188" s="18">
        <v>712</v>
      </c>
      <c r="C188" s="14" t="s">
        <v>665</v>
      </c>
      <c r="D188" s="13">
        <v>2001</v>
      </c>
      <c r="E188" s="18" t="s">
        <v>328</v>
      </c>
      <c r="F188" s="22" t="s">
        <v>335</v>
      </c>
      <c r="G188" s="22" t="s">
        <v>96</v>
      </c>
      <c r="H188" s="22" t="s">
        <v>336</v>
      </c>
      <c r="I188" s="20" t="s">
        <v>2727</v>
      </c>
      <c r="J188" s="18" t="str">
        <f t="shared" si="2"/>
        <v>М14</v>
      </c>
      <c r="K188" s="18">
        <v>54</v>
      </c>
      <c r="L188" s="22"/>
      <c r="M188" s="18"/>
      <c r="N188" s="18"/>
      <c r="O188" s="18"/>
    </row>
    <row r="189" spans="1:15" ht="12.75" customHeight="1">
      <c r="A189" s="18">
        <v>181</v>
      </c>
      <c r="B189" s="18">
        <v>607</v>
      </c>
      <c r="C189" s="14" t="s">
        <v>604</v>
      </c>
      <c r="D189" s="13">
        <v>1939</v>
      </c>
      <c r="E189" s="18" t="s">
        <v>328</v>
      </c>
      <c r="F189" s="22" t="s">
        <v>13</v>
      </c>
      <c r="G189" s="22" t="s">
        <v>13</v>
      </c>
      <c r="H189" s="22" t="s">
        <v>386</v>
      </c>
      <c r="I189" s="20" t="s">
        <v>2729</v>
      </c>
      <c r="J189" s="18" t="str">
        <f t="shared" si="2"/>
        <v>М75</v>
      </c>
      <c r="K189" s="18">
        <v>16</v>
      </c>
      <c r="L189" s="22"/>
      <c r="M189" s="18"/>
      <c r="N189" s="18"/>
      <c r="O189" s="18"/>
    </row>
    <row r="190" spans="1:15" ht="12.75" customHeight="1">
      <c r="A190" s="18">
        <v>182</v>
      </c>
      <c r="B190" s="18">
        <v>561</v>
      </c>
      <c r="C190" s="14" t="s">
        <v>549</v>
      </c>
      <c r="D190" s="13">
        <v>1966</v>
      </c>
      <c r="E190" s="18" t="s">
        <v>328</v>
      </c>
      <c r="F190" s="22" t="s">
        <v>13</v>
      </c>
      <c r="G190" s="22" t="s">
        <v>13</v>
      </c>
      <c r="H190" s="22"/>
      <c r="I190" s="20" t="s">
        <v>2397</v>
      </c>
      <c r="J190" s="18">
        <f t="shared" si="2"/>
      </c>
      <c r="K190" s="18"/>
      <c r="L190" s="22"/>
      <c r="M190" s="18"/>
      <c r="N190" s="18"/>
      <c r="O190" s="18"/>
    </row>
    <row r="191" spans="1:15" ht="12.75" customHeight="1">
      <c r="A191" s="18">
        <v>183</v>
      </c>
      <c r="B191" s="18">
        <v>617</v>
      </c>
      <c r="C191" s="14" t="s">
        <v>615</v>
      </c>
      <c r="D191" s="13">
        <v>1937</v>
      </c>
      <c r="E191" s="18" t="s">
        <v>328</v>
      </c>
      <c r="F191" s="22" t="s">
        <v>13</v>
      </c>
      <c r="G191" s="22" t="s">
        <v>13</v>
      </c>
      <c r="H191" s="22" t="s">
        <v>95</v>
      </c>
      <c r="I191" s="20" t="s">
        <v>2398</v>
      </c>
      <c r="J191" s="18" t="str">
        <f t="shared" si="2"/>
        <v>М75</v>
      </c>
      <c r="K191" s="18">
        <v>17</v>
      </c>
      <c r="L191" s="22" t="s">
        <v>330</v>
      </c>
      <c r="M191" s="18"/>
      <c r="N191" s="18"/>
      <c r="O191" s="18"/>
    </row>
    <row r="192" spans="1:15" ht="12.75" customHeight="1">
      <c r="A192" s="18">
        <v>184</v>
      </c>
      <c r="B192" s="18">
        <v>591</v>
      </c>
      <c r="C192" s="14" t="s">
        <v>585</v>
      </c>
      <c r="D192" s="13">
        <v>1938</v>
      </c>
      <c r="E192" s="18" t="s">
        <v>328</v>
      </c>
      <c r="F192" s="22" t="s">
        <v>13</v>
      </c>
      <c r="G192" s="22" t="s">
        <v>13</v>
      </c>
      <c r="H192" s="22"/>
      <c r="I192" s="20" t="s">
        <v>2402</v>
      </c>
      <c r="J192" s="18" t="str">
        <f t="shared" si="2"/>
        <v>М75</v>
      </c>
      <c r="K192" s="18">
        <v>18</v>
      </c>
      <c r="L192" s="22" t="s">
        <v>330</v>
      </c>
      <c r="M192" s="18"/>
      <c r="N192" s="18"/>
      <c r="O192" s="18"/>
    </row>
    <row r="193" spans="1:15" ht="12.75" customHeight="1">
      <c r="A193" s="18">
        <v>185</v>
      </c>
      <c r="B193" s="18">
        <v>713</v>
      </c>
      <c r="C193" s="14" t="s">
        <v>666</v>
      </c>
      <c r="D193" s="13">
        <v>2002</v>
      </c>
      <c r="E193" s="18" t="s">
        <v>328</v>
      </c>
      <c r="F193" s="22" t="s">
        <v>335</v>
      </c>
      <c r="G193" s="22" t="s">
        <v>96</v>
      </c>
      <c r="H193" s="22" t="s">
        <v>336</v>
      </c>
      <c r="I193" s="20" t="s">
        <v>2732</v>
      </c>
      <c r="J193" s="18" t="str">
        <f t="shared" si="2"/>
        <v>М14</v>
      </c>
      <c r="K193" s="18">
        <v>55</v>
      </c>
      <c r="L193" s="22"/>
      <c r="M193" s="18"/>
      <c r="N193" s="18"/>
      <c r="O193" s="18"/>
    </row>
    <row r="194" spans="1:15" ht="12.75" customHeight="1">
      <c r="A194" s="18">
        <v>186</v>
      </c>
      <c r="B194" s="18">
        <v>1051</v>
      </c>
      <c r="C194" s="14" t="s">
        <v>702</v>
      </c>
      <c r="D194" s="13">
        <v>1941</v>
      </c>
      <c r="E194" s="18" t="s">
        <v>328</v>
      </c>
      <c r="F194" s="22" t="s">
        <v>13</v>
      </c>
      <c r="G194" s="22" t="s">
        <v>13</v>
      </c>
      <c r="H194" s="22"/>
      <c r="I194" s="20" t="s">
        <v>2733</v>
      </c>
      <c r="J194" s="18">
        <f t="shared" si="2"/>
      </c>
      <c r="K194" s="18"/>
      <c r="L194" s="22" t="s">
        <v>330</v>
      </c>
      <c r="M194" s="18"/>
      <c r="N194" s="18"/>
      <c r="O194" s="18"/>
    </row>
    <row r="195" spans="1:15" ht="12.75" customHeight="1">
      <c r="A195" s="18">
        <v>187</v>
      </c>
      <c r="B195" s="18">
        <v>521</v>
      </c>
      <c r="C195" s="14" t="s">
        <v>493</v>
      </c>
      <c r="D195" s="13">
        <v>1949</v>
      </c>
      <c r="E195" s="18" t="s">
        <v>328</v>
      </c>
      <c r="F195" s="22" t="s">
        <v>423</v>
      </c>
      <c r="G195" s="22" t="s">
        <v>424</v>
      </c>
      <c r="H195" s="22" t="s">
        <v>429</v>
      </c>
      <c r="I195" s="20" t="s">
        <v>2734</v>
      </c>
      <c r="J195" s="18">
        <f t="shared" si="2"/>
      </c>
      <c r="K195" s="18"/>
      <c r="L195" s="22"/>
      <c r="M195" s="18"/>
      <c r="N195" s="18"/>
      <c r="O195" s="18"/>
    </row>
    <row r="196" spans="1:15" ht="12.75" customHeight="1">
      <c r="A196" s="18">
        <v>188</v>
      </c>
      <c r="B196" s="18">
        <v>604</v>
      </c>
      <c r="C196" s="14" t="s">
        <v>601</v>
      </c>
      <c r="D196" s="13">
        <v>1937</v>
      </c>
      <c r="E196" s="18" t="s">
        <v>328</v>
      </c>
      <c r="F196" s="22" t="s">
        <v>13</v>
      </c>
      <c r="G196" s="22" t="s">
        <v>13</v>
      </c>
      <c r="H196" s="22"/>
      <c r="I196" s="20" t="s">
        <v>2736</v>
      </c>
      <c r="J196" s="18" t="str">
        <f t="shared" si="2"/>
        <v>М75</v>
      </c>
      <c r="K196" s="18">
        <v>19</v>
      </c>
      <c r="L196" s="22" t="s">
        <v>330</v>
      </c>
      <c r="M196" s="18"/>
      <c r="N196" s="18"/>
      <c r="O196" s="18"/>
    </row>
    <row r="197" spans="1:15" ht="12.75" customHeight="1">
      <c r="A197" s="18">
        <v>189</v>
      </c>
      <c r="B197" s="18">
        <v>565</v>
      </c>
      <c r="C197" s="14" t="s">
        <v>554</v>
      </c>
      <c r="D197" s="13">
        <v>2000</v>
      </c>
      <c r="E197" s="18" t="s">
        <v>328</v>
      </c>
      <c r="F197" s="22" t="s">
        <v>13</v>
      </c>
      <c r="G197" s="22" t="s">
        <v>13</v>
      </c>
      <c r="H197" s="22" t="s">
        <v>551</v>
      </c>
      <c r="I197" s="20" t="s">
        <v>2737</v>
      </c>
      <c r="J197" s="18" t="str">
        <f t="shared" si="2"/>
        <v>М14</v>
      </c>
      <c r="K197" s="18">
        <v>56</v>
      </c>
      <c r="L197" s="22"/>
      <c r="M197" s="18"/>
      <c r="N197" s="18"/>
      <c r="O197" s="18"/>
    </row>
    <row r="198" spans="1:15" ht="12.75" customHeight="1">
      <c r="A198" s="18">
        <v>190</v>
      </c>
      <c r="B198" s="18">
        <v>714</v>
      </c>
      <c r="C198" s="14" t="s">
        <v>667</v>
      </c>
      <c r="D198" s="13">
        <v>2002</v>
      </c>
      <c r="E198" s="18" t="s">
        <v>328</v>
      </c>
      <c r="F198" s="22" t="s">
        <v>335</v>
      </c>
      <c r="G198" s="22" t="s">
        <v>96</v>
      </c>
      <c r="H198" s="22" t="s">
        <v>336</v>
      </c>
      <c r="I198" s="20" t="s">
        <v>2738</v>
      </c>
      <c r="J198" s="18" t="str">
        <f t="shared" si="2"/>
        <v>М14</v>
      </c>
      <c r="K198" s="18">
        <v>57</v>
      </c>
      <c r="L198" s="22"/>
      <c r="M198" s="18"/>
      <c r="N198" s="18"/>
      <c r="O198" s="18"/>
    </row>
    <row r="199" spans="1:15" ht="12.75" customHeight="1">
      <c r="A199" s="18">
        <v>191</v>
      </c>
      <c r="B199" s="18">
        <v>608</v>
      </c>
      <c r="C199" s="14" t="s">
        <v>605</v>
      </c>
      <c r="D199" s="13">
        <v>1934</v>
      </c>
      <c r="E199" s="18" t="s">
        <v>328</v>
      </c>
      <c r="F199" s="22" t="s">
        <v>13</v>
      </c>
      <c r="G199" s="22" t="s">
        <v>13</v>
      </c>
      <c r="H199" s="22" t="s">
        <v>386</v>
      </c>
      <c r="I199" s="20" t="s">
        <v>2741</v>
      </c>
      <c r="J199" s="18" t="str">
        <f t="shared" si="2"/>
        <v>М80</v>
      </c>
      <c r="K199" s="18">
        <v>10</v>
      </c>
      <c r="L199" s="22"/>
      <c r="M199" s="18"/>
      <c r="N199" s="18"/>
      <c r="O199" s="18"/>
    </row>
    <row r="200" spans="1:15" ht="12.75" customHeight="1">
      <c r="A200" s="18">
        <v>192</v>
      </c>
      <c r="B200" s="18">
        <v>701</v>
      </c>
      <c r="C200" s="14" t="s">
        <v>651</v>
      </c>
      <c r="D200" s="13">
        <v>1942</v>
      </c>
      <c r="E200" s="18" t="s">
        <v>328</v>
      </c>
      <c r="F200" s="22" t="s">
        <v>13</v>
      </c>
      <c r="G200" s="22" t="s">
        <v>13</v>
      </c>
      <c r="H200" s="22" t="s">
        <v>95</v>
      </c>
      <c r="I200" s="20" t="s">
        <v>2742</v>
      </c>
      <c r="J200" s="18">
        <f t="shared" si="2"/>
      </c>
      <c r="K200" s="18"/>
      <c r="L200" s="22" t="s">
        <v>330</v>
      </c>
      <c r="M200" s="18"/>
      <c r="N200" s="18"/>
      <c r="O200" s="18"/>
    </row>
    <row r="201" spans="1:15" ht="12.75" customHeight="1">
      <c r="A201" s="18">
        <v>193</v>
      </c>
      <c r="B201" s="18">
        <v>702</v>
      </c>
      <c r="C201" s="14" t="s">
        <v>652</v>
      </c>
      <c r="D201" s="13">
        <v>1937</v>
      </c>
      <c r="E201" s="18" t="s">
        <v>328</v>
      </c>
      <c r="F201" s="22" t="s">
        <v>13</v>
      </c>
      <c r="G201" s="22" t="s">
        <v>13</v>
      </c>
      <c r="H201" s="22" t="s">
        <v>95</v>
      </c>
      <c r="I201" s="20" t="s">
        <v>2742</v>
      </c>
      <c r="J201" s="18" t="str">
        <f aca="true" t="shared" si="3" ref="J201:J254">IF(AND(D201&gt;=1900,D201&lt;=1929),"М85",IF(AND(D201&gt;=1930,D201&lt;=1934),"М80",IF(AND(D201&gt;=1935,D201&lt;=1939),"М75",IF(AND(D201&gt;=1998,D201&lt;=1999),"М15",IF(AND(D201&gt;=2000,D201&lt;=2013),"М14","")))))</f>
        <v>М75</v>
      </c>
      <c r="K201" s="18">
        <v>20</v>
      </c>
      <c r="L201" s="22" t="s">
        <v>768</v>
      </c>
      <c r="M201" s="18"/>
      <c r="N201" s="18"/>
      <c r="O201" s="18"/>
    </row>
    <row r="202" spans="1:15" ht="12.75" customHeight="1">
      <c r="A202" s="18">
        <v>194</v>
      </c>
      <c r="B202" s="18">
        <v>523</v>
      </c>
      <c r="C202" s="14" t="s">
        <v>496</v>
      </c>
      <c r="D202" s="13">
        <v>1947</v>
      </c>
      <c r="E202" s="18" t="s">
        <v>328</v>
      </c>
      <c r="F202" s="22" t="s">
        <v>423</v>
      </c>
      <c r="G202" s="22" t="s">
        <v>424</v>
      </c>
      <c r="H202" s="22" t="s">
        <v>429</v>
      </c>
      <c r="I202" s="20" t="s">
        <v>2743</v>
      </c>
      <c r="J202" s="18">
        <f t="shared" si="3"/>
      </c>
      <c r="K202" s="18"/>
      <c r="L202" s="22"/>
      <c r="M202" s="18"/>
      <c r="N202" s="18"/>
      <c r="O202" s="18"/>
    </row>
    <row r="203" spans="1:15" ht="12.75" customHeight="1">
      <c r="A203" s="18">
        <v>195</v>
      </c>
      <c r="B203" s="18">
        <v>524</v>
      </c>
      <c r="C203" s="14" t="s">
        <v>497</v>
      </c>
      <c r="D203" s="13">
        <v>1936</v>
      </c>
      <c r="E203" s="18" t="s">
        <v>328</v>
      </c>
      <c r="F203" s="22" t="s">
        <v>13</v>
      </c>
      <c r="G203" s="22" t="s">
        <v>13</v>
      </c>
      <c r="H203" s="22" t="s">
        <v>95</v>
      </c>
      <c r="I203" s="20" t="s">
        <v>2744</v>
      </c>
      <c r="J203" s="18" t="str">
        <f t="shared" si="3"/>
        <v>М75</v>
      </c>
      <c r="K203" s="18">
        <v>21</v>
      </c>
      <c r="L203" s="22" t="s">
        <v>427</v>
      </c>
      <c r="M203" s="18"/>
      <c r="N203" s="18"/>
      <c r="O203" s="18"/>
    </row>
    <row r="204" spans="1:15" ht="12.75" customHeight="1">
      <c r="A204" s="18">
        <v>196</v>
      </c>
      <c r="B204" s="18">
        <v>539</v>
      </c>
      <c r="C204" s="14" t="s">
        <v>516</v>
      </c>
      <c r="D204" s="13">
        <v>1931</v>
      </c>
      <c r="E204" s="18" t="s">
        <v>328</v>
      </c>
      <c r="F204" s="22" t="s">
        <v>513</v>
      </c>
      <c r="G204" s="22" t="s">
        <v>106</v>
      </c>
      <c r="H204" s="22" t="s">
        <v>109</v>
      </c>
      <c r="I204" s="20" t="s">
        <v>2420</v>
      </c>
      <c r="J204" s="18" t="str">
        <f t="shared" si="3"/>
        <v>М80</v>
      </c>
      <c r="K204" s="18">
        <v>11</v>
      </c>
      <c r="L204" s="22"/>
      <c r="M204" s="18"/>
      <c r="N204" s="18"/>
      <c r="O204" s="18"/>
    </row>
    <row r="205" spans="1:15" ht="12.75" customHeight="1">
      <c r="A205" s="18">
        <v>197</v>
      </c>
      <c r="B205" s="18">
        <v>605</v>
      </c>
      <c r="C205" s="14" t="s">
        <v>602</v>
      </c>
      <c r="D205" s="13">
        <v>1944</v>
      </c>
      <c r="E205" s="18" t="s">
        <v>328</v>
      </c>
      <c r="F205" s="22" t="s">
        <v>13</v>
      </c>
      <c r="G205" s="22" t="s">
        <v>13</v>
      </c>
      <c r="H205" s="22" t="s">
        <v>122</v>
      </c>
      <c r="I205" s="20" t="s">
        <v>2747</v>
      </c>
      <c r="J205" s="18">
        <f t="shared" si="3"/>
      </c>
      <c r="K205" s="18"/>
      <c r="L205" s="22"/>
      <c r="M205" s="18"/>
      <c r="N205" s="18"/>
      <c r="O205" s="18"/>
    </row>
    <row r="206" spans="1:15" ht="12.75" customHeight="1">
      <c r="A206" s="18">
        <v>198</v>
      </c>
      <c r="B206" s="18">
        <v>715</v>
      </c>
      <c r="C206" s="14" t="s">
        <v>668</v>
      </c>
      <c r="D206" s="13">
        <v>2002</v>
      </c>
      <c r="E206" s="18" t="s">
        <v>328</v>
      </c>
      <c r="F206" s="22" t="s">
        <v>335</v>
      </c>
      <c r="G206" s="22" t="s">
        <v>96</v>
      </c>
      <c r="H206" s="22" t="s">
        <v>336</v>
      </c>
      <c r="I206" s="20" t="s">
        <v>2748</v>
      </c>
      <c r="J206" s="18" t="str">
        <f t="shared" si="3"/>
        <v>М14</v>
      </c>
      <c r="K206" s="18">
        <v>58</v>
      </c>
      <c r="L206" s="22"/>
      <c r="M206" s="18"/>
      <c r="N206" s="18"/>
      <c r="O206" s="18"/>
    </row>
    <row r="207" spans="1:15" ht="12.75" customHeight="1">
      <c r="A207" s="18">
        <v>199</v>
      </c>
      <c r="B207" s="18">
        <v>614</v>
      </c>
      <c r="C207" s="14" t="s">
        <v>612</v>
      </c>
      <c r="D207" s="13">
        <v>1934</v>
      </c>
      <c r="E207" s="18" t="s">
        <v>328</v>
      </c>
      <c r="F207" s="22" t="s">
        <v>13</v>
      </c>
      <c r="G207" s="22" t="s">
        <v>13</v>
      </c>
      <c r="H207" s="22" t="s">
        <v>95</v>
      </c>
      <c r="I207" s="20" t="s">
        <v>2749</v>
      </c>
      <c r="J207" s="18" t="str">
        <f t="shared" si="3"/>
        <v>М80</v>
      </c>
      <c r="K207" s="18">
        <v>12</v>
      </c>
      <c r="L207" s="22" t="s">
        <v>330</v>
      </c>
      <c r="M207" s="18"/>
      <c r="N207" s="18"/>
      <c r="O207" s="18"/>
    </row>
    <row r="208" spans="1:15" ht="12.75" customHeight="1">
      <c r="A208" s="18">
        <v>200</v>
      </c>
      <c r="B208" s="18">
        <v>601</v>
      </c>
      <c r="C208" s="14" t="s">
        <v>597</v>
      </c>
      <c r="D208" s="13">
        <v>1935</v>
      </c>
      <c r="E208" s="18" t="s">
        <v>328</v>
      </c>
      <c r="F208" s="22" t="s">
        <v>13</v>
      </c>
      <c r="G208" s="22" t="s">
        <v>13</v>
      </c>
      <c r="H208" s="22" t="s">
        <v>95</v>
      </c>
      <c r="I208" s="20" t="s">
        <v>2750</v>
      </c>
      <c r="J208" s="18" t="str">
        <f t="shared" si="3"/>
        <v>М75</v>
      </c>
      <c r="K208" s="18">
        <v>22</v>
      </c>
      <c r="L208" s="22" t="s">
        <v>427</v>
      </c>
      <c r="M208" s="18"/>
      <c r="N208" s="18"/>
      <c r="O208" s="18"/>
    </row>
    <row r="209" spans="1:15" ht="12.75" customHeight="1">
      <c r="A209" s="18">
        <v>201</v>
      </c>
      <c r="B209" s="18">
        <v>531</v>
      </c>
      <c r="C209" s="14" t="s">
        <v>506</v>
      </c>
      <c r="D209" s="13">
        <v>1934</v>
      </c>
      <c r="E209" s="18" t="s">
        <v>328</v>
      </c>
      <c r="F209" s="22" t="s">
        <v>13</v>
      </c>
      <c r="G209" s="22" t="s">
        <v>13</v>
      </c>
      <c r="H209" s="22"/>
      <c r="I209" s="20" t="s">
        <v>2751</v>
      </c>
      <c r="J209" s="18" t="str">
        <f t="shared" si="3"/>
        <v>М80</v>
      </c>
      <c r="K209" s="18">
        <v>13</v>
      </c>
      <c r="L209" s="22" t="s">
        <v>427</v>
      </c>
      <c r="M209" s="18"/>
      <c r="N209" s="18"/>
      <c r="O209" s="18"/>
    </row>
    <row r="210" spans="1:15" ht="12.75" customHeight="1">
      <c r="A210" s="18">
        <v>202</v>
      </c>
      <c r="B210" s="18">
        <v>732</v>
      </c>
      <c r="C210" s="14" t="s">
        <v>684</v>
      </c>
      <c r="D210" s="13">
        <v>1977</v>
      </c>
      <c r="E210" s="18" t="s">
        <v>328</v>
      </c>
      <c r="F210" s="22" t="s">
        <v>335</v>
      </c>
      <c r="G210" s="22" t="s">
        <v>96</v>
      </c>
      <c r="H210" s="22" t="s">
        <v>336</v>
      </c>
      <c r="I210" s="20" t="s">
        <v>2752</v>
      </c>
      <c r="J210" s="18">
        <f t="shared" si="3"/>
      </c>
      <c r="K210" s="18"/>
      <c r="L210" s="22"/>
      <c r="M210" s="18"/>
      <c r="N210" s="18"/>
      <c r="O210" s="18"/>
    </row>
    <row r="211" spans="1:15" ht="12.75" customHeight="1">
      <c r="A211" s="18">
        <v>203</v>
      </c>
      <c r="B211" s="18">
        <v>719</v>
      </c>
      <c r="C211" s="14" t="s">
        <v>672</v>
      </c>
      <c r="D211" s="13">
        <v>2005</v>
      </c>
      <c r="E211" s="18" t="s">
        <v>328</v>
      </c>
      <c r="F211" s="22" t="s">
        <v>335</v>
      </c>
      <c r="G211" s="22" t="s">
        <v>96</v>
      </c>
      <c r="H211" s="22" t="s">
        <v>336</v>
      </c>
      <c r="I211" s="20" t="s">
        <v>2753</v>
      </c>
      <c r="J211" s="18" t="str">
        <f t="shared" si="3"/>
        <v>М14</v>
      </c>
      <c r="K211" s="18">
        <v>59</v>
      </c>
      <c r="L211" s="22"/>
      <c r="M211" s="18"/>
      <c r="N211" s="18"/>
      <c r="O211" s="18"/>
    </row>
    <row r="212" spans="1:15" ht="12.75" customHeight="1">
      <c r="A212" s="18">
        <v>204</v>
      </c>
      <c r="B212" s="18">
        <v>634</v>
      </c>
      <c r="C212" s="14" t="s">
        <v>632</v>
      </c>
      <c r="D212" s="13">
        <v>1999</v>
      </c>
      <c r="E212" s="18" t="s">
        <v>328</v>
      </c>
      <c r="F212" s="22" t="s">
        <v>335</v>
      </c>
      <c r="G212" s="22" t="s">
        <v>119</v>
      </c>
      <c r="H212" s="22" t="s">
        <v>355</v>
      </c>
      <c r="I212" s="20" t="s">
        <v>2754</v>
      </c>
      <c r="J212" s="18" t="str">
        <f t="shared" si="3"/>
        <v>М15</v>
      </c>
      <c r="K212" s="18">
        <v>27</v>
      </c>
      <c r="L212" s="22"/>
      <c r="M212" s="18"/>
      <c r="N212" s="18"/>
      <c r="O212" s="18"/>
    </row>
    <row r="213" spans="1:15" ht="12.75" customHeight="1">
      <c r="A213" s="18">
        <v>205</v>
      </c>
      <c r="B213" s="18">
        <v>637</v>
      </c>
      <c r="C213" s="14" t="s">
        <v>635</v>
      </c>
      <c r="D213" s="13">
        <v>2000</v>
      </c>
      <c r="E213" s="18" t="s">
        <v>328</v>
      </c>
      <c r="F213" s="22" t="s">
        <v>335</v>
      </c>
      <c r="G213" s="22" t="s">
        <v>119</v>
      </c>
      <c r="H213" s="22" t="s">
        <v>355</v>
      </c>
      <c r="I213" s="20" t="s">
        <v>2755</v>
      </c>
      <c r="J213" s="18" t="str">
        <f t="shared" si="3"/>
        <v>М14</v>
      </c>
      <c r="K213" s="18">
        <v>60</v>
      </c>
      <c r="L213" s="22"/>
      <c r="M213" s="18"/>
      <c r="N213" s="18"/>
      <c r="O213" s="18"/>
    </row>
    <row r="214" spans="1:15" ht="12.75" customHeight="1">
      <c r="A214" s="18">
        <v>206</v>
      </c>
      <c r="B214" s="18">
        <v>545</v>
      </c>
      <c r="C214" s="14" t="s">
        <v>524</v>
      </c>
      <c r="D214" s="13">
        <v>1925</v>
      </c>
      <c r="E214" s="18" t="s">
        <v>328</v>
      </c>
      <c r="F214" s="22" t="s">
        <v>525</v>
      </c>
      <c r="G214" s="22" t="s">
        <v>526</v>
      </c>
      <c r="H214" s="22" t="s">
        <v>527</v>
      </c>
      <c r="I214" s="20" t="s">
        <v>2760</v>
      </c>
      <c r="J214" s="18" t="str">
        <f t="shared" si="3"/>
        <v>М85</v>
      </c>
      <c r="K214" s="18">
        <v>2</v>
      </c>
      <c r="L214" s="22"/>
      <c r="M214" s="18"/>
      <c r="N214" s="184">
        <v>200</v>
      </c>
      <c r="O214" s="18"/>
    </row>
    <row r="215" spans="1:15" ht="12.75" customHeight="1">
      <c r="A215" s="18">
        <v>207</v>
      </c>
      <c r="B215" s="18">
        <v>544</v>
      </c>
      <c r="C215" s="14" t="s">
        <v>522</v>
      </c>
      <c r="D215" s="13">
        <v>1994</v>
      </c>
      <c r="E215" s="18" t="s">
        <v>328</v>
      </c>
      <c r="F215" s="22" t="s">
        <v>3700</v>
      </c>
      <c r="G215" s="22" t="s">
        <v>523</v>
      </c>
      <c r="H215" s="22"/>
      <c r="I215" s="20" t="s">
        <v>2449</v>
      </c>
      <c r="J215" s="18">
        <f t="shared" si="3"/>
      </c>
      <c r="K215" s="18"/>
      <c r="L215" s="22"/>
      <c r="M215" s="18"/>
      <c r="N215" s="18"/>
      <c r="O215" s="18"/>
    </row>
    <row r="216" spans="1:15" ht="12.75" customHeight="1">
      <c r="A216" s="18">
        <v>208</v>
      </c>
      <c r="B216" s="18">
        <v>618</v>
      </c>
      <c r="C216" s="14" t="s">
        <v>616</v>
      </c>
      <c r="D216" s="13">
        <v>1939</v>
      </c>
      <c r="E216" s="18" t="s">
        <v>328</v>
      </c>
      <c r="F216" s="22"/>
      <c r="G216" s="22" t="s">
        <v>1792</v>
      </c>
      <c r="H216" s="22"/>
      <c r="I216" s="20" t="s">
        <v>2450</v>
      </c>
      <c r="J216" s="18" t="str">
        <f t="shared" si="3"/>
        <v>М75</v>
      </c>
      <c r="K216" s="18">
        <v>23</v>
      </c>
      <c r="L216" s="22"/>
      <c r="M216" s="18"/>
      <c r="N216" s="18"/>
      <c r="O216" s="18"/>
    </row>
    <row r="217" spans="1:15" ht="12.75" customHeight="1">
      <c r="A217" s="18">
        <v>209</v>
      </c>
      <c r="B217" s="18">
        <v>522</v>
      </c>
      <c r="C217" s="21" t="s">
        <v>494</v>
      </c>
      <c r="D217" s="13">
        <v>1966</v>
      </c>
      <c r="E217" s="18" t="s">
        <v>328</v>
      </c>
      <c r="F217" s="22" t="s">
        <v>423</v>
      </c>
      <c r="G217" s="22" t="s">
        <v>424</v>
      </c>
      <c r="H217" s="22" t="s">
        <v>495</v>
      </c>
      <c r="I217" s="20" t="s">
        <v>2762</v>
      </c>
      <c r="J217" s="18">
        <f t="shared" si="3"/>
      </c>
      <c r="K217" s="18"/>
      <c r="L217" s="22"/>
      <c r="M217" s="18"/>
      <c r="N217" s="18"/>
      <c r="O217" s="18"/>
    </row>
    <row r="218" spans="1:15" ht="12.75" customHeight="1">
      <c r="A218" s="18">
        <v>210</v>
      </c>
      <c r="B218" s="18">
        <v>629</v>
      </c>
      <c r="C218" s="21" t="s">
        <v>627</v>
      </c>
      <c r="D218" s="13">
        <v>2004</v>
      </c>
      <c r="E218" s="18" t="s">
        <v>328</v>
      </c>
      <c r="F218" s="22" t="s">
        <v>335</v>
      </c>
      <c r="G218" s="22" t="s">
        <v>119</v>
      </c>
      <c r="H218" s="22" t="s">
        <v>355</v>
      </c>
      <c r="I218" s="20" t="s">
        <v>2465</v>
      </c>
      <c r="J218" s="18" t="str">
        <f t="shared" si="3"/>
        <v>М14</v>
      </c>
      <c r="K218" s="18">
        <v>61</v>
      </c>
      <c r="L218" s="22"/>
      <c r="M218" s="18"/>
      <c r="N218" s="18"/>
      <c r="O218" s="18"/>
    </row>
    <row r="219" spans="1:15" ht="12.75" customHeight="1">
      <c r="A219" s="18">
        <v>211</v>
      </c>
      <c r="B219" s="18">
        <v>641</v>
      </c>
      <c r="C219" s="21" t="s">
        <v>639</v>
      </c>
      <c r="D219" s="13">
        <v>2004</v>
      </c>
      <c r="E219" s="18" t="s">
        <v>328</v>
      </c>
      <c r="F219" s="22" t="s">
        <v>335</v>
      </c>
      <c r="G219" s="22" t="s">
        <v>119</v>
      </c>
      <c r="H219" s="22" t="s">
        <v>355</v>
      </c>
      <c r="I219" s="20" t="s">
        <v>2768</v>
      </c>
      <c r="J219" s="18" t="str">
        <f t="shared" si="3"/>
        <v>М14</v>
      </c>
      <c r="K219" s="18">
        <v>62</v>
      </c>
      <c r="L219" s="22"/>
      <c r="M219" s="18"/>
      <c r="N219" s="18"/>
      <c r="O219" s="18"/>
    </row>
    <row r="220" spans="1:15" ht="12.75" customHeight="1">
      <c r="A220" s="18">
        <v>212</v>
      </c>
      <c r="B220" s="18">
        <v>504</v>
      </c>
      <c r="C220" s="21" t="s">
        <v>485</v>
      </c>
      <c r="D220" s="13">
        <v>2000</v>
      </c>
      <c r="E220" s="18" t="s">
        <v>328</v>
      </c>
      <c r="F220" s="22" t="s">
        <v>13</v>
      </c>
      <c r="G220" s="22" t="s">
        <v>13</v>
      </c>
      <c r="H220" s="22" t="s">
        <v>332</v>
      </c>
      <c r="I220" s="20" t="s">
        <v>2770</v>
      </c>
      <c r="J220" s="18" t="str">
        <f t="shared" si="3"/>
        <v>М14</v>
      </c>
      <c r="K220" s="18">
        <v>63</v>
      </c>
      <c r="L220" s="22"/>
      <c r="M220" s="18"/>
      <c r="N220" s="18"/>
      <c r="O220" s="18"/>
    </row>
    <row r="221" spans="1:15" ht="12.75" customHeight="1">
      <c r="A221" s="18">
        <v>213</v>
      </c>
      <c r="B221" s="18">
        <v>619</v>
      </c>
      <c r="C221" s="21" t="s">
        <v>617</v>
      </c>
      <c r="D221" s="13">
        <v>1961</v>
      </c>
      <c r="E221" s="18" t="s">
        <v>328</v>
      </c>
      <c r="F221" s="22" t="s">
        <v>335</v>
      </c>
      <c r="G221" s="22" t="s">
        <v>115</v>
      </c>
      <c r="H221" s="22" t="s">
        <v>112</v>
      </c>
      <c r="I221" s="20" t="s">
        <v>2772</v>
      </c>
      <c r="J221" s="18">
        <f t="shared" si="3"/>
      </c>
      <c r="K221" s="18"/>
      <c r="L221" s="22" t="s">
        <v>767</v>
      </c>
      <c r="M221" s="18"/>
      <c r="N221" s="18"/>
      <c r="O221" s="18"/>
    </row>
    <row r="222" spans="1:15" ht="12.75" customHeight="1">
      <c r="A222" s="18">
        <v>214</v>
      </c>
      <c r="B222" s="18">
        <v>520</v>
      </c>
      <c r="C222" s="21" t="s">
        <v>492</v>
      </c>
      <c r="D222" s="13">
        <v>1935</v>
      </c>
      <c r="E222" s="18" t="s">
        <v>328</v>
      </c>
      <c r="F222" s="22" t="s">
        <v>13</v>
      </c>
      <c r="G222" s="22" t="s">
        <v>13</v>
      </c>
      <c r="H222" s="24" t="s">
        <v>95</v>
      </c>
      <c r="I222" s="20" t="s">
        <v>2775</v>
      </c>
      <c r="J222" s="18" t="str">
        <f t="shared" si="3"/>
        <v>М75</v>
      </c>
      <c r="K222" s="18">
        <v>25</v>
      </c>
      <c r="L222" s="22" t="s">
        <v>1793</v>
      </c>
      <c r="M222" s="18"/>
      <c r="N222" s="18"/>
      <c r="O222" s="18"/>
    </row>
    <row r="223" spans="1:15" ht="12.75" customHeight="1">
      <c r="A223" s="18">
        <v>215</v>
      </c>
      <c r="B223" s="18">
        <v>707</v>
      </c>
      <c r="C223" s="21" t="s">
        <v>659</v>
      </c>
      <c r="D223" s="13">
        <v>1939</v>
      </c>
      <c r="E223" s="18" t="s">
        <v>328</v>
      </c>
      <c r="F223" s="22" t="s">
        <v>97</v>
      </c>
      <c r="G223" s="22" t="s">
        <v>97</v>
      </c>
      <c r="H223" s="22" t="s">
        <v>660</v>
      </c>
      <c r="I223" s="20" t="s">
        <v>2774</v>
      </c>
      <c r="J223" s="18" t="str">
        <f t="shared" si="3"/>
        <v>М75</v>
      </c>
      <c r="K223" s="18">
        <v>24</v>
      </c>
      <c r="L223" s="22"/>
      <c r="M223" s="18"/>
      <c r="N223" s="18"/>
      <c r="O223" s="18"/>
    </row>
    <row r="224" spans="1:15" ht="12.75" customHeight="1">
      <c r="A224" s="18"/>
      <c r="B224" s="18">
        <v>573</v>
      </c>
      <c r="C224" s="14" t="s">
        <v>562</v>
      </c>
      <c r="D224" s="13">
        <v>1998</v>
      </c>
      <c r="E224" s="18" t="s">
        <v>328</v>
      </c>
      <c r="F224" s="22" t="s">
        <v>13</v>
      </c>
      <c r="G224" s="22" t="s">
        <v>13</v>
      </c>
      <c r="H224" s="22" t="s">
        <v>551</v>
      </c>
      <c r="I224" s="20" t="s">
        <v>2787</v>
      </c>
      <c r="J224" s="18" t="str">
        <f t="shared" si="3"/>
        <v>М15</v>
      </c>
      <c r="K224" s="18"/>
      <c r="L224" s="22"/>
      <c r="M224" s="18"/>
      <c r="N224" s="18"/>
      <c r="O224" s="18"/>
    </row>
    <row r="225" spans="1:15" ht="12.75" customHeight="1">
      <c r="A225" s="18"/>
      <c r="B225" s="18">
        <v>575</v>
      </c>
      <c r="C225" s="14" t="s">
        <v>564</v>
      </c>
      <c r="D225" s="13">
        <v>2001</v>
      </c>
      <c r="E225" s="18" t="s">
        <v>328</v>
      </c>
      <c r="F225" s="22" t="s">
        <v>13</v>
      </c>
      <c r="G225" s="22" t="s">
        <v>13</v>
      </c>
      <c r="H225" s="22" t="s">
        <v>551</v>
      </c>
      <c r="I225" s="20" t="s">
        <v>2787</v>
      </c>
      <c r="J225" s="18" t="str">
        <f t="shared" si="3"/>
        <v>М14</v>
      </c>
      <c r="K225" s="18"/>
      <c r="L225" s="22"/>
      <c r="M225" s="18"/>
      <c r="N225" s="18"/>
      <c r="O225" s="18"/>
    </row>
    <row r="226" spans="1:15" ht="12.75" customHeight="1">
      <c r="A226" s="18"/>
      <c r="B226" s="18">
        <v>623</v>
      </c>
      <c r="C226" s="14" t="s">
        <v>621</v>
      </c>
      <c r="D226" s="13">
        <v>2001</v>
      </c>
      <c r="E226" s="18" t="s">
        <v>328</v>
      </c>
      <c r="F226" s="22" t="s">
        <v>335</v>
      </c>
      <c r="G226" s="22" t="s">
        <v>119</v>
      </c>
      <c r="H226" s="22" t="s">
        <v>355</v>
      </c>
      <c r="I226" s="20" t="s">
        <v>2787</v>
      </c>
      <c r="J226" s="18" t="str">
        <f t="shared" si="3"/>
        <v>М14</v>
      </c>
      <c r="K226" s="18"/>
      <c r="L226" s="22"/>
      <c r="M226" s="18"/>
      <c r="N226" s="18"/>
      <c r="O226" s="18"/>
    </row>
    <row r="227" spans="1:15" ht="12.75" customHeight="1">
      <c r="A227" s="18"/>
      <c r="B227" s="18">
        <v>640</v>
      </c>
      <c r="C227" s="14" t="s">
        <v>638</v>
      </c>
      <c r="D227" s="13">
        <v>2004</v>
      </c>
      <c r="E227" s="18" t="s">
        <v>328</v>
      </c>
      <c r="F227" s="22" t="s">
        <v>335</v>
      </c>
      <c r="G227" s="22" t="s">
        <v>119</v>
      </c>
      <c r="H227" s="22" t="s">
        <v>355</v>
      </c>
      <c r="I227" s="20" t="s">
        <v>2787</v>
      </c>
      <c r="J227" s="18" t="str">
        <f t="shared" si="3"/>
        <v>М14</v>
      </c>
      <c r="K227" s="18"/>
      <c r="L227" s="22"/>
      <c r="M227" s="18"/>
      <c r="N227" s="18"/>
      <c r="O227" s="18"/>
    </row>
    <row r="228" spans="1:15" ht="12.75" customHeight="1">
      <c r="A228" s="18"/>
      <c r="B228" s="18">
        <v>1052</v>
      </c>
      <c r="C228" s="14" t="s">
        <v>703</v>
      </c>
      <c r="D228" s="13">
        <v>1997</v>
      </c>
      <c r="E228" s="18" t="s">
        <v>328</v>
      </c>
      <c r="F228" s="22" t="s">
        <v>13</v>
      </c>
      <c r="G228" s="22" t="s">
        <v>13</v>
      </c>
      <c r="H228" s="22"/>
      <c r="I228" s="20" t="s">
        <v>2787</v>
      </c>
      <c r="J228" s="18">
        <f t="shared" si="3"/>
      </c>
      <c r="K228" s="18"/>
      <c r="L228" s="22"/>
      <c r="M228" s="18"/>
      <c r="N228" s="18"/>
      <c r="O228" s="18"/>
    </row>
    <row r="229" spans="1:15" ht="12.75" customHeight="1">
      <c r="A229" s="18"/>
      <c r="B229" s="18">
        <v>1053</v>
      </c>
      <c r="C229" s="14" t="s">
        <v>704</v>
      </c>
      <c r="D229" s="13">
        <v>1995</v>
      </c>
      <c r="E229" s="18" t="s">
        <v>328</v>
      </c>
      <c r="F229" s="22" t="s">
        <v>13</v>
      </c>
      <c r="G229" s="22" t="s">
        <v>13</v>
      </c>
      <c r="H229" s="22"/>
      <c r="I229" s="20" t="s">
        <v>2787</v>
      </c>
      <c r="J229" s="18">
        <f t="shared" si="3"/>
      </c>
      <c r="K229" s="18"/>
      <c r="L229" s="22"/>
      <c r="M229" s="18"/>
      <c r="N229" s="18"/>
      <c r="O229" s="18"/>
    </row>
    <row r="230" spans="1:15" ht="12.75" customHeight="1">
      <c r="A230" s="18"/>
      <c r="B230" s="184">
        <v>512</v>
      </c>
      <c r="C230" s="14" t="s">
        <v>1886</v>
      </c>
      <c r="D230" s="184">
        <v>1966</v>
      </c>
      <c r="E230" s="18" t="s">
        <v>328</v>
      </c>
      <c r="F230" s="22" t="s">
        <v>423</v>
      </c>
      <c r="G230" s="22" t="s">
        <v>97</v>
      </c>
      <c r="H230" s="22"/>
      <c r="I230" s="20" t="s">
        <v>2929</v>
      </c>
      <c r="J230" s="18">
        <f t="shared" si="3"/>
      </c>
      <c r="K230" s="18"/>
      <c r="L230" s="22"/>
      <c r="M230" s="18"/>
      <c r="N230" s="18"/>
      <c r="O230" s="18"/>
    </row>
    <row r="231" spans="1:15" ht="12.75" customHeight="1">
      <c r="A231" s="18"/>
      <c r="B231" s="18">
        <v>518</v>
      </c>
      <c r="C231" s="14" t="s">
        <v>489</v>
      </c>
      <c r="D231" s="13">
        <v>2003</v>
      </c>
      <c r="E231" s="18" t="s">
        <v>328</v>
      </c>
      <c r="F231" s="22" t="s">
        <v>13</v>
      </c>
      <c r="G231" s="22" t="s">
        <v>13</v>
      </c>
      <c r="H231" s="22" t="s">
        <v>440</v>
      </c>
      <c r="I231" s="20" t="s">
        <v>2929</v>
      </c>
      <c r="J231" s="18" t="str">
        <f t="shared" si="3"/>
        <v>М14</v>
      </c>
      <c r="K231" s="18"/>
      <c r="L231" s="22"/>
      <c r="M231" s="22"/>
      <c r="N231" s="18"/>
      <c r="O231" s="18"/>
    </row>
    <row r="232" spans="1:15" ht="12.75" customHeight="1">
      <c r="A232" s="18"/>
      <c r="B232" s="18">
        <v>532</v>
      </c>
      <c r="C232" s="14" t="s">
        <v>507</v>
      </c>
      <c r="D232" s="13">
        <v>1999</v>
      </c>
      <c r="E232" s="18" t="s">
        <v>328</v>
      </c>
      <c r="F232" s="22" t="s">
        <v>335</v>
      </c>
      <c r="G232" s="22" t="s">
        <v>96</v>
      </c>
      <c r="H232" s="22" t="s">
        <v>336</v>
      </c>
      <c r="I232" s="20" t="s">
        <v>2929</v>
      </c>
      <c r="J232" s="18" t="str">
        <f t="shared" si="3"/>
        <v>М15</v>
      </c>
      <c r="K232" s="18"/>
      <c r="L232" s="22"/>
      <c r="M232" s="18"/>
      <c r="N232" s="18"/>
      <c r="O232" s="18"/>
    </row>
    <row r="233" spans="1:15" ht="12.75" customHeight="1">
      <c r="A233" s="18"/>
      <c r="B233" s="18">
        <v>546</v>
      </c>
      <c r="C233" s="14" t="s">
        <v>528</v>
      </c>
      <c r="D233" s="13">
        <v>1994</v>
      </c>
      <c r="E233" s="18" t="s">
        <v>328</v>
      </c>
      <c r="F233" s="22" t="s">
        <v>13</v>
      </c>
      <c r="G233" s="22" t="s">
        <v>13</v>
      </c>
      <c r="H233" s="22"/>
      <c r="I233" s="20" t="s">
        <v>2929</v>
      </c>
      <c r="J233" s="18">
        <f t="shared" si="3"/>
      </c>
      <c r="K233" s="18"/>
      <c r="L233" s="22"/>
      <c r="M233" s="18"/>
      <c r="N233" s="18"/>
      <c r="O233" s="18"/>
    </row>
    <row r="234" spans="1:15" ht="12.75" customHeight="1">
      <c r="A234" s="18"/>
      <c r="B234" s="18">
        <v>554</v>
      </c>
      <c r="C234" s="14" t="s">
        <v>542</v>
      </c>
      <c r="D234" s="13">
        <v>2001</v>
      </c>
      <c r="E234" s="18" t="s">
        <v>328</v>
      </c>
      <c r="F234" s="22" t="s">
        <v>335</v>
      </c>
      <c r="G234" s="22" t="s">
        <v>403</v>
      </c>
      <c r="H234" s="22" t="s">
        <v>404</v>
      </c>
      <c r="I234" s="20" t="s">
        <v>2929</v>
      </c>
      <c r="J234" s="18" t="str">
        <f t="shared" si="3"/>
        <v>М14</v>
      </c>
      <c r="K234" s="18"/>
      <c r="L234" s="22"/>
      <c r="M234" s="18"/>
      <c r="N234" s="18"/>
      <c r="O234" s="18"/>
    </row>
    <row r="235" spans="1:15" ht="12.75" customHeight="1">
      <c r="A235" s="18"/>
      <c r="B235" s="18">
        <v>557</v>
      </c>
      <c r="C235" s="14" t="s">
        <v>545</v>
      </c>
      <c r="D235" s="13">
        <v>2000</v>
      </c>
      <c r="E235" s="18" t="s">
        <v>328</v>
      </c>
      <c r="F235" s="22" t="s">
        <v>335</v>
      </c>
      <c r="G235" s="22" t="s">
        <v>403</v>
      </c>
      <c r="H235" s="22" t="s">
        <v>404</v>
      </c>
      <c r="I235" s="20" t="s">
        <v>2929</v>
      </c>
      <c r="J235" s="18" t="str">
        <f t="shared" si="3"/>
        <v>М14</v>
      </c>
      <c r="K235" s="18"/>
      <c r="L235" s="22"/>
      <c r="M235" s="18"/>
      <c r="N235" s="18"/>
      <c r="O235" s="18"/>
    </row>
    <row r="236" spans="1:15" ht="12.75" customHeight="1">
      <c r="A236" s="18"/>
      <c r="B236" s="18">
        <v>564</v>
      </c>
      <c r="C236" s="14" t="s">
        <v>553</v>
      </c>
      <c r="D236" s="13">
        <v>1997</v>
      </c>
      <c r="E236" s="18" t="s">
        <v>328</v>
      </c>
      <c r="F236" s="22" t="s">
        <v>13</v>
      </c>
      <c r="G236" s="22" t="s">
        <v>13</v>
      </c>
      <c r="H236" s="22" t="s">
        <v>551</v>
      </c>
      <c r="I236" s="20" t="s">
        <v>2929</v>
      </c>
      <c r="J236" s="18">
        <f t="shared" si="3"/>
      </c>
      <c r="K236" s="18"/>
      <c r="L236" s="22"/>
      <c r="M236" s="18"/>
      <c r="N236" s="18"/>
      <c r="O236" s="18"/>
    </row>
    <row r="237" spans="1:15" ht="12.75" customHeight="1">
      <c r="A237" s="18"/>
      <c r="B237" s="18">
        <v>567</v>
      </c>
      <c r="C237" s="14" t="s">
        <v>556</v>
      </c>
      <c r="D237" s="13">
        <v>2003</v>
      </c>
      <c r="E237" s="18" t="s">
        <v>328</v>
      </c>
      <c r="F237" s="22" t="s">
        <v>13</v>
      </c>
      <c r="G237" s="22" t="s">
        <v>13</v>
      </c>
      <c r="H237" s="22" t="s">
        <v>551</v>
      </c>
      <c r="I237" s="20" t="s">
        <v>2929</v>
      </c>
      <c r="J237" s="18" t="str">
        <f t="shared" si="3"/>
        <v>М14</v>
      </c>
      <c r="K237" s="18"/>
      <c r="L237" s="22"/>
      <c r="M237" s="18"/>
      <c r="N237" s="18"/>
      <c r="O237" s="18"/>
    </row>
    <row r="238" spans="1:15" ht="12.75" customHeight="1">
      <c r="A238" s="18"/>
      <c r="B238" s="18">
        <v>572</v>
      </c>
      <c r="C238" s="14" t="s">
        <v>561</v>
      </c>
      <c r="D238" s="13">
        <v>1997</v>
      </c>
      <c r="E238" s="18" t="s">
        <v>328</v>
      </c>
      <c r="F238" s="22" t="s">
        <v>13</v>
      </c>
      <c r="G238" s="22" t="s">
        <v>13</v>
      </c>
      <c r="H238" s="22" t="s">
        <v>551</v>
      </c>
      <c r="I238" s="20" t="s">
        <v>2929</v>
      </c>
      <c r="J238" s="18">
        <f t="shared" si="3"/>
      </c>
      <c r="K238" s="18"/>
      <c r="L238" s="22"/>
      <c r="M238" s="18"/>
      <c r="N238" s="18"/>
      <c r="O238" s="18"/>
    </row>
    <row r="239" spans="1:15" ht="12.75" customHeight="1">
      <c r="A239" s="18"/>
      <c r="B239" s="18">
        <v>580</v>
      </c>
      <c r="C239" s="14" t="s">
        <v>569</v>
      </c>
      <c r="D239" s="13">
        <v>1998</v>
      </c>
      <c r="E239" s="18" t="s">
        <v>328</v>
      </c>
      <c r="F239" s="22" t="s">
        <v>335</v>
      </c>
      <c r="G239" s="22" t="s">
        <v>570</v>
      </c>
      <c r="H239" s="22"/>
      <c r="I239" s="20" t="s">
        <v>2929</v>
      </c>
      <c r="J239" s="18" t="str">
        <f t="shared" si="3"/>
        <v>М15</v>
      </c>
      <c r="K239" s="18"/>
      <c r="L239" s="22"/>
      <c r="M239" s="18"/>
      <c r="N239" s="18"/>
      <c r="O239" s="18"/>
    </row>
    <row r="240" spans="1:15" ht="12.75" customHeight="1">
      <c r="A240" s="18"/>
      <c r="B240" s="18">
        <v>585</v>
      </c>
      <c r="C240" s="14" t="s">
        <v>575</v>
      </c>
      <c r="D240" s="13">
        <v>1998</v>
      </c>
      <c r="E240" s="18" t="s">
        <v>328</v>
      </c>
      <c r="F240" s="22" t="s">
        <v>335</v>
      </c>
      <c r="G240" s="22" t="s">
        <v>1791</v>
      </c>
      <c r="H240" s="22"/>
      <c r="I240" s="20" t="s">
        <v>2929</v>
      </c>
      <c r="J240" s="18" t="str">
        <f t="shared" si="3"/>
        <v>М15</v>
      </c>
      <c r="K240" s="18"/>
      <c r="L240" s="22"/>
      <c r="M240" s="18"/>
      <c r="N240" s="18"/>
      <c r="O240" s="18"/>
    </row>
    <row r="241" spans="1:15" ht="12.75" customHeight="1">
      <c r="A241" s="18"/>
      <c r="B241" s="18">
        <v>588</v>
      </c>
      <c r="C241" s="14" t="s">
        <v>582</v>
      </c>
      <c r="D241" s="13">
        <v>1997</v>
      </c>
      <c r="E241" s="18" t="s">
        <v>328</v>
      </c>
      <c r="F241" s="22" t="s">
        <v>335</v>
      </c>
      <c r="G241" s="22" t="s">
        <v>1791</v>
      </c>
      <c r="H241" s="22"/>
      <c r="I241" s="20" t="s">
        <v>2929</v>
      </c>
      <c r="J241" s="18">
        <f t="shared" si="3"/>
      </c>
      <c r="K241" s="18"/>
      <c r="L241" s="22"/>
      <c r="M241" s="18"/>
      <c r="N241" s="18"/>
      <c r="O241" s="18"/>
    </row>
    <row r="242" spans="1:15" ht="12.75" customHeight="1">
      <c r="A242" s="18"/>
      <c r="B242" s="18">
        <v>593</v>
      </c>
      <c r="C242" s="14" t="s">
        <v>587</v>
      </c>
      <c r="D242" s="13">
        <v>1997</v>
      </c>
      <c r="E242" s="18" t="s">
        <v>328</v>
      </c>
      <c r="F242" s="22" t="s">
        <v>335</v>
      </c>
      <c r="G242" s="22" t="s">
        <v>1791</v>
      </c>
      <c r="H242" s="22"/>
      <c r="I242" s="20" t="s">
        <v>2929</v>
      </c>
      <c r="J242" s="18">
        <f t="shared" si="3"/>
      </c>
      <c r="K242" s="18"/>
      <c r="L242" s="22"/>
      <c r="M242" s="18"/>
      <c r="N242" s="18"/>
      <c r="O242" s="18"/>
    </row>
    <row r="243" spans="1:15" ht="12.75" customHeight="1">
      <c r="A243" s="18"/>
      <c r="B243" s="18">
        <v>606</v>
      </c>
      <c r="C243" s="14" t="s">
        <v>603</v>
      </c>
      <c r="D243" s="13">
        <v>1950</v>
      </c>
      <c r="E243" s="18" t="s">
        <v>328</v>
      </c>
      <c r="F243" s="22" t="s">
        <v>13</v>
      </c>
      <c r="G243" s="22" t="s">
        <v>13</v>
      </c>
      <c r="H243" s="22" t="s">
        <v>386</v>
      </c>
      <c r="I243" s="20" t="s">
        <v>2929</v>
      </c>
      <c r="J243" s="18">
        <f t="shared" si="3"/>
      </c>
      <c r="K243" s="18"/>
      <c r="L243" s="22"/>
      <c r="M243" s="18"/>
      <c r="N243" s="18"/>
      <c r="O243" s="18"/>
    </row>
    <row r="244" spans="1:15" ht="12.75" customHeight="1">
      <c r="A244" s="18"/>
      <c r="B244" s="18">
        <v>611</v>
      </c>
      <c r="C244" s="14" t="s">
        <v>608</v>
      </c>
      <c r="D244" s="13">
        <v>1962</v>
      </c>
      <c r="E244" s="18" t="s">
        <v>328</v>
      </c>
      <c r="F244" s="22" t="s">
        <v>13</v>
      </c>
      <c r="G244" s="22" t="s">
        <v>13</v>
      </c>
      <c r="H244" s="22" t="s">
        <v>386</v>
      </c>
      <c r="I244" s="20" t="s">
        <v>2929</v>
      </c>
      <c r="J244" s="18">
        <f t="shared" si="3"/>
      </c>
      <c r="K244" s="18"/>
      <c r="L244" s="22"/>
      <c r="M244" s="18"/>
      <c r="N244" s="18"/>
      <c r="O244" s="18"/>
    </row>
    <row r="245" spans="1:15" ht="12.75" customHeight="1">
      <c r="A245" s="18"/>
      <c r="B245" s="18">
        <v>612</v>
      </c>
      <c r="C245" s="14" t="s">
        <v>609</v>
      </c>
      <c r="D245" s="13">
        <v>1965</v>
      </c>
      <c r="E245" s="18" t="s">
        <v>328</v>
      </c>
      <c r="F245" s="22" t="s">
        <v>13</v>
      </c>
      <c r="G245" s="22" t="s">
        <v>13</v>
      </c>
      <c r="H245" s="22" t="s">
        <v>610</v>
      </c>
      <c r="I245" s="20" t="s">
        <v>2929</v>
      </c>
      <c r="J245" s="18">
        <f t="shared" si="3"/>
      </c>
      <c r="K245" s="18"/>
      <c r="L245" s="22"/>
      <c r="M245" s="18"/>
      <c r="N245" s="18"/>
      <c r="O245" s="18"/>
    </row>
    <row r="246" spans="1:15" ht="12.75" customHeight="1">
      <c r="A246" s="18"/>
      <c r="B246" s="18">
        <v>824</v>
      </c>
      <c r="C246" s="14" t="s">
        <v>690</v>
      </c>
      <c r="D246" s="13">
        <v>1940</v>
      </c>
      <c r="E246" s="18" t="s">
        <v>442</v>
      </c>
      <c r="F246" s="22"/>
      <c r="G246" s="22" t="s">
        <v>443</v>
      </c>
      <c r="H246" s="22" t="s">
        <v>444</v>
      </c>
      <c r="I246" s="20" t="s">
        <v>2929</v>
      </c>
      <c r="J246" s="18">
        <f t="shared" si="3"/>
      </c>
      <c r="K246" s="18"/>
      <c r="L246" s="22"/>
      <c r="M246" s="18"/>
      <c r="N246" s="18"/>
      <c r="O246" s="18"/>
    </row>
    <row r="247" spans="1:15" ht="12.75" customHeight="1">
      <c r="A247" s="18"/>
      <c r="B247" s="18">
        <v>825</v>
      </c>
      <c r="C247" s="14" t="s">
        <v>691</v>
      </c>
      <c r="D247" s="13">
        <v>1940</v>
      </c>
      <c r="E247" s="18" t="s">
        <v>442</v>
      </c>
      <c r="F247" s="22"/>
      <c r="G247" s="22" t="s">
        <v>443</v>
      </c>
      <c r="H247" s="22" t="s">
        <v>444</v>
      </c>
      <c r="I247" s="20" t="s">
        <v>2929</v>
      </c>
      <c r="J247" s="18">
        <f t="shared" si="3"/>
      </c>
      <c r="K247" s="18"/>
      <c r="L247" s="22"/>
      <c r="M247" s="18"/>
      <c r="N247" s="18"/>
      <c r="O247" s="18"/>
    </row>
    <row r="248" spans="1:15" ht="12.75" customHeight="1">
      <c r="A248" s="18"/>
      <c r="B248" s="18">
        <v>2855</v>
      </c>
      <c r="C248" s="14" t="s">
        <v>719</v>
      </c>
      <c r="D248" s="13">
        <v>2002</v>
      </c>
      <c r="E248" s="18" t="s">
        <v>328</v>
      </c>
      <c r="F248" s="22" t="s">
        <v>335</v>
      </c>
      <c r="G248" s="22" t="s">
        <v>718</v>
      </c>
      <c r="H248" s="22" t="s">
        <v>464</v>
      </c>
      <c r="I248" s="20" t="s">
        <v>2929</v>
      </c>
      <c r="J248" s="18" t="str">
        <f t="shared" si="3"/>
        <v>М14</v>
      </c>
      <c r="K248" s="18"/>
      <c r="L248" s="22"/>
      <c r="M248" s="18"/>
      <c r="N248" s="18"/>
      <c r="O248" s="18"/>
    </row>
    <row r="249" spans="1:15" ht="12.75" customHeight="1">
      <c r="A249" s="18"/>
      <c r="B249" s="18">
        <v>2856</v>
      </c>
      <c r="C249" s="14" t="s">
        <v>720</v>
      </c>
      <c r="D249" s="13">
        <v>2002</v>
      </c>
      <c r="E249" s="18" t="s">
        <v>328</v>
      </c>
      <c r="F249" s="22" t="s">
        <v>335</v>
      </c>
      <c r="G249" s="22" t="s">
        <v>718</v>
      </c>
      <c r="H249" s="22" t="s">
        <v>464</v>
      </c>
      <c r="I249" s="20" t="s">
        <v>2929</v>
      </c>
      <c r="J249" s="18" t="str">
        <f t="shared" si="3"/>
        <v>М14</v>
      </c>
      <c r="K249" s="18"/>
      <c r="L249" s="22"/>
      <c r="M249" s="18"/>
      <c r="N249" s="18"/>
      <c r="O249" s="18"/>
    </row>
    <row r="250" spans="1:15" ht="12.75" customHeight="1">
      <c r="A250" s="18"/>
      <c r="B250" s="18">
        <v>2857</v>
      </c>
      <c r="C250" s="14" t="s">
        <v>721</v>
      </c>
      <c r="D250" s="13">
        <v>2002</v>
      </c>
      <c r="E250" s="18" t="s">
        <v>328</v>
      </c>
      <c r="F250" s="22" t="s">
        <v>335</v>
      </c>
      <c r="G250" s="22" t="s">
        <v>718</v>
      </c>
      <c r="H250" s="22" t="s">
        <v>464</v>
      </c>
      <c r="I250" s="20" t="s">
        <v>2929</v>
      </c>
      <c r="J250" s="18" t="str">
        <f t="shared" si="3"/>
        <v>М14</v>
      </c>
      <c r="K250" s="18"/>
      <c r="L250" s="22"/>
      <c r="M250" s="18"/>
      <c r="N250" s="18"/>
      <c r="O250" s="18"/>
    </row>
    <row r="251" spans="1:15" ht="12.75" customHeight="1">
      <c r="A251" s="18"/>
      <c r="B251" s="18">
        <v>2882</v>
      </c>
      <c r="C251" s="14" t="s">
        <v>731</v>
      </c>
      <c r="D251" s="13">
        <v>2000</v>
      </c>
      <c r="E251" s="18" t="s">
        <v>328</v>
      </c>
      <c r="F251" s="22" t="s">
        <v>13</v>
      </c>
      <c r="G251" s="22" t="s">
        <v>13</v>
      </c>
      <c r="H251" s="22" t="s">
        <v>480</v>
      </c>
      <c r="I251" s="20" t="s">
        <v>2929</v>
      </c>
      <c r="J251" s="18" t="str">
        <f t="shared" si="3"/>
        <v>М14</v>
      </c>
      <c r="K251" s="18"/>
      <c r="L251" s="22"/>
      <c r="M251" s="18"/>
      <c r="N251" s="18"/>
      <c r="O251" s="18"/>
    </row>
    <row r="252" spans="1:15" ht="12.75" customHeight="1">
      <c r="A252" s="18"/>
      <c r="B252" s="18">
        <v>2912</v>
      </c>
      <c r="C252" s="14" t="s">
        <v>739</v>
      </c>
      <c r="D252" s="13">
        <v>1983</v>
      </c>
      <c r="E252" s="18" t="s">
        <v>328</v>
      </c>
      <c r="F252" s="22" t="s">
        <v>13</v>
      </c>
      <c r="G252" s="22" t="s">
        <v>737</v>
      </c>
      <c r="H252" s="22" t="s">
        <v>738</v>
      </c>
      <c r="I252" s="20" t="s">
        <v>2929</v>
      </c>
      <c r="J252" s="18">
        <f t="shared" si="3"/>
      </c>
      <c r="K252" s="18"/>
      <c r="L252" s="22"/>
      <c r="M252" s="18"/>
      <c r="N252" s="18"/>
      <c r="O252" s="18"/>
    </row>
    <row r="253" spans="1:15" ht="12.75" customHeight="1">
      <c r="A253" s="18"/>
      <c r="B253" s="18">
        <v>2916</v>
      </c>
      <c r="C253" s="14" t="s">
        <v>743</v>
      </c>
      <c r="D253" s="13">
        <v>1984</v>
      </c>
      <c r="E253" s="18" t="s">
        <v>328</v>
      </c>
      <c r="F253" s="22" t="s">
        <v>13</v>
      </c>
      <c r="G253" s="22" t="s">
        <v>737</v>
      </c>
      <c r="H253" s="22" t="s">
        <v>738</v>
      </c>
      <c r="I253" s="20" t="s">
        <v>2929</v>
      </c>
      <c r="J253" s="18">
        <f t="shared" si="3"/>
      </c>
      <c r="K253" s="18"/>
      <c r="L253" s="22"/>
      <c r="M253" s="18"/>
      <c r="N253" s="18"/>
      <c r="O253" s="18"/>
    </row>
    <row r="254" spans="1:15" ht="12.75" customHeight="1">
      <c r="A254" s="18"/>
      <c r="B254" s="18">
        <v>2936</v>
      </c>
      <c r="C254" s="14" t="s">
        <v>763</v>
      </c>
      <c r="D254" s="13">
        <v>1993</v>
      </c>
      <c r="E254" s="18" t="s">
        <v>328</v>
      </c>
      <c r="F254" s="22" t="s">
        <v>13</v>
      </c>
      <c r="G254" s="22" t="s">
        <v>737</v>
      </c>
      <c r="H254" s="22" t="s">
        <v>738</v>
      </c>
      <c r="I254" s="20" t="s">
        <v>2929</v>
      </c>
      <c r="J254" s="18">
        <f t="shared" si="3"/>
      </c>
      <c r="K254" s="18"/>
      <c r="L254" s="22"/>
      <c r="M254" s="18"/>
      <c r="N254" s="18"/>
      <c r="O254" s="18"/>
    </row>
  </sheetData>
  <sheetProtection/>
  <autoFilter ref="A7:O254"/>
  <mergeCells count="16">
    <mergeCell ref="G7:G8"/>
    <mergeCell ref="H7:H8"/>
    <mergeCell ref="I7:I8"/>
    <mergeCell ref="J7:J8"/>
    <mergeCell ref="K7:K8"/>
    <mergeCell ref="L7:L8"/>
    <mergeCell ref="C1:J1"/>
    <mergeCell ref="C2:J3"/>
    <mergeCell ref="C4:J4"/>
    <mergeCell ref="C5:J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SKS</cp:lastModifiedBy>
  <cp:lastPrinted>2014-01-26T19:33:24Z</cp:lastPrinted>
  <dcterms:created xsi:type="dcterms:W3CDTF">2010-01-31T12:06:43Z</dcterms:created>
  <dcterms:modified xsi:type="dcterms:W3CDTF">2014-01-30T07:58:42Z</dcterms:modified>
  <cp:category/>
  <cp:version/>
  <cp:contentType/>
  <cp:contentStatus/>
</cp:coreProperties>
</file>